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2_法適用企業●\01_上水道事業●\"/>
    </mc:Choice>
  </mc:AlternateContent>
  <xr:revisionPtr revIDLastSave="0" documentId="13_ncr:1_{2ED3CD3B-72FF-4E0D-A104-19648DE6BF68}" xr6:coauthVersionLast="47" xr6:coauthVersionMax="47" xr10:uidLastSave="{00000000-0000-0000-0000-000000000000}"/>
  <bookViews>
    <workbookView xWindow="-13740" yWindow="-16320" windowWidth="29040" windowHeight="15840" tabRatio="913" firstSheet="2" activeTab="5" xr2:uid="{00000000-000D-0000-FFFF-FFFF00000000}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" sheetId="12" r:id="rId7"/>
    <sheet name="資本収支" sheetId="13" r:id="rId8"/>
    <sheet name="財務・経営" sheetId="14" r:id="rId9"/>
  </sheets>
  <definedNames>
    <definedName name="_xlnm._FilterDatabase" localSheetId="2" hidden="1">収益・資本!$D$1:$D$51</definedName>
    <definedName name="_xlnm.Print_Area" localSheetId="8">財務・経営!$B$1:$AC$32</definedName>
    <definedName name="_xlnm.Print_Area" localSheetId="3">施設業務!$B$1:$AA$35</definedName>
    <definedName name="_xlnm.Print_Area" localSheetId="7">資本収支!$B$1:$Z$39</definedName>
    <definedName name="_xlnm.Print_Area" localSheetId="2">収益・資本!$B$1:$BA$46</definedName>
    <definedName name="_xlnm.Print_Area" localSheetId="5">損益計算書!$B$1:$BA$39</definedName>
    <definedName name="_xlnm.Print_Area" localSheetId="4">貸借対照表!$B$1:$Z$50</definedName>
    <definedName name="_xlnm.Print_Area" localSheetId="6">費用構成表!$B$1:$AS$35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M39" i="26" l="1"/>
  <c r="CH39" i="26"/>
  <c r="CI39" i="26" s="1"/>
  <c r="CD39" i="26"/>
  <c r="CE39" i="26" s="1"/>
  <c r="CA39" i="26"/>
  <c r="BZ39" i="26"/>
  <c r="BW39" i="26"/>
  <c r="BV39" i="26"/>
  <c r="BN39" i="26"/>
  <c r="BO39" i="26" s="1"/>
  <c r="BJ39" i="26"/>
  <c r="BK39" i="26" s="1"/>
  <c r="BG39" i="26"/>
  <c r="BF39" i="26"/>
  <c r="BC39" i="26"/>
  <c r="BB39" i="26"/>
  <c r="AX39" i="26"/>
  <c r="AY39" i="26" s="1"/>
  <c r="AT39" i="26"/>
  <c r="AU39" i="26" s="1"/>
  <c r="AQ39" i="26"/>
  <c r="AP39" i="26"/>
  <c r="AM39" i="26"/>
  <c r="AL39" i="26"/>
  <c r="AH39" i="26"/>
  <c r="AI39" i="26" s="1"/>
  <c r="AD39" i="26"/>
  <c r="AE39" i="26" s="1"/>
  <c r="AA39" i="26"/>
  <c r="Z39" i="26"/>
  <c r="W39" i="26"/>
  <c r="V39" i="26"/>
  <c r="R39" i="26"/>
  <c r="S39" i="26" s="1"/>
  <c r="L39" i="26"/>
  <c r="M39" i="26" s="1"/>
  <c r="I39" i="26"/>
  <c r="H39" i="26"/>
  <c r="CM38" i="26"/>
  <c r="CI38" i="26"/>
  <c r="CH38" i="26"/>
  <c r="CD38" i="26"/>
  <c r="CE38" i="26" s="1"/>
  <c r="CA38" i="26"/>
  <c r="BZ38" i="26"/>
  <c r="BV38" i="26"/>
  <c r="BW38" i="26" s="1"/>
  <c r="BO38" i="26"/>
  <c r="BN38" i="26"/>
  <c r="BJ38" i="26"/>
  <c r="BK38" i="26" s="1"/>
  <c r="BG38" i="26"/>
  <c r="BF38" i="26"/>
  <c r="BB38" i="26"/>
  <c r="BC38" i="26" s="1"/>
  <c r="AY38" i="26"/>
  <c r="AX38" i="26"/>
  <c r="AT38" i="26"/>
  <c r="AU38" i="26" s="1"/>
  <c r="AQ38" i="26"/>
  <c r="AP38" i="26"/>
  <c r="AL38" i="26"/>
  <c r="AM38" i="26" s="1"/>
  <c r="AI38" i="26"/>
  <c r="AH38" i="26"/>
  <c r="AD38" i="26"/>
  <c r="AE38" i="26" s="1"/>
  <c r="AA38" i="26"/>
  <c r="Z38" i="26"/>
  <c r="V38" i="26"/>
  <c r="W38" i="26" s="1"/>
  <c r="S38" i="26"/>
  <c r="R38" i="26"/>
  <c r="L38" i="26"/>
  <c r="M38" i="26" s="1"/>
  <c r="I38" i="26"/>
  <c r="H38" i="26"/>
  <c r="CM37" i="26"/>
  <c r="CI37" i="26"/>
  <c r="CH37" i="26"/>
  <c r="CD37" i="26"/>
  <c r="CE37" i="26" s="1"/>
  <c r="BZ37" i="26"/>
  <c r="CA37" i="26" s="1"/>
  <c r="BW37" i="26"/>
  <c r="BV37" i="26"/>
  <c r="BO37" i="26"/>
  <c r="BN37" i="26"/>
  <c r="BJ37" i="26"/>
  <c r="BK37" i="26" s="1"/>
  <c r="BF37" i="26"/>
  <c r="BG37" i="26" s="1"/>
  <c r="BC37" i="26"/>
  <c r="BB37" i="26"/>
  <c r="AY37" i="26"/>
  <c r="AX37" i="26"/>
  <c r="AT37" i="26"/>
  <c r="AU37" i="26" s="1"/>
  <c r="AP37" i="26"/>
  <c r="AQ37" i="26" s="1"/>
  <c r="AM37" i="26"/>
  <c r="AL37" i="26"/>
  <c r="AI37" i="26"/>
  <c r="AH37" i="26"/>
  <c r="AD37" i="26"/>
  <c r="AE37" i="26" s="1"/>
  <c r="Z37" i="26"/>
  <c r="AA37" i="26" s="1"/>
  <c r="W37" i="26"/>
  <c r="V37" i="26"/>
  <c r="S37" i="26"/>
  <c r="R37" i="26"/>
  <c r="L37" i="26"/>
  <c r="M37" i="26" s="1"/>
  <c r="H37" i="26"/>
  <c r="I37" i="26" s="1"/>
  <c r="CM36" i="26"/>
  <c r="CH36" i="26"/>
  <c r="CI36" i="26" s="1"/>
  <c r="CE36" i="26"/>
  <c r="CD36" i="26"/>
  <c r="BZ36" i="26"/>
  <c r="CA36" i="26" s="1"/>
  <c r="BW36" i="26"/>
  <c r="BV36" i="26"/>
  <c r="BN36" i="26"/>
  <c r="BO36" i="26" s="1"/>
  <c r="BK36" i="26"/>
  <c r="BJ36" i="26"/>
  <c r="BF36" i="26"/>
  <c r="BG36" i="26" s="1"/>
  <c r="BC36" i="26"/>
  <c r="BB36" i="26"/>
  <c r="AX36" i="26"/>
  <c r="AY36" i="26" s="1"/>
  <c r="AU36" i="26"/>
  <c r="AT36" i="26"/>
  <c r="AP36" i="26"/>
  <c r="AQ36" i="26" s="1"/>
  <c r="AM36" i="26"/>
  <c r="AL36" i="26"/>
  <c r="AH36" i="26"/>
  <c r="AI36" i="26" s="1"/>
  <c r="AE36" i="26"/>
  <c r="AD36" i="26"/>
  <c r="Z36" i="26"/>
  <c r="AA36" i="26" s="1"/>
  <c r="W36" i="26"/>
  <c r="V36" i="26"/>
  <c r="R36" i="26"/>
  <c r="S36" i="26" s="1"/>
  <c r="M36" i="26"/>
  <c r="L36" i="26"/>
  <c r="H36" i="26"/>
  <c r="I36" i="26" s="1"/>
  <c r="CM35" i="26"/>
  <c r="CI35" i="26"/>
  <c r="CH35" i="26"/>
  <c r="CE35" i="26"/>
  <c r="CD35" i="26"/>
  <c r="BZ35" i="26"/>
  <c r="CA35" i="26" s="1"/>
  <c r="BV35" i="26"/>
  <c r="BW35" i="26" s="1"/>
  <c r="BO35" i="26"/>
  <c r="BN35" i="26"/>
  <c r="BK35" i="26"/>
  <c r="BJ35" i="26"/>
  <c r="BF35" i="26"/>
  <c r="BG35" i="26" s="1"/>
  <c r="BB35" i="26"/>
  <c r="BC35" i="26" s="1"/>
  <c r="AY35" i="26"/>
  <c r="AX35" i="26"/>
  <c r="AU35" i="26"/>
  <c r="AT35" i="26"/>
  <c r="AP35" i="26"/>
  <c r="AQ35" i="26" s="1"/>
  <c r="AL35" i="26"/>
  <c r="AM35" i="26" s="1"/>
  <c r="AI35" i="26"/>
  <c r="AH35" i="26"/>
  <c r="AE35" i="26"/>
  <c r="AD35" i="26"/>
  <c r="Z35" i="26"/>
  <c r="AA35" i="26" s="1"/>
  <c r="V35" i="26"/>
  <c r="W35" i="26" s="1"/>
  <c r="S35" i="26"/>
  <c r="R35" i="26"/>
  <c r="M35" i="26"/>
  <c r="L35" i="26"/>
  <c r="H35" i="26"/>
  <c r="I35" i="26" s="1"/>
  <c r="CM34" i="26"/>
  <c r="CI34" i="26"/>
  <c r="CH34" i="26"/>
  <c r="CD34" i="26"/>
  <c r="CE34" i="26" s="1"/>
  <c r="CA34" i="26"/>
  <c r="BZ34" i="26"/>
  <c r="BV34" i="26"/>
  <c r="BW34" i="26" s="1"/>
  <c r="BO34" i="26"/>
  <c r="BN34" i="26"/>
  <c r="BJ34" i="26"/>
  <c r="BK34" i="26" s="1"/>
  <c r="BG34" i="26"/>
  <c r="BF34" i="26"/>
  <c r="BB34" i="26"/>
  <c r="BC34" i="26" s="1"/>
  <c r="AY34" i="26"/>
  <c r="AX34" i="26"/>
  <c r="AT34" i="26"/>
  <c r="AU34" i="26" s="1"/>
  <c r="AQ34" i="26"/>
  <c r="AP34" i="26"/>
  <c r="AL34" i="26"/>
  <c r="AM34" i="26" s="1"/>
  <c r="AI34" i="26"/>
  <c r="AH34" i="26"/>
  <c r="AD34" i="26"/>
  <c r="AE34" i="26" s="1"/>
  <c r="AA34" i="26"/>
  <c r="Z34" i="26"/>
  <c r="V34" i="26"/>
  <c r="W34" i="26" s="1"/>
  <c r="S34" i="26"/>
  <c r="R34" i="26"/>
  <c r="L34" i="26"/>
  <c r="M34" i="26" s="1"/>
  <c r="I34" i="26"/>
  <c r="H34" i="26"/>
  <c r="CM33" i="26"/>
  <c r="CI33" i="26"/>
  <c r="CH33" i="26"/>
  <c r="CE33" i="26"/>
  <c r="CD33" i="26"/>
  <c r="CA33" i="26"/>
  <c r="BZ33" i="26"/>
  <c r="BV33" i="26"/>
  <c r="BW33" i="26" s="1"/>
  <c r="BN33" i="26"/>
  <c r="BO33" i="26" s="1"/>
  <c r="BK33" i="26"/>
  <c r="BJ33" i="26"/>
  <c r="BG33" i="26"/>
  <c r="BF33" i="26"/>
  <c r="BB33" i="26"/>
  <c r="BC33" i="26" s="1"/>
  <c r="AX33" i="26"/>
  <c r="AY33" i="26" s="1"/>
  <c r="AU33" i="26"/>
  <c r="AT33" i="26"/>
  <c r="AQ33" i="26"/>
  <c r="AP33" i="26"/>
  <c r="AL33" i="26"/>
  <c r="AM33" i="26" s="1"/>
  <c r="AH33" i="26"/>
  <c r="AI33" i="26" s="1"/>
  <c r="AE33" i="26"/>
  <c r="AD33" i="26"/>
  <c r="AA33" i="26"/>
  <c r="Z33" i="26"/>
  <c r="V33" i="26"/>
  <c r="W33" i="26" s="1"/>
  <c r="S33" i="26"/>
  <c r="R33" i="26"/>
  <c r="M33" i="26"/>
  <c r="L33" i="26"/>
  <c r="I33" i="26"/>
  <c r="H33" i="26"/>
  <c r="CM32" i="26"/>
  <c r="CH32" i="26"/>
  <c r="CI32" i="26" s="1"/>
  <c r="CE32" i="26"/>
  <c r="CD32" i="26"/>
  <c r="BZ32" i="26"/>
  <c r="CA32" i="26" s="1"/>
  <c r="BW32" i="26"/>
  <c r="BV32" i="26"/>
  <c r="BN32" i="26"/>
  <c r="BO32" i="26" s="1"/>
  <c r="BK32" i="26"/>
  <c r="BJ32" i="26"/>
  <c r="BF32" i="26"/>
  <c r="BG32" i="26" s="1"/>
  <c r="BC32" i="26"/>
  <c r="BB32" i="26"/>
  <c r="AX32" i="26"/>
  <c r="AY32" i="26" s="1"/>
  <c r="AU32" i="26"/>
  <c r="AT32" i="26"/>
  <c r="AP32" i="26"/>
  <c r="AQ32" i="26" s="1"/>
  <c r="AM32" i="26"/>
  <c r="AL32" i="26"/>
  <c r="AH32" i="26"/>
  <c r="AI32" i="26" s="1"/>
  <c r="AE32" i="26"/>
  <c r="AD32" i="26"/>
  <c r="Z32" i="26"/>
  <c r="AA32" i="26" s="1"/>
  <c r="W32" i="26"/>
  <c r="V32" i="26"/>
  <c r="R32" i="26"/>
  <c r="S32" i="26" s="1"/>
  <c r="M32" i="26"/>
  <c r="L32" i="26"/>
  <c r="H32" i="26"/>
  <c r="I32" i="26" s="1"/>
  <c r="CM31" i="26"/>
  <c r="CI31" i="26"/>
  <c r="CH31" i="26"/>
  <c r="CD31" i="26"/>
  <c r="CE31" i="26" s="1"/>
  <c r="CA31" i="26"/>
  <c r="BZ31" i="26"/>
  <c r="BW31" i="26"/>
  <c r="BV31" i="26"/>
  <c r="BO31" i="26"/>
  <c r="BN31" i="26"/>
  <c r="BJ31" i="26"/>
  <c r="BK31" i="26" s="1"/>
  <c r="BG31" i="26"/>
  <c r="BF31" i="26"/>
  <c r="BC31" i="26"/>
  <c r="BB31" i="26"/>
  <c r="AX31" i="26"/>
  <c r="AY31" i="26" s="1"/>
  <c r="AT31" i="26"/>
  <c r="AU31" i="26" s="1"/>
  <c r="AQ31" i="26"/>
  <c r="AP31" i="26"/>
  <c r="AM31" i="26"/>
  <c r="AL31" i="26"/>
  <c r="AH31" i="26"/>
  <c r="AI31" i="26" s="1"/>
  <c r="AE31" i="26"/>
  <c r="AD31" i="26"/>
  <c r="AA31" i="26"/>
  <c r="Z31" i="26"/>
  <c r="W31" i="26"/>
  <c r="V31" i="26"/>
  <c r="R31" i="26"/>
  <c r="S31" i="26" s="1"/>
  <c r="L31" i="26"/>
  <c r="M31" i="26" s="1"/>
  <c r="I31" i="26"/>
  <c r="H31" i="26"/>
  <c r="CM30" i="26"/>
  <c r="CI30" i="26"/>
  <c r="CH30" i="26"/>
  <c r="CD30" i="26"/>
  <c r="CE30" i="26" s="1"/>
  <c r="CA30" i="26"/>
  <c r="BZ30" i="26"/>
  <c r="BV30" i="26"/>
  <c r="BW30" i="26" s="1"/>
  <c r="BO30" i="26"/>
  <c r="BN30" i="26"/>
  <c r="BJ30" i="26"/>
  <c r="BK30" i="26" s="1"/>
  <c r="BG30" i="26"/>
  <c r="BF30" i="26"/>
  <c r="BB30" i="26"/>
  <c r="BC30" i="26" s="1"/>
  <c r="AY30" i="26"/>
  <c r="AX30" i="26"/>
  <c r="AT30" i="26"/>
  <c r="AU30" i="26" s="1"/>
  <c r="AQ30" i="26"/>
  <c r="AP30" i="26"/>
  <c r="AL30" i="26"/>
  <c r="AM30" i="26" s="1"/>
  <c r="AI30" i="26"/>
  <c r="AH30" i="26"/>
  <c r="AD30" i="26"/>
  <c r="AE30" i="26" s="1"/>
  <c r="AA30" i="26"/>
  <c r="Z30" i="26"/>
  <c r="V30" i="26"/>
  <c r="W30" i="26" s="1"/>
  <c r="S30" i="26"/>
  <c r="R30" i="26"/>
  <c r="L30" i="26"/>
  <c r="M30" i="26" s="1"/>
  <c r="I30" i="26"/>
  <c r="H30" i="26"/>
  <c r="CM29" i="26"/>
  <c r="CI29" i="26"/>
  <c r="CH29" i="26"/>
  <c r="CE29" i="26"/>
  <c r="CD29" i="26"/>
  <c r="BZ29" i="26"/>
  <c r="CA29" i="26" s="1"/>
  <c r="BW29" i="26"/>
  <c r="BV29" i="26"/>
  <c r="BO29" i="26"/>
  <c r="BN29" i="26"/>
  <c r="BK29" i="26"/>
  <c r="BJ29" i="26"/>
  <c r="BF29" i="26"/>
  <c r="BG29" i="26" s="1"/>
  <c r="BC29" i="26"/>
  <c r="BB29" i="26"/>
  <c r="AY29" i="26"/>
  <c r="AX29" i="26"/>
  <c r="AU29" i="26"/>
  <c r="AT29" i="26"/>
  <c r="AP29" i="26"/>
  <c r="AQ29" i="26" s="1"/>
  <c r="AM29" i="26"/>
  <c r="AL29" i="26"/>
  <c r="AI29" i="26"/>
  <c r="AH29" i="26"/>
  <c r="AE29" i="26"/>
  <c r="AD29" i="26"/>
  <c r="Z29" i="26"/>
  <c r="AA29" i="26" s="1"/>
  <c r="W29" i="26"/>
  <c r="V29" i="26"/>
  <c r="S29" i="26"/>
  <c r="R29" i="26"/>
  <c r="L29" i="26"/>
  <c r="M29" i="26" s="1"/>
  <c r="H29" i="26"/>
  <c r="I29" i="26" s="1"/>
  <c r="CM28" i="26"/>
  <c r="CH28" i="26"/>
  <c r="CI28" i="26" s="1"/>
  <c r="CE28" i="26"/>
  <c r="CD28" i="26"/>
  <c r="BZ28" i="26"/>
  <c r="CA28" i="26" s="1"/>
  <c r="BW28" i="26"/>
  <c r="BV28" i="26"/>
  <c r="BN28" i="26"/>
  <c r="BO28" i="26" s="1"/>
  <c r="BK28" i="26"/>
  <c r="BJ28" i="26"/>
  <c r="BF28" i="26"/>
  <c r="BG28" i="26" s="1"/>
  <c r="BC28" i="26"/>
  <c r="BB28" i="26"/>
  <c r="AX28" i="26"/>
  <c r="AY28" i="26" s="1"/>
  <c r="AU28" i="26"/>
  <c r="AT28" i="26"/>
  <c r="AP28" i="26"/>
  <c r="AQ28" i="26" s="1"/>
  <c r="AM28" i="26"/>
  <c r="AL28" i="26"/>
  <c r="AH28" i="26"/>
  <c r="AI28" i="26" s="1"/>
  <c r="AE28" i="26"/>
  <c r="AD28" i="26"/>
  <c r="Z28" i="26"/>
  <c r="AA28" i="26" s="1"/>
  <c r="W28" i="26"/>
  <c r="V28" i="26"/>
  <c r="R28" i="26"/>
  <c r="S28" i="26" s="1"/>
  <c r="M28" i="26"/>
  <c r="L28" i="26"/>
  <c r="H28" i="26"/>
  <c r="I28" i="26" s="1"/>
  <c r="CM27" i="26"/>
  <c r="CI27" i="26"/>
  <c r="CH27" i="26"/>
  <c r="CE27" i="26"/>
  <c r="CD27" i="26"/>
  <c r="BZ27" i="26"/>
  <c r="CA27" i="26" s="1"/>
  <c r="BW27" i="26"/>
  <c r="BV27" i="26"/>
  <c r="BO27" i="26"/>
  <c r="BN27" i="26"/>
  <c r="BK27" i="26"/>
  <c r="BJ27" i="26"/>
  <c r="BF27" i="26"/>
  <c r="BG27" i="26" s="1"/>
  <c r="BB27" i="26"/>
  <c r="BC27" i="26" s="1"/>
  <c r="AY27" i="26"/>
  <c r="AX27" i="26"/>
  <c r="AU27" i="26"/>
  <c r="AT27" i="26"/>
  <c r="AP27" i="26"/>
  <c r="AQ27" i="26" s="1"/>
  <c r="AM27" i="26"/>
  <c r="AL27" i="26"/>
  <c r="AI27" i="26"/>
  <c r="AH27" i="26"/>
  <c r="AE27" i="26"/>
  <c r="AD27" i="26"/>
  <c r="Z27" i="26"/>
  <c r="AA27" i="26" s="1"/>
  <c r="V27" i="26"/>
  <c r="W27" i="26" s="1"/>
  <c r="S27" i="26"/>
  <c r="R27" i="26"/>
  <c r="M27" i="26"/>
  <c r="L27" i="26"/>
  <c r="H27" i="26"/>
  <c r="I27" i="26" s="1"/>
  <c r="CM26" i="26"/>
  <c r="CI26" i="26"/>
  <c r="CH26" i="26"/>
  <c r="CD26" i="26"/>
  <c r="CE26" i="26" s="1"/>
  <c r="CA26" i="26"/>
  <c r="BZ26" i="26"/>
  <c r="BV26" i="26"/>
  <c r="BW26" i="26" s="1"/>
  <c r="BO26" i="26"/>
  <c r="BN26" i="26"/>
  <c r="BJ26" i="26"/>
  <c r="BK26" i="26" s="1"/>
  <c r="BG26" i="26"/>
  <c r="BF26" i="26"/>
  <c r="BB26" i="26"/>
  <c r="BC26" i="26" s="1"/>
  <c r="AX26" i="26"/>
  <c r="AY26" i="26" s="1"/>
  <c r="AT26" i="26"/>
  <c r="AU26" i="26" s="1"/>
  <c r="AQ26" i="26"/>
  <c r="AP26" i="26"/>
  <c r="AL26" i="26"/>
  <c r="AM26" i="26" s="1"/>
  <c r="AH26" i="26"/>
  <c r="AI26" i="26" s="1"/>
  <c r="AD26" i="26"/>
  <c r="AE26" i="26" s="1"/>
  <c r="AA26" i="26"/>
  <c r="Z26" i="26"/>
  <c r="V26" i="26"/>
  <c r="W26" i="26" s="1"/>
  <c r="R26" i="26"/>
  <c r="S26" i="26" s="1"/>
  <c r="L26" i="26"/>
  <c r="M26" i="26" s="1"/>
  <c r="I26" i="26"/>
  <c r="H26" i="26"/>
  <c r="CM25" i="26"/>
  <c r="CH25" i="26"/>
  <c r="CI25" i="26" s="1"/>
  <c r="CE25" i="26"/>
  <c r="CD25" i="26"/>
  <c r="CA25" i="26"/>
  <c r="BZ25" i="26"/>
  <c r="BW25" i="26"/>
  <c r="BV25" i="26"/>
  <c r="BN25" i="26"/>
  <c r="BO25" i="26" s="1"/>
  <c r="BK25" i="26"/>
  <c r="BJ25" i="26"/>
  <c r="BG25" i="26"/>
  <c r="BF25" i="26"/>
  <c r="BC25" i="26"/>
  <c r="BB25" i="26"/>
  <c r="AX25" i="26"/>
  <c r="AY25" i="26" s="1"/>
  <c r="AU25" i="26"/>
  <c r="AT25" i="26"/>
  <c r="AQ25" i="26"/>
  <c r="AP25" i="26"/>
  <c r="AM25" i="26"/>
  <c r="AL25" i="26"/>
  <c r="AH25" i="26"/>
  <c r="AI25" i="26" s="1"/>
  <c r="AE25" i="26"/>
  <c r="AD25" i="26"/>
  <c r="AA25" i="26"/>
  <c r="Z25" i="26"/>
  <c r="V25" i="26"/>
  <c r="W25" i="26" s="1"/>
  <c r="R25" i="26"/>
  <c r="S25" i="26" s="1"/>
  <c r="M25" i="26"/>
  <c r="L25" i="26"/>
  <c r="I25" i="26"/>
  <c r="H25" i="26"/>
  <c r="CM24" i="26"/>
  <c r="CH24" i="26"/>
  <c r="CI24" i="26" s="1"/>
  <c r="CD24" i="26"/>
  <c r="CE24" i="26" s="1"/>
  <c r="BZ24" i="26"/>
  <c r="CA24" i="26" s="1"/>
  <c r="BW24" i="26"/>
  <c r="BV24" i="26"/>
  <c r="BN24" i="26"/>
  <c r="BO24" i="26" s="1"/>
  <c r="BK24" i="26"/>
  <c r="BJ24" i="26"/>
  <c r="BF24" i="26"/>
  <c r="BG24" i="26" s="1"/>
  <c r="BC24" i="26"/>
  <c r="BB24" i="26"/>
  <c r="AX24" i="26"/>
  <c r="AY24" i="26" s="1"/>
  <c r="AU24" i="26"/>
  <c r="AT24" i="26"/>
  <c r="AP24" i="26"/>
  <c r="AQ24" i="26" s="1"/>
  <c r="AM24" i="26"/>
  <c r="AL24" i="26"/>
  <c r="AH24" i="26"/>
  <c r="AI24" i="26" s="1"/>
  <c r="AD24" i="26"/>
  <c r="AE24" i="26" s="1"/>
  <c r="Z24" i="26"/>
  <c r="AA24" i="26" s="1"/>
  <c r="W24" i="26"/>
  <c r="V24" i="26"/>
  <c r="R24" i="26"/>
  <c r="S24" i="26" s="1"/>
  <c r="L24" i="26"/>
  <c r="M24" i="26" s="1"/>
  <c r="H24" i="26"/>
  <c r="I24" i="26" s="1"/>
  <c r="CM23" i="26"/>
  <c r="CI23" i="26"/>
  <c r="CH23" i="26"/>
  <c r="CE23" i="26"/>
  <c r="CD23" i="26"/>
  <c r="CA23" i="26"/>
  <c r="BZ23" i="26"/>
  <c r="BW23" i="26"/>
  <c r="BV23" i="26"/>
  <c r="BO23" i="26"/>
  <c r="BN23" i="26"/>
  <c r="BK23" i="26"/>
  <c r="BJ23" i="26"/>
  <c r="BG23" i="26"/>
  <c r="BF23" i="26"/>
  <c r="BC23" i="26"/>
  <c r="BB23" i="26"/>
  <c r="AX23" i="26"/>
  <c r="AY23" i="26" s="1"/>
  <c r="AT23" i="26"/>
  <c r="AU23" i="26" s="1"/>
  <c r="AQ23" i="26"/>
  <c r="AP23" i="26"/>
  <c r="AM23" i="26"/>
  <c r="AL23" i="26"/>
  <c r="AH23" i="26"/>
  <c r="AI23" i="26" s="1"/>
  <c r="AE23" i="26"/>
  <c r="AD23" i="26"/>
  <c r="AA23" i="26"/>
  <c r="Z23" i="26"/>
  <c r="W23" i="26"/>
  <c r="V23" i="26"/>
  <c r="R23" i="26"/>
  <c r="S23" i="26" s="1"/>
  <c r="L23" i="26"/>
  <c r="M23" i="26" s="1"/>
  <c r="I23" i="26"/>
  <c r="H23" i="26"/>
  <c r="CM22" i="26"/>
  <c r="CI22" i="26"/>
  <c r="CH22" i="26"/>
  <c r="CD22" i="26"/>
  <c r="CE22" i="26" s="1"/>
  <c r="BZ22" i="26"/>
  <c r="CA22" i="26" s="1"/>
  <c r="BV22" i="26"/>
  <c r="BW22" i="26" s="1"/>
  <c r="BO22" i="26"/>
  <c r="BN22" i="26"/>
  <c r="BJ22" i="26"/>
  <c r="BK22" i="26" s="1"/>
  <c r="BF22" i="26"/>
  <c r="BG22" i="26" s="1"/>
  <c r="BB22" i="26"/>
  <c r="BC22" i="26" s="1"/>
  <c r="AY22" i="26"/>
  <c r="AX22" i="26"/>
  <c r="AT22" i="26"/>
  <c r="AU22" i="26" s="1"/>
  <c r="AP22" i="26"/>
  <c r="AQ22" i="26" s="1"/>
  <c r="AL22" i="26"/>
  <c r="AM22" i="26" s="1"/>
  <c r="AI22" i="26"/>
  <c r="AH22" i="26"/>
  <c r="AD22" i="26"/>
  <c r="AE22" i="26" s="1"/>
  <c r="Z22" i="26"/>
  <c r="AA22" i="26" s="1"/>
  <c r="V22" i="26"/>
  <c r="W22" i="26" s="1"/>
  <c r="S22" i="26"/>
  <c r="R22" i="26"/>
  <c r="L22" i="26"/>
  <c r="M22" i="26" s="1"/>
  <c r="H22" i="26"/>
  <c r="I22" i="26" s="1"/>
  <c r="CM21" i="26"/>
  <c r="CI21" i="26"/>
  <c r="CH21" i="26"/>
  <c r="CD21" i="26"/>
  <c r="CE21" i="26" s="1"/>
  <c r="BZ21" i="26"/>
  <c r="CA21" i="26" s="1"/>
  <c r="BW21" i="26"/>
  <c r="BV21" i="26"/>
  <c r="BO21" i="26"/>
  <c r="BN21" i="26"/>
  <c r="BJ21" i="26"/>
  <c r="BK21" i="26" s="1"/>
  <c r="BF21" i="26"/>
  <c r="BG21" i="26" s="1"/>
  <c r="BC21" i="26"/>
  <c r="BB21" i="26"/>
  <c r="AY21" i="26"/>
  <c r="AX21" i="26"/>
  <c r="AT21" i="26"/>
  <c r="AU21" i="26" s="1"/>
  <c r="AP21" i="26"/>
  <c r="AQ21" i="26" s="1"/>
  <c r="AM21" i="26"/>
  <c r="AL21" i="26"/>
  <c r="AI21" i="26"/>
  <c r="AH21" i="26"/>
  <c r="AD21" i="26"/>
  <c r="AE21" i="26" s="1"/>
  <c r="AA21" i="26"/>
  <c r="Z21" i="26"/>
  <c r="W21" i="26"/>
  <c r="V21" i="26"/>
  <c r="S21" i="26"/>
  <c r="R21" i="26"/>
  <c r="L21" i="26"/>
  <c r="M21" i="26" s="1"/>
  <c r="H21" i="26"/>
  <c r="I21" i="26" s="1"/>
  <c r="CM20" i="26"/>
  <c r="CH20" i="26"/>
  <c r="CI20" i="26" s="1"/>
  <c r="CE20" i="26"/>
  <c r="CD20" i="26"/>
  <c r="BZ20" i="26"/>
  <c r="CA20" i="26" s="1"/>
  <c r="BW20" i="26"/>
  <c r="BV20" i="26"/>
  <c r="BN20" i="26"/>
  <c r="BO20" i="26" s="1"/>
  <c r="BK20" i="26"/>
  <c r="BJ20" i="26"/>
  <c r="BF20" i="26"/>
  <c r="BG20" i="26" s="1"/>
  <c r="BB20" i="26"/>
  <c r="BC20" i="26" s="1"/>
  <c r="AX20" i="26"/>
  <c r="AY20" i="26" s="1"/>
  <c r="AU20" i="26"/>
  <c r="AT20" i="26"/>
  <c r="AP20" i="26"/>
  <c r="AQ20" i="26" s="1"/>
  <c r="AL20" i="26"/>
  <c r="AM20" i="26" s="1"/>
  <c r="AH20" i="26"/>
  <c r="AI20" i="26" s="1"/>
  <c r="AE20" i="26"/>
  <c r="AD20" i="26"/>
  <c r="Z20" i="26"/>
  <c r="AA20" i="26" s="1"/>
  <c r="W20" i="26"/>
  <c r="V20" i="26"/>
  <c r="R20" i="26"/>
  <c r="S20" i="26" s="1"/>
  <c r="M20" i="26"/>
  <c r="L20" i="26"/>
  <c r="H20" i="26"/>
  <c r="I20" i="26" s="1"/>
  <c r="CM19" i="26"/>
  <c r="CI19" i="26"/>
  <c r="CH19" i="26"/>
  <c r="CE19" i="26"/>
  <c r="CD19" i="26"/>
  <c r="BZ19" i="26"/>
  <c r="CA19" i="26" s="1"/>
  <c r="BV19" i="26"/>
  <c r="BW19" i="26" s="1"/>
  <c r="BO19" i="26"/>
  <c r="BN19" i="26"/>
  <c r="BK19" i="26"/>
  <c r="BJ19" i="26"/>
  <c r="BF19" i="26"/>
  <c r="BG19" i="26" s="1"/>
  <c r="BB19" i="26"/>
  <c r="BC19" i="26" s="1"/>
  <c r="AY19" i="26"/>
  <c r="AX19" i="26"/>
  <c r="AU19" i="26"/>
  <c r="AT19" i="26"/>
  <c r="AP19" i="26"/>
  <c r="AQ19" i="26" s="1"/>
  <c r="AL19" i="26"/>
  <c r="AM19" i="26" s="1"/>
  <c r="AI19" i="26"/>
  <c r="AH19" i="26"/>
  <c r="AE19" i="26"/>
  <c r="AD19" i="26"/>
  <c r="Z19" i="26"/>
  <c r="AA19" i="26" s="1"/>
  <c r="V19" i="26"/>
  <c r="W19" i="26" s="1"/>
  <c r="S19" i="26"/>
  <c r="R19" i="26"/>
  <c r="M19" i="26"/>
  <c r="L19" i="26"/>
  <c r="H19" i="26"/>
  <c r="I19" i="26" s="1"/>
  <c r="CM18" i="26"/>
  <c r="CH18" i="26"/>
  <c r="CI18" i="26" s="1"/>
  <c r="CD18" i="26"/>
  <c r="CE18" i="26" s="1"/>
  <c r="CA18" i="26"/>
  <c r="BZ18" i="26"/>
  <c r="BV18" i="26"/>
  <c r="BW18" i="26" s="1"/>
  <c r="BN18" i="26"/>
  <c r="BO18" i="26" s="1"/>
  <c r="BJ18" i="26"/>
  <c r="BK18" i="26" s="1"/>
  <c r="BG18" i="26"/>
  <c r="BF18" i="26"/>
  <c r="BB18" i="26"/>
  <c r="BC18" i="26" s="1"/>
  <c r="AX18" i="26"/>
  <c r="AY18" i="26" s="1"/>
  <c r="AT18" i="26"/>
  <c r="AU18" i="26" s="1"/>
  <c r="AQ18" i="26"/>
  <c r="AP18" i="26"/>
  <c r="AL18" i="26"/>
  <c r="AM18" i="26" s="1"/>
  <c r="AH18" i="26"/>
  <c r="AI18" i="26" s="1"/>
  <c r="AD18" i="26"/>
  <c r="AE18" i="26" s="1"/>
  <c r="AA18" i="26"/>
  <c r="Z18" i="26"/>
  <c r="V18" i="26"/>
  <c r="W18" i="26" s="1"/>
  <c r="R18" i="26"/>
  <c r="S18" i="26" s="1"/>
  <c r="L18" i="26"/>
  <c r="M18" i="26" s="1"/>
  <c r="I18" i="26"/>
  <c r="H18" i="26"/>
  <c r="CM17" i="26"/>
  <c r="CH17" i="26"/>
  <c r="CI17" i="26" s="1"/>
  <c r="CE17" i="26"/>
  <c r="CD17" i="26"/>
  <c r="CA17" i="26"/>
  <c r="BZ17" i="26"/>
  <c r="BV17" i="26"/>
  <c r="BW17" i="26" s="1"/>
  <c r="BO17" i="26"/>
  <c r="BN17" i="26"/>
  <c r="BK17" i="26"/>
  <c r="BJ17" i="26"/>
  <c r="BG17" i="26"/>
  <c r="BF17" i="26"/>
  <c r="BB17" i="26"/>
  <c r="BC17" i="26" s="1"/>
  <c r="AX17" i="26"/>
  <c r="AY17" i="26" s="1"/>
  <c r="AU17" i="26"/>
  <c r="AT17" i="26"/>
  <c r="AQ17" i="26"/>
  <c r="AP17" i="26"/>
  <c r="AL17" i="26"/>
  <c r="AM17" i="26" s="1"/>
  <c r="AH17" i="26"/>
  <c r="AI17" i="26" s="1"/>
  <c r="AE17" i="26"/>
  <c r="AD17" i="26"/>
  <c r="AA17" i="26"/>
  <c r="Z17" i="26"/>
  <c r="V17" i="26"/>
  <c r="W17" i="26" s="1"/>
  <c r="R17" i="26"/>
  <c r="S17" i="26" s="1"/>
  <c r="M17" i="26"/>
  <c r="L17" i="26"/>
  <c r="I17" i="26"/>
  <c r="H17" i="26"/>
  <c r="CM16" i="26"/>
  <c r="CH16" i="26"/>
  <c r="CI16" i="26" s="1"/>
  <c r="CD16" i="26"/>
  <c r="CE16" i="26" s="1"/>
  <c r="BZ16" i="26"/>
  <c r="CA16" i="26" s="1"/>
  <c r="BW16" i="26"/>
  <c r="BV16" i="26"/>
  <c r="BN16" i="26"/>
  <c r="BO16" i="26" s="1"/>
  <c r="BJ16" i="26"/>
  <c r="BK16" i="26" s="1"/>
  <c r="BF16" i="26"/>
  <c r="BG16" i="26" s="1"/>
  <c r="BC16" i="26"/>
  <c r="BB16" i="26"/>
  <c r="AX16" i="26"/>
  <c r="AY16" i="26" s="1"/>
  <c r="AT16" i="26"/>
  <c r="AU16" i="26" s="1"/>
  <c r="AP16" i="26"/>
  <c r="AQ16" i="26" s="1"/>
  <c r="AM16" i="26"/>
  <c r="AL16" i="26"/>
  <c r="AH16" i="26"/>
  <c r="AI16" i="26" s="1"/>
  <c r="AD16" i="26"/>
  <c r="AE16" i="26" s="1"/>
  <c r="Z16" i="26"/>
  <c r="AA16" i="26" s="1"/>
  <c r="W16" i="26"/>
  <c r="V16" i="26"/>
  <c r="R16" i="26"/>
  <c r="S16" i="26" s="1"/>
  <c r="L16" i="26"/>
  <c r="M16" i="26" s="1"/>
  <c r="H16" i="26"/>
  <c r="I16" i="26" s="1"/>
  <c r="CM15" i="26"/>
  <c r="CH15" i="26"/>
  <c r="CI15" i="26" s="1"/>
  <c r="CE15" i="26"/>
  <c r="CD15" i="26"/>
  <c r="CA15" i="26"/>
  <c r="BZ15" i="26"/>
  <c r="BW15" i="26"/>
  <c r="BV15" i="26"/>
  <c r="BN15" i="26"/>
  <c r="BO15" i="26" s="1"/>
  <c r="BJ15" i="26"/>
  <c r="BK15" i="26" s="1"/>
  <c r="BG15" i="26"/>
  <c r="BF15" i="26"/>
  <c r="BC15" i="26"/>
  <c r="BB15" i="26"/>
  <c r="AX15" i="26"/>
  <c r="AY15" i="26" s="1"/>
  <c r="AU15" i="26"/>
  <c r="AT15" i="26"/>
  <c r="AQ15" i="26"/>
  <c r="AP15" i="26"/>
  <c r="AM15" i="26"/>
  <c r="AL15" i="26"/>
  <c r="AH15" i="26"/>
  <c r="AI15" i="26" s="1"/>
  <c r="AD15" i="26"/>
  <c r="AE15" i="26" s="1"/>
  <c r="AA15" i="26"/>
  <c r="Z15" i="26"/>
  <c r="W15" i="26"/>
  <c r="V15" i="26"/>
  <c r="R15" i="26"/>
  <c r="S15" i="26" s="1"/>
  <c r="L15" i="26"/>
  <c r="M15" i="26" s="1"/>
  <c r="I15" i="26"/>
  <c r="H15" i="26"/>
  <c r="CM14" i="26"/>
  <c r="CI14" i="26"/>
  <c r="CH14" i="26"/>
  <c r="CD14" i="26"/>
  <c r="CE14" i="26" s="1"/>
  <c r="BZ14" i="26"/>
  <c r="CA14" i="26" s="1"/>
  <c r="BV14" i="26"/>
  <c r="BW14" i="26" s="1"/>
  <c r="BO14" i="26"/>
  <c r="BN14" i="26"/>
  <c r="BJ14" i="26"/>
  <c r="BK14" i="26" s="1"/>
  <c r="BF14" i="26"/>
  <c r="BG14" i="26" s="1"/>
  <c r="BB14" i="26"/>
  <c r="BC14" i="26" s="1"/>
  <c r="AY14" i="26"/>
  <c r="AX14" i="26"/>
  <c r="AT14" i="26"/>
  <c r="AU14" i="26" s="1"/>
  <c r="AQ14" i="26"/>
  <c r="AP14" i="26"/>
  <c r="AL14" i="26"/>
  <c r="AM14" i="26" s="1"/>
  <c r="AI14" i="26"/>
  <c r="AH14" i="26"/>
  <c r="AD14" i="26"/>
  <c r="AE14" i="26" s="1"/>
  <c r="AA14" i="26"/>
  <c r="Z14" i="26"/>
  <c r="V14" i="26"/>
  <c r="W14" i="26" s="1"/>
  <c r="S14" i="26"/>
  <c r="R14" i="26"/>
  <c r="L14" i="26"/>
  <c r="M14" i="26" s="1"/>
  <c r="H14" i="26"/>
  <c r="I14" i="26" s="1"/>
  <c r="CM13" i="26"/>
  <c r="CI13" i="26"/>
  <c r="CH13" i="26"/>
  <c r="CD13" i="26"/>
  <c r="CE13" i="26" s="1"/>
  <c r="BZ13" i="26"/>
  <c r="CA13" i="26" s="1"/>
  <c r="BW13" i="26"/>
  <c r="BV13" i="26"/>
  <c r="BO13" i="26"/>
  <c r="BN13" i="26"/>
  <c r="BJ13" i="26"/>
  <c r="BK13" i="26" s="1"/>
  <c r="BF13" i="26"/>
  <c r="BG13" i="26" s="1"/>
  <c r="BC13" i="26"/>
  <c r="BB13" i="26"/>
  <c r="AY13" i="26"/>
  <c r="AX13" i="26"/>
  <c r="AT13" i="26"/>
  <c r="AU13" i="26" s="1"/>
  <c r="AQ13" i="26"/>
  <c r="AP13" i="26"/>
  <c r="AM13" i="26"/>
  <c r="AL13" i="26"/>
  <c r="AI13" i="26"/>
  <c r="AH13" i="26"/>
  <c r="AD13" i="26"/>
  <c r="AE13" i="26" s="1"/>
  <c r="Z13" i="26"/>
  <c r="AA13" i="26" s="1"/>
  <c r="W13" i="26"/>
  <c r="V13" i="26"/>
  <c r="S13" i="26"/>
  <c r="R13" i="26"/>
  <c r="L13" i="26"/>
  <c r="M13" i="26" s="1"/>
  <c r="I13" i="26"/>
  <c r="H13" i="26"/>
  <c r="CM12" i="26"/>
  <c r="CH12" i="26"/>
  <c r="CI12" i="26" s="1"/>
  <c r="CE12" i="26"/>
  <c r="CD12" i="26"/>
  <c r="BZ12" i="26"/>
  <c r="CA12" i="26" s="1"/>
  <c r="BV12" i="26"/>
  <c r="BW12" i="26" s="1"/>
  <c r="BN12" i="26"/>
  <c r="BO12" i="26" s="1"/>
  <c r="BK12" i="26"/>
  <c r="BJ12" i="26"/>
  <c r="BF12" i="26"/>
  <c r="BG12" i="26" s="1"/>
  <c r="BB12" i="26"/>
  <c r="BC12" i="26" s="1"/>
  <c r="AX12" i="26"/>
  <c r="AY12" i="26" s="1"/>
  <c r="AU12" i="26"/>
  <c r="AT12" i="26"/>
  <c r="AP12" i="26"/>
  <c r="AQ12" i="26" s="1"/>
  <c r="AL12" i="26"/>
  <c r="AM12" i="26" s="1"/>
  <c r="AH12" i="26"/>
  <c r="AI12" i="26" s="1"/>
  <c r="AE12" i="26"/>
  <c r="AD12" i="26"/>
  <c r="Z12" i="26"/>
  <c r="AA12" i="26" s="1"/>
  <c r="V12" i="26"/>
  <c r="W12" i="26" s="1"/>
  <c r="R12" i="26"/>
  <c r="S12" i="26" s="1"/>
  <c r="M12" i="26"/>
  <c r="L12" i="26"/>
  <c r="H12" i="26"/>
  <c r="I12" i="26" s="1"/>
  <c r="CM11" i="26"/>
  <c r="CI11" i="26"/>
  <c r="CH11" i="26"/>
  <c r="CE11" i="26"/>
  <c r="CD11" i="26"/>
  <c r="BZ11" i="26"/>
  <c r="CA11" i="26" s="1"/>
  <c r="BV11" i="26"/>
  <c r="BW11" i="26" s="1"/>
  <c r="BO11" i="26"/>
  <c r="BN11" i="26"/>
  <c r="BK11" i="26"/>
  <c r="BJ11" i="26"/>
  <c r="BF11" i="26"/>
  <c r="BG11" i="26" s="1"/>
  <c r="BB11" i="26"/>
  <c r="BC11" i="26" s="1"/>
  <c r="AY11" i="26"/>
  <c r="AX11" i="26"/>
  <c r="AU11" i="26"/>
  <c r="AT11" i="26"/>
  <c r="AP11" i="26"/>
  <c r="AQ11" i="26" s="1"/>
  <c r="AL11" i="26"/>
  <c r="AM11" i="26" s="1"/>
  <c r="AI11" i="26"/>
  <c r="AH11" i="26"/>
  <c r="AE11" i="26"/>
  <c r="AD11" i="26"/>
  <c r="Z11" i="26"/>
  <c r="AA11" i="26" s="1"/>
  <c r="W11" i="26"/>
  <c r="V11" i="26"/>
  <c r="S11" i="26"/>
  <c r="R11" i="26"/>
  <c r="M11" i="26"/>
  <c r="L11" i="26"/>
  <c r="H11" i="26"/>
  <c r="I11" i="26" s="1"/>
  <c r="CM10" i="26"/>
  <c r="CI10" i="26"/>
  <c r="CH10" i="26"/>
  <c r="CD10" i="26"/>
  <c r="CE10" i="26" s="1"/>
  <c r="CA10" i="26"/>
  <c r="BZ10" i="26"/>
  <c r="BV10" i="26"/>
  <c r="BW10" i="26" s="1"/>
  <c r="BO10" i="26"/>
  <c r="BN10" i="26"/>
  <c r="BJ10" i="26"/>
  <c r="BK10" i="26" s="1"/>
  <c r="BG10" i="26"/>
  <c r="BF10" i="26"/>
  <c r="BB10" i="26"/>
  <c r="BC10" i="26" s="1"/>
  <c r="AX10" i="26"/>
  <c r="AY10" i="26" s="1"/>
  <c r="AT10" i="26"/>
  <c r="AU10" i="26" s="1"/>
  <c r="AQ10" i="26"/>
  <c r="AP10" i="26"/>
  <c r="AL10" i="26"/>
  <c r="AM10" i="26" s="1"/>
  <c r="AH10" i="26"/>
  <c r="AI10" i="26" s="1"/>
  <c r="AD10" i="26"/>
  <c r="AE10" i="26" s="1"/>
  <c r="AA10" i="26"/>
  <c r="Z10" i="26"/>
  <c r="V10" i="26"/>
  <c r="W10" i="26" s="1"/>
  <c r="S10" i="26"/>
  <c r="R10" i="26"/>
  <c r="L10" i="26"/>
  <c r="M10" i="26" s="1"/>
  <c r="I10" i="26"/>
  <c r="H10" i="26"/>
  <c r="CM9" i="26"/>
  <c r="CI9" i="26"/>
  <c r="CH9" i="26"/>
  <c r="CE9" i="26"/>
  <c r="CD9" i="26"/>
  <c r="CA9" i="26"/>
  <c r="BZ9" i="26"/>
  <c r="BV9" i="26"/>
  <c r="BW9" i="26" s="1"/>
  <c r="BN9" i="26"/>
  <c r="BO9" i="26" s="1"/>
  <c r="BK9" i="26"/>
  <c r="BJ9" i="26"/>
  <c r="BG9" i="26"/>
  <c r="BF9" i="26"/>
  <c r="BB9" i="26"/>
  <c r="BC9" i="26" s="1"/>
  <c r="AX9" i="26"/>
  <c r="AY9" i="26" s="1"/>
  <c r="AU9" i="26"/>
  <c r="AT9" i="26"/>
  <c r="AQ9" i="26"/>
  <c r="AP9" i="26"/>
  <c r="AL9" i="26"/>
  <c r="AM9" i="26" s="1"/>
  <c r="AH9" i="26"/>
  <c r="AI9" i="26" s="1"/>
  <c r="AE9" i="26"/>
  <c r="AD9" i="26"/>
  <c r="AA9" i="26"/>
  <c r="Z9" i="26"/>
  <c r="V9" i="26"/>
  <c r="W9" i="26" s="1"/>
  <c r="R9" i="26"/>
  <c r="S9" i="26" s="1"/>
  <c r="M9" i="26"/>
  <c r="L9" i="26"/>
  <c r="I9" i="26"/>
  <c r="H9" i="26"/>
  <c r="CM8" i="26"/>
  <c r="CH8" i="26"/>
  <c r="CI8" i="26" s="1"/>
  <c r="CD8" i="26"/>
  <c r="CE8" i="26" s="1"/>
  <c r="BZ8" i="26"/>
  <c r="CA8" i="26" s="1"/>
  <c r="BW8" i="26"/>
  <c r="BV8" i="26"/>
  <c r="BN8" i="26"/>
  <c r="BO8" i="26" s="1"/>
  <c r="BK8" i="26"/>
  <c r="BJ8" i="26"/>
  <c r="BF8" i="26"/>
  <c r="BG8" i="26" s="1"/>
  <c r="BC8" i="26"/>
  <c r="BB8" i="26"/>
  <c r="AX8" i="26"/>
  <c r="AY8" i="26" s="1"/>
  <c r="AU8" i="26"/>
  <c r="AT8" i="26"/>
  <c r="AP8" i="26"/>
  <c r="AQ8" i="26" s="1"/>
  <c r="AM8" i="26"/>
  <c r="AL8" i="26"/>
  <c r="AH8" i="26"/>
  <c r="AI8" i="26" s="1"/>
  <c r="AD8" i="26"/>
  <c r="AE8" i="26" s="1"/>
  <c r="Z8" i="26"/>
  <c r="AA8" i="26" s="1"/>
  <c r="W8" i="26"/>
  <c r="V8" i="26"/>
  <c r="R8" i="26"/>
  <c r="S8" i="26" s="1"/>
  <c r="L8" i="26"/>
  <c r="M8" i="26" s="1"/>
  <c r="H8" i="26"/>
  <c r="I8" i="26" s="1"/>
  <c r="CM7" i="26"/>
  <c r="CI7" i="26"/>
  <c r="CH7" i="26"/>
  <c r="CE7" i="26"/>
  <c r="CD7" i="26"/>
  <c r="CA7" i="26"/>
  <c r="BZ7" i="26"/>
  <c r="BW7" i="26"/>
  <c r="BV7" i="26"/>
  <c r="BN7" i="26"/>
  <c r="BO7" i="26" s="1"/>
  <c r="BJ7" i="26"/>
  <c r="BK7" i="26" s="1"/>
  <c r="BG7" i="26"/>
  <c r="BF7" i="26"/>
  <c r="BC7" i="26"/>
  <c r="BB7" i="26"/>
  <c r="AX7" i="26"/>
  <c r="AY7" i="26" s="1"/>
  <c r="AU7" i="26"/>
  <c r="AT7" i="26"/>
  <c r="AQ7" i="26"/>
  <c r="AP7" i="26"/>
  <c r="AM7" i="26"/>
  <c r="AL7" i="26"/>
  <c r="AH7" i="26"/>
  <c r="AI7" i="26" s="1"/>
  <c r="AD7" i="26"/>
  <c r="AE7" i="26" s="1"/>
  <c r="AA7" i="26"/>
  <c r="Z7" i="26"/>
  <c r="W7" i="26"/>
  <c r="V7" i="26"/>
  <c r="R7" i="26"/>
  <c r="S7" i="26" s="1"/>
  <c r="L7" i="26"/>
  <c r="M7" i="26" s="1"/>
  <c r="I7" i="26"/>
  <c r="H7" i="26"/>
  <c r="CM6" i="26"/>
  <c r="CI6" i="26"/>
  <c r="CH6" i="26"/>
  <c r="CD6" i="26"/>
  <c r="CE6" i="26" s="1"/>
  <c r="BZ6" i="26"/>
  <c r="CA6" i="26" s="1"/>
  <c r="BV6" i="26"/>
  <c r="BW6" i="26" s="1"/>
  <c r="BO6" i="26"/>
  <c r="BN6" i="26"/>
  <c r="BJ6" i="26"/>
  <c r="BK6" i="26" s="1"/>
  <c r="BF6" i="26"/>
  <c r="BG6" i="26" s="1"/>
  <c r="BB6" i="26"/>
  <c r="BC6" i="26" s="1"/>
  <c r="AY6" i="26"/>
  <c r="AX6" i="26"/>
  <c r="AT6" i="26"/>
  <c r="AU6" i="26" s="1"/>
  <c r="AQ6" i="26"/>
  <c r="AP6" i="26"/>
  <c r="AL6" i="26"/>
  <c r="AM6" i="26" s="1"/>
  <c r="AI6" i="26"/>
  <c r="AH6" i="26"/>
  <c r="AD6" i="26"/>
  <c r="AE6" i="26" s="1"/>
  <c r="AA6" i="26"/>
  <c r="Z6" i="26"/>
  <c r="V6" i="26"/>
  <c r="W6" i="26" s="1"/>
  <c r="S6" i="26"/>
  <c r="R6" i="26"/>
  <c r="L6" i="26"/>
  <c r="M6" i="26" s="1"/>
  <c r="H6" i="26"/>
  <c r="I6" i="26" s="1"/>
</calcChain>
</file>

<file path=xl/sharedStrings.xml><?xml version="1.0" encoding="utf-8"?>
<sst xmlns="http://schemas.openxmlformats.org/spreadsheetml/2006/main" count="1648" uniqueCount="615">
  <si>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</si>
  <si>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</si>
  <si>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</si>
  <si>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</si>
  <si>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</si>
  <si>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</si>
  <si>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</si>
  <si>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</si>
  <si>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</si>
  <si>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</si>
  <si>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</si>
  <si>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</si>
  <si>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</si>
  <si>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</si>
  <si>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</si>
  <si>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</si>
  <si>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</si>
  <si>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</si>
  <si>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</si>
  <si>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</si>
  <si>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</si>
  <si>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</si>
  <si>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</si>
  <si>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</si>
  <si>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</si>
  <si>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</si>
  <si>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</si>
  <si>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</si>
  <si>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</si>
  <si>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</si>
  <si>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</si>
  <si>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</si>
  <si>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</si>
  <si>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</si>
  <si>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</si>
  <si>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</si>
  <si>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</si>
  <si>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</si>
  <si>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</si>
  <si>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</si>
  <si>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</si>
  <si>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</si>
  <si>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</si>
  <si>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</si>
  <si>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</si>
  <si>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</si>
  <si>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</si>
  <si>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</si>
  <si>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</si>
  <si>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</si>
  <si>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</si>
  <si>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</si>
  <si>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</si>
  <si>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</si>
  <si>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</si>
  <si>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</si>
  <si>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</si>
  <si>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</si>
  <si>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</si>
  <si>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</si>
  <si>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</si>
  <si>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</si>
  <si>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</si>
  <si>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</si>
  <si>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</si>
  <si>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</si>
  <si>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</si>
  <si>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</si>
  <si>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</si>
  <si>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</si>
  <si>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</si>
  <si>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</si>
  <si>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</si>
  <si>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</si>
  <si>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</si>
  <si>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</si>
  <si>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</si>
  <si>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</si>
  <si>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</si>
  <si>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</si>
  <si>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</si>
  <si>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</si>
  <si>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</si>
  <si>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</si>
  <si>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</si>
  <si>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</si>
  <si>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</si>
  <si>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</si>
  <si>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</si>
  <si>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</si>
  <si>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</si>
  <si>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</si>
  <si>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</si>
  <si>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</si>
  <si>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</si>
  <si>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</si>
  <si>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</si>
  <si>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</si>
  <si>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</si>
  <si>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</si>
  <si>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</si>
  <si>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</si>
  <si>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</si>
  <si>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</si>
  <si>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</si>
  <si>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</si>
  <si>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</si>
  <si>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</si>
  <si>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</si>
  <si>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</si>
  <si>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</si>
  <si>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</si>
  <si>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</si>
  <si>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</si>
  <si>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</si>
  <si>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</si>
  <si>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</si>
  <si>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</si>
  <si>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</si>
  <si>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</si>
  <si>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</si>
  <si>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</si>
  <si>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</si>
  <si>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</si>
  <si>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</si>
  <si>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</si>
  <si>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</si>
  <si>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</si>
  <si>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</si>
  <si>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</si>
  <si>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</si>
  <si>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</si>
  <si>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</si>
  <si>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</si>
  <si>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</si>
  <si>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</si>
  <si>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</si>
  <si>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</si>
  <si>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</si>
  <si>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</si>
  <si>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</si>
  <si>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</si>
  <si>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</si>
  <si>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(2)</t>
    <phoneticPr fontId="16"/>
  </si>
  <si>
    <t>供用開始年月日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</si>
  <si>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</si>
  <si>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</si>
  <si>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</si>
  <si>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</si>
  <si>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</si>
  <si>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</si>
  <si>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</si>
  <si>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</si>
  <si>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</si>
  <si>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</si>
  <si>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</si>
  <si>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</si>
  <si>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</si>
  <si>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</si>
  <si>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</si>
  <si>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</si>
  <si>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</si>
  <si>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</si>
  <si>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</si>
  <si>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</si>
  <si>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</si>
  <si>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</si>
  <si>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</si>
  <si>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</si>
  <si>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</si>
  <si>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</si>
  <si>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</si>
  <si>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</si>
  <si>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</si>
  <si>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</si>
  <si>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</si>
  <si>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</si>
  <si>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</si>
  <si>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</si>
  <si>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</si>
  <si>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</si>
  <si>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</si>
  <si>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</si>
  <si>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</si>
  <si>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</si>
  <si>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</si>
  <si>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</si>
  <si>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</si>
  <si>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</si>
  <si>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</si>
  <si>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</si>
  <si>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</si>
  <si>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</si>
  <si>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</si>
  <si>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</si>
  <si>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</si>
  <si>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</si>
  <si>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</si>
  <si>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</si>
  <si>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</si>
  <si>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</si>
  <si>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</si>
  <si>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</si>
  <si>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</si>
  <si>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</si>
  <si>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</si>
  <si>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</si>
  <si>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</si>
  <si>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</si>
  <si>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</si>
  <si>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</si>
  <si>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</si>
  <si>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</si>
  <si>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</si>
  <si>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</si>
  <si>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</si>
  <si>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</si>
  <si>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</si>
  <si>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</si>
  <si>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</si>
  <si>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</si>
  <si>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</si>
  <si>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</si>
  <si>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</si>
  <si>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</si>
  <si>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</si>
  <si>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</si>
  <si>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</si>
  <si>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</si>
  <si>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</si>
  <si>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</si>
  <si>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</si>
  <si>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</si>
  <si>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</si>
  <si>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</si>
  <si>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</si>
  <si>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</si>
  <si>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</si>
  <si>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</si>
  <si>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</si>
  <si>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</si>
  <si>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</si>
  <si>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</si>
  <si>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</si>
  <si>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</si>
  <si>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</si>
  <si>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</si>
  <si>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</si>
  <si>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</si>
  <si>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</si>
  <si>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</si>
  <si>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</si>
  <si>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</si>
  <si>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</si>
  <si>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</si>
  <si>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</si>
  <si>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</si>
  <si>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</si>
  <si>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</si>
  <si>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</si>
  <si>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</si>
  <si>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</si>
  <si>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</si>
  <si>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</si>
  <si>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</si>
  <si>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</si>
  <si>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</si>
  <si>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</si>
  <si>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</si>
  <si>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</si>
  <si>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</si>
  <si>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</si>
  <si>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</si>
  <si>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</si>
  <si>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</si>
  <si>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</si>
  <si>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</si>
  <si>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</si>
  <si>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</si>
  <si>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</si>
  <si>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</si>
  <si>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</si>
  <si>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</si>
  <si>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</si>
  <si>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</si>
  <si>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</si>
  <si>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</si>
  <si>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</si>
  <si>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</si>
  <si>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</si>
  <si>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</si>
  <si>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</si>
  <si>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</si>
  <si>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</si>
  <si>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</si>
  <si>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</si>
  <si>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</si>
  <si>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</si>
  <si>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</si>
  <si>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</si>
  <si>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</si>
  <si>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</si>
  <si>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</si>
  <si>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</si>
  <si>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</si>
  <si>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</si>
  <si>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</si>
  <si>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</si>
  <si>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</si>
  <si>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</si>
  <si>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</si>
  <si>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</si>
  <si>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</si>
  <si>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</si>
  <si>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</si>
  <si>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</si>
  <si>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</si>
  <si>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</si>
  <si>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</si>
  <si>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</si>
  <si>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</si>
  <si>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</si>
  <si>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</si>
  <si>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</si>
  <si>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</si>
  <si>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</si>
  <si>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</si>
  <si>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</si>
  <si>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</si>
  <si>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</si>
  <si>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</si>
  <si>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</si>
  <si>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</si>
  <si>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</si>
  <si>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</si>
  <si>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</si>
  <si>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</si>
  <si>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</si>
  <si>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</si>
  <si>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</si>
  <si>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</si>
  <si>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</si>
  <si>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</si>
  <si>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</si>
  <si>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</si>
  <si>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</si>
  <si>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</si>
  <si>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</si>
  <si>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</si>
  <si>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</si>
  <si>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</si>
  <si>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</si>
  <si>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</si>
  <si>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</si>
  <si>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</si>
  <si>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</si>
  <si>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</si>
  <si>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</si>
  <si>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</si>
  <si>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</si>
  <si>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</si>
  <si>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</si>
  <si>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</si>
  <si>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</si>
  <si>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</si>
  <si>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</si>
  <si>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</si>
  <si>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</si>
  <si>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</si>
  <si>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</si>
  <si>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</si>
  <si>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</si>
  <si>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</si>
  <si>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</si>
  <si>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</si>
  <si>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</si>
  <si>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</si>
  <si>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</si>
  <si>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</si>
  <si>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</si>
  <si>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</si>
  <si>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</si>
  <si>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</si>
  <si>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</si>
  <si>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</si>
  <si>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</si>
  <si>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</si>
  <si>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</si>
  <si>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</si>
  <si>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</si>
  <si>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</si>
  <si>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</si>
  <si>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</si>
  <si>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</si>
  <si>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</si>
  <si>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</si>
  <si>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</si>
  <si>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</si>
  <si>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</si>
  <si>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</si>
  <si>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</si>
  <si>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</si>
  <si>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</si>
  <si>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</si>
  <si>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</si>
  <si>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</si>
  <si>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</si>
  <si>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</si>
  <si>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</si>
  <si>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</si>
  <si>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</si>
  <si>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</si>
  <si>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</si>
  <si>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</si>
  <si>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</si>
  <si>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</si>
  <si>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</si>
  <si>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</si>
  <si>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</si>
  <si>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</si>
  <si>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</si>
  <si>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</si>
  <si>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</si>
  <si>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</si>
  <si>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</si>
  <si>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</si>
  <si>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</si>
  <si>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</si>
  <si>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</si>
  <si>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</si>
  <si>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（単位：千円、％）</t>
    <phoneticPr fontId="16"/>
  </si>
  <si>
    <t>－</t>
  </si>
  <si>
    <t>内部資金＝補填財源合計額－前年度からの繰越工事資金＋固定資産売却代金</t>
    <rPh sb="0" eb="2">
      <t>ナイブ</t>
    </rPh>
    <rPh sb="2" eb="4">
      <t>シキン</t>
    </rPh>
    <rPh sb="5" eb="7">
      <t>ホテン</t>
    </rPh>
    <rPh sb="7" eb="9">
      <t>ザイゲン</t>
    </rPh>
    <rPh sb="9" eb="12">
      <t>ゴウケイガク</t>
    </rPh>
    <rPh sb="13" eb="16">
      <t>ゼンネンド</t>
    </rPh>
    <rPh sb="19" eb="21">
      <t>クリコシ</t>
    </rPh>
    <rPh sb="21" eb="23">
      <t>コウジ</t>
    </rPh>
    <rPh sb="23" eb="25">
      <t>シキン</t>
    </rPh>
    <rPh sb="26" eb="30">
      <t>コテイシサン</t>
    </rPh>
    <rPh sb="30" eb="32">
      <t>バイキャク</t>
    </rPh>
    <rPh sb="32" eb="34">
      <t>ダイキン</t>
    </rPh>
    <phoneticPr fontId="16"/>
  </si>
  <si>
    <t>外部資金＝資本的支出額－（内部資金＋資金不足額）</t>
    <rPh sb="0" eb="2">
      <t>ガイブ</t>
    </rPh>
    <rPh sb="2" eb="4">
      <t>シキン</t>
    </rPh>
    <rPh sb="5" eb="8">
      <t>シホンテキ</t>
    </rPh>
    <rPh sb="8" eb="11">
      <t>シシュツガク</t>
    </rPh>
    <rPh sb="13" eb="15">
      <t>ナイブ</t>
    </rPh>
    <rPh sb="15" eb="17">
      <t>シキン</t>
    </rPh>
    <rPh sb="18" eb="20">
      <t>シキン</t>
    </rPh>
    <rPh sb="20" eb="23">
      <t>フソクガク</t>
    </rPh>
    <phoneticPr fontId="16"/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</si>
  <si>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</si>
  <si>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</si>
  <si>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</si>
  <si>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</si>
  <si>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</si>
  <si>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</si>
  <si>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</si>
  <si>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</si>
  <si>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</si>
  <si>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</si>
  <si>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</si>
  <si>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</si>
  <si>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</si>
  <si>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</si>
  <si>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</si>
  <si>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</si>
  <si>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</si>
  <si>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</si>
  <si>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</si>
  <si>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</si>
  <si>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</si>
  <si>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</si>
  <si>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</si>
  <si>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</si>
  <si>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</si>
  <si>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</si>
  <si>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</si>
  <si>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</si>
  <si>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</si>
  <si>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</si>
  <si>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</si>
  <si>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</si>
  <si>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</si>
  <si>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</si>
  <si>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</si>
  <si>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</si>
  <si>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（うち職員給与費）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</si>
  <si>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</si>
  <si>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</si>
  <si>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</si>
  <si>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</si>
  <si>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</si>
  <si>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</si>
  <si>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</si>
  <si>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</si>
  <si>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</si>
  <si>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</si>
  <si>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</si>
  <si>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</si>
  <si>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</si>
  <si>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</si>
  <si>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</si>
  <si>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</si>
  <si>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</si>
  <si>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</si>
  <si>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</si>
  <si>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</si>
  <si>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</si>
  <si>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前年度比</t>
    <rPh sb="0" eb="3">
      <t>ゼンネンド</t>
    </rPh>
    <rPh sb="3" eb="4">
      <t>ヒ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</si>
  <si>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</si>
  <si>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</si>
  <si>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</si>
  <si>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</si>
  <si>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</si>
  <si>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</si>
  <si>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</si>
  <si>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</si>
  <si>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</si>
  <si>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</si>
  <si>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</si>
  <si>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</si>
  <si>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</si>
  <si>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</si>
  <si>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</si>
  <si>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</si>
  <si>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</si>
  <si>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</si>
  <si>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</si>
  <si>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</si>
  <si>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</si>
  <si>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</si>
  <si>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</si>
  <si>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</si>
  <si>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</si>
  <si>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</si>
  <si>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</si>
  <si>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</si>
  <si>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</si>
  <si>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</si>
  <si>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</si>
  <si>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</si>
  <si>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</si>
  <si>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</si>
  <si>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</si>
  <si>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</si>
  <si>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</si>
  <si>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</si>
  <si>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</si>
  <si>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</si>
  <si>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</si>
  <si>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</si>
  <si>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</si>
  <si>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</si>
  <si>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</si>
  <si>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</si>
  <si>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</si>
  <si>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</si>
  <si>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</si>
  <si>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</si>
  <si>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</si>
  <si>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</si>
  <si>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</si>
  <si>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</si>
  <si>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</si>
  <si>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</si>
  <si>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</si>
  <si>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</si>
  <si>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</si>
  <si>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</si>
  <si>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</si>
  <si>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</si>
  <si>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</si>
  <si>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</si>
  <si>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</si>
  <si>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</si>
  <si>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</si>
  <si>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</si>
  <si>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</si>
  <si>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</si>
  <si>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</si>
  <si>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</si>
  <si>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</si>
  <si>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</si>
  <si>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</si>
  <si>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</si>
  <si>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</si>
  <si>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</si>
  <si>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</si>
  <si>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</si>
  <si>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</si>
  <si>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</si>
  <si>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</si>
  <si>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</si>
  <si>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</si>
  <si>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</si>
  <si>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</si>
  <si>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</si>
  <si>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</si>
  <si>
    <t>(4)</t>
    <phoneticPr fontId="16"/>
  </si>
  <si>
    <t>(4)</t>
    <phoneticPr fontId="16"/>
  </si>
  <si>
    <t>内
訳</t>
    <rPh sb="0" eb="1">
      <t>ウチ</t>
    </rPh>
    <rPh sb="2" eb="3">
      <t>ヤク</t>
    </rPh>
    <phoneticPr fontId="16"/>
  </si>
  <si>
    <t>計</t>
    <phoneticPr fontId="16"/>
  </si>
  <si>
    <t>※上記営業収益は、受託工事収益を除いている。</t>
    <rPh sb="3" eb="5">
      <t>エイギョウ</t>
    </rPh>
    <rPh sb="5" eb="7">
      <t>シュウエキ</t>
    </rPh>
    <phoneticPr fontId="16"/>
  </si>
  <si>
    <t>補填財源不足額</t>
    <phoneticPr fontId="27"/>
  </si>
  <si>
    <t>補填財源不足額</t>
    <phoneticPr fontId="27"/>
  </si>
  <si>
    <t>補填財源不足額</t>
    <phoneticPr fontId="27"/>
  </si>
  <si>
    <t>当年度同意等債で未借入または未発行の額</t>
    <phoneticPr fontId="27"/>
  </si>
  <si>
    <t>当年度同意等債で未借入または未発行の額</t>
    <phoneticPr fontId="27"/>
  </si>
  <si>
    <t>実質補填財源不足額</t>
    <phoneticPr fontId="27"/>
  </si>
  <si>
    <t>実質補填財源不足額</t>
    <phoneticPr fontId="27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</si>
  <si>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</si>
  <si>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</si>
  <si>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</si>
  <si>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項　目</t>
  </si>
  <si>
    <t>年　度</t>
  </si>
  <si>
    <t>S32. 4.26</t>
  </si>
  <si>
    <t>S38. 3.26</t>
  </si>
  <si>
    <t>S34. 4. 1</t>
  </si>
  <si>
    <t>用途・口径別</t>
  </si>
  <si>
    <t>S38. 5.22</t>
  </si>
  <si>
    <t>S28.11. 1</t>
  </si>
  <si>
    <t>S45. 8. 4</t>
  </si>
  <si>
    <t>S28. 6.13</t>
  </si>
  <si>
    <t>H29. 3.24</t>
  </si>
  <si>
    <t>S36. 7.20</t>
  </si>
  <si>
    <t>S40. 4. 1</t>
  </si>
  <si>
    <t>S47.11. 1</t>
  </si>
  <si>
    <t>S28.12. 1</t>
  </si>
  <si>
    <t>H29. 4. 1</t>
  </si>
  <si>
    <r>
      <t>（Ｒ</t>
    </r>
    <r>
      <rPr>
        <sz val="11"/>
        <color rgb="FFFF0000"/>
        <rFont val="ＭＳ 明朝"/>
        <family val="1"/>
        <charset val="128"/>
      </rPr>
      <t>６</t>
    </r>
    <r>
      <rPr>
        <sz val="11"/>
        <rFont val="ＭＳ 明朝"/>
        <family val="1"/>
        <charset val="128"/>
      </rPr>
      <t>．３．３１現在）</t>
    </r>
    <rPh sb="8" eb="10">
      <t>ゲンザイ</t>
    </rPh>
    <phoneticPr fontId="16"/>
  </si>
  <si>
    <t>△182,087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</si>
</sst>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88" formatCode="0_);[Red]\(0\)"/>
    <numFmt numFmtId="189" formatCode="0.0%"/>
    <numFmt numFmtId="190" formatCode="#,##0;[Red]\-#,##0;&quot;－&quot;"/>
    <numFmt numFmtId="191" formatCode="#,##0;&quot;△&quot;#,##0;&quot;-&quot;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8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76">
    <xf numFmtId="0" fontId="0" fillId="0" borderId="0" xfId="0"/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183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4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7" fillId="0" borderId="0" xfId="16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0" fontId="24" fillId="0" borderId="11" xfId="0" applyFont="1" applyFill="1" applyBorder="1" applyAlignment="1">
      <alignment vertical="center" wrapText="1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3" fontId="8" fillId="0" borderId="8" xfId="11" applyNumberFormat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7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29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0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1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5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/>
    <xf numFmtId="0" fontId="8" fillId="0" borderId="32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7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3" xfId="10" applyFont="1" applyFill="1" applyBorder="1" applyAlignment="1">
      <alignment horizontal="distributed" vertical="center"/>
    </xf>
    <xf numFmtId="0" fontId="5" fillId="0" borderId="34" xfId="10" applyFont="1" applyFill="1" applyBorder="1" applyAlignment="1">
      <alignment horizontal="distributed" vertical="center"/>
    </xf>
    <xf numFmtId="3" fontId="5" fillId="0" borderId="34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4" xfId="10" quotePrefix="1" applyFont="1" applyFill="1" applyBorder="1" applyAlignment="1">
      <alignment horizontal="distributed" vertical="center" wrapText="1"/>
    </xf>
    <xf numFmtId="0" fontId="9" fillId="0" borderId="33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78" fontId="7" fillId="0" borderId="0" xfId="16" applyNumberFormat="1" applyFont="1" applyFill="1" applyAlignment="1">
      <alignment horizontal="right" vertical="center"/>
    </xf>
    <xf numFmtId="3" fontId="7" fillId="0" borderId="33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7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5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vertical="center"/>
    </xf>
    <xf numFmtId="181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7" xfId="16" applyNumberFormat="1" applyFont="1" applyFill="1" applyBorder="1" applyAlignment="1">
      <alignment horizontal="right" vertical="center"/>
    </xf>
    <xf numFmtId="179" fontId="7" fillId="0" borderId="26" xfId="16" applyNumberFormat="1" applyFont="1" applyFill="1" applyBorder="1" applyAlignment="1">
      <alignment horizontal="right" vertical="center"/>
    </xf>
    <xf numFmtId="179" fontId="7" fillId="0" borderId="33" xfId="15" quotePrefix="1" applyNumberFormat="1" applyFont="1" applyFill="1" applyBorder="1" applyAlignment="1">
      <alignment horizontal="centerContinuous" vertical="center"/>
    </xf>
    <xf numFmtId="179" fontId="7" fillId="0" borderId="27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2" xfId="11" applyFont="1" applyFill="1" applyBorder="1" applyAlignment="1">
      <alignment horizontal="right" vertical="center"/>
    </xf>
    <xf numFmtId="0" fontId="7" fillId="0" borderId="39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6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0" fontId="10" fillId="0" borderId="8" xfId="1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right" vertical="center"/>
    </xf>
    <xf numFmtId="181" fontId="7" fillId="2" borderId="8" xfId="14" applyNumberFormat="1" applyFont="1" applyFill="1" applyBorder="1" applyAlignment="1">
      <alignment horizontal="right" vertical="center"/>
    </xf>
    <xf numFmtId="181" fontId="7" fillId="0" borderId="21" xfId="14" applyNumberFormat="1" applyFont="1" applyFill="1" applyBorder="1" applyAlignment="1">
      <alignment horizontal="right" vertical="center"/>
    </xf>
    <xf numFmtId="181" fontId="7" fillId="0" borderId="22" xfId="14" applyNumberFormat="1" applyFont="1" applyFill="1" applyBorder="1" applyAlignment="1">
      <alignment horizontal="right" vertical="center"/>
    </xf>
    <xf numFmtId="181" fontId="7" fillId="0" borderId="2" xfId="14" applyNumberFormat="1" applyFont="1" applyFill="1" applyBorder="1" applyAlignment="1">
      <alignment horizontal="right" vertical="center"/>
    </xf>
    <xf numFmtId="181" fontId="8" fillId="0" borderId="21" xfId="14" applyNumberFormat="1" applyFont="1" applyFill="1" applyBorder="1" applyAlignment="1">
      <alignment horizontal="right" vertical="center"/>
    </xf>
    <xf numFmtId="181" fontId="8" fillId="0" borderId="22" xfId="14" applyNumberFormat="1" applyFont="1" applyFill="1" applyBorder="1" applyAlignment="1">
      <alignment horizontal="right" vertical="center"/>
    </xf>
    <xf numFmtId="181" fontId="10" fillId="0" borderId="40" xfId="14" applyNumberFormat="1" applyFont="1" applyFill="1" applyBorder="1" applyAlignment="1">
      <alignment horizontal="right" vertical="center"/>
    </xf>
    <xf numFmtId="181" fontId="10" fillId="0" borderId="22" xfId="14" applyNumberFormat="1" applyFont="1" applyFill="1" applyBorder="1" applyAlignment="1">
      <alignment horizontal="right" vertical="center"/>
    </xf>
    <xf numFmtId="181" fontId="7" fillId="2" borderId="30" xfId="14" applyNumberFormat="1" applyFont="1" applyFill="1" applyBorder="1" applyAlignment="1">
      <alignment horizontal="right" vertical="center"/>
    </xf>
    <xf numFmtId="181" fontId="7" fillId="2" borderId="9" xfId="14" applyNumberFormat="1" applyFont="1" applyFill="1" applyBorder="1" applyAlignment="1">
      <alignment horizontal="right" vertical="center"/>
    </xf>
    <xf numFmtId="181" fontId="7" fillId="2" borderId="19" xfId="14" applyNumberFormat="1" applyFont="1" applyFill="1" applyBorder="1" applyAlignment="1">
      <alignment horizontal="right" vertical="center"/>
    </xf>
    <xf numFmtId="181" fontId="7" fillId="2" borderId="36" xfId="14" applyNumberFormat="1" applyFont="1" applyFill="1" applyBorder="1" applyAlignment="1">
      <alignment horizontal="right" vertical="center"/>
    </xf>
    <xf numFmtId="181" fontId="7" fillId="2" borderId="28" xfId="14" applyNumberFormat="1" applyFont="1" applyFill="1" applyBorder="1" applyAlignment="1">
      <alignment horizontal="right" vertical="center"/>
    </xf>
    <xf numFmtId="181" fontId="7" fillId="2" borderId="41" xfId="14" applyNumberFormat="1" applyFont="1" applyFill="1" applyBorder="1" applyAlignment="1">
      <alignment horizontal="right" vertical="center"/>
    </xf>
    <xf numFmtId="181" fontId="7" fillId="2" borderId="42" xfId="14" applyNumberFormat="1" applyFont="1" applyFill="1" applyBorder="1" applyAlignment="1">
      <alignment horizontal="right" vertical="center"/>
    </xf>
    <xf numFmtId="181" fontId="8" fillId="0" borderId="8" xfId="16" applyNumberFormat="1" applyFont="1" applyFill="1" applyBorder="1" applyAlignment="1">
      <alignment vertical="center"/>
    </xf>
    <xf numFmtId="181" fontId="8" fillId="0" borderId="9" xfId="16" applyNumberFormat="1" applyFont="1" applyFill="1" applyBorder="1" applyAlignment="1">
      <alignment vertical="center"/>
    </xf>
    <xf numFmtId="181" fontId="8" fillId="0" borderId="44" xfId="16" applyNumberFormat="1" applyFont="1" applyFill="1" applyBorder="1" applyAlignment="1">
      <alignment vertical="center"/>
    </xf>
    <xf numFmtId="181" fontId="8" fillId="0" borderId="10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5" xfId="16" quotePrefix="1" applyNumberFormat="1" applyFont="1" applyFill="1" applyBorder="1" applyAlignment="1">
      <alignment horizontal="centerContinuous" vertical="center"/>
    </xf>
    <xf numFmtId="181" fontId="5" fillId="0" borderId="9" xfId="12" applyNumberFormat="1" applyFont="1" applyFill="1" applyBorder="1" applyAlignment="1">
      <alignment vertical="center"/>
    </xf>
    <xf numFmtId="185" fontId="9" fillId="0" borderId="0" xfId="2" applyNumberFormat="1" applyFont="1" applyFill="1" applyAlignment="1">
      <alignment horizontal="right" vertical="center"/>
    </xf>
    <xf numFmtId="185" fontId="20" fillId="0" borderId="0" xfId="2" applyNumberFormat="1" applyFont="1" applyFill="1" applyAlignment="1">
      <alignment vertical="center"/>
    </xf>
    <xf numFmtId="185" fontId="11" fillId="0" borderId="0" xfId="17" applyNumberFormat="1" applyFont="1" applyFill="1" applyAlignment="1">
      <alignment vertical="center"/>
    </xf>
    <xf numFmtId="185" fontId="11" fillId="0" borderId="0" xfId="17" applyNumberFormat="1" applyFont="1" applyFill="1" applyAlignment="1">
      <alignment horizontal="left" vertical="center"/>
    </xf>
    <xf numFmtId="185" fontId="7" fillId="0" borderId="0" xfId="13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right" vertical="center"/>
    </xf>
    <xf numFmtId="185" fontId="7" fillId="0" borderId="0" xfId="2" applyNumberFormat="1" applyFont="1" applyFill="1" applyAlignment="1">
      <alignment vertical="center"/>
    </xf>
    <xf numFmtId="185" fontId="7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left" vertical="center"/>
    </xf>
    <xf numFmtId="185" fontId="7" fillId="0" borderId="15" xfId="17" quotePrefix="1" applyNumberFormat="1" applyFont="1" applyFill="1" applyBorder="1" applyAlignment="1">
      <alignment horizontal="left" vertical="center"/>
    </xf>
    <xf numFmtId="185" fontId="7" fillId="0" borderId="4" xfId="17" quotePrefix="1" applyNumberFormat="1" applyFont="1" applyFill="1" applyBorder="1" applyAlignment="1">
      <alignment horizontal="right" vertical="center"/>
    </xf>
    <xf numFmtId="185" fontId="7" fillId="0" borderId="4" xfId="17" quotePrefix="1" applyNumberFormat="1" applyFont="1" applyFill="1" applyBorder="1" applyAlignment="1">
      <alignment horizontal="left" vertical="center"/>
    </xf>
    <xf numFmtId="185" fontId="7" fillId="0" borderId="33" xfId="2" quotePrefix="1" applyNumberFormat="1" applyFont="1" applyFill="1" applyBorder="1" applyAlignment="1">
      <alignment horizontal="centerContinuous" vertical="center"/>
    </xf>
    <xf numFmtId="185" fontId="7" fillId="0" borderId="6" xfId="2" applyNumberFormat="1" applyFont="1" applyFill="1" applyBorder="1" applyAlignment="1">
      <alignment horizontal="centerContinuous" vertical="center"/>
    </xf>
    <xf numFmtId="185" fontId="7" fillId="0" borderId="27" xfId="2" applyNumberFormat="1" applyFont="1" applyFill="1" applyBorder="1" applyAlignment="1">
      <alignment horizontal="centerContinuous" vertical="center"/>
    </xf>
    <xf numFmtId="185" fontId="7" fillId="0" borderId="1" xfId="17" quotePrefix="1" applyNumberFormat="1" applyFont="1" applyFill="1" applyBorder="1" applyAlignment="1">
      <alignment horizontal="left" vertical="center"/>
    </xf>
    <xf numFmtId="185" fontId="7" fillId="0" borderId="0" xfId="17" quotePrefix="1" applyNumberFormat="1" applyFont="1" applyFill="1" applyBorder="1" applyAlignment="1">
      <alignment horizontal="left" vertical="center"/>
    </xf>
    <xf numFmtId="185" fontId="7" fillId="0" borderId="5" xfId="17" quotePrefix="1" applyNumberFormat="1" applyFont="1" applyFill="1" applyBorder="1" applyAlignment="1">
      <alignment horizontal="right" vertical="center"/>
    </xf>
    <xf numFmtId="185" fontId="7" fillId="0" borderId="41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centerContinuous" vertical="center"/>
    </xf>
    <xf numFmtId="185" fontId="7" fillId="0" borderId="19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left" vertical="center"/>
    </xf>
    <xf numFmtId="185" fontId="7" fillId="0" borderId="29" xfId="2" applyNumberFormat="1" applyFont="1" applyFill="1" applyBorder="1" applyAlignment="1">
      <alignment horizontal="right" vertical="center"/>
    </xf>
    <xf numFmtId="185" fontId="7" fillId="0" borderId="3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left" vertical="center"/>
    </xf>
    <xf numFmtId="185" fontId="7" fillId="0" borderId="19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right" vertical="center"/>
    </xf>
    <xf numFmtId="185" fontId="7" fillId="0" borderId="0" xfId="2" applyNumberFormat="1" applyFont="1" applyFill="1" applyAlignment="1">
      <alignment horizontal="center" vertical="center"/>
    </xf>
    <xf numFmtId="185" fontId="8" fillId="0" borderId="9" xfId="2" applyNumberFormat="1" applyFont="1" applyFill="1" applyBorder="1" applyAlignment="1">
      <alignment horizontal="right" vertical="center"/>
    </xf>
    <xf numFmtId="185" fontId="8" fillId="0" borderId="44" xfId="2" applyNumberFormat="1" applyFont="1" applyFill="1" applyBorder="1" applyAlignment="1">
      <alignment horizontal="right" vertical="center"/>
    </xf>
    <xf numFmtId="185" fontId="8" fillId="0" borderId="9" xfId="17" applyNumberFormat="1" applyFont="1" applyFill="1" applyBorder="1" applyAlignment="1">
      <alignment horizontal="right" vertical="center"/>
    </xf>
    <xf numFmtId="185" fontId="7" fillId="0" borderId="1" xfId="17" applyNumberFormat="1" applyFont="1" applyFill="1" applyBorder="1" applyAlignment="1">
      <alignment horizontal="left" vertical="center"/>
    </xf>
    <xf numFmtId="185" fontId="8" fillId="0" borderId="10" xfId="2" applyNumberFormat="1" applyFont="1" applyFill="1" applyBorder="1" applyAlignment="1">
      <alignment horizontal="right" vertical="center"/>
    </xf>
    <xf numFmtId="185" fontId="8" fillId="0" borderId="8" xfId="2" applyNumberFormat="1" applyFont="1" applyFill="1" applyBorder="1" applyAlignment="1">
      <alignment horizontal="right" vertical="center"/>
    </xf>
    <xf numFmtId="185" fontId="8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vertical="center"/>
    </xf>
    <xf numFmtId="185" fontId="7" fillId="0" borderId="0" xfId="17" applyNumberFormat="1" applyFont="1" applyFill="1" applyBorder="1" applyAlignment="1">
      <alignment horizontal="left" vertical="center"/>
    </xf>
    <xf numFmtId="185" fontId="7" fillId="0" borderId="0" xfId="2" applyNumberFormat="1" applyFont="1" applyFill="1" applyBorder="1" applyAlignment="1">
      <alignment horizontal="right" vertical="center"/>
    </xf>
    <xf numFmtId="185" fontId="11" fillId="0" borderId="0" xfId="17" applyNumberFormat="1" applyFont="1" applyFill="1" applyBorder="1" applyAlignment="1">
      <alignment vertical="center"/>
    </xf>
    <xf numFmtId="185" fontId="11" fillId="0" borderId="0" xfId="17" applyNumberFormat="1" applyFont="1" applyFill="1" applyBorder="1" applyAlignment="1">
      <alignment horizontal="left" vertical="center"/>
    </xf>
    <xf numFmtId="185" fontId="7" fillId="0" borderId="17" xfId="2" applyNumberFormat="1" applyFont="1" applyFill="1" applyBorder="1" applyAlignment="1">
      <alignment horizontal="centerContinuous" vertical="center"/>
    </xf>
    <xf numFmtId="185" fontId="7" fillId="0" borderId="36" xfId="2" quotePrefix="1" applyNumberFormat="1" applyFont="1" applyFill="1" applyBorder="1" applyAlignment="1">
      <alignment horizontal="centerContinuous" vertical="center"/>
    </xf>
    <xf numFmtId="185" fontId="7" fillId="0" borderId="35" xfId="2" quotePrefix="1" applyNumberFormat="1" applyFont="1" applyFill="1" applyBorder="1" applyAlignment="1">
      <alignment horizontal="centerContinuous" vertical="center"/>
    </xf>
    <xf numFmtId="185" fontId="7" fillId="0" borderId="19" xfId="2" applyNumberFormat="1" applyFont="1" applyFill="1" applyBorder="1" applyAlignment="1">
      <alignment horizontal="left" vertical="center"/>
    </xf>
    <xf numFmtId="185" fontId="7" fillId="0" borderId="28" xfId="2" applyNumberFormat="1" applyFont="1" applyFill="1" applyBorder="1" applyAlignment="1">
      <alignment horizontal="right" vertical="center"/>
    </xf>
    <xf numFmtId="185" fontId="7" fillId="0" borderId="9" xfId="2" applyNumberFormat="1" applyFont="1" applyFill="1" applyBorder="1" applyAlignment="1">
      <alignment horizontal="right" vertical="center"/>
    </xf>
    <xf numFmtId="185" fontId="7" fillId="0" borderId="44" xfId="2" applyNumberFormat="1" applyFont="1" applyFill="1" applyBorder="1" applyAlignment="1">
      <alignment horizontal="right" vertical="center"/>
    </xf>
    <xf numFmtId="185" fontId="7" fillId="0" borderId="44" xfId="17" applyNumberFormat="1" applyFont="1" applyFill="1" applyBorder="1" applyAlignment="1">
      <alignment vertical="center"/>
    </xf>
    <xf numFmtId="185" fontId="7" fillId="0" borderId="45" xfId="2" applyNumberFormat="1" applyFont="1" applyFill="1" applyBorder="1" applyAlignment="1">
      <alignment horizontal="right" vertical="center"/>
    </xf>
    <xf numFmtId="185" fontId="7" fillId="0" borderId="16" xfId="17" applyNumberFormat="1" applyFont="1" applyFill="1" applyBorder="1" applyAlignment="1">
      <alignment horizontal="centerContinuous" vertical="center"/>
    </xf>
    <xf numFmtId="185" fontId="7" fillId="0" borderId="17" xfId="17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Alignment="1">
      <alignment horizontal="right" vertical="center"/>
    </xf>
    <xf numFmtId="185" fontId="8" fillId="0" borderId="0" xfId="2" applyNumberFormat="1" applyFont="1" applyFill="1" applyAlignment="1">
      <alignment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0" fontId="5" fillId="0" borderId="34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centerContinuous" vertical="center"/>
    </xf>
    <xf numFmtId="185" fontId="8" fillId="0" borderId="30" xfId="2" applyNumberFormat="1" applyFont="1" applyFill="1" applyBorder="1" applyAlignment="1">
      <alignment horizontal="right" vertical="center"/>
    </xf>
    <xf numFmtId="181" fontId="7" fillId="0" borderId="40" xfId="14" applyNumberFormat="1" applyFont="1" applyFill="1" applyBorder="1" applyAlignment="1">
      <alignment horizontal="right" vertical="center"/>
    </xf>
    <xf numFmtId="181" fontId="8" fillId="0" borderId="40" xfId="14" applyNumberFormat="1" applyFont="1" applyFill="1" applyBorder="1" applyAlignment="1">
      <alignment horizontal="right" vertical="center"/>
    </xf>
    <xf numFmtId="181" fontId="8" fillId="0" borderId="23" xfId="14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horizontal="left" vertical="center"/>
    </xf>
    <xf numFmtId="185" fontId="7" fillId="0" borderId="9" xfId="17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11" xfId="14" quotePrefix="1" applyNumberFormat="1" applyFont="1" applyFill="1" applyBorder="1" applyAlignment="1">
      <alignment horizontal="center" vertical="center"/>
    </xf>
    <xf numFmtId="181" fontId="7" fillId="4" borderId="8" xfId="14" applyNumberFormat="1" applyFont="1" applyFill="1" applyBorder="1" applyAlignment="1">
      <alignment horizontal="right" vertical="center"/>
    </xf>
    <xf numFmtId="181" fontId="7" fillId="4" borderId="9" xfId="14" applyNumberFormat="1" applyFont="1" applyFill="1" applyBorder="1" applyAlignment="1">
      <alignment horizontal="right" vertical="center"/>
    </xf>
    <xf numFmtId="181" fontId="7" fillId="4" borderId="30" xfId="14" applyNumberFormat="1" applyFont="1" applyFill="1" applyBorder="1" applyAlignment="1">
      <alignment horizontal="right" vertical="center"/>
    </xf>
    <xf numFmtId="181" fontId="7" fillId="4" borderId="11" xfId="14" applyNumberFormat="1" applyFont="1" applyFill="1" applyBorder="1" applyAlignment="1">
      <alignment horizontal="right" vertical="center"/>
    </xf>
    <xf numFmtId="181" fontId="7" fillId="4" borderId="0" xfId="14" applyNumberFormat="1" applyFont="1" applyFill="1" applyBorder="1" applyAlignment="1">
      <alignment horizontal="right" vertical="center"/>
    </xf>
    <xf numFmtId="179" fontId="7" fillId="4" borderId="11" xfId="14" applyNumberFormat="1" applyFont="1" applyFill="1" applyBorder="1" applyAlignment="1">
      <alignment horizontal="center" vertical="center"/>
    </xf>
    <xf numFmtId="179" fontId="7" fillId="4" borderId="0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right" vertical="center"/>
    </xf>
    <xf numFmtId="179" fontId="7" fillId="4" borderId="1" xfId="14" quotePrefix="1" applyNumberFormat="1" applyFont="1" applyFill="1" applyBorder="1" applyAlignment="1">
      <alignment horizontal="left" vertical="center"/>
    </xf>
    <xf numFmtId="179" fontId="7" fillId="4" borderId="25" xfId="14" quotePrefix="1" applyNumberFormat="1" applyFont="1" applyFill="1" applyBorder="1" applyAlignment="1">
      <alignment horizontal="left" vertical="center"/>
    </xf>
    <xf numFmtId="181" fontId="7" fillId="4" borderId="44" xfId="14" applyNumberFormat="1" applyFont="1" applyFill="1" applyBorder="1" applyAlignment="1">
      <alignment horizontal="right" vertical="center"/>
    </xf>
    <xf numFmtId="179" fontId="7" fillId="3" borderId="0" xfId="14" applyNumberFormat="1" applyFont="1" applyFill="1" applyAlignment="1">
      <alignment horizontal="right" vertical="center"/>
    </xf>
    <xf numFmtId="179" fontId="7" fillId="3" borderId="1" xfId="14" applyNumberFormat="1" applyFont="1" applyFill="1" applyBorder="1" applyAlignment="1">
      <alignment horizontal="right" vertical="center"/>
    </xf>
    <xf numFmtId="179" fontId="7" fillId="3" borderId="0" xfId="14" quotePrefix="1" applyNumberFormat="1" applyFont="1" applyFill="1" applyBorder="1" applyAlignment="1">
      <alignment horizontal="left" vertical="center"/>
    </xf>
    <xf numFmtId="179" fontId="7" fillId="3" borderId="0" xfId="14" quotePrefix="1" applyNumberFormat="1" applyFont="1" applyFill="1" applyBorder="1" applyAlignment="1">
      <alignment horizontal="distributed" vertical="center"/>
    </xf>
    <xf numFmtId="179" fontId="7" fillId="3" borderId="11" xfId="14" applyNumberFormat="1" applyFont="1" applyFill="1" applyBorder="1" applyAlignment="1">
      <alignment horizontal="center" vertical="center"/>
    </xf>
    <xf numFmtId="181" fontId="7" fillId="3" borderId="8" xfId="14" applyNumberFormat="1" applyFont="1" applyFill="1" applyBorder="1" applyAlignment="1">
      <alignment horizontal="right" vertical="center"/>
    </xf>
    <xf numFmtId="181" fontId="7" fillId="3" borderId="9" xfId="14" applyNumberFormat="1" applyFont="1" applyFill="1" applyBorder="1" applyAlignment="1">
      <alignment horizontal="right" vertical="center"/>
    </xf>
    <xf numFmtId="181" fontId="7" fillId="3" borderId="30" xfId="14" applyNumberFormat="1" applyFont="1" applyFill="1" applyBorder="1" applyAlignment="1">
      <alignment horizontal="right" vertical="center"/>
    </xf>
    <xf numFmtId="181" fontId="7" fillId="3" borderId="11" xfId="14" applyNumberFormat="1" applyFont="1" applyFill="1" applyBorder="1" applyAlignment="1">
      <alignment horizontal="right" vertical="center"/>
    </xf>
    <xf numFmtId="181" fontId="7" fillId="3" borderId="0" xfId="14" applyNumberFormat="1" applyFont="1" applyFill="1" applyBorder="1" applyAlignment="1">
      <alignment horizontal="right" vertical="center"/>
    </xf>
    <xf numFmtId="181" fontId="8" fillId="0" borderId="21" xfId="16" applyNumberFormat="1" applyFont="1" applyFill="1" applyBorder="1" applyAlignment="1">
      <alignment horizontal="right" vertical="center"/>
    </xf>
    <xf numFmtId="185" fontId="8" fillId="0" borderId="11" xfId="2" applyNumberFormat="1" applyFont="1" applyFill="1" applyBorder="1" applyAlignment="1">
      <alignment horizontal="right" vertical="center"/>
    </xf>
    <xf numFmtId="38" fontId="8" fillId="0" borderId="30" xfId="2" applyFont="1" applyFill="1" applyBorder="1" applyAlignment="1">
      <alignment horizontal="right" vertical="center"/>
    </xf>
    <xf numFmtId="38" fontId="8" fillId="0" borderId="44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181" fontId="7" fillId="2" borderId="45" xfId="14" applyNumberFormat="1" applyFont="1" applyFill="1" applyBorder="1" applyAlignment="1">
      <alignment horizontal="right" vertical="center"/>
    </xf>
    <xf numFmtId="181" fontId="7" fillId="2" borderId="44" xfId="14" applyNumberFormat="1" applyFont="1" applyFill="1" applyBorder="1" applyAlignment="1">
      <alignment horizontal="right" vertical="center"/>
    </xf>
    <xf numFmtId="181" fontId="7" fillId="2" borderId="18" xfId="14" applyNumberFormat="1" applyFont="1" applyFill="1" applyBorder="1" applyAlignment="1">
      <alignment horizontal="right" vertical="center"/>
    </xf>
    <xf numFmtId="181" fontId="7" fillId="2" borderId="37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1" xfId="16" applyNumberFormat="1" applyFon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/>
    </xf>
    <xf numFmtId="181" fontId="5" fillId="0" borderId="9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vertical="top"/>
    </xf>
    <xf numFmtId="181" fontId="5" fillId="0" borderId="22" xfId="12" applyNumberFormat="1" applyFont="1" applyFill="1" applyBorder="1" applyAlignment="1">
      <alignment horizontal="right" vertical="center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5" fontId="7" fillId="0" borderId="15" xfId="2" applyNumberFormat="1" applyFont="1" applyFill="1" applyBorder="1" applyAlignment="1">
      <alignment horizontal="distributed" vertical="center" indent="10"/>
    </xf>
    <xf numFmtId="185" fontId="7" fillId="0" borderId="4" xfId="2" applyNumberFormat="1" applyFont="1" applyFill="1" applyBorder="1" applyAlignment="1">
      <alignment horizontal="distributed" vertical="center" indent="10"/>
    </xf>
    <xf numFmtId="185" fontId="7" fillId="0" borderId="15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vertical="center"/>
    </xf>
    <xf numFmtId="185" fontId="7" fillId="0" borderId="20" xfId="17" quotePrefix="1" applyNumberFormat="1" applyFont="1" applyFill="1" applyBorder="1" applyAlignment="1">
      <alignment horizontal="right" vertical="center"/>
    </xf>
    <xf numFmtId="185" fontId="8" fillId="0" borderId="37" xfId="2" applyNumberFormat="1" applyFont="1" applyFill="1" applyBorder="1" applyAlignment="1">
      <alignment horizontal="right" vertical="center"/>
    </xf>
    <xf numFmtId="179" fontId="7" fillId="6" borderId="1" xfId="14" applyNumberFormat="1" applyFont="1" applyFill="1" applyBorder="1" applyAlignment="1">
      <alignment horizontal="right" vertical="center"/>
    </xf>
    <xf numFmtId="179" fontId="7" fillId="6" borderId="0" xfId="14" quotePrefix="1" applyNumberFormat="1" applyFont="1" applyFill="1" applyBorder="1" applyAlignment="1">
      <alignment horizontal="left" vertical="center"/>
    </xf>
    <xf numFmtId="185" fontId="7" fillId="5" borderId="41" xfId="2" quotePrefix="1" applyNumberFormat="1" applyFont="1" applyFill="1" applyBorder="1" applyAlignment="1">
      <alignment horizontal="centerContinuous" vertical="center"/>
    </xf>
    <xf numFmtId="185" fontId="7" fillId="5" borderId="41" xfId="2" applyNumberFormat="1" applyFont="1" applyFill="1" applyBorder="1" applyAlignment="1">
      <alignment horizontal="centerContinuous" vertical="center"/>
    </xf>
    <xf numFmtId="179" fontId="7" fillId="5" borderId="19" xfId="14" quotePrefix="1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Continuous" vertical="center"/>
    </xf>
    <xf numFmtId="185" fontId="7" fillId="5" borderId="31" xfId="2" applyNumberFormat="1" applyFont="1" applyFill="1" applyBorder="1" applyAlignment="1">
      <alignment horizontal="centerContinuous" vertical="center"/>
    </xf>
    <xf numFmtId="179" fontId="7" fillId="5" borderId="41" xfId="14" quotePrefix="1" applyNumberFormat="1" applyFont="1" applyFill="1" applyBorder="1" applyAlignment="1">
      <alignment horizontal="center" vertical="center"/>
    </xf>
    <xf numFmtId="185" fontId="8" fillId="5" borderId="41" xfId="2" applyNumberFormat="1" applyFont="1" applyFill="1" applyBorder="1" applyAlignment="1">
      <alignment horizontal="centerContinuous" vertical="center"/>
    </xf>
    <xf numFmtId="181" fontId="7" fillId="4" borderId="45" xfId="14" applyNumberFormat="1" applyFont="1" applyFill="1" applyBorder="1" applyAlignment="1">
      <alignment horizontal="right" vertical="center"/>
    </xf>
    <xf numFmtId="181" fontId="7" fillId="4" borderId="10" xfId="14" applyNumberFormat="1" applyFont="1" applyFill="1" applyBorder="1" applyAlignment="1">
      <alignment horizontal="right" vertical="center"/>
    </xf>
    <xf numFmtId="181" fontId="7" fillId="7" borderId="8" xfId="14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1" xfId="14" quotePrefix="1" applyNumberFormat="1" applyFont="1" applyFill="1" applyBorder="1" applyAlignment="1">
      <alignment horizontal="center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7" xfId="15" applyNumberFormat="1" applyFont="1" applyFill="1" applyBorder="1" applyAlignment="1">
      <alignment vertical="center"/>
    </xf>
    <xf numFmtId="181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1" fontId="8" fillId="0" borderId="0" xfId="16" applyNumberFormat="1" applyFont="1" applyFill="1" applyBorder="1" applyAlignment="1">
      <alignment horizontal="right" vertical="center"/>
    </xf>
    <xf numFmtId="181" fontId="8" fillId="0" borderId="2" xfId="16" applyNumberFormat="1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Border="1" applyAlignment="1">
      <alignment horizontal="left" vertical="center"/>
    </xf>
    <xf numFmtId="179" fontId="7" fillId="7" borderId="0" xfId="14" quotePrefix="1" applyNumberFormat="1" applyFont="1" applyFill="1" applyBorder="1" applyAlignment="1">
      <alignment horizontal="right" vertical="center"/>
    </xf>
    <xf numFmtId="179" fontId="7" fillId="7" borderId="11" xfId="14" applyNumberFormat="1" applyFont="1" applyFill="1" applyBorder="1" applyAlignment="1">
      <alignment horizontal="center" vertical="center"/>
    </xf>
    <xf numFmtId="181" fontId="7" fillId="7" borderId="9" xfId="14" applyNumberFormat="1" applyFont="1" applyFill="1" applyBorder="1" applyAlignment="1">
      <alignment horizontal="right" vertical="center"/>
    </xf>
    <xf numFmtId="181" fontId="7" fillId="7" borderId="30" xfId="14" applyNumberFormat="1" applyFont="1" applyFill="1" applyBorder="1" applyAlignment="1">
      <alignment horizontal="right" vertical="center"/>
    </xf>
    <xf numFmtId="181" fontId="7" fillId="7" borderId="11" xfId="14" applyNumberFormat="1" applyFont="1" applyFill="1" applyBorder="1" applyAlignment="1">
      <alignment horizontal="right" vertical="center"/>
    </xf>
    <xf numFmtId="181" fontId="7" fillId="7" borderId="0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left" vertical="center"/>
    </xf>
    <xf numFmtId="179" fontId="7" fillId="8" borderId="11" xfId="14" applyNumberFormat="1" applyFont="1" applyFill="1" applyBorder="1" applyAlignment="1">
      <alignment horizontal="center" vertical="center"/>
    </xf>
    <xf numFmtId="181" fontId="7" fillId="8" borderId="8" xfId="14" applyNumberFormat="1" applyFont="1" applyFill="1" applyBorder="1" applyAlignment="1">
      <alignment horizontal="right" vertical="center"/>
    </xf>
    <xf numFmtId="181" fontId="7" fillId="8" borderId="9" xfId="14" applyNumberFormat="1" applyFont="1" applyFill="1" applyBorder="1" applyAlignment="1">
      <alignment horizontal="right" vertical="center"/>
    </xf>
    <xf numFmtId="181" fontId="7" fillId="8" borderId="30" xfId="14" applyNumberFormat="1" applyFont="1" applyFill="1" applyBorder="1" applyAlignment="1">
      <alignment horizontal="right" vertical="center"/>
    </xf>
    <xf numFmtId="181" fontId="7" fillId="8" borderId="1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left" vertical="center"/>
    </xf>
    <xf numFmtId="181" fontId="7" fillId="8" borderId="0" xfId="14" applyNumberFormat="1" applyFont="1" applyFill="1" applyBorder="1" applyAlignment="1">
      <alignment horizontal="right" vertical="center"/>
    </xf>
    <xf numFmtId="181" fontId="7" fillId="8" borderId="44" xfId="14" applyNumberFormat="1" applyFont="1" applyFill="1" applyBorder="1" applyAlignment="1">
      <alignment horizontal="right" vertical="center"/>
    </xf>
    <xf numFmtId="181" fontId="7" fillId="8" borderId="38" xfId="14" applyNumberFormat="1" applyFont="1" applyFill="1" applyBorder="1" applyAlignment="1">
      <alignment horizontal="right" vertical="center"/>
    </xf>
    <xf numFmtId="181" fontId="7" fillId="8" borderId="37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right" vertical="center"/>
    </xf>
    <xf numFmtId="179" fontId="7" fillId="8" borderId="11" xfId="14" quotePrefix="1" applyNumberFormat="1" applyFont="1" applyFill="1" applyBorder="1" applyAlignment="1">
      <alignment horizontal="center" vertical="center"/>
    </xf>
    <xf numFmtId="181" fontId="7" fillId="8" borderId="10" xfId="14" applyNumberFormat="1" applyFont="1" applyFill="1" applyBorder="1" applyAlignment="1">
      <alignment horizontal="right" vertical="center"/>
    </xf>
    <xf numFmtId="0" fontId="8" fillId="8" borderId="0" xfId="0" quotePrefix="1" applyFont="1" applyFill="1" applyBorder="1" applyAlignment="1">
      <alignment horizontal="distributed" vertical="center"/>
    </xf>
    <xf numFmtId="187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4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5" fontId="7" fillId="5" borderId="29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1" fontId="7" fillId="2" borderId="0" xfId="14" applyNumberFormat="1" applyFont="1" applyFill="1" applyBorder="1" applyAlignment="1">
      <alignment horizontal="right" vertical="center"/>
    </xf>
    <xf numFmtId="181" fontId="7" fillId="2" borderId="17" xfId="14" applyNumberFormat="1" applyFont="1" applyFill="1" applyBorder="1" applyAlignment="1">
      <alignment horizontal="right" vertical="center"/>
    </xf>
    <xf numFmtId="181" fontId="7" fillId="2" borderId="10" xfId="14" applyNumberFormat="1" applyFont="1" applyFill="1" applyBorder="1" applyAlignment="1">
      <alignment horizontal="right" vertical="center"/>
    </xf>
    <xf numFmtId="181" fontId="7" fillId="3" borderId="10" xfId="14" applyNumberFormat="1" applyFont="1" applyFill="1" applyBorder="1" applyAlignment="1">
      <alignment horizontal="right" vertical="center"/>
    </xf>
    <xf numFmtId="181" fontId="8" fillId="0" borderId="45" xfId="16" applyNumberFormat="1" applyFont="1" applyFill="1" applyBorder="1" applyAlignment="1">
      <alignment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85" fontId="7" fillId="0" borderId="2" xfId="17" applyNumberFormat="1" applyFont="1" applyFill="1" applyBorder="1" applyAlignment="1">
      <alignment vertical="center"/>
    </xf>
    <xf numFmtId="185" fontId="7" fillId="0" borderId="2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horizontal="left" vertical="center"/>
    </xf>
    <xf numFmtId="185" fontId="7" fillId="0" borderId="2" xfId="2" quotePrefix="1" applyNumberFormat="1" applyFont="1" applyFill="1" applyBorder="1" applyAlignment="1">
      <alignment horizontal="left" vertical="center"/>
    </xf>
    <xf numFmtId="179" fontId="7" fillId="0" borderId="49" xfId="15" applyNumberFormat="1" applyFont="1" applyFill="1" applyBorder="1" applyAlignment="1">
      <alignment horizontal="centerContinuous" vertical="center"/>
    </xf>
    <xf numFmtId="185" fontId="7" fillId="5" borderId="35" xfId="2" applyNumberFormat="1" applyFont="1" applyFill="1" applyBorder="1" applyAlignment="1">
      <alignment horizontal="centerContinuous" vertical="center"/>
    </xf>
    <xf numFmtId="181" fontId="7" fillId="8" borderId="48" xfId="14" applyNumberFormat="1" applyFont="1" applyFill="1" applyBorder="1" applyAlignment="1">
      <alignment horizontal="right" vertical="center"/>
    </xf>
    <xf numFmtId="181" fontId="8" fillId="0" borderId="2" xfId="14" applyNumberFormat="1" applyFont="1" applyFill="1" applyBorder="1" applyAlignment="1">
      <alignment horizontal="right" vertical="center"/>
    </xf>
    <xf numFmtId="181" fontId="7" fillId="8" borderId="45" xfId="14" applyNumberFormat="1" applyFont="1" applyFill="1" applyBorder="1" applyAlignment="1">
      <alignment horizontal="right" vertical="center"/>
    </xf>
    <xf numFmtId="185" fontId="7" fillId="0" borderId="42" xfId="2" applyNumberFormat="1" applyFont="1" applyFill="1" applyBorder="1" applyAlignment="1">
      <alignment horizontal="centerContinuous" vertical="center"/>
    </xf>
    <xf numFmtId="185" fontId="8" fillId="0" borderId="45" xfId="17" applyNumberFormat="1" applyFont="1" applyFill="1" applyBorder="1" applyAlignment="1">
      <alignment horizontal="right" vertical="center"/>
    </xf>
    <xf numFmtId="188" fontId="7" fillId="0" borderId="0" xfId="14" applyNumberFormat="1" applyFont="1" applyFill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5" borderId="17" xfId="14" quotePrefix="1" applyNumberFormat="1" applyFont="1" applyFill="1" applyBorder="1" applyAlignment="1">
      <alignment horizontal="center" vertical="center"/>
    </xf>
    <xf numFmtId="185" fontId="7" fillId="5" borderId="0" xfId="2" applyNumberFormat="1" applyFont="1" applyFill="1" applyBorder="1" applyAlignment="1">
      <alignment horizontal="centerContinuous" vertical="center"/>
    </xf>
    <xf numFmtId="185" fontId="7" fillId="5" borderId="17" xfId="2" applyNumberFormat="1" applyFont="1" applyFill="1" applyBorder="1" applyAlignment="1">
      <alignment horizontal="centerContinuous" vertical="center"/>
    </xf>
    <xf numFmtId="185" fontId="7" fillId="5" borderId="19" xfId="2" applyNumberFormat="1" applyFont="1" applyFill="1" applyBorder="1" applyAlignment="1">
      <alignment horizontal="centerContinuous" vertical="center"/>
    </xf>
    <xf numFmtId="189" fontId="7" fillId="2" borderId="8" xfId="1" applyNumberFormat="1" applyFont="1" applyFill="1" applyBorder="1" applyAlignment="1">
      <alignment horizontal="right" vertical="center"/>
    </xf>
    <xf numFmtId="189" fontId="7" fillId="4" borderId="9" xfId="1" applyNumberFormat="1" applyFont="1" applyFill="1" applyBorder="1" applyAlignment="1">
      <alignment horizontal="right" vertical="center"/>
    </xf>
    <xf numFmtId="189" fontId="7" fillId="4" borderId="8" xfId="1" applyNumberFormat="1" applyFont="1" applyFill="1" applyBorder="1" applyAlignment="1">
      <alignment horizontal="right" vertical="center"/>
    </xf>
    <xf numFmtId="189" fontId="7" fillId="3" borderId="9" xfId="1" applyNumberFormat="1" applyFont="1" applyFill="1" applyBorder="1" applyAlignment="1">
      <alignment horizontal="right" vertical="center"/>
    </xf>
    <xf numFmtId="189" fontId="7" fillId="2" borderId="19" xfId="1" applyNumberFormat="1" applyFont="1" applyFill="1" applyBorder="1" applyAlignment="1">
      <alignment horizontal="right" vertical="center"/>
    </xf>
    <xf numFmtId="189" fontId="7" fillId="8" borderId="8" xfId="1" applyNumberFormat="1" applyFont="1" applyFill="1" applyBorder="1" applyAlignment="1">
      <alignment horizontal="right" vertical="center"/>
    </xf>
    <xf numFmtId="189" fontId="7" fillId="7" borderId="9" xfId="1" applyNumberFormat="1" applyFont="1" applyFill="1" applyBorder="1" applyAlignment="1">
      <alignment horizontal="right" vertical="center"/>
    </xf>
    <xf numFmtId="189" fontId="7" fillId="8" borderId="9" xfId="1" applyNumberFormat="1" applyFont="1" applyFill="1" applyBorder="1" applyAlignment="1">
      <alignment horizontal="right" vertical="center"/>
    </xf>
    <xf numFmtId="189" fontId="7" fillId="0" borderId="22" xfId="1" applyNumberFormat="1" applyFont="1" applyFill="1" applyBorder="1" applyAlignment="1">
      <alignment horizontal="right" vertical="center"/>
    </xf>
    <xf numFmtId="185" fontId="8" fillId="0" borderId="0" xfId="17" applyNumberFormat="1" applyFont="1" applyFill="1" applyBorder="1" applyAlignment="1">
      <alignment horizontal="left" vertical="center"/>
    </xf>
    <xf numFmtId="185" fontId="20" fillId="0" borderId="0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horizontal="right" vertical="center"/>
    </xf>
    <xf numFmtId="185" fontId="7" fillId="0" borderId="5" xfId="2" applyNumberFormat="1" applyFont="1" applyFill="1" applyBorder="1" applyAlignment="1">
      <alignment horizontal="centerContinuous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179" fontId="7" fillId="0" borderId="29" xfId="14" quotePrefix="1" applyNumberFormat="1" applyFont="1" applyFill="1" applyBorder="1" applyAlignment="1">
      <alignment horizontal="center" vertical="center"/>
    </xf>
    <xf numFmtId="0" fontId="5" fillId="0" borderId="16" xfId="10" applyFont="1" applyFill="1" applyBorder="1" applyAlignment="1">
      <alignment horizontal="left" vertical="center"/>
    </xf>
    <xf numFmtId="179" fontId="7" fillId="0" borderId="36" xfId="14" quotePrefix="1" applyNumberFormat="1" applyFont="1" applyFill="1" applyBorder="1" applyAlignment="1">
      <alignment horizontal="center" vertical="center"/>
    </xf>
    <xf numFmtId="185" fontId="8" fillId="0" borderId="35" xfId="2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Border="1" applyAlignment="1">
      <alignment horizontal="right" vertical="center"/>
    </xf>
    <xf numFmtId="185" fontId="8" fillId="0" borderId="4" xfId="2" applyNumberFormat="1" applyFont="1" applyFill="1" applyBorder="1" applyAlignment="1">
      <alignment horizontal="right" vertical="center"/>
    </xf>
    <xf numFmtId="181" fontId="7" fillId="0" borderId="43" xfId="14" applyNumberFormat="1" applyFont="1" applyFill="1" applyBorder="1" applyAlignment="1">
      <alignment horizontal="right" vertical="center"/>
    </xf>
    <xf numFmtId="181" fontId="8" fillId="0" borderId="43" xfId="14" applyNumberFormat="1" applyFont="1" applyFill="1" applyBorder="1" applyAlignment="1">
      <alignment horizontal="right" vertical="center"/>
    </xf>
    <xf numFmtId="181" fontId="10" fillId="0" borderId="43" xfId="14" applyNumberFormat="1" applyFont="1" applyFill="1" applyBorder="1" applyAlignment="1">
      <alignment horizontal="right" vertical="center"/>
    </xf>
    <xf numFmtId="3" fontId="5" fillId="0" borderId="29" xfId="12" applyNumberFormat="1" applyFont="1" applyFill="1" applyBorder="1" applyAlignment="1">
      <alignment horizontal="distributed" vertical="center"/>
    </xf>
    <xf numFmtId="185" fontId="8" fillId="0" borderId="8" xfId="15" applyNumberFormat="1" applyFont="1" applyFill="1" applyBorder="1" applyAlignment="1">
      <alignment vertical="center" shrinkToFit="1"/>
    </xf>
    <xf numFmtId="185" fontId="8" fillId="0" borderId="9" xfId="15" applyNumberFormat="1" applyFont="1" applyFill="1" applyBorder="1" applyAlignment="1">
      <alignment vertical="center" shrinkToFit="1"/>
    </xf>
    <xf numFmtId="185" fontId="8" fillId="0" borderId="0" xfId="15" applyNumberFormat="1" applyFont="1" applyFill="1" applyBorder="1" applyAlignment="1">
      <alignment vertical="center" shrinkToFit="1"/>
    </xf>
    <xf numFmtId="185" fontId="8" fillId="0" borderId="11" xfId="15" applyNumberFormat="1" applyFont="1" applyFill="1" applyBorder="1" applyAlignment="1">
      <alignment vertical="center" shrinkToFit="1"/>
    </xf>
    <xf numFmtId="185" fontId="8" fillId="0" borderId="21" xfId="15" applyNumberFormat="1" applyFont="1" applyFill="1" applyBorder="1" applyAlignment="1">
      <alignment vertical="center" shrinkToFit="1"/>
    </xf>
    <xf numFmtId="185" fontId="8" fillId="0" borderId="22" xfId="15" applyNumberFormat="1" applyFont="1" applyFill="1" applyBorder="1" applyAlignment="1">
      <alignment vertical="center" shrinkToFit="1"/>
    </xf>
    <xf numFmtId="185" fontId="10" fillId="0" borderId="21" xfId="15" applyNumberFormat="1" applyFont="1" applyFill="1" applyBorder="1" applyAlignment="1">
      <alignment vertical="center" shrinkToFit="1"/>
    </xf>
    <xf numFmtId="185" fontId="8" fillId="0" borderId="2" xfId="15" applyNumberFormat="1" applyFont="1" applyFill="1" applyBorder="1" applyAlignment="1">
      <alignment vertical="center" shrinkToFit="1"/>
    </xf>
    <xf numFmtId="179" fontId="7" fillId="0" borderId="0" xfId="15" applyNumberFormat="1" applyFont="1" applyFill="1" applyAlignment="1">
      <alignment vertical="center" shrinkToFit="1"/>
    </xf>
    <xf numFmtId="190" fontId="8" fillId="0" borderId="35" xfId="2" applyNumberFormat="1" applyFont="1" applyFill="1" applyBorder="1" applyAlignment="1">
      <alignment horizontal="right" vertical="center"/>
    </xf>
    <xf numFmtId="190" fontId="8" fillId="0" borderId="41" xfId="2" applyNumberFormat="1" applyFont="1" applyFill="1" applyBorder="1" applyAlignment="1">
      <alignment horizontal="right" vertical="center"/>
    </xf>
    <xf numFmtId="185" fontId="7" fillId="0" borderId="31" xfId="2" applyNumberFormat="1" applyFont="1" applyFill="1" applyBorder="1" applyAlignment="1">
      <alignment horizontal="centerContinuous" vertical="center"/>
    </xf>
    <xf numFmtId="185" fontId="7" fillId="0" borderId="29" xfId="2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Border="1" applyAlignment="1">
      <alignment horizontal="left" vertical="center"/>
    </xf>
    <xf numFmtId="179" fontId="7" fillId="0" borderId="11" xfId="14" applyNumberFormat="1" applyFont="1" applyFill="1" applyBorder="1" applyAlignment="1">
      <alignment horizontal="center" vertical="center"/>
    </xf>
    <xf numFmtId="179" fontId="7" fillId="0" borderId="0" xfId="14" quotePrefix="1" applyNumberFormat="1" applyFont="1" applyFill="1" applyBorder="1" applyAlignment="1">
      <alignment horizontal="right" vertical="center"/>
    </xf>
    <xf numFmtId="179" fontId="7" fillId="0" borderId="25" xfId="14" quotePrefix="1" applyNumberFormat="1" applyFont="1" applyFill="1" applyBorder="1" applyAlignment="1">
      <alignment horizontal="left" vertical="center"/>
    </xf>
    <xf numFmtId="179" fontId="7" fillId="0" borderId="0" xfId="14" applyNumberFormat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distributed" vertical="center"/>
    </xf>
    <xf numFmtId="57" fontId="7" fillId="0" borderId="8" xfId="11" quotePrefix="1" applyNumberFormat="1" applyFont="1" applyFill="1" applyBorder="1" applyAlignment="1">
      <alignment horizontal="center" vertical="center"/>
    </xf>
    <xf numFmtId="57" fontId="7" fillId="0" borderId="8" xfId="11" applyNumberFormat="1" applyFont="1" applyFill="1" applyBorder="1" applyAlignment="1">
      <alignment horizontal="center" vertical="center"/>
    </xf>
    <xf numFmtId="57" fontId="7" fillId="0" borderId="9" xfId="11" applyNumberFormat="1" applyFont="1" applyFill="1" applyBorder="1" applyAlignment="1">
      <alignment horizontal="center" vertical="center"/>
    </xf>
    <xf numFmtId="57" fontId="7" fillId="0" borderId="9" xfId="11" quotePrefix="1" applyNumberFormat="1" applyFont="1" applyFill="1" applyBorder="1" applyAlignment="1">
      <alignment horizontal="center" vertical="center"/>
    </xf>
    <xf numFmtId="57" fontId="7" fillId="0" borderId="0" xfId="11" applyNumberFormat="1" applyFont="1" applyFill="1" applyBorder="1" applyAlignment="1">
      <alignment horizontal="center" vertical="center"/>
    </xf>
    <xf numFmtId="191" fontId="7" fillId="0" borderId="9" xfId="14" applyNumberFormat="1" applyFont="1" applyFill="1" applyBorder="1" applyAlignment="1">
      <alignment horizontal="right" vertical="center"/>
    </xf>
    <xf numFmtId="191" fontId="7" fillId="0" borderId="44" xfId="14" applyNumberFormat="1" applyFont="1" applyFill="1" applyBorder="1" applyAlignment="1">
      <alignment horizontal="right" vertical="center"/>
    </xf>
    <xf numFmtId="191" fontId="7" fillId="0" borderId="45" xfId="14" applyNumberFormat="1" applyFont="1" applyFill="1" applyBorder="1" applyAlignment="1">
      <alignment horizontal="right" vertical="center"/>
    </xf>
    <xf numFmtId="191" fontId="7" fillId="0" borderId="10" xfId="14" applyNumberFormat="1" applyFont="1" applyFill="1" applyBorder="1" applyAlignment="1">
      <alignment horizontal="right" vertical="center"/>
    </xf>
    <xf numFmtId="191" fontId="7" fillId="0" borderId="36" xfId="14" applyNumberFormat="1" applyFont="1" applyFill="1" applyBorder="1" applyAlignment="1">
      <alignment horizontal="right" vertical="center"/>
    </xf>
    <xf numFmtId="191" fontId="7" fillId="0" borderId="13" xfId="14" applyNumberFormat="1" applyFont="1" applyFill="1" applyBorder="1" applyAlignment="1">
      <alignment horizontal="right" vertical="center"/>
    </xf>
    <xf numFmtId="191" fontId="7" fillId="0" borderId="41" xfId="14" applyNumberFormat="1" applyFont="1" applyFill="1" applyBorder="1" applyAlignment="1">
      <alignment horizontal="right" vertical="center"/>
    </xf>
    <xf numFmtId="191" fontId="7" fillId="0" borderId="29" xfId="14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179" fontId="7" fillId="0" borderId="0" xfId="14" quotePrefix="1" applyNumberFormat="1" applyFont="1" applyFill="1" applyBorder="1" applyAlignment="1">
      <alignment horizontal="distributed" vertical="center"/>
    </xf>
    <xf numFmtId="38" fontId="8" fillId="0" borderId="8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85" fontId="8" fillId="0" borderId="36" xfId="2" applyNumberFormat="1" applyFont="1" applyFill="1" applyBorder="1" applyAlignment="1">
      <alignment horizontal="right" vertical="center"/>
    </xf>
    <xf numFmtId="185" fontId="8" fillId="0" borderId="13" xfId="2" applyNumberFormat="1" applyFont="1" applyFill="1" applyBorder="1" applyAlignment="1">
      <alignment horizontal="right" vertical="center"/>
    </xf>
    <xf numFmtId="185" fontId="8" fillId="0" borderId="18" xfId="2" applyNumberFormat="1" applyFont="1" applyFill="1" applyBorder="1" applyAlignment="1">
      <alignment horizontal="right" vertical="center"/>
    </xf>
    <xf numFmtId="38" fontId="8" fillId="0" borderId="36" xfId="2" applyFont="1" applyFill="1" applyBorder="1" applyAlignment="1">
      <alignment horizontal="right" vertical="center"/>
    </xf>
    <xf numFmtId="38" fontId="8" fillId="0" borderId="13" xfId="2" applyFont="1" applyFill="1" applyBorder="1" applyAlignment="1">
      <alignment horizontal="right" vertical="center"/>
    </xf>
    <xf numFmtId="186" fontId="8" fillId="0" borderId="9" xfId="2" applyNumberFormat="1" applyFont="1" applyFill="1" applyBorder="1" applyAlignment="1">
      <alignment horizontal="right" vertical="center"/>
    </xf>
    <xf numFmtId="186" fontId="8" fillId="0" borderId="10" xfId="2" applyNumberFormat="1" applyFont="1" applyFill="1" applyBorder="1" applyAlignment="1">
      <alignment horizontal="right" vertical="center"/>
    </xf>
    <xf numFmtId="186" fontId="8" fillId="0" borderId="11" xfId="2" applyNumberFormat="1" applyFont="1" applyFill="1" applyBorder="1" applyAlignment="1">
      <alignment horizontal="right" vertical="center"/>
    </xf>
    <xf numFmtId="186" fontId="8" fillId="0" borderId="44" xfId="2" applyNumberFormat="1" applyFont="1" applyFill="1" applyBorder="1" applyAlignment="1">
      <alignment horizontal="right" vertical="center"/>
    </xf>
    <xf numFmtId="186" fontId="8" fillId="0" borderId="30" xfId="2" applyNumberFormat="1" applyFont="1" applyFill="1" applyBorder="1" applyAlignment="1">
      <alignment horizontal="right" vertical="center"/>
    </xf>
    <xf numFmtId="186" fontId="8" fillId="0" borderId="22" xfId="2" applyNumberFormat="1" applyFont="1" applyFill="1" applyBorder="1" applyAlignment="1">
      <alignment horizontal="right" vertical="center"/>
    </xf>
    <xf numFmtId="186" fontId="8" fillId="0" borderId="43" xfId="2" applyNumberFormat="1" applyFont="1" applyFill="1" applyBorder="1" applyAlignment="1">
      <alignment horizontal="right" vertical="center"/>
    </xf>
    <xf numFmtId="186" fontId="8" fillId="0" borderId="23" xfId="2" applyNumberFormat="1" applyFont="1" applyFill="1" applyBorder="1" applyAlignment="1">
      <alignment horizontal="right" vertical="center"/>
    </xf>
    <xf numFmtId="186" fontId="8" fillId="0" borderId="40" xfId="2" applyNumberFormat="1" applyFont="1" applyFill="1" applyBorder="1" applyAlignment="1">
      <alignment horizontal="right" vertical="center"/>
    </xf>
    <xf numFmtId="185" fontId="8" fillId="0" borderId="19" xfId="2" applyNumberFormat="1" applyFont="1" applyFill="1" applyBorder="1" applyAlignment="1">
      <alignment horizontal="right" vertical="center"/>
    </xf>
    <xf numFmtId="190" fontId="8" fillId="0" borderId="29" xfId="2" applyNumberFormat="1" applyFont="1" applyFill="1" applyBorder="1" applyAlignment="1">
      <alignment horizontal="right" vertical="center"/>
    </xf>
    <xf numFmtId="190" fontId="8" fillId="0" borderId="50" xfId="2" applyNumberFormat="1" applyFont="1" applyFill="1" applyBorder="1" applyAlignment="1">
      <alignment horizontal="right" vertical="center"/>
    </xf>
    <xf numFmtId="190" fontId="8" fillId="0" borderId="47" xfId="2" applyNumberFormat="1" applyFont="1" applyFill="1" applyBorder="1" applyAlignment="1">
      <alignment horizontal="right" vertical="center"/>
    </xf>
    <xf numFmtId="190" fontId="8" fillId="0" borderId="46" xfId="2" applyNumberFormat="1" applyFont="1" applyFill="1" applyBorder="1" applyAlignment="1">
      <alignment horizontal="right" vertical="center"/>
    </xf>
    <xf numFmtId="0" fontId="0" fillId="0" borderId="0" xfId="0" applyFill="1"/>
    <xf numFmtId="3" fontId="15" fillId="0" borderId="0" xfId="10" applyNumberFormat="1" applyFont="1" applyFill="1" applyAlignment="1">
      <alignment horizontal="right" vertical="center"/>
    </xf>
    <xf numFmtId="3" fontId="12" fillId="0" borderId="0" xfId="10" applyNumberFormat="1" applyFont="1" applyFill="1" applyAlignment="1">
      <alignment horizontal="left" vertical="center"/>
    </xf>
    <xf numFmtId="0" fontId="5" fillId="0" borderId="0" xfId="10" applyFont="1" applyFill="1" applyAlignment="1">
      <alignment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9" xfId="10" applyFont="1" applyFill="1" applyBorder="1" applyAlignment="1">
      <alignment horizontal="distributed" vertical="center"/>
    </xf>
    <xf numFmtId="0" fontId="5" fillId="0" borderId="41" xfId="10" applyFont="1" applyFill="1" applyBorder="1" applyAlignment="1">
      <alignment horizontal="distributed" vertical="center"/>
    </xf>
    <xf numFmtId="0" fontId="5" fillId="0" borderId="19" xfId="10" applyFont="1" applyFill="1" applyBorder="1" applyAlignment="1">
      <alignment horizontal="centerContinuous" vertical="center"/>
    </xf>
    <xf numFmtId="0" fontId="5" fillId="0" borderId="36" xfId="10" applyFont="1" applyFill="1" applyBorder="1" applyAlignment="1">
      <alignment horizontal="distributed" vertical="center"/>
    </xf>
    <xf numFmtId="0" fontId="5" fillId="0" borderId="29" xfId="10" applyFont="1" applyFill="1" applyBorder="1" applyAlignment="1">
      <alignment horizontal="distributed" vertical="center"/>
    </xf>
    <xf numFmtId="0" fontId="13" fillId="0" borderId="41" xfId="10" quotePrefix="1" applyFont="1" applyFill="1" applyBorder="1" applyAlignment="1">
      <alignment horizontal="distributed" vertical="center" wrapText="1"/>
    </xf>
    <xf numFmtId="0" fontId="9" fillId="0" borderId="19" xfId="10" quotePrefix="1" applyFont="1" applyFill="1" applyBorder="1" applyAlignment="1">
      <alignment horizontal="distributed" vertical="center" wrapText="1"/>
    </xf>
    <xf numFmtId="0" fontId="5" fillId="0" borderId="13" xfId="10" applyFont="1" applyFill="1" applyBorder="1" applyAlignment="1">
      <alignment horizontal="distributed" vertical="center"/>
    </xf>
    <xf numFmtId="177" fontId="5" fillId="0" borderId="0" xfId="10" applyNumberFormat="1" applyFont="1" applyFill="1" applyAlignment="1">
      <alignment horizontal="right" vertical="center"/>
    </xf>
    <xf numFmtId="177" fontId="7" fillId="0" borderId="21" xfId="10" applyNumberFormat="1" applyFont="1" applyFill="1" applyBorder="1" applyAlignment="1">
      <alignment horizontal="right" vertical="center"/>
    </xf>
    <xf numFmtId="177" fontId="7" fillId="0" borderId="22" xfId="10" applyNumberFormat="1" applyFont="1" applyFill="1" applyBorder="1" applyAlignment="1">
      <alignment horizontal="right" vertical="center"/>
    </xf>
    <xf numFmtId="177" fontId="7" fillId="0" borderId="43" xfId="10" applyNumberFormat="1" applyFont="1" applyFill="1" applyBorder="1" applyAlignment="1">
      <alignment horizontal="right" vertical="center"/>
    </xf>
    <xf numFmtId="176" fontId="7" fillId="0" borderId="8" xfId="11" applyNumberFormat="1" applyFont="1" applyFill="1" applyBorder="1" applyAlignment="1">
      <alignment horizontal="right" vertical="center"/>
    </xf>
    <xf numFmtId="176" fontId="7" fillId="0" borderId="9" xfId="11" applyNumberFormat="1" applyFont="1" applyFill="1" applyBorder="1" applyAlignment="1">
      <alignment horizontal="right" vertical="center"/>
    </xf>
    <xf numFmtId="176" fontId="7" fillId="0" borderId="44" xfId="11" applyNumberFormat="1" applyFont="1" applyFill="1" applyBorder="1" applyAlignment="1">
      <alignment horizontal="right" vertical="center"/>
    </xf>
    <xf numFmtId="176" fontId="7" fillId="0" borderId="10" xfId="11" applyNumberFormat="1" applyFont="1" applyFill="1" applyBorder="1" applyAlignment="1">
      <alignment horizontal="right" vertical="center"/>
    </xf>
    <xf numFmtId="177" fontId="7" fillId="0" borderId="37" xfId="10" applyNumberFormat="1" applyFont="1" applyFill="1" applyBorder="1" applyAlignment="1">
      <alignment horizontal="right" vertical="center"/>
    </xf>
    <xf numFmtId="177" fontId="7" fillId="0" borderId="45" xfId="10" applyNumberFormat="1" applyFont="1" applyFill="1" applyBorder="1" applyAlignment="1">
      <alignment horizontal="right" vertical="center"/>
    </xf>
    <xf numFmtId="2" fontId="7" fillId="0" borderId="8" xfId="11" applyNumberFormat="1" applyFont="1" applyFill="1" applyBorder="1" applyAlignment="1">
      <alignment horizontal="right" vertical="center"/>
    </xf>
    <xf numFmtId="2" fontId="7" fillId="0" borderId="9" xfId="11" applyNumberFormat="1" applyFont="1" applyFill="1" applyBorder="1" applyAlignment="1">
      <alignment horizontal="right" vertical="center"/>
    </xf>
    <xf numFmtId="4" fontId="7" fillId="0" borderId="8" xfId="10" applyNumberFormat="1" applyFont="1" applyFill="1" applyBorder="1" applyAlignment="1">
      <alignment horizontal="right" vertical="center"/>
    </xf>
    <xf numFmtId="4" fontId="7" fillId="0" borderId="10" xfId="10" applyNumberFormat="1" applyFont="1" applyFill="1" applyBorder="1" applyAlignment="1">
      <alignment horizontal="right" vertical="center"/>
    </xf>
    <xf numFmtId="4" fontId="5" fillId="0" borderId="0" xfId="10" applyNumberFormat="1" applyFont="1" applyFill="1" applyAlignment="1">
      <alignment horizontal="right" vertical="center"/>
    </xf>
    <xf numFmtId="38" fontId="7" fillId="0" borderId="8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22" xfId="2" applyFont="1" applyFill="1" applyBorder="1" applyAlignment="1">
      <alignment horizontal="right" vertical="center"/>
    </xf>
    <xf numFmtId="38" fontId="7" fillId="0" borderId="43" xfId="2" applyFont="1" applyFill="1" applyBorder="1" applyAlignment="1">
      <alignment horizontal="right" vertical="center"/>
    </xf>
    <xf numFmtId="38" fontId="7" fillId="0" borderId="21" xfId="2" applyFont="1" applyFill="1" applyBorder="1" applyAlignment="1">
      <alignment horizontal="right" vertical="center"/>
    </xf>
    <xf numFmtId="3" fontId="5" fillId="0" borderId="41" xfId="12" applyNumberFormat="1" applyFont="1" applyFill="1" applyBorder="1" applyAlignment="1">
      <alignment horizontal="distributed" vertical="center"/>
    </xf>
    <xf numFmtId="3" fontId="13" fillId="0" borderId="41" xfId="12" applyNumberFormat="1" applyFont="1" applyFill="1" applyBorder="1" applyAlignment="1">
      <alignment horizontal="distributed" vertical="center"/>
    </xf>
    <xf numFmtId="3" fontId="5" fillId="0" borderId="41" xfId="12" quotePrefix="1" applyNumberFormat="1" applyFont="1" applyFill="1" applyBorder="1" applyAlignment="1">
      <alignment horizontal="distributed" vertical="center" wrapText="1"/>
    </xf>
    <xf numFmtId="3" fontId="13" fillId="0" borderId="41" xfId="12" quotePrefix="1" applyNumberFormat="1" applyFont="1" applyFill="1" applyBorder="1" applyAlignment="1">
      <alignment horizontal="distributed" vertical="center" wrapText="1"/>
    </xf>
    <xf numFmtId="181" fontId="5" fillId="0" borderId="10" xfId="12" applyNumberFormat="1" applyFont="1" applyFill="1" applyBorder="1" applyAlignment="1">
      <alignment horizontal="right" vertical="center"/>
    </xf>
    <xf numFmtId="181" fontId="5" fillId="0" borderId="10" xfId="16" applyNumberFormat="1" applyFont="1" applyFill="1" applyBorder="1" applyAlignment="1">
      <alignment horizontal="right" vertical="center"/>
    </xf>
    <xf numFmtId="181" fontId="8" fillId="0" borderId="10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 vertical="top"/>
    </xf>
    <xf numFmtId="181" fontId="5" fillId="0" borderId="43" xfId="12" applyNumberFormat="1" applyFont="1" applyFill="1" applyBorder="1" applyAlignment="1">
      <alignment horizontal="right" vertical="center"/>
    </xf>
    <xf numFmtId="179" fontId="9" fillId="0" borderId="35" xfId="16" applyNumberFormat="1" applyFont="1" applyFill="1" applyBorder="1" applyAlignment="1">
      <alignment horizontal="centerContinuous" vertical="center"/>
    </xf>
    <xf numFmtId="182" fontId="8" fillId="0" borderId="8" xfId="16" applyNumberFormat="1" applyFont="1" applyFill="1" applyBorder="1" applyAlignment="1">
      <alignment horizontal="right" vertical="center"/>
    </xf>
    <xf numFmtId="182" fontId="8" fillId="0" borderId="9" xfId="16" applyNumberFormat="1" applyFont="1" applyFill="1" applyBorder="1" applyAlignment="1">
      <alignment horizontal="right" vertical="center"/>
    </xf>
    <xf numFmtId="182" fontId="8" fillId="0" borderId="10" xfId="16" applyNumberFormat="1" applyFont="1" applyFill="1" applyBorder="1" applyAlignment="1">
      <alignment horizontal="right" vertical="center"/>
    </xf>
    <xf numFmtId="180" fontId="8" fillId="0" borderId="10" xfId="2" applyNumberFormat="1" applyFont="1" applyFill="1" applyBorder="1" applyAlignment="1">
      <alignment horizontal="right" vertical="center"/>
    </xf>
    <xf numFmtId="182" fontId="8" fillId="0" borderId="21" xfId="16" applyNumberFormat="1" applyFont="1" applyFill="1" applyBorder="1" applyAlignment="1">
      <alignment horizontal="right" vertical="center"/>
    </xf>
    <xf numFmtId="182" fontId="8" fillId="0" borderId="22" xfId="16" applyNumberFormat="1" applyFont="1" applyFill="1" applyBorder="1" applyAlignment="1">
      <alignment horizontal="right" vertical="center"/>
    </xf>
    <xf numFmtId="182" fontId="8" fillId="0" borderId="43" xfId="16" applyNumberFormat="1" applyFont="1" applyFill="1" applyBorder="1" applyAlignment="1">
      <alignment horizontal="right" vertical="center"/>
    </xf>
    <xf numFmtId="181" fontId="8" fillId="0" borderId="22" xfId="16" applyNumberFormat="1" applyFont="1" applyFill="1" applyBorder="1" applyAlignment="1">
      <alignment horizontal="right" vertical="center"/>
    </xf>
    <xf numFmtId="180" fontId="8" fillId="0" borderId="43" xfId="2" applyNumberFormat="1" applyFont="1" applyFill="1" applyBorder="1" applyAlignment="1">
      <alignment horizontal="right" vertical="center"/>
    </xf>
    <xf numFmtId="179" fontId="9" fillId="0" borderId="0" xfId="15" applyNumberFormat="1" applyFont="1" applyFill="1" applyAlignment="1">
      <alignment horizontal="right" vertical="center"/>
    </xf>
    <xf numFmtId="0" fontId="7" fillId="0" borderId="0" xfId="17" applyFont="1" applyFill="1" applyAlignment="1">
      <alignment vertical="center"/>
    </xf>
    <xf numFmtId="0" fontId="20" fillId="0" borderId="0" xfId="17" quotePrefix="1" applyFont="1" applyFill="1" applyAlignment="1">
      <alignment horizontal="left" vertical="center"/>
    </xf>
    <xf numFmtId="0" fontId="11" fillId="0" borderId="0" xfId="17" applyFont="1" applyFill="1" applyAlignment="1">
      <alignment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4" xfId="17" applyFont="1" applyFill="1" applyBorder="1" applyAlignment="1">
      <alignment horizontal="right" vertical="center"/>
    </xf>
    <xf numFmtId="0" fontId="7" fillId="0" borderId="4" xfId="17" quotePrefix="1" applyFont="1" applyFill="1" applyBorder="1" applyAlignment="1">
      <alignment horizontal="right" vertical="center"/>
    </xf>
    <xf numFmtId="0" fontId="7" fillId="0" borderId="16" xfId="17" quotePrefix="1" applyFont="1" applyFill="1" applyBorder="1" applyAlignment="1">
      <alignment horizontal="left" vertical="center"/>
    </xf>
    <xf numFmtId="0" fontId="7" fillId="0" borderId="17" xfId="17" applyFont="1" applyFill="1" applyBorder="1" applyAlignment="1">
      <alignment vertical="center"/>
    </xf>
    <xf numFmtId="0" fontId="7" fillId="0" borderId="5" xfId="17" applyFont="1" applyFill="1" applyBorder="1" applyAlignment="1">
      <alignment horizontal="right" vertical="center"/>
    </xf>
    <xf numFmtId="179" fontId="8" fillId="0" borderId="19" xfId="15" applyNumberFormat="1" applyFont="1" applyFill="1" applyBorder="1" applyAlignment="1">
      <alignment horizontal="distributed" vertical="center"/>
    </xf>
    <xf numFmtId="179" fontId="8" fillId="0" borderId="41" xfId="15" applyNumberFormat="1" applyFont="1" applyFill="1" applyBorder="1" applyAlignment="1">
      <alignment horizontal="distributed" vertical="center"/>
    </xf>
    <xf numFmtId="179" fontId="8" fillId="0" borderId="17" xfId="15" applyNumberFormat="1" applyFont="1" applyFill="1" applyBorder="1" applyAlignment="1">
      <alignment horizontal="distributed" vertical="center"/>
    </xf>
    <xf numFmtId="179" fontId="8" fillId="0" borderId="36" xfId="15" applyNumberFormat="1" applyFont="1" applyFill="1" applyBorder="1" applyAlignment="1">
      <alignment horizontal="distributed" vertical="center"/>
    </xf>
    <xf numFmtId="185" fontId="8" fillId="0" borderId="41" xfId="15" applyNumberFormat="1" applyFont="1" applyFill="1" applyBorder="1" applyAlignment="1">
      <alignment horizontal="distributed" vertical="center"/>
    </xf>
    <xf numFmtId="185" fontId="8" fillId="0" borderId="19" xfId="15" applyNumberFormat="1" applyFont="1" applyFill="1" applyBorder="1" applyAlignment="1">
      <alignment horizontal="distributed" vertical="center"/>
    </xf>
    <xf numFmtId="179" fontId="9" fillId="0" borderId="17" xfId="15" quotePrefix="1" applyNumberFormat="1" applyFont="1" applyFill="1" applyBorder="1" applyAlignment="1">
      <alignment horizontal="distributed" vertical="center" wrapText="1"/>
    </xf>
    <xf numFmtId="179" fontId="9" fillId="0" borderId="19" xfId="15" quotePrefix="1" applyNumberFormat="1" applyFont="1" applyFill="1" applyBorder="1" applyAlignment="1">
      <alignment horizontal="distributed" vertical="center" wrapText="1"/>
    </xf>
    <xf numFmtId="185" fontId="8" fillId="0" borderId="44" xfId="15" applyNumberFormat="1" applyFont="1" applyFill="1" applyBorder="1" applyAlignment="1">
      <alignment vertical="center" shrinkToFit="1"/>
    </xf>
    <xf numFmtId="185" fontId="8" fillId="0" borderId="10" xfId="15" applyNumberFormat="1" applyFont="1" applyFill="1" applyBorder="1" applyAlignment="1">
      <alignment vertical="center" shrinkToFit="1"/>
    </xf>
    <xf numFmtId="0" fontId="7" fillId="0" borderId="1" xfId="17" applyFont="1" applyFill="1" applyBorder="1" applyAlignment="1">
      <alignment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0" xfId="17" quotePrefix="1" applyFont="1" applyFill="1" applyBorder="1" applyAlignment="1">
      <alignment horizontal="left"/>
    </xf>
    <xf numFmtId="0" fontId="7" fillId="0" borderId="0" xfId="17" quotePrefix="1" applyFont="1" applyFill="1" applyBorder="1" applyAlignment="1">
      <alignment horizontal="right"/>
    </xf>
    <xf numFmtId="0" fontId="7" fillId="0" borderId="0" xfId="17" quotePrefix="1" applyFont="1" applyFill="1" applyBorder="1" applyAlignment="1">
      <alignment horizontal="left" vertical="center"/>
    </xf>
    <xf numFmtId="0" fontId="10" fillId="0" borderId="0" xfId="17" quotePrefix="1" applyFont="1" applyFill="1" applyBorder="1" applyAlignment="1">
      <alignment horizontal="left" vertical="top"/>
    </xf>
    <xf numFmtId="185" fontId="8" fillId="0" borderId="43" xfId="15" applyNumberFormat="1" applyFont="1" applyFill="1" applyBorder="1" applyAlignment="1">
      <alignment vertical="center" shrinkToFit="1"/>
    </xf>
    <xf numFmtId="0" fontId="8" fillId="0" borderId="10" xfId="11" applyFont="1" applyFill="1" applyBorder="1" applyAlignment="1">
      <alignment horizontal="right" vertical="center"/>
    </xf>
    <xf numFmtId="3" fontId="8" fillId="0" borderId="10" xfId="11" applyNumberFormat="1" applyFont="1" applyFill="1" applyBorder="1" applyAlignment="1">
      <alignment horizontal="right" vertical="center"/>
    </xf>
    <xf numFmtId="177" fontId="8" fillId="0" borderId="8" xfId="11" applyNumberFormat="1" applyFont="1" applyFill="1" applyBorder="1" applyAlignment="1">
      <alignment horizontal="right" vertical="center"/>
    </xf>
    <xf numFmtId="177" fontId="8" fillId="0" borderId="9" xfId="11" applyNumberFormat="1" applyFont="1" applyFill="1" applyBorder="1" applyAlignment="1">
      <alignment horizontal="right" vertical="center"/>
    </xf>
    <xf numFmtId="177" fontId="8" fillId="0" borderId="0" xfId="11" applyNumberFormat="1" applyFont="1" applyFill="1" applyBorder="1" applyAlignment="1">
      <alignment horizontal="right" vertical="center"/>
    </xf>
    <xf numFmtId="177" fontId="8" fillId="0" borderId="10" xfId="11" applyNumberFormat="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horizontal="right" vertical="center"/>
    </xf>
    <xf numFmtId="181" fontId="8" fillId="0" borderId="10" xfId="11" applyNumberFormat="1" applyFont="1" applyFill="1" applyBorder="1" applyAlignment="1">
      <alignment horizontal="right" vertical="center"/>
    </xf>
    <xf numFmtId="0" fontId="7" fillId="0" borderId="10" xfId="11" applyFont="1" applyFill="1" applyBorder="1" applyAlignment="1">
      <alignment vertical="center"/>
    </xf>
    <xf numFmtId="181" fontId="7" fillId="0" borderId="10" xfId="11" applyNumberFormat="1" applyFont="1" applyFill="1" applyBorder="1" applyAlignment="1">
      <alignment horizontal="right" vertical="center"/>
    </xf>
    <xf numFmtId="181" fontId="7" fillId="0" borderId="21" xfId="11" applyNumberFormat="1" applyFont="1" applyFill="1" applyBorder="1" applyAlignment="1">
      <alignment horizontal="right" vertical="center"/>
    </xf>
    <xf numFmtId="181" fontId="7" fillId="0" borderId="22" xfId="11" applyNumberFormat="1" applyFont="1" applyFill="1" applyBorder="1" applyAlignment="1">
      <alignment horizontal="right" vertical="center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43" xfId="11" applyNumberFormat="1" applyFont="1" applyFill="1" applyBorder="1" applyAlignment="1">
      <alignment horizontal="right" vertical="center"/>
    </xf>
    <xf numFmtId="179" fontId="7" fillId="0" borderId="19" xfId="14" quotePrefix="1" applyNumberFormat="1" applyFill="1" applyBorder="1" applyAlignment="1">
      <alignment horizontal="center" vertical="center"/>
    </xf>
    <xf numFmtId="179" fontId="7" fillId="0" borderId="41" xfId="14" quotePrefix="1" applyNumberFormat="1" applyFill="1" applyBorder="1" applyAlignment="1">
      <alignment horizontal="center" vertical="center"/>
    </xf>
    <xf numFmtId="179" fontId="7" fillId="0" borderId="29" xfId="14" quotePrefix="1" applyNumberForma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 shrinkToFit="1"/>
    </xf>
    <xf numFmtId="181" fontId="5" fillId="0" borderId="10" xfId="12" applyNumberFormat="1" applyFont="1" applyFill="1" applyBorder="1" applyAlignment="1">
      <alignment horizontal="right" vertical="center" shrinkToFit="1"/>
    </xf>
    <xf numFmtId="181" fontId="5" fillId="0" borderId="9" xfId="16" applyNumberFormat="1" applyFont="1" applyFill="1" applyBorder="1" applyAlignment="1">
      <alignment horizontal="right" vertical="center" shrinkToFit="1"/>
    </xf>
    <xf numFmtId="38" fontId="7" fillId="0" borderId="9" xfId="2" applyFont="1" applyFill="1" applyBorder="1" applyAlignment="1">
      <alignment horizontal="right" vertical="center" shrinkToFit="1"/>
    </xf>
    <xf numFmtId="185" fontId="7" fillId="5" borderId="41" xfId="2" quotePrefix="1" applyNumberFormat="1" applyFont="1" applyFill="1" applyBorder="1" applyAlignment="1">
      <alignment horizontal="center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0" fontId="24" fillId="0" borderId="17" xfId="0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33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7" xfId="14" applyNumberFormat="1" applyFont="1" applyFill="1" applyBorder="1" applyAlignment="1">
      <alignment horizontal="center" vertical="center"/>
    </xf>
    <xf numFmtId="185" fontId="7" fillId="5" borderId="29" xfId="2" quotePrefix="1" applyNumberFormat="1" applyFont="1" applyFill="1" applyBorder="1" applyAlignment="1">
      <alignment horizontal="center" vertical="center"/>
    </xf>
    <xf numFmtId="185" fontId="7" fillId="5" borderId="35" xfId="2" applyNumberFormat="1" applyFont="1" applyFill="1" applyBorder="1" applyAlignment="1">
      <alignment horizontal="center" vertical="center"/>
    </xf>
    <xf numFmtId="185" fontId="7" fillId="5" borderId="5" xfId="2" quotePrefix="1" applyNumberFormat="1" applyFont="1" applyFill="1" applyBorder="1" applyAlignment="1">
      <alignment horizontal="center" vertical="center"/>
    </xf>
    <xf numFmtId="185" fontId="7" fillId="5" borderId="17" xfId="2" quotePrefix="1" applyNumberFormat="1" applyFont="1" applyFill="1" applyBorder="1" applyAlignment="1">
      <alignment horizontal="center" vertical="center"/>
    </xf>
    <xf numFmtId="185" fontId="7" fillId="5" borderId="18" xfId="2" quotePrefix="1" applyNumberFormat="1" applyFont="1" applyFill="1" applyBorder="1" applyAlignment="1">
      <alignment horizontal="center" vertical="center"/>
    </xf>
    <xf numFmtId="185" fontId="7" fillId="5" borderId="5" xfId="2" applyNumberFormat="1" applyFont="1" applyFill="1" applyBorder="1" applyAlignment="1">
      <alignment horizontal="center" vertical="center"/>
    </xf>
    <xf numFmtId="185" fontId="7" fillId="5" borderId="19" xfId="2" applyNumberFormat="1" applyFont="1" applyFill="1" applyBorder="1" applyAlignment="1">
      <alignment horizontal="center" vertical="center"/>
    </xf>
    <xf numFmtId="185" fontId="7" fillId="5" borderId="18" xfId="2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" vertical="center"/>
    </xf>
    <xf numFmtId="179" fontId="7" fillId="0" borderId="48" xfId="14" quotePrefix="1" applyNumberFormat="1" applyFont="1" applyFill="1" applyBorder="1" applyAlignment="1">
      <alignment horizontal="distributed" vertical="center"/>
    </xf>
    <xf numFmtId="0" fontId="24" fillId="0" borderId="48" xfId="0" applyFont="1" applyFill="1" applyBorder="1" applyAlignment="1">
      <alignment horizontal="distributed" vertical="center"/>
    </xf>
    <xf numFmtId="179" fontId="7" fillId="8" borderId="48" xfId="14" quotePrefix="1" applyNumberFormat="1" applyFont="1" applyFill="1" applyBorder="1" applyAlignment="1">
      <alignment horizontal="distributed" vertical="center"/>
    </xf>
    <xf numFmtId="0" fontId="24" fillId="8" borderId="48" xfId="0" applyFont="1" applyFill="1" applyBorder="1" applyAlignment="1">
      <alignment horizontal="distributed" vertical="center"/>
    </xf>
    <xf numFmtId="179" fontId="7" fillId="4" borderId="48" xfId="14" quotePrefix="1" applyNumberFormat="1" applyFont="1" applyFill="1" applyBorder="1" applyAlignment="1">
      <alignment horizontal="distributed" vertical="center"/>
    </xf>
    <xf numFmtId="0" fontId="24" fillId="4" borderId="48" xfId="0" applyFont="1" applyFill="1" applyBorder="1" applyAlignment="1">
      <alignment horizontal="distributed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0" fontId="24" fillId="8" borderId="0" xfId="0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0" fontId="24" fillId="4" borderId="0" xfId="0" applyFont="1" applyFill="1" applyBorder="1" applyAlignment="1">
      <alignment horizontal="distributed" vertical="center"/>
    </xf>
    <xf numFmtId="179" fontId="7" fillId="0" borderId="54" xfId="14" quotePrefix="1" applyNumberFormat="1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179" fontId="7" fillId="0" borderId="31" xfId="14" quotePrefix="1" applyNumberFormat="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distributed" vertical="center"/>
    </xf>
    <xf numFmtId="179" fontId="7" fillId="8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8" borderId="25" xfId="14" quotePrefix="1" applyNumberFormat="1" applyFont="1" applyFill="1" applyBorder="1" applyAlignment="1">
      <alignment horizontal="distributed" vertical="center"/>
    </xf>
    <xf numFmtId="0" fontId="24" fillId="8" borderId="26" xfId="0" applyFont="1" applyFill="1" applyBorder="1" applyAlignment="1">
      <alignment horizontal="distributed" vertical="center"/>
    </xf>
    <xf numFmtId="179" fontId="7" fillId="8" borderId="26" xfId="14" quotePrefix="1" applyNumberFormat="1" applyFont="1" applyFill="1" applyBorder="1" applyAlignment="1">
      <alignment horizontal="distributed" vertical="center"/>
    </xf>
    <xf numFmtId="185" fontId="9" fillId="0" borderId="54" xfId="17" applyNumberFormat="1" applyFont="1" applyFill="1" applyBorder="1" applyAlignment="1">
      <alignment horizontal="center" vertical="center" wrapText="1"/>
    </xf>
    <xf numFmtId="185" fontId="28" fillId="0" borderId="31" xfId="0" applyNumberFormat="1" applyFont="1" applyFill="1" applyBorder="1" applyAlignment="1">
      <alignment horizontal="center" vertical="center" wrapText="1"/>
    </xf>
    <xf numFmtId="185" fontId="28" fillId="0" borderId="5" xfId="0" applyNumberFormat="1" applyFont="1" applyFill="1" applyBorder="1" applyAlignment="1">
      <alignment horizontal="center" vertical="center" wrapText="1"/>
    </xf>
    <xf numFmtId="185" fontId="7" fillId="0" borderId="53" xfId="17" applyNumberFormat="1" applyFont="1" applyFill="1" applyBorder="1" applyAlignment="1">
      <alignment horizontal="center" vertical="center" shrinkToFit="1"/>
    </xf>
    <xf numFmtId="185" fontId="4" fillId="0" borderId="51" xfId="0" applyNumberFormat="1" applyFont="1" applyFill="1" applyBorder="1" applyAlignment="1">
      <alignment horizontal="center" vertical="center" shrinkToFit="1"/>
    </xf>
    <xf numFmtId="185" fontId="4" fillId="0" borderId="52" xfId="0" applyNumberFormat="1" applyFont="1" applyFill="1" applyBorder="1" applyAlignment="1">
      <alignment horizontal="center" vertical="center" shrinkToFit="1"/>
    </xf>
    <xf numFmtId="185" fontId="7" fillId="0" borderId="54" xfId="17" applyNumberFormat="1" applyFont="1" applyFill="1" applyBorder="1" applyAlignment="1">
      <alignment horizontal="center" vertical="center" shrinkToFit="1"/>
    </xf>
    <xf numFmtId="185" fontId="4" fillId="0" borderId="31" xfId="0" applyNumberFormat="1" applyFont="1" applyFill="1" applyBorder="1" applyAlignment="1">
      <alignment horizontal="center" vertical="center" shrinkToFit="1"/>
    </xf>
    <xf numFmtId="185" fontId="4" fillId="0" borderId="5" xfId="0" applyNumberFormat="1" applyFont="1" applyFill="1" applyBorder="1" applyAlignment="1">
      <alignment horizontal="center" vertical="center" shrinkToFit="1"/>
    </xf>
    <xf numFmtId="185" fontId="8" fillId="0" borderId="0" xfId="17" quotePrefix="1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/>
    </xf>
    <xf numFmtId="185" fontId="7" fillId="0" borderId="35" xfId="2" quotePrefix="1" applyNumberFormat="1" applyFont="1" applyFill="1" applyBorder="1" applyAlignment="1">
      <alignment horizontal="center" vertical="center"/>
    </xf>
    <xf numFmtId="185" fontId="7" fillId="0" borderId="5" xfId="2" quotePrefix="1" applyNumberFormat="1" applyFont="1" applyFill="1" applyBorder="1" applyAlignment="1">
      <alignment horizontal="center" vertical="center"/>
    </xf>
    <xf numFmtId="185" fontId="7" fillId="0" borderId="25" xfId="17" applyNumberFormat="1" applyFont="1" applyFill="1" applyBorder="1" applyAlignment="1">
      <alignment horizontal="distributed" vertical="center"/>
    </xf>
    <xf numFmtId="185" fontId="24" fillId="0" borderId="48" xfId="0" applyNumberFormat="1" applyFont="1" applyFill="1" applyBorder="1" applyAlignment="1">
      <alignment horizontal="distributed" vertical="center"/>
    </xf>
    <xf numFmtId="185" fontId="24" fillId="0" borderId="26" xfId="0" applyNumberFormat="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distributed" vertical="center"/>
    </xf>
    <xf numFmtId="185" fontId="7" fillId="0" borderId="11" xfId="17" quotePrefix="1" applyNumberFormat="1" applyFont="1" applyFill="1" applyBorder="1" applyAlignment="1">
      <alignment horizontal="distributed" vertical="center"/>
    </xf>
    <xf numFmtId="185" fontId="7" fillId="0" borderId="35" xfId="2" applyNumberFormat="1" applyFont="1" applyFill="1" applyBorder="1" applyAlignment="1">
      <alignment horizontal="center" vertical="center"/>
    </xf>
    <xf numFmtId="185" fontId="7" fillId="0" borderId="5" xfId="2" applyNumberFormat="1" applyFont="1" applyFill="1" applyBorder="1" applyAlignment="1">
      <alignment horizontal="center" vertical="center"/>
    </xf>
    <xf numFmtId="185" fontId="7" fillId="0" borderId="17" xfId="2" quotePrefix="1" applyNumberFormat="1" applyFont="1" applyFill="1" applyBorder="1" applyAlignment="1">
      <alignment horizontal="center" vertical="center"/>
    </xf>
    <xf numFmtId="185" fontId="7" fillId="0" borderId="18" xfId="2" quotePrefix="1" applyNumberFormat="1" applyFont="1" applyFill="1" applyBorder="1" applyAlignment="1">
      <alignment horizontal="center" vertical="center"/>
    </xf>
    <xf numFmtId="185" fontId="7" fillId="0" borderId="41" xfId="2" quotePrefix="1" applyNumberFormat="1" applyFont="1" applyFill="1" applyBorder="1" applyAlignment="1">
      <alignment horizontal="center" vertical="center"/>
    </xf>
    <xf numFmtId="185" fontId="10" fillId="0" borderId="0" xfId="17" quotePrefix="1" applyNumberFormat="1" applyFont="1" applyFill="1" applyBorder="1" applyAlignment="1">
      <alignment horizontal="distributed" vertical="center" shrinkToFit="1"/>
    </xf>
    <xf numFmtId="185" fontId="26" fillId="0" borderId="11" xfId="0" applyNumberFormat="1" applyFont="1" applyFill="1" applyBorder="1" applyAlignment="1">
      <alignment horizontal="distributed" vertical="center" shrinkToFit="1"/>
    </xf>
    <xf numFmtId="185" fontId="8" fillId="0" borderId="0" xfId="17" quotePrefix="1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23" fillId="0" borderId="1" xfId="17" applyNumberFormat="1" applyFont="1" applyFill="1" applyBorder="1" applyAlignment="1">
      <alignment horizontal="center" vertical="center" wrapText="1"/>
    </xf>
    <xf numFmtId="185" fontId="23" fillId="0" borderId="0" xfId="17" applyNumberFormat="1" applyFont="1" applyFill="1" applyBorder="1" applyAlignment="1">
      <alignment horizontal="center" vertical="center" wrapText="1"/>
    </xf>
    <xf numFmtId="185" fontId="7" fillId="0" borderId="1" xfId="17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11" xfId="17" applyNumberFormat="1" applyFont="1" applyFill="1" applyBorder="1" applyAlignment="1">
      <alignment horizontal="distributed" vertical="center"/>
    </xf>
    <xf numFmtId="185" fontId="7" fillId="0" borderId="16" xfId="17" applyNumberFormat="1" applyFont="1" applyFill="1" applyBorder="1" applyAlignment="1">
      <alignment horizontal="distributed" vertical="center"/>
    </xf>
    <xf numFmtId="185" fontId="7" fillId="0" borderId="17" xfId="17" applyNumberFormat="1" applyFont="1" applyFill="1" applyBorder="1" applyAlignment="1">
      <alignment horizontal="distributed" vertical="center"/>
    </xf>
    <xf numFmtId="185" fontId="7" fillId="0" borderId="18" xfId="17" applyNumberFormat="1" applyFont="1" applyFill="1" applyBorder="1" applyAlignment="1">
      <alignment horizontal="distributed" vertical="center"/>
    </xf>
    <xf numFmtId="185" fontId="7" fillId="0" borderId="29" xfId="2" quotePrefix="1" applyNumberFormat="1" applyFont="1" applyFill="1" applyBorder="1" applyAlignment="1">
      <alignment horizontal="center" vertical="center"/>
    </xf>
    <xf numFmtId="185" fontId="7" fillId="0" borderId="12" xfId="17" applyNumberFormat="1" applyFont="1" applyFill="1" applyBorder="1" applyAlignment="1">
      <alignment horizontal="distributed" vertical="center"/>
    </xf>
    <xf numFmtId="185" fontId="7" fillId="0" borderId="2" xfId="17" applyNumberFormat="1" applyFont="1" applyFill="1" applyBorder="1" applyAlignment="1">
      <alignment horizontal="distributed" vertical="center"/>
    </xf>
    <xf numFmtId="185" fontId="7" fillId="0" borderId="23" xfId="17" applyNumberFormat="1" applyFont="1" applyFill="1" applyBorder="1" applyAlignment="1">
      <alignment horizontal="distributed" vertical="center"/>
    </xf>
    <xf numFmtId="185" fontId="8" fillId="0" borderId="25" xfId="17" applyNumberFormat="1" applyFont="1" applyFill="1" applyBorder="1" applyAlignment="1">
      <alignment horizontal="distributed" vertical="center"/>
    </xf>
    <xf numFmtId="185" fontId="8" fillId="0" borderId="48" xfId="17" applyNumberFormat="1" applyFont="1" applyFill="1" applyBorder="1" applyAlignment="1">
      <alignment horizontal="distributed" vertical="center"/>
    </xf>
    <xf numFmtId="185" fontId="8" fillId="0" borderId="26" xfId="17" applyNumberFormat="1" applyFont="1" applyFill="1" applyBorder="1" applyAlignment="1">
      <alignment horizontal="distributed" vertical="center"/>
    </xf>
    <xf numFmtId="185" fontId="7" fillId="0" borderId="33" xfId="2" applyNumberFormat="1" applyFont="1" applyFill="1" applyBorder="1" applyAlignment="1">
      <alignment horizontal="center" vertical="center"/>
    </xf>
    <xf numFmtId="185" fontId="7" fillId="0" borderId="6" xfId="2" applyNumberFormat="1" applyFont="1" applyFill="1" applyBorder="1" applyAlignment="1">
      <alignment horizontal="center" vertical="center"/>
    </xf>
    <xf numFmtId="185" fontId="7" fillId="0" borderId="27" xfId="2" applyNumberFormat="1" applyFont="1" applyFill="1" applyBorder="1" applyAlignment="1">
      <alignment horizontal="center" vertical="center"/>
    </xf>
    <xf numFmtId="185" fontId="7" fillId="0" borderId="19" xfId="2" applyNumberFormat="1" applyFont="1" applyFill="1" applyBorder="1" applyAlignment="1">
      <alignment horizontal="center" vertical="center"/>
    </xf>
    <xf numFmtId="185" fontId="7" fillId="0" borderId="18" xfId="2" applyNumberFormat="1" applyFont="1" applyFill="1" applyBorder="1" applyAlignment="1">
      <alignment horizontal="center" vertical="center"/>
    </xf>
    <xf numFmtId="185" fontId="7" fillId="0" borderId="35" xfId="17" applyNumberFormat="1" applyFont="1" applyFill="1" applyBorder="1" applyAlignment="1">
      <alignment horizontal="center" vertical="center"/>
    </xf>
    <xf numFmtId="185" fontId="7" fillId="0" borderId="5" xfId="17" applyNumberFormat="1" applyFont="1" applyFill="1" applyBorder="1" applyAlignment="1">
      <alignment horizontal="center" vertical="center"/>
    </xf>
    <xf numFmtId="185" fontId="7" fillId="0" borderId="19" xfId="2" quotePrefix="1" applyNumberFormat="1" applyFont="1" applyFill="1" applyBorder="1" applyAlignment="1">
      <alignment horizontal="center" vertical="center"/>
    </xf>
    <xf numFmtId="185" fontId="7" fillId="0" borderId="48" xfId="17" applyNumberFormat="1" applyFont="1" applyFill="1" applyBorder="1" applyAlignment="1">
      <alignment horizontal="distributed" vertical="center"/>
    </xf>
    <xf numFmtId="185" fontId="7" fillId="0" borderId="26" xfId="17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 shrinkToFit="1"/>
    </xf>
    <xf numFmtId="185" fontId="7" fillId="0" borderId="35" xfId="17" quotePrefix="1" applyNumberFormat="1" applyFont="1" applyFill="1" applyBorder="1" applyAlignment="1">
      <alignment horizontal="center" vertical="center"/>
    </xf>
    <xf numFmtId="185" fontId="7" fillId="0" borderId="5" xfId="17" quotePrefix="1" applyNumberFormat="1" applyFont="1" applyFill="1" applyBorder="1" applyAlignment="1">
      <alignment horizontal="center" vertical="center"/>
    </xf>
    <xf numFmtId="0" fontId="7" fillId="0" borderId="2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0" fontId="8" fillId="0" borderId="11" xfId="11" quotePrefix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8" fillId="0" borderId="9" xfId="11" quotePrefix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7" fillId="0" borderId="48" xfId="11" quotePrefix="1" applyFont="1" applyFill="1" applyBorder="1" applyAlignment="1">
      <alignment horizontal="distributed" vertical="center"/>
    </xf>
    <xf numFmtId="0" fontId="7" fillId="0" borderId="26" xfId="11" quotePrefix="1" applyFont="1" applyFill="1" applyBorder="1" applyAlignment="1">
      <alignment horizontal="distributed" vertical="center"/>
    </xf>
    <xf numFmtId="0" fontId="7" fillId="0" borderId="1" xfId="17" applyFont="1" applyFill="1" applyBorder="1" applyAlignment="1">
      <alignment horizontal="distributed" vertical="center"/>
    </xf>
    <xf numFmtId="0" fontId="7" fillId="0" borderId="0" xfId="17" applyFont="1" applyFill="1" applyBorder="1" applyAlignment="1">
      <alignment horizontal="distributed" vertical="center"/>
    </xf>
    <xf numFmtId="0" fontId="7" fillId="0" borderId="11" xfId="17" applyFont="1" applyFill="1" applyBorder="1" applyAlignment="1">
      <alignment horizontal="distributed" vertical="center"/>
    </xf>
    <xf numFmtId="0" fontId="7" fillId="0" borderId="12" xfId="17" applyFont="1" applyFill="1" applyBorder="1" applyAlignment="1">
      <alignment horizontal="distributed" vertical="center"/>
    </xf>
    <xf numFmtId="0" fontId="7" fillId="0" borderId="2" xfId="17" applyFont="1" applyFill="1" applyBorder="1" applyAlignment="1">
      <alignment horizontal="distributed" vertical="center"/>
    </xf>
    <xf numFmtId="0" fontId="7" fillId="0" borderId="23" xfId="17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10" fillId="0" borderId="0" xfId="17" quotePrefix="1" applyFont="1" applyFill="1" applyBorder="1" applyAlignment="1">
      <alignment horizontal="distributed"/>
    </xf>
    <xf numFmtId="0" fontId="10" fillId="0" borderId="11" xfId="17" quotePrefix="1" applyFont="1" applyFill="1" applyBorder="1" applyAlignment="1">
      <alignment horizontal="distributed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/>
    </xf>
    <xf numFmtId="0" fontId="9" fillId="0" borderId="11" xfId="17" quotePrefix="1" applyFont="1" applyFill="1" applyBorder="1" applyAlignment="1">
      <alignment horizontal="distributed" vertical="center"/>
    </xf>
    <xf numFmtId="0" fontId="7" fillId="0" borderId="48" xfId="17" quotePrefix="1" applyFont="1" applyFill="1" applyBorder="1" applyAlignment="1">
      <alignment horizontal="distributed" vertical="center"/>
    </xf>
    <xf numFmtId="0" fontId="7" fillId="0" borderId="26" xfId="17" quotePrefix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 wrapText="1"/>
    </xf>
    <xf numFmtId="179" fontId="7" fillId="0" borderId="0" xfId="14" quotePrefix="1" applyNumberFormat="1" applyFont="1" applyFill="1" applyBorder="1" applyAlignment="1">
      <alignment horizontal="distributed" vertical="center"/>
    </xf>
    <xf numFmtId="185" fontId="7" fillId="0" borderId="41" xfId="2" applyNumberFormat="1" applyFont="1" applyFill="1" applyBorder="1" applyAlignment="1">
      <alignment horizontal="center" vertical="center"/>
    </xf>
    <xf numFmtId="185" fontId="7" fillId="0" borderId="29" xfId="2" applyNumberFormat="1" applyFont="1" applyFill="1" applyBorder="1" applyAlignment="1">
      <alignment horizontal="center" vertical="center"/>
    </xf>
    <xf numFmtId="179" fontId="7" fillId="0" borderId="25" xfId="14" quotePrefix="1" applyNumberFormat="1" applyFont="1" applyFill="1" applyBorder="1" applyAlignment="1">
      <alignment horizontal="distributed" vertical="center"/>
    </xf>
    <xf numFmtId="179" fontId="7" fillId="0" borderId="26" xfId="14" quotePrefix="1" applyNumberFormat="1" applyFont="1" applyFill="1" applyBorder="1" applyAlignment="1">
      <alignment horizontal="distributed" vertical="center"/>
    </xf>
    <xf numFmtId="179" fontId="7" fillId="0" borderId="25" xfId="14" quotePrefix="1" applyNumberFormat="1" applyFont="1" applyFill="1" applyBorder="1" applyAlignment="1">
      <alignment vertical="center" shrinkToFit="1"/>
    </xf>
    <xf numFmtId="179" fontId="7" fillId="0" borderId="48" xfId="14" quotePrefix="1" applyNumberFormat="1" applyFont="1" applyFill="1" applyBorder="1" applyAlignment="1">
      <alignment vertical="center" shrinkToFit="1"/>
    </xf>
    <xf numFmtId="179" fontId="7" fillId="0" borderId="26" xfId="14" quotePrefix="1" applyNumberFormat="1" applyFont="1" applyFill="1" applyBorder="1" applyAlignment="1">
      <alignment vertical="center" shrinkToFit="1"/>
    </xf>
    <xf numFmtId="179" fontId="7" fillId="0" borderId="1" xfId="14" quotePrefix="1" applyNumberFormat="1" applyFont="1" applyFill="1" applyBorder="1" applyAlignment="1">
      <alignment horizontal="distributed" vertical="center"/>
    </xf>
    <xf numFmtId="179" fontId="7" fillId="0" borderId="11" xfId="14" quotePrefix="1" applyNumberFormat="1" applyFont="1" applyFill="1" applyBorder="1" applyAlignment="1">
      <alignment horizontal="distributed" vertical="center"/>
    </xf>
    <xf numFmtId="0" fontId="24" fillId="0" borderId="26" xfId="0" applyFont="1" applyFill="1" applyBorder="1" applyAlignment="1">
      <alignment horizontal="distributed" vertical="center"/>
    </xf>
    <xf numFmtId="177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178" fontId="7" fillId="0" borderId="35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3" fontId="7" fillId="0" borderId="8" xfId="16" applyNumberFormat="1" applyFont="1" applyFill="1" applyBorder="1" applyAlignment="1">
      <alignment horizontal="right" vertical="center"/>
    </xf>
    <xf numFmtId="3" fontId="7" fillId="0" borderId="11" xfId="16" applyNumberFormat="1" applyFont="1" applyFill="1" applyBorder="1" applyAlignment="1">
      <alignment horizontal="right" vertical="center"/>
    </xf>
    <xf numFmtId="3" fontId="7" fillId="0" borderId="33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7" xfId="16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right" vertical="center"/>
    </xf>
    <xf numFmtId="179" fontId="7" fillId="0" borderId="35" xfId="16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9" fontId="7" fillId="0" borderId="35" xfId="16" quotePrefix="1" applyNumberFormat="1" applyFont="1" applyFill="1" applyBorder="1" applyAlignment="1">
      <alignment horizontal="center" vertical="center"/>
    </xf>
    <xf numFmtId="3" fontId="7" fillId="0" borderId="0" xfId="16" applyNumberFormat="1" applyFont="1" applyFill="1" applyBorder="1" applyAlignment="1">
      <alignment horizontal="right" vertical="center"/>
    </xf>
    <xf numFmtId="3" fontId="7" fillId="0" borderId="30" xfId="16" applyNumberFormat="1" applyFont="1" applyFill="1" applyBorder="1" applyAlignment="1">
      <alignment horizontal="right" vertical="center"/>
    </xf>
    <xf numFmtId="3" fontId="7" fillId="0" borderId="35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178" fontId="7" fillId="0" borderId="42" xfId="16" applyNumberFormat="1" applyFont="1" applyFill="1" applyBorder="1" applyAlignment="1">
      <alignment horizontal="center" vertical="center"/>
    </xf>
    <xf numFmtId="177" fontId="7" fillId="0" borderId="21" xfId="16" applyNumberFormat="1" applyFont="1" applyFill="1" applyBorder="1" applyAlignment="1">
      <alignment horizontal="right" vertical="center"/>
    </xf>
    <xf numFmtId="177" fontId="7" fillId="0" borderId="23" xfId="16" applyNumberFormat="1" applyFont="1" applyFill="1" applyBorder="1" applyAlignment="1">
      <alignment horizontal="right" vertical="center"/>
    </xf>
    <xf numFmtId="3" fontId="7" fillId="0" borderId="31" xfId="16" quotePrefix="1" applyNumberFormat="1" applyFont="1" applyFill="1" applyBorder="1" applyAlignment="1">
      <alignment horizontal="center" vertical="center"/>
    </xf>
    <xf numFmtId="177" fontId="7" fillId="0" borderId="0" xfId="16" applyNumberFormat="1" applyFont="1" applyFill="1" applyBorder="1" applyAlignment="1">
      <alignment horizontal="right" vertical="center"/>
    </xf>
    <xf numFmtId="177" fontId="7" fillId="0" borderId="30" xfId="16" applyNumberFormat="1" applyFont="1" applyFill="1" applyBorder="1" applyAlignment="1">
      <alignment horizontal="right" vertical="center"/>
    </xf>
    <xf numFmtId="177" fontId="7" fillId="0" borderId="2" xfId="16" applyNumberFormat="1" applyFont="1" applyFill="1" applyBorder="1" applyAlignment="1">
      <alignment horizontal="right" vertical="center"/>
    </xf>
    <xf numFmtId="177" fontId="7" fillId="0" borderId="40" xfId="16" applyNumberFormat="1" applyFont="1" applyFill="1" applyBorder="1" applyAlignment="1">
      <alignment horizontal="right" vertical="center"/>
    </xf>
    <xf numFmtId="0" fontId="24" fillId="0" borderId="30" xfId="0" applyFont="1" applyFill="1" applyBorder="1" applyAlignment="1">
      <alignment horizontal="right" vertical="center"/>
    </xf>
    <xf numFmtId="178" fontId="7" fillId="0" borderId="31" xfId="16" applyNumberFormat="1" applyFont="1" applyFill="1" applyBorder="1" applyAlignment="1">
      <alignment horizontal="center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24" fillId="0" borderId="0" xfId="0" applyFont="1" applyFill="1" applyBorder="1" applyAlignment="1">
      <alignment horizontal="distributed" vertical="center" wrapText="1"/>
    </xf>
    <xf numFmtId="3" fontId="5" fillId="0" borderId="33" xfId="12" quotePrefix="1" applyNumberFormat="1" applyFont="1" applyFill="1" applyBorder="1" applyAlignment="1">
      <alignment horizontal="center" vertical="center"/>
    </xf>
    <xf numFmtId="3" fontId="5" fillId="0" borderId="6" xfId="12" quotePrefix="1" applyNumberFormat="1" applyFont="1" applyFill="1" applyBorder="1" applyAlignment="1">
      <alignment horizontal="center" vertical="center"/>
    </xf>
    <xf numFmtId="3" fontId="5" fillId="0" borderId="27" xfId="12" quotePrefix="1" applyNumberFormat="1" applyFont="1" applyFill="1" applyBorder="1" applyAlignment="1">
      <alignment horizontal="center" vertical="center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5" fillId="0" borderId="48" xfId="12" quotePrefix="1" applyNumberFormat="1" applyFont="1" applyFill="1" applyBorder="1" applyAlignment="1">
      <alignment horizontal="distributed" vertical="center"/>
    </xf>
    <xf numFmtId="177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3" fontId="5" fillId="0" borderId="33" xfId="12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33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48" xfId="10" quotePrefix="1" applyNumberFormat="1" applyFont="1" applyFill="1" applyBorder="1" applyAlignment="1">
      <alignment horizontal="distributed" vertical="center"/>
    </xf>
    <xf numFmtId="177" fontId="5" fillId="0" borderId="26" xfId="10" quotePrefix="1" applyNumberFormat="1" applyFont="1" applyFill="1" applyBorder="1" applyAlignment="1">
      <alignment horizontal="distributed"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77" fontId="5" fillId="0" borderId="25" xfId="10" quotePrefix="1" applyNumberFormat="1" applyFont="1" applyFill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  <xf numFmtId="191" fontId="29" fillId="0" borderId="45" xfId="14" applyNumberFormat="1" applyFont="1" applyFill="1" applyBorder="1" applyAlignment="1">
      <alignment horizontal="right" vertical="center"/>
    </xf>
    <xf numFmtId="191" fontId="29" fillId="0" borderId="10" xfId="14" applyNumberFormat="1" applyFont="1" applyFill="1" applyBorder="1" applyAlignment="1">
      <alignment horizontal="right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 xr:uid="{00000000-0005-0000-0000-000004000000}"/>
    <cellStyle name="標準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8" xr:uid="{00000000-0005-0000-0000-000009000000}"/>
    <cellStyle name="標準 7" xfId="18" xr:uid="{00000000-0005-0000-0000-00000A000000}"/>
    <cellStyle name="標準 8" xfId="19" xr:uid="{00000000-0005-0000-0000-00000B000000}"/>
    <cellStyle name="標準 9" xfId="20" xr:uid="{00000000-0005-0000-0000-00000C000000}"/>
    <cellStyle name="標準_ガス" xfId="9" xr:uid="{00000000-0005-0000-0000-00000D000000}"/>
    <cellStyle name="標準_財務経営" xfId="10" xr:uid="{00000000-0005-0000-0000-00000E000000}"/>
    <cellStyle name="標準_施設業務" xfId="11" xr:uid="{00000000-0005-0000-0000-00000F000000}"/>
    <cellStyle name="標準_資本収支" xfId="12" xr:uid="{00000000-0005-0000-0000-000010000000}"/>
    <cellStyle name="標準_収益資本" xfId="13" xr:uid="{00000000-0005-0000-0000-000011000000}"/>
    <cellStyle name="標準_損益計算" xfId="14" xr:uid="{00000000-0005-0000-0000-000012000000}"/>
    <cellStyle name="標準_貸借対照" xfId="15" xr:uid="{00000000-0005-0000-0000-000013000000}"/>
    <cellStyle name="標準_費用構成" xfId="16" xr:uid="{00000000-0005-0000-0000-000014000000}"/>
    <cellStyle name="標準_病院" xfId="17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049" name="Line 25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050" name="Line 26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1052" name="Line 28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1053" name="Line 29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1055" name="Line 31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27</xdr:row>
      <xdr:rowOff>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1079" name="Line 55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1080" name="Line 56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1081" name="Line 57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082" name="Line 58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1083" name="Line 59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27</xdr:row>
      <xdr:rowOff>0</xdr:rowOff>
    </xdr:to>
    <xdr:sp macro="" textlink="">
      <xdr:nvSpPr>
        <xdr:cNvPr id="1084" name="Line 60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085" name="Line 61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086" name="Line 62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087" name="Line 6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088" name="Line 64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089" name="Line 65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090" name="Line 66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00000000-0008-0000-0400-000005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00000000-0008-0000-0400-000006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500-000002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500-000003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00000000-0008-0000-0500-000004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>
          <a:extLst>
            <a:ext uri="{FF2B5EF4-FFF2-40B4-BE49-F238E27FC236}">
              <a16:creationId xmlns:a16="http://schemas.microsoft.com/office/drawing/2014/main" id="{00000000-0008-0000-0500-0000090C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3112" name="Line 40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113" name="Line 41">
          <a:extLst>
            <a:ext uri="{FF2B5EF4-FFF2-40B4-BE49-F238E27FC236}">
              <a16:creationId xmlns:a16="http://schemas.microsoft.com/office/drawing/2014/main" id="{00000000-0008-0000-0500-000029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3114" name="Line 42">
          <a:extLst>
            <a:ext uri="{FF2B5EF4-FFF2-40B4-BE49-F238E27FC236}">
              <a16:creationId xmlns:a16="http://schemas.microsoft.com/office/drawing/2014/main" id="{00000000-0008-0000-0500-00002A0C0000}"/>
            </a:ext>
          </a:extLst>
        </xdr:cNvPr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3115" name="Line 43">
          <a:extLst>
            <a:ext uri="{FF2B5EF4-FFF2-40B4-BE49-F238E27FC236}">
              <a16:creationId xmlns:a16="http://schemas.microsoft.com/office/drawing/2014/main" id="{00000000-0008-0000-0500-00002B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3116" name="Line 44">
          <a:extLst>
            <a:ext uri="{FF2B5EF4-FFF2-40B4-BE49-F238E27FC236}">
              <a16:creationId xmlns:a16="http://schemas.microsoft.com/office/drawing/2014/main" id="{00000000-0008-0000-0500-00002C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3117" name="Line 45">
          <a:extLst>
            <a:ext uri="{FF2B5EF4-FFF2-40B4-BE49-F238E27FC236}">
              <a16:creationId xmlns:a16="http://schemas.microsoft.com/office/drawing/2014/main" id="{00000000-0008-0000-0500-00002D0C0000}"/>
            </a:ext>
          </a:extLst>
        </xdr:cNvPr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600-000002140000}"/>
            </a:ext>
          </a:extLst>
        </xdr:cNvPr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600-000003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600-000004140000}"/>
            </a:ext>
          </a:extLst>
        </xdr:cNvPr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00000000-0008-0000-0600-00000B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>
          <a:extLst>
            <a:ext uri="{FF2B5EF4-FFF2-40B4-BE49-F238E27FC236}">
              <a16:creationId xmlns:a16="http://schemas.microsoft.com/office/drawing/2014/main" id="{00000000-0008-0000-0600-000017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>
          <a:extLst>
            <a:ext uri="{FF2B5EF4-FFF2-40B4-BE49-F238E27FC236}">
              <a16:creationId xmlns:a16="http://schemas.microsoft.com/office/drawing/2014/main" id="{00000000-0008-0000-0600-000025140000}"/>
            </a:ext>
          </a:extLst>
        </xdr:cNvPr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00000000-0008-0000-0600-000026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>
          <a:extLst>
            <a:ext uri="{FF2B5EF4-FFF2-40B4-BE49-F238E27FC236}">
              <a16:creationId xmlns:a16="http://schemas.microsoft.com/office/drawing/2014/main" id="{00000000-0008-0000-0600-000027140000}"/>
            </a:ext>
          </a:extLst>
        </xdr:cNvPr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>
          <a:extLst>
            <a:ext uri="{FF2B5EF4-FFF2-40B4-BE49-F238E27FC236}">
              <a16:creationId xmlns:a16="http://schemas.microsoft.com/office/drawing/2014/main" id="{00000000-0008-0000-0600-000028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>
          <a:extLst>
            <a:ext uri="{FF2B5EF4-FFF2-40B4-BE49-F238E27FC236}">
              <a16:creationId xmlns:a16="http://schemas.microsoft.com/office/drawing/2014/main" id="{00000000-0008-0000-0600-000029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00000000-0008-0000-0700-0000021C0000}"/>
            </a:ext>
          </a:extLst>
        </xdr:cNvPr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00000000-0008-0000-0800-000002180000}"/>
            </a:ext>
          </a:extLst>
        </xdr:cNvPr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>
          <a:extLst>
            <a:ext uri="{FF2B5EF4-FFF2-40B4-BE49-F238E27FC236}">
              <a16:creationId xmlns:a16="http://schemas.microsoft.com/office/drawing/2014/main" id="{00000000-0008-0000-0800-000003180000}"/>
            </a:ext>
          </a:extLst>
        </xdr:cNvPr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800-000005180000}"/>
            </a:ext>
          </a:extLst>
        </xdr:cNvPr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800-00000618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800-000007180000}"/>
            </a:ext>
          </a:extLst>
        </xdr:cNvPr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800-000009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800-00000A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498</v>
      </c>
      <c r="F3" s="676" t="s">
        <v>472</v>
      </c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77"/>
      <c r="AG3" s="678"/>
      <c r="AH3" s="474"/>
      <c r="AI3" s="474"/>
      <c r="AJ3" s="676" t="s">
        <v>499</v>
      </c>
      <c r="AK3" s="677"/>
      <c r="AL3" s="677"/>
      <c r="AM3" s="677"/>
      <c r="AN3" s="677"/>
      <c r="AO3" s="677"/>
      <c r="AP3" s="677"/>
      <c r="AQ3" s="677"/>
      <c r="AR3" s="677"/>
      <c r="AS3" s="677"/>
      <c r="AT3" s="677"/>
      <c r="AU3" s="677"/>
      <c r="AV3" s="677"/>
      <c r="AW3" s="677"/>
      <c r="AX3" s="677"/>
      <c r="AY3" s="677"/>
      <c r="AZ3" s="677"/>
      <c r="BA3" s="677"/>
      <c r="BB3" s="677"/>
      <c r="BC3" s="677"/>
      <c r="BD3" s="677"/>
      <c r="BE3" s="677"/>
      <c r="BF3" s="677"/>
      <c r="BG3" s="677"/>
      <c r="BH3" s="677"/>
      <c r="BI3" s="677"/>
      <c r="BJ3" s="677"/>
      <c r="BK3" s="677"/>
      <c r="BL3" s="677"/>
      <c r="BM3" s="678"/>
      <c r="BN3" s="474"/>
      <c r="BO3" s="474"/>
      <c r="BP3" s="374"/>
      <c r="BQ3" s="332"/>
      <c r="BR3" s="332"/>
      <c r="BS3" s="38" t="s">
        <v>498</v>
      </c>
      <c r="BT3" s="676" t="s">
        <v>440</v>
      </c>
      <c r="BU3" s="677"/>
      <c r="BV3" s="677"/>
      <c r="BW3" s="677"/>
      <c r="BX3" s="677"/>
      <c r="BY3" s="677"/>
      <c r="BZ3" s="677"/>
      <c r="CA3" s="677"/>
      <c r="CB3" s="677"/>
      <c r="CC3" s="677"/>
      <c r="CD3" s="677"/>
      <c r="CE3" s="677"/>
      <c r="CF3" s="677"/>
      <c r="CG3" s="677"/>
      <c r="CH3" s="677"/>
      <c r="CI3" s="677"/>
      <c r="CJ3" s="677"/>
      <c r="CK3" s="678"/>
    </row>
    <row r="4" spans="1:91" ht="24.75" customHeight="1">
      <c r="B4" s="48"/>
      <c r="C4" s="49"/>
      <c r="D4" s="49"/>
      <c r="E4" s="28" t="s">
        <v>500</v>
      </c>
      <c r="F4" s="390" t="s">
        <v>501</v>
      </c>
      <c r="G4" s="391"/>
      <c r="H4" s="391"/>
      <c r="I4" s="391"/>
      <c r="J4" s="671" t="s">
        <v>502</v>
      </c>
      <c r="K4" s="671"/>
      <c r="L4" s="391"/>
      <c r="M4" s="391"/>
      <c r="N4" s="671" t="s">
        <v>106</v>
      </c>
      <c r="O4" s="671"/>
      <c r="P4" s="390" t="s">
        <v>503</v>
      </c>
      <c r="Q4" s="391"/>
      <c r="R4" s="391"/>
      <c r="S4" s="391"/>
      <c r="T4" s="390" t="s">
        <v>504</v>
      </c>
      <c r="U4" s="391"/>
      <c r="V4" s="391"/>
      <c r="W4" s="391"/>
      <c r="X4" s="390" t="s">
        <v>505</v>
      </c>
      <c r="Y4" s="391"/>
      <c r="Z4" s="391"/>
      <c r="AA4" s="391"/>
      <c r="AB4" s="671" t="s">
        <v>75</v>
      </c>
      <c r="AC4" s="671"/>
      <c r="AD4" s="391"/>
      <c r="AE4" s="391"/>
      <c r="AF4" s="671" t="s">
        <v>85</v>
      </c>
      <c r="AG4" s="679"/>
      <c r="AH4" s="391"/>
      <c r="AI4" s="465"/>
      <c r="AJ4" s="680" t="s">
        <v>86</v>
      </c>
      <c r="AK4" s="681"/>
      <c r="AL4" s="391"/>
      <c r="AM4" s="477"/>
      <c r="AN4" s="682" t="s">
        <v>87</v>
      </c>
      <c r="AO4" s="683"/>
      <c r="AP4" s="391"/>
      <c r="AQ4" s="465"/>
      <c r="AR4" s="680" t="s">
        <v>88</v>
      </c>
      <c r="AS4" s="684"/>
      <c r="AT4" s="391"/>
      <c r="AU4" s="465"/>
      <c r="AV4" s="680" t="s">
        <v>89</v>
      </c>
      <c r="AW4" s="684"/>
      <c r="AX4" s="391"/>
      <c r="AY4" s="478"/>
      <c r="AZ4" s="685" t="s">
        <v>90</v>
      </c>
      <c r="BA4" s="686"/>
      <c r="BB4" s="391"/>
      <c r="BC4" s="478"/>
      <c r="BD4" s="687" t="s">
        <v>506</v>
      </c>
      <c r="BE4" s="682"/>
      <c r="BF4" s="391"/>
      <c r="BG4" s="478"/>
      <c r="BH4" s="393" t="s">
        <v>507</v>
      </c>
      <c r="BI4" s="394"/>
      <c r="BJ4" s="391"/>
      <c r="BK4" s="391"/>
      <c r="BL4" s="390" t="s">
        <v>488</v>
      </c>
      <c r="BM4" s="442"/>
      <c r="BN4" s="391"/>
      <c r="BO4" s="476"/>
      <c r="BP4" s="48"/>
      <c r="BQ4" s="49"/>
      <c r="BR4" s="49"/>
      <c r="BS4" s="28" t="s">
        <v>500</v>
      </c>
      <c r="BT4" s="390" t="s">
        <v>508</v>
      </c>
      <c r="BU4" s="465"/>
      <c r="BV4" s="391"/>
      <c r="BW4" s="391"/>
      <c r="BX4" s="671" t="s">
        <v>509</v>
      </c>
      <c r="BY4" s="671"/>
      <c r="BZ4" s="391"/>
      <c r="CA4" s="391"/>
      <c r="CB4" s="671" t="s">
        <v>510</v>
      </c>
      <c r="CC4" s="671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511</v>
      </c>
      <c r="C5" s="50"/>
      <c r="D5" s="30"/>
      <c r="E5" s="31" t="s">
        <v>238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512</v>
      </c>
      <c r="BQ5" s="50"/>
      <c r="BR5" s="30"/>
      <c r="BS5" s="31" t="s">
        <v>238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492</v>
      </c>
    </row>
    <row r="6" spans="1:91" ht="24.75" customHeight="1">
      <c r="B6" s="1" t="s">
        <v>513</v>
      </c>
      <c r="C6" s="688" t="s">
        <v>514</v>
      </c>
      <c r="D6" s="689"/>
      <c r="E6" s="24" t="s">
        <v>515</v>
      </c>
      <c r="F6" s="253">
        <v>6290903</v>
      </c>
      <c r="G6" s="253">
        <v>6351538</v>
      </c>
      <c r="H6" s="253">
        <f>G6-F6</f>
        <v>60635</v>
      </c>
      <c r="I6" s="479">
        <f>H6/F6</f>
        <v>9.6385208927875689E-3</v>
      </c>
      <c r="J6" s="253">
        <v>1917346</v>
      </c>
      <c r="K6" s="253">
        <v>1912239</v>
      </c>
      <c r="L6" s="253">
        <f>K6-J6</f>
        <v>-5107</v>
      </c>
      <c r="M6" s="479">
        <f>L6/J6</f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f>Q6-P6</f>
        <v>10684</v>
      </c>
      <c r="S6" s="479">
        <f>R6/P6</f>
        <v>7.2427023875699936E-3</v>
      </c>
      <c r="T6" s="253">
        <v>2104395</v>
      </c>
      <c r="U6" s="253">
        <v>2095623</v>
      </c>
      <c r="V6" s="253">
        <f>U6-T6</f>
        <v>-8772</v>
      </c>
      <c r="W6" s="479">
        <f>V6/T6</f>
        <v>-4.1684189517652345E-3</v>
      </c>
      <c r="X6" s="253">
        <v>1266752</v>
      </c>
      <c r="Y6" s="253">
        <v>1253263</v>
      </c>
      <c r="Z6" s="253">
        <f>Y6-X6</f>
        <v>-13489</v>
      </c>
      <c r="AA6" s="479">
        <f>Z6/X6</f>
        <v>-1.0648493154145405E-2</v>
      </c>
      <c r="AB6" s="253">
        <v>1108185</v>
      </c>
      <c r="AC6" s="253">
        <v>1107869</v>
      </c>
      <c r="AD6" s="253">
        <f>AC6-AB6</f>
        <v>-316</v>
      </c>
      <c r="AE6" s="479">
        <f>AD6/AB6</f>
        <v>-2.8515094501369357E-4</v>
      </c>
      <c r="AF6" s="373">
        <v>2408239</v>
      </c>
      <c r="AG6" s="370">
        <v>2452140</v>
      </c>
      <c r="AH6" s="253">
        <f>AG6-AF6</f>
        <v>43901</v>
      </c>
      <c r="AI6" s="479">
        <f>AH6/AF6</f>
        <v>1.8229502968766804E-2</v>
      </c>
      <c r="AJ6" s="253">
        <v>837274</v>
      </c>
      <c r="AK6" s="253">
        <v>858683</v>
      </c>
      <c r="AL6" s="253">
        <f>AK6-AJ6</f>
        <v>21409</v>
      </c>
      <c r="AM6" s="479">
        <f>AL6/AJ6</f>
        <v>2.5569885127210448E-2</v>
      </c>
      <c r="AN6" s="253">
        <v>1246126</v>
      </c>
      <c r="AO6" s="253">
        <v>1258013</v>
      </c>
      <c r="AP6" s="253">
        <f>AO6-AN6</f>
        <v>11887</v>
      </c>
      <c r="AQ6" s="479">
        <f>AP6/AN6</f>
        <v>9.539163776375743E-3</v>
      </c>
      <c r="AR6" s="262">
        <v>667849</v>
      </c>
      <c r="AS6" s="371">
        <v>677393</v>
      </c>
      <c r="AT6" s="253">
        <f>AS6-AR6</f>
        <v>9544</v>
      </c>
      <c r="AU6" s="479">
        <f>AT6/AR6</f>
        <v>1.4290655522430969E-2</v>
      </c>
      <c r="AV6" s="371">
        <v>1845223</v>
      </c>
      <c r="AW6" s="262">
        <v>1857277</v>
      </c>
      <c r="AX6" s="253">
        <f>AW6-AV6</f>
        <v>12054</v>
      </c>
      <c r="AY6" s="479">
        <f>AX6/AV6</f>
        <v>6.5325437630031711E-3</v>
      </c>
      <c r="AZ6" s="253">
        <v>562519</v>
      </c>
      <c r="BA6" s="371">
        <v>557428</v>
      </c>
      <c r="BB6" s="253">
        <f>BA6-AZ6</f>
        <v>-5091</v>
      </c>
      <c r="BC6" s="479">
        <f>BB6/AZ6</f>
        <v>-9.0503609655851625E-3</v>
      </c>
      <c r="BD6" s="444">
        <v>541402</v>
      </c>
      <c r="BE6" s="253">
        <v>541009</v>
      </c>
      <c r="BF6" s="253">
        <f>BE6-BD6</f>
        <v>-393</v>
      </c>
      <c r="BG6" s="479">
        <f>BF6/BD6</f>
        <v>-7.2589314409625383E-4</v>
      </c>
      <c r="BH6" s="253">
        <v>274883</v>
      </c>
      <c r="BI6" s="253">
        <v>277504</v>
      </c>
      <c r="BJ6" s="253">
        <f>BI6-BH6</f>
        <v>2621</v>
      </c>
      <c r="BK6" s="479">
        <f>BJ6/BH6</f>
        <v>9.5349657854432619E-3</v>
      </c>
      <c r="BL6" s="371">
        <v>116285</v>
      </c>
      <c r="BM6" s="446">
        <v>116362</v>
      </c>
      <c r="BN6" s="253">
        <f>BM6-BL6</f>
        <v>77</v>
      </c>
      <c r="BO6" s="479">
        <f>BN6/BL6</f>
        <v>6.6216622952229435E-4</v>
      </c>
      <c r="BP6" s="1" t="s">
        <v>513</v>
      </c>
      <c r="BQ6" s="688" t="s">
        <v>514</v>
      </c>
      <c r="BR6" s="688"/>
      <c r="BS6" s="24" t="s">
        <v>515</v>
      </c>
      <c r="BT6" s="371">
        <v>144540</v>
      </c>
      <c r="BU6" s="253">
        <v>142146</v>
      </c>
      <c r="BV6" s="253">
        <f>BU6-BT6</f>
        <v>-2394</v>
      </c>
      <c r="BW6" s="479">
        <f>BV6/BT6</f>
        <v>-1.6562889165628893E-2</v>
      </c>
      <c r="BX6" s="399">
        <v>253466</v>
      </c>
      <c r="BY6" s="371">
        <v>254354</v>
      </c>
      <c r="BZ6" s="253">
        <f>BY6-BX6</f>
        <v>888</v>
      </c>
      <c r="CA6" s="479">
        <f>BZ6/BX6</f>
        <v>3.5034284677234817E-3</v>
      </c>
      <c r="CB6" s="253">
        <v>2239338</v>
      </c>
      <c r="CC6" s="371">
        <v>2218949</v>
      </c>
      <c r="CD6" s="253">
        <f>CC6-CB6</f>
        <v>-20389</v>
      </c>
      <c r="CE6" s="479">
        <f>CD6/CB6</f>
        <v>-9.1049229727714169E-3</v>
      </c>
      <c r="CF6" s="253">
        <v>526424</v>
      </c>
      <c r="CG6" s="371">
        <v>529754</v>
      </c>
      <c r="CH6" s="253">
        <f>CG6-CF6</f>
        <v>3330</v>
      </c>
      <c r="CI6" s="479">
        <f>CH6/CF6</f>
        <v>6.3256994361959185E-3</v>
      </c>
      <c r="CJ6" s="262">
        <v>25826289</v>
      </c>
      <c r="CK6" s="261">
        <v>25947368</v>
      </c>
      <c r="CL6" s="33">
        <v>121079</v>
      </c>
      <c r="CM6" s="479">
        <f>CL6/CJ6</f>
        <v>4.6882074308081971E-3</v>
      </c>
    </row>
    <row r="7" spans="1:91" s="339" customFormat="1" ht="24.75" customHeight="1">
      <c r="B7" s="340"/>
      <c r="C7" s="341" t="s">
        <v>516</v>
      </c>
      <c r="D7" s="473" t="s">
        <v>517</v>
      </c>
      <c r="E7" s="342"/>
      <c r="F7" s="343">
        <v>6217956</v>
      </c>
      <c r="G7" s="344">
        <v>6259471</v>
      </c>
      <c r="H7" s="344">
        <f t="shared" ref="H7:H39" si="0">G7-F7</f>
        <v>41515</v>
      </c>
      <c r="I7" s="480">
        <f t="shared" ref="I7:I39" si="1">H7/F7</f>
        <v>6.6766313560276081E-3</v>
      </c>
      <c r="J7" s="344">
        <v>1769296</v>
      </c>
      <c r="K7" s="344">
        <v>1759610</v>
      </c>
      <c r="L7" s="344">
        <f t="shared" ref="L7:L39" si="2">K7-J7</f>
        <v>-9686</v>
      </c>
      <c r="M7" s="480">
        <f t="shared" ref="M7:M39" si="3">L7/J7</f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f t="shared" ref="R7:R39" si="4">Q7-P7</f>
        <v>8066</v>
      </c>
      <c r="S7" s="480">
        <f t="shared" ref="S7:S39" si="5">R7/P7</f>
        <v>5.6511385299613335E-3</v>
      </c>
      <c r="T7" s="343">
        <v>2090979</v>
      </c>
      <c r="U7" s="344">
        <v>2088320</v>
      </c>
      <c r="V7" s="344">
        <f t="shared" ref="V7:V39" si="6">U7-T7</f>
        <v>-2659</v>
      </c>
      <c r="W7" s="480">
        <f t="shared" ref="W7:W39" si="7">V7/T7</f>
        <v>-1.2716531347277999E-3</v>
      </c>
      <c r="X7" s="343">
        <v>1204739</v>
      </c>
      <c r="Y7" s="344">
        <v>1200689</v>
      </c>
      <c r="Z7" s="344">
        <f t="shared" ref="Z7:Z39" si="8">Y7-X7</f>
        <v>-4050</v>
      </c>
      <c r="AA7" s="480">
        <f t="shared" ref="AA7:AA39" si="9">Z7/X7</f>
        <v>-3.3617239916695651E-3</v>
      </c>
      <c r="AB7" s="343">
        <v>1075944</v>
      </c>
      <c r="AC7" s="344">
        <v>1081296</v>
      </c>
      <c r="AD7" s="344">
        <f t="shared" ref="AD7:AD39" si="10">AC7-AB7</f>
        <v>5352</v>
      </c>
      <c r="AE7" s="480">
        <f t="shared" ref="AE7:AE39" si="11">AD7/AB7</f>
        <v>4.9742365773683388E-3</v>
      </c>
      <c r="AF7" s="344">
        <v>2339466</v>
      </c>
      <c r="AG7" s="345">
        <v>2369100</v>
      </c>
      <c r="AH7" s="344">
        <f t="shared" ref="AH7:AH39" si="12">AG7-AF7</f>
        <v>29634</v>
      </c>
      <c r="AI7" s="480">
        <f t="shared" ref="AI7:AI39" si="13">AH7/AF7</f>
        <v>1.2666993236918169E-2</v>
      </c>
      <c r="AJ7" s="346">
        <v>816853</v>
      </c>
      <c r="AK7" s="344">
        <v>837965</v>
      </c>
      <c r="AL7" s="344">
        <f t="shared" ref="AL7:AL39" si="14">AK7-AJ7</f>
        <v>21112</v>
      </c>
      <c r="AM7" s="480">
        <f t="shared" ref="AM7:AM39" si="15">AL7/AJ7</f>
        <v>2.5845531570551861E-2</v>
      </c>
      <c r="AN7" s="344">
        <v>1231075</v>
      </c>
      <c r="AO7" s="344">
        <v>1242974</v>
      </c>
      <c r="AP7" s="344">
        <f t="shared" ref="AP7:AP39" si="16">AO7-AN7</f>
        <v>11899</v>
      </c>
      <c r="AQ7" s="480">
        <f t="shared" ref="AQ7:AQ39" si="17">AP7/AN7</f>
        <v>9.6655362183457553E-3</v>
      </c>
      <c r="AR7" s="344">
        <v>661855</v>
      </c>
      <c r="AS7" s="344">
        <v>670433</v>
      </c>
      <c r="AT7" s="344">
        <f t="shared" ref="AT7:AT39" si="18">AS7-AR7</f>
        <v>8578</v>
      </c>
      <c r="AU7" s="480">
        <f t="shared" ref="AU7:AU39" si="19">AT7/AR7</f>
        <v>1.2960542717060384E-2</v>
      </c>
      <c r="AV7" s="344">
        <v>1750051</v>
      </c>
      <c r="AW7" s="344">
        <v>1756284</v>
      </c>
      <c r="AX7" s="344">
        <f t="shared" ref="AX7:AX39" si="20">AW7-AV7</f>
        <v>6233</v>
      </c>
      <c r="AY7" s="480">
        <f t="shared" ref="AY7:AY39" si="21">AX7/AV7</f>
        <v>3.561610490208571E-3</v>
      </c>
      <c r="AZ7" s="343">
        <v>556154</v>
      </c>
      <c r="BA7" s="344">
        <v>553234</v>
      </c>
      <c r="BB7" s="344">
        <f t="shared" ref="BB7:BB39" si="22">BA7-AZ7</f>
        <v>-2920</v>
      </c>
      <c r="BC7" s="480">
        <f t="shared" ref="BC7:BC39" si="23">BB7/AZ7</f>
        <v>-5.2503443290887056E-3</v>
      </c>
      <c r="BD7" s="347">
        <v>525438</v>
      </c>
      <c r="BE7" s="344">
        <v>525966</v>
      </c>
      <c r="BF7" s="344">
        <f t="shared" ref="BF7:BF39" si="24">BE7-BD7</f>
        <v>528</v>
      </c>
      <c r="BG7" s="480">
        <f t="shared" ref="BG7:BG39" si="25">BF7/BD7</f>
        <v>1.0048759320795222E-3</v>
      </c>
      <c r="BH7" s="343">
        <v>272644</v>
      </c>
      <c r="BI7" s="344">
        <v>275297</v>
      </c>
      <c r="BJ7" s="344">
        <f t="shared" ref="BJ7:BJ39" si="26">BI7-BH7</f>
        <v>2653</v>
      </c>
      <c r="BK7" s="480">
        <f t="shared" ref="BK7:BK39" si="27">BJ7/BH7</f>
        <v>9.7306377547277771E-3</v>
      </c>
      <c r="BL7" s="344">
        <v>112616</v>
      </c>
      <c r="BM7" s="398">
        <v>113003</v>
      </c>
      <c r="BN7" s="344">
        <f t="shared" ref="BN7:BN39" si="28">BM7-BL7</f>
        <v>387</v>
      </c>
      <c r="BO7" s="480">
        <f t="shared" ref="BO7:BO39" si="29">BN7/BL7</f>
        <v>3.4364566313845281E-3</v>
      </c>
      <c r="BP7" s="340"/>
      <c r="BQ7" s="341" t="s">
        <v>516</v>
      </c>
      <c r="BR7" s="473" t="s">
        <v>517</v>
      </c>
      <c r="BS7" s="342"/>
      <c r="BT7" s="344">
        <v>138542</v>
      </c>
      <c r="BU7" s="343">
        <v>136689</v>
      </c>
      <c r="BV7" s="344">
        <f t="shared" ref="BV7:BV39" si="30">BU7-BT7</f>
        <v>-1853</v>
      </c>
      <c r="BW7" s="480">
        <f t="shared" ref="BW7:BW39" si="31">BV7/BT7</f>
        <v>-1.337500541352081E-2</v>
      </c>
      <c r="BX7" s="344">
        <v>241490</v>
      </c>
      <c r="BY7" s="344">
        <v>241917</v>
      </c>
      <c r="BZ7" s="344">
        <f t="shared" ref="BZ7:BZ39" si="32">BY7-BX7</f>
        <v>427</v>
      </c>
      <c r="CA7" s="480">
        <f t="shared" ref="CA7:CA39" si="33">BZ7/BX7</f>
        <v>1.7681891589713861E-3</v>
      </c>
      <c r="CB7" s="343">
        <v>2115686</v>
      </c>
      <c r="CC7" s="344">
        <v>2083608</v>
      </c>
      <c r="CD7" s="344">
        <f t="shared" ref="CD7:CD39" si="34">CC7-CB7</f>
        <v>-32078</v>
      </c>
      <c r="CE7" s="480">
        <f t="shared" ref="CE7:CE39" si="35">CD7/CB7</f>
        <v>-1.516198528515101E-2</v>
      </c>
      <c r="CF7" s="344">
        <v>456509</v>
      </c>
      <c r="CG7" s="344">
        <v>453965</v>
      </c>
      <c r="CH7" s="344">
        <f t="shared" ref="CH7:CH39" si="36">CG7-CF7</f>
        <v>-2544</v>
      </c>
      <c r="CI7" s="480">
        <f t="shared" ref="CI7:CI39" si="37">CH7/CF7</f>
        <v>-5.5727269341896875E-3</v>
      </c>
      <c r="CJ7" s="344">
        <v>25004616</v>
      </c>
      <c r="CK7" s="345">
        <v>25085210</v>
      </c>
      <c r="CL7" s="33">
        <v>80594</v>
      </c>
      <c r="CM7" s="480">
        <f t="shared" ref="CM7:CM39" si="38">CL7/CJ7</f>
        <v>3.2231648748375099E-3</v>
      </c>
    </row>
    <row r="8" spans="1:91" s="339" customFormat="1" ht="24.75" customHeight="1">
      <c r="B8" s="340"/>
      <c r="C8" s="341" t="s">
        <v>518</v>
      </c>
      <c r="D8" s="473" t="s">
        <v>519</v>
      </c>
      <c r="E8" s="348"/>
      <c r="F8" s="343">
        <v>14792</v>
      </c>
      <c r="G8" s="344">
        <v>21325</v>
      </c>
      <c r="H8" s="344">
        <f t="shared" si="0"/>
        <v>6533</v>
      </c>
      <c r="I8" s="480">
        <f t="shared" si="1"/>
        <v>0.44165765278528935</v>
      </c>
      <c r="J8" s="344">
        <v>93228</v>
      </c>
      <c r="K8" s="344">
        <v>70498</v>
      </c>
      <c r="L8" s="344">
        <f t="shared" si="2"/>
        <v>-22730</v>
      </c>
      <c r="M8" s="480">
        <f t="shared" si="3"/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f t="shared" si="4"/>
        <v>996</v>
      </c>
      <c r="S8" s="480">
        <f t="shared" si="5"/>
        <v>0.34959634959634961</v>
      </c>
      <c r="T8" s="343">
        <v>860</v>
      </c>
      <c r="U8" s="344">
        <v>0</v>
      </c>
      <c r="V8" s="344">
        <f t="shared" si="6"/>
        <v>-860</v>
      </c>
      <c r="W8" s="480">
        <f t="shared" si="7"/>
        <v>-1</v>
      </c>
      <c r="X8" s="343">
        <v>14421</v>
      </c>
      <c r="Y8" s="344">
        <v>8902</v>
      </c>
      <c r="Z8" s="344">
        <f t="shared" si="8"/>
        <v>-5519</v>
      </c>
      <c r="AA8" s="480">
        <f t="shared" si="9"/>
        <v>-0.38270577629845365</v>
      </c>
      <c r="AB8" s="343">
        <v>8037</v>
      </c>
      <c r="AC8" s="344">
        <v>3453</v>
      </c>
      <c r="AD8" s="344">
        <f t="shared" si="10"/>
        <v>-4584</v>
      </c>
      <c r="AE8" s="480">
        <f t="shared" si="11"/>
        <v>-0.57036207540126915</v>
      </c>
      <c r="AF8" s="344">
        <v>0</v>
      </c>
      <c r="AG8" s="345">
        <v>9089</v>
      </c>
      <c r="AH8" s="344">
        <f t="shared" si="12"/>
        <v>9089</v>
      </c>
      <c r="AI8" s="480" t="e">
        <f t="shared" si="13"/>
        <v>#DIV/0!</v>
      </c>
      <c r="AJ8" s="346">
        <v>261</v>
      </c>
      <c r="AK8" s="344">
        <v>138</v>
      </c>
      <c r="AL8" s="344">
        <f t="shared" si="14"/>
        <v>-123</v>
      </c>
      <c r="AM8" s="480">
        <f t="shared" si="15"/>
        <v>-0.47126436781609193</v>
      </c>
      <c r="AN8" s="344">
        <v>424</v>
      </c>
      <c r="AO8" s="344">
        <v>394</v>
      </c>
      <c r="AP8" s="344">
        <f t="shared" si="16"/>
        <v>-30</v>
      </c>
      <c r="AQ8" s="480">
        <f t="shared" si="17"/>
        <v>-7.0754716981132074E-2</v>
      </c>
      <c r="AR8" s="344">
        <v>0</v>
      </c>
      <c r="AS8" s="344">
        <v>0</v>
      </c>
      <c r="AT8" s="344">
        <f t="shared" si="18"/>
        <v>0</v>
      </c>
      <c r="AU8" s="480" t="e">
        <f t="shared" si="19"/>
        <v>#DIV/0!</v>
      </c>
      <c r="AV8" s="344">
        <v>22442</v>
      </c>
      <c r="AW8" s="344">
        <v>23938</v>
      </c>
      <c r="AX8" s="344">
        <f t="shared" si="20"/>
        <v>1496</v>
      </c>
      <c r="AY8" s="480">
        <f t="shared" si="21"/>
        <v>6.6660725425541398E-2</v>
      </c>
      <c r="AZ8" s="343">
        <v>5107</v>
      </c>
      <c r="BA8" s="344">
        <v>2920</v>
      </c>
      <c r="BB8" s="344">
        <f t="shared" si="22"/>
        <v>-2187</v>
      </c>
      <c r="BC8" s="480">
        <f t="shared" si="23"/>
        <v>-0.4282357548462894</v>
      </c>
      <c r="BD8" s="347">
        <v>914</v>
      </c>
      <c r="BE8" s="344">
        <v>973</v>
      </c>
      <c r="BF8" s="344">
        <f t="shared" si="24"/>
        <v>59</v>
      </c>
      <c r="BG8" s="480">
        <f t="shared" si="25"/>
        <v>6.4551422319474833E-2</v>
      </c>
      <c r="BH8" s="343">
        <v>0</v>
      </c>
      <c r="BI8" s="344">
        <v>0</v>
      </c>
      <c r="BJ8" s="344">
        <f t="shared" si="26"/>
        <v>0</v>
      </c>
      <c r="BK8" s="480" t="e">
        <f t="shared" si="27"/>
        <v>#DIV/0!</v>
      </c>
      <c r="BL8" s="344">
        <v>0</v>
      </c>
      <c r="BM8" s="398">
        <v>0</v>
      </c>
      <c r="BN8" s="344">
        <f t="shared" si="28"/>
        <v>0</v>
      </c>
      <c r="BO8" s="480" t="e">
        <f t="shared" si="29"/>
        <v>#DIV/0!</v>
      </c>
      <c r="BP8" s="340"/>
      <c r="BQ8" s="341" t="s">
        <v>518</v>
      </c>
      <c r="BR8" s="473" t="s">
        <v>519</v>
      </c>
      <c r="BS8" s="348"/>
      <c r="BT8" s="344">
        <v>471</v>
      </c>
      <c r="BU8" s="343">
        <v>0</v>
      </c>
      <c r="BV8" s="344">
        <f t="shared" si="30"/>
        <v>-471</v>
      </c>
      <c r="BW8" s="480">
        <f t="shared" si="31"/>
        <v>-1</v>
      </c>
      <c r="BX8" s="344">
        <v>0</v>
      </c>
      <c r="BY8" s="344">
        <v>0</v>
      </c>
      <c r="BZ8" s="344">
        <f t="shared" si="32"/>
        <v>0</v>
      </c>
      <c r="CA8" s="480" t="e">
        <f t="shared" si="33"/>
        <v>#DIV/0!</v>
      </c>
      <c r="CB8" s="343">
        <v>29055</v>
      </c>
      <c r="CC8" s="344">
        <v>15323</v>
      </c>
      <c r="CD8" s="344">
        <f t="shared" si="34"/>
        <v>-13732</v>
      </c>
      <c r="CE8" s="480">
        <f t="shared" si="35"/>
        <v>-0.4726208914128377</v>
      </c>
      <c r="CF8" s="344">
        <v>41144</v>
      </c>
      <c r="CG8" s="344">
        <v>40976</v>
      </c>
      <c r="CH8" s="344">
        <f t="shared" si="36"/>
        <v>-168</v>
      </c>
      <c r="CI8" s="480">
        <f t="shared" si="37"/>
        <v>-4.0832199105580403E-3</v>
      </c>
      <c r="CJ8" s="344">
        <v>234005</v>
      </c>
      <c r="CK8" s="345">
        <v>201774</v>
      </c>
      <c r="CL8" s="33">
        <v>-32231</v>
      </c>
      <c r="CM8" s="480">
        <f t="shared" si="38"/>
        <v>-0.13773637315441978</v>
      </c>
    </row>
    <row r="9" spans="1:91" s="339" customFormat="1" ht="24.75" customHeight="1">
      <c r="B9" s="340"/>
      <c r="C9" s="341" t="s">
        <v>520</v>
      </c>
      <c r="D9" s="473" t="s">
        <v>521</v>
      </c>
      <c r="E9" s="348"/>
      <c r="F9" s="343">
        <v>58155</v>
      </c>
      <c r="G9" s="344">
        <v>70742</v>
      </c>
      <c r="H9" s="344">
        <f t="shared" si="0"/>
        <v>12587</v>
      </c>
      <c r="I9" s="480">
        <f t="shared" si="1"/>
        <v>0.21643882727194566</v>
      </c>
      <c r="J9" s="344">
        <v>54822</v>
      </c>
      <c r="K9" s="344">
        <v>82131</v>
      </c>
      <c r="L9" s="344">
        <f t="shared" si="2"/>
        <v>27309</v>
      </c>
      <c r="M9" s="480">
        <f t="shared" si="3"/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f t="shared" si="4"/>
        <v>1622</v>
      </c>
      <c r="S9" s="480">
        <f t="shared" si="5"/>
        <v>3.6070094289272374E-2</v>
      </c>
      <c r="T9" s="343">
        <v>12556</v>
      </c>
      <c r="U9" s="344">
        <v>7303</v>
      </c>
      <c r="V9" s="344">
        <f t="shared" si="6"/>
        <v>-5253</v>
      </c>
      <c r="W9" s="480">
        <f t="shared" si="7"/>
        <v>-0.41836572156737817</v>
      </c>
      <c r="X9" s="343">
        <v>47592</v>
      </c>
      <c r="Y9" s="344">
        <v>43672</v>
      </c>
      <c r="Z9" s="344">
        <f t="shared" si="8"/>
        <v>-3920</v>
      </c>
      <c r="AA9" s="480">
        <f t="shared" si="9"/>
        <v>-8.2366784333501433E-2</v>
      </c>
      <c r="AB9" s="343">
        <v>24204</v>
      </c>
      <c r="AC9" s="344">
        <v>23120</v>
      </c>
      <c r="AD9" s="344">
        <f t="shared" si="10"/>
        <v>-1084</v>
      </c>
      <c r="AE9" s="480">
        <f t="shared" si="11"/>
        <v>-4.4785985787473143E-2</v>
      </c>
      <c r="AF9" s="344">
        <v>68773</v>
      </c>
      <c r="AG9" s="345">
        <v>73951</v>
      </c>
      <c r="AH9" s="344">
        <f t="shared" si="12"/>
        <v>5178</v>
      </c>
      <c r="AI9" s="480">
        <f t="shared" si="13"/>
        <v>7.5291175315894313E-2</v>
      </c>
      <c r="AJ9" s="346">
        <v>20160</v>
      </c>
      <c r="AK9" s="344">
        <v>20580</v>
      </c>
      <c r="AL9" s="344">
        <f t="shared" si="14"/>
        <v>420</v>
      </c>
      <c r="AM9" s="480">
        <f t="shared" si="15"/>
        <v>2.0833333333333332E-2</v>
      </c>
      <c r="AN9" s="344">
        <v>14627</v>
      </c>
      <c r="AO9" s="344">
        <v>14645</v>
      </c>
      <c r="AP9" s="344">
        <f t="shared" si="16"/>
        <v>18</v>
      </c>
      <c r="AQ9" s="480">
        <f t="shared" si="17"/>
        <v>1.2306009434607233E-3</v>
      </c>
      <c r="AR9" s="344">
        <v>5994</v>
      </c>
      <c r="AS9" s="344">
        <v>6960</v>
      </c>
      <c r="AT9" s="344">
        <f t="shared" si="18"/>
        <v>966</v>
      </c>
      <c r="AU9" s="480">
        <f t="shared" si="19"/>
        <v>0.16116116116116116</v>
      </c>
      <c r="AV9" s="344">
        <v>72730</v>
      </c>
      <c r="AW9" s="344">
        <v>77055</v>
      </c>
      <c r="AX9" s="344">
        <f t="shared" si="20"/>
        <v>4325</v>
      </c>
      <c r="AY9" s="480">
        <f t="shared" si="21"/>
        <v>5.9466520005499797E-2</v>
      </c>
      <c r="AZ9" s="343">
        <v>1258</v>
      </c>
      <c r="BA9" s="344">
        <v>1274</v>
      </c>
      <c r="BB9" s="344">
        <f t="shared" si="22"/>
        <v>16</v>
      </c>
      <c r="BC9" s="480">
        <f t="shared" si="23"/>
        <v>1.2718600953895072E-2</v>
      </c>
      <c r="BD9" s="347">
        <v>15050</v>
      </c>
      <c r="BE9" s="344">
        <v>14070</v>
      </c>
      <c r="BF9" s="344">
        <f t="shared" si="24"/>
        <v>-980</v>
      </c>
      <c r="BG9" s="480">
        <f t="shared" si="25"/>
        <v>-6.5116279069767441E-2</v>
      </c>
      <c r="BH9" s="343">
        <v>2239</v>
      </c>
      <c r="BI9" s="344">
        <v>2207</v>
      </c>
      <c r="BJ9" s="344">
        <f t="shared" si="26"/>
        <v>-32</v>
      </c>
      <c r="BK9" s="480">
        <f t="shared" si="27"/>
        <v>-1.4292094685127288E-2</v>
      </c>
      <c r="BL9" s="344">
        <v>3669</v>
      </c>
      <c r="BM9" s="398">
        <v>3359</v>
      </c>
      <c r="BN9" s="344">
        <f t="shared" si="28"/>
        <v>-310</v>
      </c>
      <c r="BO9" s="480">
        <f t="shared" si="29"/>
        <v>-8.4491687108203872E-2</v>
      </c>
      <c r="BP9" s="340"/>
      <c r="BQ9" s="341" t="s">
        <v>520</v>
      </c>
      <c r="BR9" s="473" t="s">
        <v>521</v>
      </c>
      <c r="BS9" s="348"/>
      <c r="BT9" s="344">
        <v>5527</v>
      </c>
      <c r="BU9" s="343">
        <v>5457</v>
      </c>
      <c r="BV9" s="344">
        <f t="shared" si="30"/>
        <v>-70</v>
      </c>
      <c r="BW9" s="480">
        <f t="shared" si="31"/>
        <v>-1.2665098606839153E-2</v>
      </c>
      <c r="BX9" s="344">
        <v>11976</v>
      </c>
      <c r="BY9" s="344">
        <v>12437</v>
      </c>
      <c r="BZ9" s="344">
        <f t="shared" si="32"/>
        <v>461</v>
      </c>
      <c r="CA9" s="480">
        <f t="shared" si="33"/>
        <v>3.8493653974615898E-2</v>
      </c>
      <c r="CB9" s="343">
        <v>94597</v>
      </c>
      <c r="CC9" s="344">
        <v>120018</v>
      </c>
      <c r="CD9" s="344">
        <f t="shared" si="34"/>
        <v>25421</v>
      </c>
      <c r="CE9" s="480">
        <f t="shared" si="35"/>
        <v>0.26872945230821271</v>
      </c>
      <c r="CF9" s="344">
        <v>28771</v>
      </c>
      <c r="CG9" s="344">
        <v>34813</v>
      </c>
      <c r="CH9" s="344">
        <f t="shared" si="36"/>
        <v>6042</v>
      </c>
      <c r="CI9" s="480">
        <f t="shared" si="37"/>
        <v>0.21000312814987313</v>
      </c>
      <c r="CJ9" s="344">
        <v>587668</v>
      </c>
      <c r="CK9" s="345">
        <v>660384</v>
      </c>
      <c r="CL9" s="33">
        <v>72716</v>
      </c>
      <c r="CM9" s="480">
        <f t="shared" si="38"/>
        <v>0.12373653151098919</v>
      </c>
    </row>
    <row r="10" spans="1:91" s="339" customFormat="1" ht="24.75" customHeight="1">
      <c r="B10" s="340"/>
      <c r="C10" s="349"/>
      <c r="D10" s="350" t="s">
        <v>522</v>
      </c>
      <c r="E10" s="348"/>
      <c r="F10" s="343">
        <v>25826</v>
      </c>
      <c r="G10" s="344">
        <v>33440</v>
      </c>
      <c r="H10" s="344">
        <f t="shared" si="0"/>
        <v>7614</v>
      </c>
      <c r="I10" s="480">
        <f t="shared" si="1"/>
        <v>0.29481917447533496</v>
      </c>
      <c r="J10" s="344">
        <v>9273</v>
      </c>
      <c r="K10" s="344">
        <v>31189</v>
      </c>
      <c r="L10" s="344">
        <f t="shared" si="2"/>
        <v>21916</v>
      </c>
      <c r="M10" s="480">
        <f t="shared" si="3"/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f t="shared" si="4"/>
        <v>144</v>
      </c>
      <c r="S10" s="480">
        <f t="shared" si="5"/>
        <v>2.7612655800575262E-2</v>
      </c>
      <c r="T10" s="343">
        <v>10243</v>
      </c>
      <c r="U10" s="344">
        <v>4704</v>
      </c>
      <c r="V10" s="344">
        <f t="shared" si="6"/>
        <v>-5539</v>
      </c>
      <c r="W10" s="480">
        <f t="shared" si="7"/>
        <v>-0.54075954310260665</v>
      </c>
      <c r="X10" s="343">
        <v>8756</v>
      </c>
      <c r="Y10" s="344">
        <v>10000</v>
      </c>
      <c r="Z10" s="344">
        <f t="shared" si="8"/>
        <v>1244</v>
      </c>
      <c r="AA10" s="480">
        <f t="shared" si="9"/>
        <v>0.14207400639561443</v>
      </c>
      <c r="AB10" s="343">
        <v>2178</v>
      </c>
      <c r="AC10" s="344">
        <v>2242</v>
      </c>
      <c r="AD10" s="344">
        <f t="shared" si="10"/>
        <v>64</v>
      </c>
      <c r="AE10" s="480">
        <f t="shared" si="11"/>
        <v>2.938475665748393E-2</v>
      </c>
      <c r="AF10" s="344">
        <v>66194</v>
      </c>
      <c r="AG10" s="345">
        <v>71755</v>
      </c>
      <c r="AH10" s="344">
        <f t="shared" si="12"/>
        <v>5561</v>
      </c>
      <c r="AI10" s="480">
        <f t="shared" si="13"/>
        <v>8.40106354050216E-2</v>
      </c>
      <c r="AJ10" s="346">
        <v>4963</v>
      </c>
      <c r="AK10" s="344">
        <v>4540</v>
      </c>
      <c r="AL10" s="344">
        <f t="shared" si="14"/>
        <v>-423</v>
      </c>
      <c r="AM10" s="480">
        <f t="shared" si="15"/>
        <v>-8.5230707233528102E-2</v>
      </c>
      <c r="AN10" s="344">
        <v>14307</v>
      </c>
      <c r="AO10" s="344">
        <v>14317</v>
      </c>
      <c r="AP10" s="344">
        <f t="shared" si="16"/>
        <v>10</v>
      </c>
      <c r="AQ10" s="480">
        <f t="shared" si="17"/>
        <v>6.9895855175788077E-4</v>
      </c>
      <c r="AR10" s="344">
        <v>5119</v>
      </c>
      <c r="AS10" s="344">
        <v>6087</v>
      </c>
      <c r="AT10" s="344">
        <f t="shared" si="18"/>
        <v>968</v>
      </c>
      <c r="AU10" s="480">
        <f t="shared" si="19"/>
        <v>0.18909943348310218</v>
      </c>
      <c r="AV10" s="344">
        <v>8949</v>
      </c>
      <c r="AW10" s="344">
        <v>8199</v>
      </c>
      <c r="AX10" s="344">
        <f t="shared" si="20"/>
        <v>-750</v>
      </c>
      <c r="AY10" s="480">
        <f t="shared" si="21"/>
        <v>-8.3808246731478381E-2</v>
      </c>
      <c r="AZ10" s="343">
        <v>0</v>
      </c>
      <c r="BA10" s="344">
        <v>0</v>
      </c>
      <c r="BB10" s="344">
        <f t="shared" si="22"/>
        <v>0</v>
      </c>
      <c r="BC10" s="480" t="e">
        <f t="shared" si="23"/>
        <v>#DIV/0!</v>
      </c>
      <c r="BD10" s="347">
        <v>6944</v>
      </c>
      <c r="BE10" s="344">
        <v>6952</v>
      </c>
      <c r="BF10" s="344">
        <f t="shared" si="24"/>
        <v>8</v>
      </c>
      <c r="BG10" s="480">
        <f t="shared" si="25"/>
        <v>1.152073732718894E-3</v>
      </c>
      <c r="BH10" s="343">
        <v>2000</v>
      </c>
      <c r="BI10" s="344">
        <v>2000</v>
      </c>
      <c r="BJ10" s="344">
        <f t="shared" si="26"/>
        <v>0</v>
      </c>
      <c r="BK10" s="480">
        <f t="shared" si="27"/>
        <v>0</v>
      </c>
      <c r="BL10" s="344">
        <v>0</v>
      </c>
      <c r="BM10" s="398">
        <v>0</v>
      </c>
      <c r="BN10" s="344">
        <f t="shared" si="28"/>
        <v>0</v>
      </c>
      <c r="BO10" s="480" t="e">
        <f t="shared" si="29"/>
        <v>#DIV/0!</v>
      </c>
      <c r="BP10" s="340"/>
      <c r="BQ10" s="349"/>
      <c r="BR10" s="350" t="s">
        <v>522</v>
      </c>
      <c r="BS10" s="348"/>
      <c r="BT10" s="344">
        <v>5244</v>
      </c>
      <c r="BU10" s="343">
        <v>5244</v>
      </c>
      <c r="BV10" s="344">
        <f t="shared" si="30"/>
        <v>0</v>
      </c>
      <c r="BW10" s="480">
        <f t="shared" si="31"/>
        <v>0</v>
      </c>
      <c r="BX10" s="344">
        <v>11480</v>
      </c>
      <c r="BY10" s="344">
        <v>11480</v>
      </c>
      <c r="BZ10" s="344">
        <f t="shared" si="32"/>
        <v>0</v>
      </c>
      <c r="CA10" s="480">
        <f t="shared" si="33"/>
        <v>0</v>
      </c>
      <c r="CB10" s="343">
        <v>28028</v>
      </c>
      <c r="CC10" s="344">
        <v>49216</v>
      </c>
      <c r="CD10" s="344">
        <f t="shared" si="34"/>
        <v>21188</v>
      </c>
      <c r="CE10" s="480">
        <f t="shared" si="35"/>
        <v>0.75595832738689883</v>
      </c>
      <c r="CF10" s="344">
        <v>2483</v>
      </c>
      <c r="CG10" s="344">
        <v>2483</v>
      </c>
      <c r="CH10" s="344">
        <f t="shared" si="36"/>
        <v>0</v>
      </c>
      <c r="CI10" s="480">
        <f t="shared" si="37"/>
        <v>0</v>
      </c>
      <c r="CJ10" s="344">
        <v>217202</v>
      </c>
      <c r="CK10" s="345">
        <v>269207</v>
      </c>
      <c r="CL10" s="33">
        <v>52005</v>
      </c>
      <c r="CM10" s="480">
        <f t="shared" si="38"/>
        <v>0.23943149694754193</v>
      </c>
    </row>
    <row r="11" spans="1:91" s="339" customFormat="1" ht="24.75" customHeight="1">
      <c r="B11" s="351" t="s">
        <v>523</v>
      </c>
      <c r="C11" s="696" t="s">
        <v>524</v>
      </c>
      <c r="D11" s="697"/>
      <c r="E11" s="348" t="s">
        <v>525</v>
      </c>
      <c r="F11" s="343">
        <v>5486996</v>
      </c>
      <c r="G11" s="343">
        <v>5473711</v>
      </c>
      <c r="H11" s="343">
        <f t="shared" si="0"/>
        <v>-13285</v>
      </c>
      <c r="I11" s="481">
        <f t="shared" si="1"/>
        <v>-2.4211790932597726E-3</v>
      </c>
      <c r="J11" s="343">
        <v>1779818</v>
      </c>
      <c r="K11" s="343">
        <v>1826153</v>
      </c>
      <c r="L11" s="343">
        <f t="shared" si="2"/>
        <v>46335</v>
      </c>
      <c r="M11" s="481">
        <f t="shared" si="3"/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f t="shared" si="4"/>
        <v>-41099</v>
      </c>
      <c r="S11" s="481">
        <f t="shared" si="5"/>
        <v>-2.784239870472113E-2</v>
      </c>
      <c r="T11" s="343">
        <v>1919069</v>
      </c>
      <c r="U11" s="343">
        <v>1984596</v>
      </c>
      <c r="V11" s="343">
        <f t="shared" si="6"/>
        <v>65527</v>
      </c>
      <c r="W11" s="481">
        <f t="shared" si="7"/>
        <v>3.4145202699850816E-2</v>
      </c>
      <c r="X11" s="343">
        <v>1373583</v>
      </c>
      <c r="Y11" s="343">
        <v>1329641</v>
      </c>
      <c r="Z11" s="343">
        <f t="shared" si="8"/>
        <v>-43942</v>
      </c>
      <c r="AA11" s="481">
        <f t="shared" si="9"/>
        <v>-3.1990786141063189E-2</v>
      </c>
      <c r="AB11" s="343">
        <v>1155581</v>
      </c>
      <c r="AC11" s="343">
        <v>1122120</v>
      </c>
      <c r="AD11" s="343">
        <f t="shared" si="10"/>
        <v>-33461</v>
      </c>
      <c r="AE11" s="481">
        <f t="shared" si="11"/>
        <v>-2.8955997026603935E-2</v>
      </c>
      <c r="AF11" s="344">
        <v>2399599</v>
      </c>
      <c r="AG11" s="345">
        <v>2353508</v>
      </c>
      <c r="AH11" s="343">
        <f t="shared" si="12"/>
        <v>-46091</v>
      </c>
      <c r="AI11" s="481">
        <f t="shared" si="13"/>
        <v>-1.9207792635352824E-2</v>
      </c>
      <c r="AJ11" s="343">
        <v>831405</v>
      </c>
      <c r="AK11" s="343">
        <v>774816</v>
      </c>
      <c r="AL11" s="343">
        <f t="shared" si="14"/>
        <v>-56589</v>
      </c>
      <c r="AM11" s="481">
        <f t="shared" si="15"/>
        <v>-6.8064300792032767E-2</v>
      </c>
      <c r="AN11" s="343">
        <v>1295165</v>
      </c>
      <c r="AO11" s="343">
        <v>1315520</v>
      </c>
      <c r="AP11" s="343">
        <f t="shared" si="16"/>
        <v>20355</v>
      </c>
      <c r="AQ11" s="481">
        <f t="shared" si="17"/>
        <v>1.5716144275053759E-2</v>
      </c>
      <c r="AR11" s="344">
        <v>961719</v>
      </c>
      <c r="AS11" s="344">
        <v>1034591</v>
      </c>
      <c r="AT11" s="343">
        <f t="shared" si="18"/>
        <v>72872</v>
      </c>
      <c r="AU11" s="481">
        <f t="shared" si="19"/>
        <v>7.5772652926686487E-2</v>
      </c>
      <c r="AV11" s="344">
        <v>1839235</v>
      </c>
      <c r="AW11" s="344">
        <v>1783502</v>
      </c>
      <c r="AX11" s="343">
        <f t="shared" si="20"/>
        <v>-55733</v>
      </c>
      <c r="AY11" s="481">
        <f t="shared" si="21"/>
        <v>-3.0302272412171365E-2</v>
      </c>
      <c r="AZ11" s="343">
        <v>644682</v>
      </c>
      <c r="BA11" s="344">
        <v>639971</v>
      </c>
      <c r="BB11" s="343">
        <f t="shared" si="22"/>
        <v>-4711</v>
      </c>
      <c r="BC11" s="481">
        <f t="shared" si="23"/>
        <v>-7.3074787259455052E-3</v>
      </c>
      <c r="BD11" s="347">
        <v>538304</v>
      </c>
      <c r="BE11" s="343">
        <v>528054</v>
      </c>
      <c r="BF11" s="343">
        <f t="shared" si="24"/>
        <v>-10250</v>
      </c>
      <c r="BG11" s="481">
        <f t="shared" si="25"/>
        <v>-1.9041285221733446E-2</v>
      </c>
      <c r="BH11" s="343">
        <v>324409</v>
      </c>
      <c r="BI11" s="344">
        <v>315024</v>
      </c>
      <c r="BJ11" s="343">
        <f t="shared" si="26"/>
        <v>-9385</v>
      </c>
      <c r="BK11" s="481">
        <f t="shared" si="27"/>
        <v>-2.8929530315126892E-2</v>
      </c>
      <c r="BL11" s="344">
        <v>202817</v>
      </c>
      <c r="BM11" s="398">
        <v>217458</v>
      </c>
      <c r="BN11" s="343">
        <f t="shared" si="28"/>
        <v>14641</v>
      </c>
      <c r="BO11" s="481">
        <f t="shared" si="29"/>
        <v>7.2188228797388773E-2</v>
      </c>
      <c r="BP11" s="351" t="s">
        <v>523</v>
      </c>
      <c r="BQ11" s="696" t="s">
        <v>524</v>
      </c>
      <c r="BR11" s="696"/>
      <c r="BS11" s="348" t="s">
        <v>525</v>
      </c>
      <c r="BT11" s="344">
        <v>138420</v>
      </c>
      <c r="BU11" s="343">
        <v>153972</v>
      </c>
      <c r="BV11" s="343">
        <f t="shared" si="30"/>
        <v>15552</v>
      </c>
      <c r="BW11" s="481">
        <f t="shared" si="31"/>
        <v>0.11235370611183355</v>
      </c>
      <c r="BX11" s="343">
        <v>266040</v>
      </c>
      <c r="BY11" s="344">
        <v>290763</v>
      </c>
      <c r="BZ11" s="343">
        <f t="shared" si="32"/>
        <v>24723</v>
      </c>
      <c r="CA11" s="481">
        <f t="shared" si="33"/>
        <v>9.2929634641407313E-2</v>
      </c>
      <c r="CB11" s="343">
        <v>2002296</v>
      </c>
      <c r="CC11" s="344">
        <v>2012592</v>
      </c>
      <c r="CD11" s="343">
        <f t="shared" si="34"/>
        <v>10296</v>
      </c>
      <c r="CE11" s="481">
        <f t="shared" si="35"/>
        <v>5.1420968727900369E-3</v>
      </c>
      <c r="CF11" s="343">
        <v>464180</v>
      </c>
      <c r="CG11" s="343">
        <v>451439</v>
      </c>
      <c r="CH11" s="343">
        <f t="shared" si="36"/>
        <v>-12741</v>
      </c>
      <c r="CI11" s="481">
        <f t="shared" si="37"/>
        <v>-2.7448403636520315E-2</v>
      </c>
      <c r="CJ11" s="344">
        <v>25099448</v>
      </c>
      <c r="CK11" s="345">
        <v>25042462</v>
      </c>
      <c r="CL11" s="33">
        <v>-56986</v>
      </c>
      <c r="CM11" s="481">
        <f t="shared" si="38"/>
        <v>-2.2704084966330734E-3</v>
      </c>
    </row>
    <row r="12" spans="1:91" s="354" customFormat="1" ht="24.75" customHeight="1">
      <c r="B12" s="355"/>
      <c r="C12" s="356" t="s">
        <v>516</v>
      </c>
      <c r="D12" s="357" t="s">
        <v>526</v>
      </c>
      <c r="E12" s="358"/>
      <c r="F12" s="359">
        <v>1877475</v>
      </c>
      <c r="G12" s="360">
        <v>1859881</v>
      </c>
      <c r="H12" s="360">
        <f t="shared" si="0"/>
        <v>-17594</v>
      </c>
      <c r="I12" s="482">
        <f t="shared" si="1"/>
        <v>-9.371096818865764E-3</v>
      </c>
      <c r="J12" s="360">
        <v>540206</v>
      </c>
      <c r="K12" s="360">
        <v>575193</v>
      </c>
      <c r="L12" s="360">
        <f t="shared" si="2"/>
        <v>34987</v>
      </c>
      <c r="M12" s="482">
        <f t="shared" si="3"/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f t="shared" si="4"/>
        <v>-30845</v>
      </c>
      <c r="S12" s="482">
        <f t="shared" si="5"/>
        <v>-3.7323501403034524E-2</v>
      </c>
      <c r="T12" s="359">
        <v>761521</v>
      </c>
      <c r="U12" s="360">
        <v>861992</v>
      </c>
      <c r="V12" s="360">
        <f t="shared" si="6"/>
        <v>100471</v>
      </c>
      <c r="W12" s="482">
        <f t="shared" si="7"/>
        <v>0.13193464132965474</v>
      </c>
      <c r="X12" s="359">
        <v>801648</v>
      </c>
      <c r="Y12" s="360">
        <v>763941</v>
      </c>
      <c r="Z12" s="360">
        <f t="shared" si="8"/>
        <v>-37707</v>
      </c>
      <c r="AA12" s="482">
        <f t="shared" si="9"/>
        <v>-4.7036854080593979E-2</v>
      </c>
      <c r="AB12" s="359">
        <v>618537</v>
      </c>
      <c r="AC12" s="360">
        <v>597743</v>
      </c>
      <c r="AD12" s="360">
        <f t="shared" si="10"/>
        <v>-20794</v>
      </c>
      <c r="AE12" s="482">
        <f t="shared" si="11"/>
        <v>-3.3618037401157895E-2</v>
      </c>
      <c r="AF12" s="360">
        <v>1231361</v>
      </c>
      <c r="AG12" s="361">
        <v>1203333</v>
      </c>
      <c r="AH12" s="360">
        <f t="shared" si="12"/>
        <v>-28028</v>
      </c>
      <c r="AI12" s="482">
        <f t="shared" si="13"/>
        <v>-2.2761805839229925E-2</v>
      </c>
      <c r="AJ12" s="362">
        <v>479202</v>
      </c>
      <c r="AK12" s="360">
        <v>451486</v>
      </c>
      <c r="AL12" s="360">
        <f t="shared" si="14"/>
        <v>-27716</v>
      </c>
      <c r="AM12" s="482">
        <f t="shared" si="15"/>
        <v>-5.783782204581784E-2</v>
      </c>
      <c r="AN12" s="360">
        <v>862801</v>
      </c>
      <c r="AO12" s="360">
        <v>869488</v>
      </c>
      <c r="AP12" s="360">
        <f t="shared" si="16"/>
        <v>6687</v>
      </c>
      <c r="AQ12" s="482">
        <f t="shared" si="17"/>
        <v>7.7503387223705122E-3</v>
      </c>
      <c r="AR12" s="360">
        <v>286343</v>
      </c>
      <c r="AS12" s="360">
        <v>306676</v>
      </c>
      <c r="AT12" s="360">
        <f t="shared" si="18"/>
        <v>20333</v>
      </c>
      <c r="AU12" s="482">
        <f t="shared" si="19"/>
        <v>7.1009244158229817E-2</v>
      </c>
      <c r="AV12" s="360">
        <v>1037507</v>
      </c>
      <c r="AW12" s="360">
        <v>990916</v>
      </c>
      <c r="AX12" s="360">
        <f t="shared" si="20"/>
        <v>-46591</v>
      </c>
      <c r="AY12" s="482">
        <f t="shared" si="21"/>
        <v>-4.4906684966944804E-2</v>
      </c>
      <c r="AZ12" s="359">
        <v>172926</v>
      </c>
      <c r="BA12" s="360">
        <v>184953</v>
      </c>
      <c r="BB12" s="360">
        <f t="shared" si="22"/>
        <v>12027</v>
      </c>
      <c r="BC12" s="482">
        <f t="shared" si="23"/>
        <v>6.9549980916692691E-2</v>
      </c>
      <c r="BD12" s="363">
        <v>337765</v>
      </c>
      <c r="BE12" s="360">
        <v>324293</v>
      </c>
      <c r="BF12" s="360">
        <f t="shared" si="24"/>
        <v>-13472</v>
      </c>
      <c r="BG12" s="482">
        <f t="shared" si="25"/>
        <v>-3.9885719361094252E-2</v>
      </c>
      <c r="BH12" s="359">
        <v>180127</v>
      </c>
      <c r="BI12" s="360">
        <v>177981</v>
      </c>
      <c r="BJ12" s="360">
        <f t="shared" si="26"/>
        <v>-2146</v>
      </c>
      <c r="BK12" s="482">
        <f t="shared" si="27"/>
        <v>-1.191381636289951E-2</v>
      </c>
      <c r="BL12" s="360">
        <v>31572</v>
      </c>
      <c r="BM12" s="447">
        <v>33340</v>
      </c>
      <c r="BN12" s="360">
        <f t="shared" si="28"/>
        <v>1768</v>
      </c>
      <c r="BO12" s="482">
        <f t="shared" si="29"/>
        <v>5.5998986443684277E-2</v>
      </c>
      <c r="BP12" s="355"/>
      <c r="BQ12" s="356" t="s">
        <v>516</v>
      </c>
      <c r="BR12" s="357" t="s">
        <v>526</v>
      </c>
      <c r="BS12" s="358"/>
      <c r="BT12" s="360">
        <v>20385</v>
      </c>
      <c r="BU12" s="359">
        <v>28283</v>
      </c>
      <c r="BV12" s="360">
        <f t="shared" si="30"/>
        <v>7898</v>
      </c>
      <c r="BW12" s="482">
        <f t="shared" si="31"/>
        <v>0.38744174638214374</v>
      </c>
      <c r="BX12" s="360">
        <v>54041</v>
      </c>
      <c r="BY12" s="360">
        <v>53747</v>
      </c>
      <c r="BZ12" s="360">
        <f t="shared" si="32"/>
        <v>-294</v>
      </c>
      <c r="CA12" s="482">
        <f t="shared" si="33"/>
        <v>-5.4403138357913437E-3</v>
      </c>
      <c r="CB12" s="359">
        <v>552535</v>
      </c>
      <c r="CC12" s="360">
        <v>522066</v>
      </c>
      <c r="CD12" s="360">
        <f t="shared" si="34"/>
        <v>-30469</v>
      </c>
      <c r="CE12" s="482">
        <f t="shared" si="35"/>
        <v>-5.5144018026007401E-2</v>
      </c>
      <c r="CF12" s="360">
        <v>156300</v>
      </c>
      <c r="CG12" s="360">
        <v>147749</v>
      </c>
      <c r="CH12" s="360">
        <f t="shared" si="36"/>
        <v>-8551</v>
      </c>
      <c r="CI12" s="482">
        <f t="shared" si="37"/>
        <v>-5.4708893154190662E-2</v>
      </c>
      <c r="CJ12" s="360">
        <v>10828675</v>
      </c>
      <c r="CK12" s="361">
        <v>10748639</v>
      </c>
      <c r="CL12" s="33">
        <v>-80036</v>
      </c>
      <c r="CM12" s="482">
        <f t="shared" si="38"/>
        <v>-7.39111664169439E-3</v>
      </c>
    </row>
    <row r="13" spans="1:91" s="339" customFormat="1" ht="24.75" customHeight="1">
      <c r="B13" s="340"/>
      <c r="C13" s="341" t="s">
        <v>518</v>
      </c>
      <c r="D13" s="473" t="s">
        <v>527</v>
      </c>
      <c r="E13" s="348"/>
      <c r="F13" s="343">
        <v>15196</v>
      </c>
      <c r="G13" s="344">
        <v>28553</v>
      </c>
      <c r="H13" s="344">
        <f t="shared" si="0"/>
        <v>13357</v>
      </c>
      <c r="I13" s="480">
        <f t="shared" si="1"/>
        <v>0.87898131087128195</v>
      </c>
      <c r="J13" s="344">
        <v>87098</v>
      </c>
      <c r="K13" s="344">
        <v>65794</v>
      </c>
      <c r="L13" s="344">
        <f t="shared" si="2"/>
        <v>-21304</v>
      </c>
      <c r="M13" s="480">
        <f t="shared" si="3"/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f t="shared" si="4"/>
        <v>-2420</v>
      </c>
      <c r="S13" s="480">
        <f t="shared" si="5"/>
        <v>-1</v>
      </c>
      <c r="T13" s="343">
        <v>1207</v>
      </c>
      <c r="U13" s="344">
        <v>0</v>
      </c>
      <c r="V13" s="344">
        <f t="shared" si="6"/>
        <v>-1207</v>
      </c>
      <c r="W13" s="480">
        <f t="shared" si="7"/>
        <v>-1</v>
      </c>
      <c r="X13" s="343">
        <v>15484</v>
      </c>
      <c r="Y13" s="344">
        <v>6524</v>
      </c>
      <c r="Z13" s="344">
        <f t="shared" si="8"/>
        <v>-8960</v>
      </c>
      <c r="AA13" s="480">
        <f t="shared" si="9"/>
        <v>-0.57866184448462932</v>
      </c>
      <c r="AB13" s="343">
        <v>9325</v>
      </c>
      <c r="AC13" s="344">
        <v>3626</v>
      </c>
      <c r="AD13" s="344">
        <f t="shared" si="10"/>
        <v>-5699</v>
      </c>
      <c r="AE13" s="480">
        <f t="shared" si="11"/>
        <v>-0.61115281501340479</v>
      </c>
      <c r="AF13" s="344">
        <v>0</v>
      </c>
      <c r="AG13" s="345">
        <v>9089</v>
      </c>
      <c r="AH13" s="344">
        <f t="shared" si="12"/>
        <v>9089</v>
      </c>
      <c r="AI13" s="480" t="e">
        <f t="shared" si="13"/>
        <v>#DIV/0!</v>
      </c>
      <c r="AJ13" s="346">
        <v>0</v>
      </c>
      <c r="AK13" s="344">
        <v>0</v>
      </c>
      <c r="AL13" s="344">
        <f t="shared" si="14"/>
        <v>0</v>
      </c>
      <c r="AM13" s="480" t="e">
        <f t="shared" si="15"/>
        <v>#DIV/0!</v>
      </c>
      <c r="AN13" s="344">
        <v>292</v>
      </c>
      <c r="AO13" s="344">
        <v>117</v>
      </c>
      <c r="AP13" s="344">
        <f t="shared" si="16"/>
        <v>-175</v>
      </c>
      <c r="AQ13" s="480">
        <f t="shared" si="17"/>
        <v>-0.59931506849315064</v>
      </c>
      <c r="AR13" s="344">
        <v>0</v>
      </c>
      <c r="AS13" s="344">
        <v>0</v>
      </c>
      <c r="AT13" s="344">
        <f t="shared" si="18"/>
        <v>0</v>
      </c>
      <c r="AU13" s="480" t="e">
        <f t="shared" si="19"/>
        <v>#DIV/0!</v>
      </c>
      <c r="AV13" s="344">
        <v>17998</v>
      </c>
      <c r="AW13" s="344">
        <v>19471</v>
      </c>
      <c r="AX13" s="344">
        <f t="shared" si="20"/>
        <v>1473</v>
      </c>
      <c r="AY13" s="480">
        <f t="shared" si="21"/>
        <v>8.1842426936326262E-2</v>
      </c>
      <c r="AZ13" s="343">
        <v>4817</v>
      </c>
      <c r="BA13" s="344">
        <v>2479</v>
      </c>
      <c r="BB13" s="344">
        <f t="shared" si="22"/>
        <v>-2338</v>
      </c>
      <c r="BC13" s="480">
        <f t="shared" si="23"/>
        <v>-0.48536433464812123</v>
      </c>
      <c r="BD13" s="347">
        <v>0</v>
      </c>
      <c r="BE13" s="344">
        <v>0</v>
      </c>
      <c r="BF13" s="344">
        <f t="shared" si="24"/>
        <v>0</v>
      </c>
      <c r="BG13" s="480" t="e">
        <f t="shared" si="25"/>
        <v>#DIV/0!</v>
      </c>
      <c r="BH13" s="343">
        <v>0</v>
      </c>
      <c r="BI13" s="344">
        <v>0</v>
      </c>
      <c r="BJ13" s="344">
        <f t="shared" si="26"/>
        <v>0</v>
      </c>
      <c r="BK13" s="480" t="e">
        <f t="shared" si="27"/>
        <v>#DIV/0!</v>
      </c>
      <c r="BL13" s="344">
        <v>8</v>
      </c>
      <c r="BM13" s="398">
        <v>0</v>
      </c>
      <c r="BN13" s="344">
        <f t="shared" si="28"/>
        <v>-8</v>
      </c>
      <c r="BO13" s="480">
        <f t="shared" si="29"/>
        <v>-1</v>
      </c>
      <c r="BP13" s="340"/>
      <c r="BQ13" s="341" t="s">
        <v>518</v>
      </c>
      <c r="BR13" s="473" t="s">
        <v>527</v>
      </c>
      <c r="BS13" s="348"/>
      <c r="BT13" s="344">
        <v>399</v>
      </c>
      <c r="BU13" s="343">
        <v>0</v>
      </c>
      <c r="BV13" s="344">
        <f t="shared" si="30"/>
        <v>-399</v>
      </c>
      <c r="BW13" s="480">
        <f t="shared" si="31"/>
        <v>-1</v>
      </c>
      <c r="BX13" s="344">
        <v>0</v>
      </c>
      <c r="BY13" s="344">
        <v>0</v>
      </c>
      <c r="BZ13" s="344">
        <f t="shared" si="32"/>
        <v>0</v>
      </c>
      <c r="CA13" s="480" t="e">
        <f t="shared" si="33"/>
        <v>#DIV/0!</v>
      </c>
      <c r="CB13" s="343">
        <v>29055</v>
      </c>
      <c r="CC13" s="344">
        <v>15323</v>
      </c>
      <c r="CD13" s="344">
        <f t="shared" si="34"/>
        <v>-13732</v>
      </c>
      <c r="CE13" s="480">
        <f t="shared" si="35"/>
        <v>-0.4726208914128377</v>
      </c>
      <c r="CF13" s="344">
        <v>39538</v>
      </c>
      <c r="CG13" s="344">
        <v>38098</v>
      </c>
      <c r="CH13" s="344">
        <f t="shared" si="36"/>
        <v>-1440</v>
      </c>
      <c r="CI13" s="480">
        <f t="shared" si="37"/>
        <v>-3.6420658606909809E-2</v>
      </c>
      <c r="CJ13" s="344">
        <v>222837</v>
      </c>
      <c r="CK13" s="345">
        <v>189074</v>
      </c>
      <c r="CL13" s="33">
        <v>-33763</v>
      </c>
      <c r="CM13" s="480">
        <f t="shared" si="38"/>
        <v>-0.15151433559058863</v>
      </c>
    </row>
    <row r="14" spans="1:91" s="339" customFormat="1" ht="24.75" customHeight="1">
      <c r="B14" s="340"/>
      <c r="C14" s="341" t="s">
        <v>520</v>
      </c>
      <c r="D14" s="473" t="s">
        <v>528</v>
      </c>
      <c r="E14" s="348"/>
      <c r="F14" s="343">
        <v>317389</v>
      </c>
      <c r="G14" s="344">
        <v>355001</v>
      </c>
      <c r="H14" s="344">
        <f t="shared" si="0"/>
        <v>37612</v>
      </c>
      <c r="I14" s="480">
        <f t="shared" si="1"/>
        <v>0.11850442201840644</v>
      </c>
      <c r="J14" s="344">
        <v>178432</v>
      </c>
      <c r="K14" s="344">
        <v>178472</v>
      </c>
      <c r="L14" s="344">
        <f t="shared" si="2"/>
        <v>40</v>
      </c>
      <c r="M14" s="480">
        <f t="shared" si="3"/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f t="shared" si="4"/>
        <v>-872</v>
      </c>
      <c r="S14" s="480">
        <f t="shared" si="5"/>
        <v>-1.2622497575380339E-2</v>
      </c>
      <c r="T14" s="343">
        <v>0</v>
      </c>
      <c r="U14" s="344">
        <v>0</v>
      </c>
      <c r="V14" s="344">
        <f t="shared" si="6"/>
        <v>0</v>
      </c>
      <c r="W14" s="480" t="e">
        <f t="shared" si="7"/>
        <v>#DIV/0!</v>
      </c>
      <c r="X14" s="343">
        <v>0</v>
      </c>
      <c r="Y14" s="344">
        <v>0</v>
      </c>
      <c r="Z14" s="344">
        <f t="shared" si="8"/>
        <v>0</v>
      </c>
      <c r="AA14" s="480" t="e">
        <f t="shared" si="9"/>
        <v>#DIV/0!</v>
      </c>
      <c r="AB14" s="343">
        <v>0</v>
      </c>
      <c r="AC14" s="344">
        <v>0</v>
      </c>
      <c r="AD14" s="344">
        <f t="shared" si="10"/>
        <v>0</v>
      </c>
      <c r="AE14" s="480" t="e">
        <f t="shared" si="11"/>
        <v>#DIV/0!</v>
      </c>
      <c r="AF14" s="344">
        <v>68743</v>
      </c>
      <c r="AG14" s="345">
        <v>69420</v>
      </c>
      <c r="AH14" s="344">
        <f t="shared" si="12"/>
        <v>677</v>
      </c>
      <c r="AI14" s="480">
        <f t="shared" si="13"/>
        <v>9.848275460774188E-3</v>
      </c>
      <c r="AJ14" s="346">
        <v>0</v>
      </c>
      <c r="AK14" s="344">
        <v>0</v>
      </c>
      <c r="AL14" s="344">
        <f t="shared" si="14"/>
        <v>0</v>
      </c>
      <c r="AM14" s="480" t="e">
        <f t="shared" si="15"/>
        <v>#DIV/0!</v>
      </c>
      <c r="AN14" s="344">
        <v>7888</v>
      </c>
      <c r="AO14" s="344">
        <v>7625</v>
      </c>
      <c r="AP14" s="344">
        <f t="shared" si="16"/>
        <v>-263</v>
      </c>
      <c r="AQ14" s="480">
        <f t="shared" si="17"/>
        <v>-3.3341784989858014E-2</v>
      </c>
      <c r="AR14" s="344">
        <v>0</v>
      </c>
      <c r="AS14" s="344">
        <v>0</v>
      </c>
      <c r="AT14" s="344">
        <f t="shared" si="18"/>
        <v>0</v>
      </c>
      <c r="AU14" s="480" t="e">
        <f t="shared" si="19"/>
        <v>#DIV/0!</v>
      </c>
      <c r="AV14" s="344">
        <v>210729</v>
      </c>
      <c r="AW14" s="344">
        <v>196115</v>
      </c>
      <c r="AX14" s="344">
        <f t="shared" si="20"/>
        <v>-14614</v>
      </c>
      <c r="AY14" s="480">
        <f t="shared" si="21"/>
        <v>-6.9349733544030484E-2</v>
      </c>
      <c r="AZ14" s="343">
        <v>0</v>
      </c>
      <c r="BA14" s="344">
        <v>0</v>
      </c>
      <c r="BB14" s="344">
        <f t="shared" si="22"/>
        <v>0</v>
      </c>
      <c r="BC14" s="480" t="e">
        <f t="shared" si="23"/>
        <v>#DIV/0!</v>
      </c>
      <c r="BD14" s="347">
        <v>0</v>
      </c>
      <c r="BE14" s="344">
        <v>0</v>
      </c>
      <c r="BF14" s="344">
        <f t="shared" si="24"/>
        <v>0</v>
      </c>
      <c r="BG14" s="480" t="e">
        <f t="shared" si="25"/>
        <v>#DIV/0!</v>
      </c>
      <c r="BH14" s="343">
        <v>0</v>
      </c>
      <c r="BI14" s="344">
        <v>0</v>
      </c>
      <c r="BJ14" s="344">
        <f t="shared" si="26"/>
        <v>0</v>
      </c>
      <c r="BK14" s="480" t="e">
        <f t="shared" si="27"/>
        <v>#DIV/0!</v>
      </c>
      <c r="BL14" s="344">
        <v>0</v>
      </c>
      <c r="BM14" s="398">
        <v>0</v>
      </c>
      <c r="BN14" s="344">
        <f t="shared" si="28"/>
        <v>0</v>
      </c>
      <c r="BO14" s="480" t="e">
        <f t="shared" si="29"/>
        <v>#DIV/0!</v>
      </c>
      <c r="BP14" s="340"/>
      <c r="BQ14" s="341" t="s">
        <v>520</v>
      </c>
      <c r="BR14" s="473" t="s">
        <v>528</v>
      </c>
      <c r="BS14" s="348"/>
      <c r="BT14" s="344">
        <v>0</v>
      </c>
      <c r="BU14" s="343">
        <v>0</v>
      </c>
      <c r="BV14" s="344">
        <f t="shared" si="30"/>
        <v>0</v>
      </c>
      <c r="BW14" s="480" t="e">
        <f t="shared" si="31"/>
        <v>#DIV/0!</v>
      </c>
      <c r="BX14" s="344">
        <v>0</v>
      </c>
      <c r="BY14" s="344">
        <v>0</v>
      </c>
      <c r="BZ14" s="344">
        <f t="shared" si="32"/>
        <v>0</v>
      </c>
      <c r="CA14" s="480" t="e">
        <f t="shared" si="33"/>
        <v>#DIV/0!</v>
      </c>
      <c r="CB14" s="343">
        <v>93856</v>
      </c>
      <c r="CC14" s="344">
        <v>139444</v>
      </c>
      <c r="CD14" s="344">
        <f t="shared" si="34"/>
        <v>45588</v>
      </c>
      <c r="CE14" s="480">
        <f t="shared" si="35"/>
        <v>0.48572280941016027</v>
      </c>
      <c r="CF14" s="344">
        <v>0</v>
      </c>
      <c r="CG14" s="344">
        <v>0</v>
      </c>
      <c r="CH14" s="344">
        <f t="shared" si="36"/>
        <v>0</v>
      </c>
      <c r="CI14" s="480" t="e">
        <f t="shared" si="37"/>
        <v>#DIV/0!</v>
      </c>
      <c r="CJ14" s="344">
        <v>946120</v>
      </c>
      <c r="CK14" s="345">
        <v>1014288</v>
      </c>
      <c r="CL14" s="33">
        <v>68168</v>
      </c>
      <c r="CM14" s="480">
        <f t="shared" si="38"/>
        <v>7.2050057075212448E-2</v>
      </c>
    </row>
    <row r="15" spans="1:91" s="339" customFormat="1" ht="24.75" customHeight="1">
      <c r="B15" s="340"/>
      <c r="C15" s="341" t="s">
        <v>529</v>
      </c>
      <c r="D15" s="473" t="s">
        <v>530</v>
      </c>
      <c r="E15" s="348"/>
      <c r="F15" s="343">
        <v>269111</v>
      </c>
      <c r="G15" s="344">
        <v>295622</v>
      </c>
      <c r="H15" s="344">
        <f t="shared" si="0"/>
        <v>26511</v>
      </c>
      <c r="I15" s="480">
        <f t="shared" si="1"/>
        <v>9.851325289564529E-2</v>
      </c>
      <c r="J15" s="344">
        <v>43917</v>
      </c>
      <c r="K15" s="344">
        <v>57873</v>
      </c>
      <c r="L15" s="344">
        <f t="shared" si="2"/>
        <v>13956</v>
      </c>
      <c r="M15" s="480">
        <f t="shared" si="3"/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f t="shared" si="4"/>
        <v>9020</v>
      </c>
      <c r="S15" s="480">
        <f t="shared" si="5"/>
        <v>0.2082179132040628</v>
      </c>
      <c r="T15" s="343">
        <v>113671</v>
      </c>
      <c r="U15" s="344">
        <v>116704</v>
      </c>
      <c r="V15" s="344">
        <f t="shared" si="6"/>
        <v>3033</v>
      </c>
      <c r="W15" s="480">
        <f t="shared" si="7"/>
        <v>2.6682267244943741E-2</v>
      </c>
      <c r="X15" s="343">
        <v>97499</v>
      </c>
      <c r="Y15" s="344">
        <v>105739</v>
      </c>
      <c r="Z15" s="344">
        <f t="shared" si="8"/>
        <v>8240</v>
      </c>
      <c r="AA15" s="480">
        <f t="shared" si="9"/>
        <v>8.4513687319869954E-2</v>
      </c>
      <c r="AB15" s="343">
        <v>129865</v>
      </c>
      <c r="AC15" s="344">
        <v>124398</v>
      </c>
      <c r="AD15" s="344">
        <f t="shared" si="10"/>
        <v>-5467</v>
      </c>
      <c r="AE15" s="480">
        <f t="shared" si="11"/>
        <v>-4.2097562853732721E-2</v>
      </c>
      <c r="AF15" s="344">
        <v>170564</v>
      </c>
      <c r="AG15" s="345">
        <v>166142</v>
      </c>
      <c r="AH15" s="344">
        <f t="shared" si="12"/>
        <v>-4422</v>
      </c>
      <c r="AI15" s="480">
        <f t="shared" si="13"/>
        <v>-2.5925752210314016E-2</v>
      </c>
      <c r="AJ15" s="346">
        <v>62578</v>
      </c>
      <c r="AK15" s="344">
        <v>63126</v>
      </c>
      <c r="AL15" s="344">
        <f t="shared" si="14"/>
        <v>548</v>
      </c>
      <c r="AM15" s="480">
        <f t="shared" si="15"/>
        <v>8.7570711751733844E-3</v>
      </c>
      <c r="AN15" s="344">
        <v>55495</v>
      </c>
      <c r="AO15" s="344">
        <v>63265</v>
      </c>
      <c r="AP15" s="344">
        <f t="shared" si="16"/>
        <v>7770</v>
      </c>
      <c r="AQ15" s="480">
        <f t="shared" si="17"/>
        <v>0.14001261374898641</v>
      </c>
      <c r="AR15" s="344">
        <v>111888</v>
      </c>
      <c r="AS15" s="344">
        <v>153218</v>
      </c>
      <c r="AT15" s="344">
        <f t="shared" si="18"/>
        <v>41330</v>
      </c>
      <c r="AU15" s="480">
        <f t="shared" si="19"/>
        <v>0.36938724438724441</v>
      </c>
      <c r="AV15" s="344">
        <v>0</v>
      </c>
      <c r="AW15" s="344">
        <v>0</v>
      </c>
      <c r="AX15" s="344">
        <f t="shared" si="20"/>
        <v>0</v>
      </c>
      <c r="AY15" s="480" t="e">
        <f t="shared" si="21"/>
        <v>#DIV/0!</v>
      </c>
      <c r="AZ15" s="343">
        <v>67956</v>
      </c>
      <c r="BA15" s="344">
        <v>55213</v>
      </c>
      <c r="BB15" s="344">
        <f t="shared" si="22"/>
        <v>-12743</v>
      </c>
      <c r="BC15" s="480">
        <f t="shared" si="23"/>
        <v>-0.18751839425510625</v>
      </c>
      <c r="BD15" s="347">
        <v>20805</v>
      </c>
      <c r="BE15" s="344">
        <v>34486</v>
      </c>
      <c r="BF15" s="344">
        <f t="shared" si="24"/>
        <v>13681</v>
      </c>
      <c r="BG15" s="480">
        <f t="shared" si="25"/>
        <v>0.65758231194424421</v>
      </c>
      <c r="BH15" s="343">
        <v>47100</v>
      </c>
      <c r="BI15" s="344">
        <v>55772</v>
      </c>
      <c r="BJ15" s="344">
        <f t="shared" si="26"/>
        <v>8672</v>
      </c>
      <c r="BK15" s="480">
        <f t="shared" si="27"/>
        <v>0.18411889596602973</v>
      </c>
      <c r="BL15" s="344">
        <v>21889</v>
      </c>
      <c r="BM15" s="398">
        <v>42394</v>
      </c>
      <c r="BN15" s="344">
        <f t="shared" si="28"/>
        <v>20505</v>
      </c>
      <c r="BO15" s="480">
        <f t="shared" si="29"/>
        <v>0.93677189455891086</v>
      </c>
      <c r="BP15" s="340"/>
      <c r="BQ15" s="341" t="s">
        <v>529</v>
      </c>
      <c r="BR15" s="473" t="s">
        <v>530</v>
      </c>
      <c r="BS15" s="348"/>
      <c r="BT15" s="344">
        <v>20392</v>
      </c>
      <c r="BU15" s="343">
        <v>24732</v>
      </c>
      <c r="BV15" s="344">
        <f t="shared" si="30"/>
        <v>4340</v>
      </c>
      <c r="BW15" s="480">
        <f t="shared" si="31"/>
        <v>0.21282856021969399</v>
      </c>
      <c r="BX15" s="344">
        <v>39483</v>
      </c>
      <c r="BY15" s="344">
        <v>32701</v>
      </c>
      <c r="BZ15" s="344">
        <f t="shared" si="32"/>
        <v>-6782</v>
      </c>
      <c r="CA15" s="480">
        <f t="shared" si="33"/>
        <v>-0.17177012891624244</v>
      </c>
      <c r="CB15" s="343">
        <v>123389</v>
      </c>
      <c r="CC15" s="344">
        <v>124654</v>
      </c>
      <c r="CD15" s="344">
        <f t="shared" si="34"/>
        <v>1265</v>
      </c>
      <c r="CE15" s="480">
        <f t="shared" si="35"/>
        <v>1.0252129444277853E-2</v>
      </c>
      <c r="CF15" s="344">
        <v>78568</v>
      </c>
      <c r="CG15" s="344">
        <v>72420</v>
      </c>
      <c r="CH15" s="344">
        <f t="shared" si="36"/>
        <v>-6148</v>
      </c>
      <c r="CI15" s="480">
        <f t="shared" si="37"/>
        <v>-7.8250687302718669E-2</v>
      </c>
      <c r="CJ15" s="344">
        <v>1517490</v>
      </c>
      <c r="CK15" s="345">
        <v>1640799</v>
      </c>
      <c r="CL15" s="33">
        <v>123309</v>
      </c>
      <c r="CM15" s="480">
        <f t="shared" si="38"/>
        <v>8.1258525591601918E-2</v>
      </c>
    </row>
    <row r="16" spans="1:91" s="339" customFormat="1" ht="24.75" customHeight="1">
      <c r="B16" s="340"/>
      <c r="C16" s="341" t="s">
        <v>531</v>
      </c>
      <c r="D16" s="473" t="s">
        <v>532</v>
      </c>
      <c r="E16" s="348"/>
      <c r="F16" s="343">
        <v>2689906</v>
      </c>
      <c r="G16" s="344">
        <v>2736780</v>
      </c>
      <c r="H16" s="344">
        <f t="shared" si="0"/>
        <v>46874</v>
      </c>
      <c r="I16" s="480">
        <f t="shared" si="1"/>
        <v>1.742588774477621E-2</v>
      </c>
      <c r="J16" s="344">
        <v>884417</v>
      </c>
      <c r="K16" s="344">
        <v>907528</v>
      </c>
      <c r="L16" s="344">
        <f t="shared" si="2"/>
        <v>23111</v>
      </c>
      <c r="M16" s="480">
        <f t="shared" si="3"/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f t="shared" si="4"/>
        <v>-8250</v>
      </c>
      <c r="S16" s="480">
        <f t="shared" si="5"/>
        <v>-1.5773443639095962E-2</v>
      </c>
      <c r="T16" s="343">
        <v>975495</v>
      </c>
      <c r="U16" s="344">
        <v>983168</v>
      </c>
      <c r="V16" s="344">
        <f t="shared" si="6"/>
        <v>7673</v>
      </c>
      <c r="W16" s="480">
        <f t="shared" si="7"/>
        <v>7.865750208868318E-3</v>
      </c>
      <c r="X16" s="343">
        <v>446316</v>
      </c>
      <c r="Y16" s="344">
        <v>448171</v>
      </c>
      <c r="Z16" s="344">
        <f t="shared" si="8"/>
        <v>1855</v>
      </c>
      <c r="AA16" s="480">
        <f t="shared" si="9"/>
        <v>4.1562480395056414E-3</v>
      </c>
      <c r="AB16" s="343">
        <v>394724</v>
      </c>
      <c r="AC16" s="344">
        <v>393394</v>
      </c>
      <c r="AD16" s="344">
        <f t="shared" si="10"/>
        <v>-1330</v>
      </c>
      <c r="AE16" s="480">
        <f t="shared" si="11"/>
        <v>-3.3694429525440561E-3</v>
      </c>
      <c r="AF16" s="344">
        <v>895860</v>
      </c>
      <c r="AG16" s="345">
        <v>883641</v>
      </c>
      <c r="AH16" s="344">
        <f t="shared" si="12"/>
        <v>-12219</v>
      </c>
      <c r="AI16" s="480">
        <f t="shared" si="13"/>
        <v>-1.3639407943205412E-2</v>
      </c>
      <c r="AJ16" s="346">
        <v>285189</v>
      </c>
      <c r="AK16" s="344">
        <v>260080</v>
      </c>
      <c r="AL16" s="344">
        <f t="shared" si="14"/>
        <v>-25109</v>
      </c>
      <c r="AM16" s="480">
        <f t="shared" si="15"/>
        <v>-8.8043367731574493E-2</v>
      </c>
      <c r="AN16" s="344">
        <v>352256</v>
      </c>
      <c r="AO16" s="344">
        <v>367949</v>
      </c>
      <c r="AP16" s="344">
        <f t="shared" si="16"/>
        <v>15693</v>
      </c>
      <c r="AQ16" s="480">
        <f t="shared" si="17"/>
        <v>4.4549986373546513E-2</v>
      </c>
      <c r="AR16" s="344">
        <v>562704</v>
      </c>
      <c r="AS16" s="344">
        <v>569344</v>
      </c>
      <c r="AT16" s="344">
        <f t="shared" si="18"/>
        <v>6640</v>
      </c>
      <c r="AU16" s="480">
        <f t="shared" si="19"/>
        <v>1.1800164917967529E-2</v>
      </c>
      <c r="AV16" s="344">
        <v>571398</v>
      </c>
      <c r="AW16" s="344">
        <v>571656</v>
      </c>
      <c r="AX16" s="344">
        <f t="shared" si="20"/>
        <v>258</v>
      </c>
      <c r="AY16" s="480">
        <f t="shared" si="21"/>
        <v>4.5152415654237501E-4</v>
      </c>
      <c r="AZ16" s="343">
        <v>390016</v>
      </c>
      <c r="BA16" s="344">
        <v>390362</v>
      </c>
      <c r="BB16" s="344">
        <f t="shared" si="22"/>
        <v>346</v>
      </c>
      <c r="BC16" s="480">
        <f t="shared" si="23"/>
        <v>8.8714309156547424E-4</v>
      </c>
      <c r="BD16" s="347">
        <v>169731</v>
      </c>
      <c r="BE16" s="344">
        <v>168927</v>
      </c>
      <c r="BF16" s="344">
        <f t="shared" si="24"/>
        <v>-804</v>
      </c>
      <c r="BG16" s="480">
        <f t="shared" si="25"/>
        <v>-4.7369072237835163E-3</v>
      </c>
      <c r="BH16" s="343">
        <v>76814</v>
      </c>
      <c r="BI16" s="344">
        <v>79053</v>
      </c>
      <c r="BJ16" s="344">
        <f t="shared" si="26"/>
        <v>2239</v>
      </c>
      <c r="BK16" s="480">
        <f t="shared" si="27"/>
        <v>2.9148332335251388E-2</v>
      </c>
      <c r="BL16" s="344">
        <v>149348</v>
      </c>
      <c r="BM16" s="398">
        <v>140685</v>
      </c>
      <c r="BN16" s="344">
        <f t="shared" si="28"/>
        <v>-8663</v>
      </c>
      <c r="BO16" s="480">
        <f t="shared" si="29"/>
        <v>-5.800546374909607E-2</v>
      </c>
      <c r="BP16" s="340"/>
      <c r="BQ16" s="341" t="s">
        <v>531</v>
      </c>
      <c r="BR16" s="473" t="s">
        <v>532</v>
      </c>
      <c r="BS16" s="348"/>
      <c r="BT16" s="346">
        <v>97244</v>
      </c>
      <c r="BU16" s="347">
        <v>91885</v>
      </c>
      <c r="BV16" s="344">
        <f t="shared" si="30"/>
        <v>-5359</v>
      </c>
      <c r="BW16" s="480">
        <f t="shared" si="31"/>
        <v>-5.5108798486281932E-2</v>
      </c>
      <c r="BX16" s="344">
        <v>162627</v>
      </c>
      <c r="BY16" s="344">
        <v>171873</v>
      </c>
      <c r="BZ16" s="344">
        <f t="shared" si="32"/>
        <v>9246</v>
      </c>
      <c r="CA16" s="480">
        <f t="shared" si="33"/>
        <v>5.6854027928941689E-2</v>
      </c>
      <c r="CB16" s="343">
        <v>1176736</v>
      </c>
      <c r="CC16" s="344">
        <v>1163026</v>
      </c>
      <c r="CD16" s="344">
        <f t="shared" si="34"/>
        <v>-13710</v>
      </c>
      <c r="CE16" s="480">
        <f t="shared" si="35"/>
        <v>-1.1650871563375303E-2</v>
      </c>
      <c r="CF16" s="344">
        <v>169231</v>
      </c>
      <c r="CG16" s="344">
        <v>175882</v>
      </c>
      <c r="CH16" s="344">
        <f t="shared" si="36"/>
        <v>6651</v>
      </c>
      <c r="CI16" s="480">
        <f t="shared" si="37"/>
        <v>3.9301310043668124E-2</v>
      </c>
      <c r="CJ16" s="344">
        <v>10973043</v>
      </c>
      <c r="CK16" s="345">
        <v>11018185</v>
      </c>
      <c r="CL16" s="33">
        <v>45142</v>
      </c>
      <c r="CM16" s="480">
        <f t="shared" si="38"/>
        <v>4.1138998543977269E-3</v>
      </c>
    </row>
    <row r="17" spans="2:91" s="339" customFormat="1" ht="24.75" customHeight="1">
      <c r="B17" s="340"/>
      <c r="C17" s="341" t="s">
        <v>533</v>
      </c>
      <c r="D17" s="473" t="s">
        <v>534</v>
      </c>
      <c r="E17" s="348"/>
      <c r="F17" s="343">
        <v>317919</v>
      </c>
      <c r="G17" s="344">
        <v>197874</v>
      </c>
      <c r="H17" s="344">
        <f t="shared" si="0"/>
        <v>-120045</v>
      </c>
      <c r="I17" s="480">
        <f t="shared" si="1"/>
        <v>-0.37759618015909713</v>
      </c>
      <c r="J17" s="344">
        <v>45748</v>
      </c>
      <c r="K17" s="344">
        <v>41293</v>
      </c>
      <c r="L17" s="344">
        <f t="shared" si="2"/>
        <v>-4455</v>
      </c>
      <c r="M17" s="480">
        <f t="shared" si="3"/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f t="shared" si="4"/>
        <v>-4296</v>
      </c>
      <c r="S17" s="480">
        <f t="shared" si="5"/>
        <v>-0.56112852664576807</v>
      </c>
      <c r="T17" s="343">
        <v>67175</v>
      </c>
      <c r="U17" s="344">
        <v>22732</v>
      </c>
      <c r="V17" s="344">
        <f t="shared" si="6"/>
        <v>-44443</v>
      </c>
      <c r="W17" s="480">
        <f t="shared" si="7"/>
        <v>-0.66160029772981022</v>
      </c>
      <c r="X17" s="343">
        <v>12636</v>
      </c>
      <c r="Y17" s="344">
        <v>5266</v>
      </c>
      <c r="Z17" s="344">
        <f t="shared" si="8"/>
        <v>-7370</v>
      </c>
      <c r="AA17" s="480">
        <f t="shared" si="9"/>
        <v>-0.58325419436530546</v>
      </c>
      <c r="AB17" s="343">
        <v>3130</v>
      </c>
      <c r="AC17" s="344">
        <v>2959</v>
      </c>
      <c r="AD17" s="344">
        <f t="shared" si="10"/>
        <v>-171</v>
      </c>
      <c r="AE17" s="480">
        <f t="shared" si="11"/>
        <v>-5.4632587859424923E-2</v>
      </c>
      <c r="AF17" s="344">
        <v>33071</v>
      </c>
      <c r="AG17" s="345">
        <v>21883</v>
      </c>
      <c r="AH17" s="344">
        <f t="shared" si="12"/>
        <v>-11188</v>
      </c>
      <c r="AI17" s="480">
        <f t="shared" si="13"/>
        <v>-0.33830244020440869</v>
      </c>
      <c r="AJ17" s="346">
        <v>4436</v>
      </c>
      <c r="AK17" s="344">
        <v>124</v>
      </c>
      <c r="AL17" s="344">
        <f t="shared" si="14"/>
        <v>-4312</v>
      </c>
      <c r="AM17" s="480">
        <f t="shared" si="15"/>
        <v>-0.97204688908926962</v>
      </c>
      <c r="AN17" s="344">
        <v>16433</v>
      </c>
      <c r="AO17" s="344">
        <v>7076</v>
      </c>
      <c r="AP17" s="344">
        <f t="shared" si="16"/>
        <v>-9357</v>
      </c>
      <c r="AQ17" s="480">
        <f t="shared" si="17"/>
        <v>-0.56940303048743379</v>
      </c>
      <c r="AR17" s="344">
        <v>784</v>
      </c>
      <c r="AS17" s="344">
        <v>5353</v>
      </c>
      <c r="AT17" s="344">
        <f t="shared" si="18"/>
        <v>4569</v>
      </c>
      <c r="AU17" s="480">
        <f t="shared" si="19"/>
        <v>5.8278061224489797</v>
      </c>
      <c r="AV17" s="344">
        <v>88</v>
      </c>
      <c r="AW17" s="344">
        <v>3312</v>
      </c>
      <c r="AX17" s="344">
        <f t="shared" si="20"/>
        <v>3224</v>
      </c>
      <c r="AY17" s="480">
        <f t="shared" si="21"/>
        <v>36.636363636363633</v>
      </c>
      <c r="AZ17" s="343">
        <v>8967</v>
      </c>
      <c r="BA17" s="344">
        <v>6964</v>
      </c>
      <c r="BB17" s="344">
        <f t="shared" si="22"/>
        <v>-2003</v>
      </c>
      <c r="BC17" s="480">
        <f t="shared" si="23"/>
        <v>-0.22337459573993532</v>
      </c>
      <c r="BD17" s="347">
        <v>10003</v>
      </c>
      <c r="BE17" s="344">
        <v>348</v>
      </c>
      <c r="BF17" s="344">
        <f t="shared" si="24"/>
        <v>-9655</v>
      </c>
      <c r="BG17" s="480">
        <f t="shared" si="25"/>
        <v>-0.96521043686893937</v>
      </c>
      <c r="BH17" s="343">
        <v>20322</v>
      </c>
      <c r="BI17" s="344">
        <v>2156</v>
      </c>
      <c r="BJ17" s="344">
        <f t="shared" si="26"/>
        <v>-18166</v>
      </c>
      <c r="BK17" s="480">
        <f t="shared" si="27"/>
        <v>-0.89390807991339438</v>
      </c>
      <c r="BL17" s="344">
        <v>0</v>
      </c>
      <c r="BM17" s="398">
        <v>1039</v>
      </c>
      <c r="BN17" s="344">
        <f t="shared" si="28"/>
        <v>1039</v>
      </c>
      <c r="BO17" s="480" t="e">
        <f t="shared" si="29"/>
        <v>#DIV/0!</v>
      </c>
      <c r="BP17" s="340"/>
      <c r="BQ17" s="341" t="s">
        <v>533</v>
      </c>
      <c r="BR17" s="473" t="s">
        <v>534</v>
      </c>
      <c r="BS17" s="348"/>
      <c r="BT17" s="346">
        <v>0</v>
      </c>
      <c r="BU17" s="347">
        <v>9072</v>
      </c>
      <c r="BV17" s="344">
        <f t="shared" si="30"/>
        <v>9072</v>
      </c>
      <c r="BW17" s="480" t="e">
        <f t="shared" si="31"/>
        <v>#DIV/0!</v>
      </c>
      <c r="BX17" s="344">
        <v>9889</v>
      </c>
      <c r="BY17" s="344">
        <v>32442</v>
      </c>
      <c r="BZ17" s="344">
        <f t="shared" si="32"/>
        <v>22553</v>
      </c>
      <c r="CA17" s="480">
        <f t="shared" si="33"/>
        <v>2.2806148245525333</v>
      </c>
      <c r="CB17" s="343">
        <v>22957</v>
      </c>
      <c r="CC17" s="344">
        <v>43229</v>
      </c>
      <c r="CD17" s="344">
        <f t="shared" si="34"/>
        <v>20272</v>
      </c>
      <c r="CE17" s="480">
        <f t="shared" si="35"/>
        <v>0.88304220934791133</v>
      </c>
      <c r="CF17" s="344">
        <v>20543</v>
      </c>
      <c r="CG17" s="344">
        <v>17290</v>
      </c>
      <c r="CH17" s="344">
        <f t="shared" si="36"/>
        <v>-3253</v>
      </c>
      <c r="CI17" s="480">
        <f t="shared" si="37"/>
        <v>-0.1583507764201918</v>
      </c>
      <c r="CJ17" s="344">
        <v>601757</v>
      </c>
      <c r="CK17" s="345">
        <v>423772</v>
      </c>
      <c r="CL17" s="33">
        <v>-177985</v>
      </c>
      <c r="CM17" s="480">
        <f t="shared" si="38"/>
        <v>-0.29577553730160183</v>
      </c>
    </row>
    <row r="18" spans="2:91" s="339" customFormat="1" ht="24.75" customHeight="1">
      <c r="B18" s="340"/>
      <c r="C18" s="341" t="s">
        <v>535</v>
      </c>
      <c r="D18" s="473" t="s">
        <v>536</v>
      </c>
      <c r="E18" s="348"/>
      <c r="F18" s="343">
        <v>0</v>
      </c>
      <c r="G18" s="344">
        <v>0</v>
      </c>
      <c r="H18" s="344">
        <f t="shared" si="0"/>
        <v>0</v>
      </c>
      <c r="I18" s="480" t="e">
        <f t="shared" si="1"/>
        <v>#DIV/0!</v>
      </c>
      <c r="J18" s="344">
        <v>0</v>
      </c>
      <c r="K18" s="344">
        <v>0</v>
      </c>
      <c r="L18" s="344">
        <f t="shared" si="2"/>
        <v>0</v>
      </c>
      <c r="M18" s="480" t="e">
        <f t="shared" si="3"/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f t="shared" si="4"/>
        <v>-3436</v>
      </c>
      <c r="S18" s="480">
        <f t="shared" si="5"/>
        <v>-0.81868000953061715</v>
      </c>
      <c r="T18" s="343">
        <v>0</v>
      </c>
      <c r="U18" s="344">
        <v>0</v>
      </c>
      <c r="V18" s="344">
        <f t="shared" si="6"/>
        <v>0</v>
      </c>
      <c r="W18" s="480" t="e">
        <f t="shared" si="7"/>
        <v>#DIV/0!</v>
      </c>
      <c r="X18" s="343">
        <v>0</v>
      </c>
      <c r="Y18" s="344">
        <v>0</v>
      </c>
      <c r="Z18" s="344">
        <f t="shared" si="8"/>
        <v>0</v>
      </c>
      <c r="AA18" s="480" t="e">
        <f t="shared" si="9"/>
        <v>#DIV/0!</v>
      </c>
      <c r="AB18" s="343">
        <v>0</v>
      </c>
      <c r="AC18" s="344">
        <v>0</v>
      </c>
      <c r="AD18" s="344">
        <f t="shared" si="10"/>
        <v>0</v>
      </c>
      <c r="AE18" s="480" t="e">
        <f t="shared" si="11"/>
        <v>#DIV/0!</v>
      </c>
      <c r="AF18" s="344">
        <v>0</v>
      </c>
      <c r="AG18" s="345">
        <v>0</v>
      </c>
      <c r="AH18" s="344">
        <f t="shared" si="12"/>
        <v>0</v>
      </c>
      <c r="AI18" s="480" t="e">
        <f t="shared" si="13"/>
        <v>#DIV/0!</v>
      </c>
      <c r="AJ18" s="346">
        <v>0</v>
      </c>
      <c r="AK18" s="344">
        <v>0</v>
      </c>
      <c r="AL18" s="344">
        <f t="shared" si="14"/>
        <v>0</v>
      </c>
      <c r="AM18" s="480" t="e">
        <f t="shared" si="15"/>
        <v>#DIV/0!</v>
      </c>
      <c r="AN18" s="344">
        <v>0</v>
      </c>
      <c r="AO18" s="344">
        <v>0</v>
      </c>
      <c r="AP18" s="344">
        <f t="shared" si="16"/>
        <v>0</v>
      </c>
      <c r="AQ18" s="480" t="e">
        <f t="shared" si="17"/>
        <v>#DIV/0!</v>
      </c>
      <c r="AR18" s="344">
        <v>0</v>
      </c>
      <c r="AS18" s="344">
        <v>0</v>
      </c>
      <c r="AT18" s="344">
        <f t="shared" si="18"/>
        <v>0</v>
      </c>
      <c r="AU18" s="480" t="e">
        <f t="shared" si="19"/>
        <v>#DIV/0!</v>
      </c>
      <c r="AV18" s="344">
        <v>1515</v>
      </c>
      <c r="AW18" s="344">
        <v>2032</v>
      </c>
      <c r="AX18" s="344">
        <f t="shared" si="20"/>
        <v>517</v>
      </c>
      <c r="AY18" s="480">
        <f t="shared" si="21"/>
        <v>0.34125412541254124</v>
      </c>
      <c r="AZ18" s="343">
        <v>0</v>
      </c>
      <c r="BA18" s="344">
        <v>0</v>
      </c>
      <c r="BB18" s="344">
        <f t="shared" si="22"/>
        <v>0</v>
      </c>
      <c r="BC18" s="480" t="e">
        <f t="shared" si="23"/>
        <v>#DIV/0!</v>
      </c>
      <c r="BD18" s="347">
        <v>0</v>
      </c>
      <c r="BE18" s="344">
        <v>0</v>
      </c>
      <c r="BF18" s="344">
        <f t="shared" si="24"/>
        <v>0</v>
      </c>
      <c r="BG18" s="480" t="e">
        <f t="shared" si="25"/>
        <v>#DIV/0!</v>
      </c>
      <c r="BH18" s="343">
        <v>46</v>
      </c>
      <c r="BI18" s="344">
        <v>62</v>
      </c>
      <c r="BJ18" s="344">
        <f t="shared" si="26"/>
        <v>16</v>
      </c>
      <c r="BK18" s="480">
        <f t="shared" si="27"/>
        <v>0.34782608695652173</v>
      </c>
      <c r="BL18" s="346">
        <v>0</v>
      </c>
      <c r="BM18" s="398">
        <v>0</v>
      </c>
      <c r="BN18" s="344">
        <f t="shared" si="28"/>
        <v>0</v>
      </c>
      <c r="BO18" s="480" t="e">
        <f t="shared" si="29"/>
        <v>#DIV/0!</v>
      </c>
      <c r="BP18" s="340"/>
      <c r="BQ18" s="341" t="s">
        <v>535</v>
      </c>
      <c r="BR18" s="473" t="s">
        <v>536</v>
      </c>
      <c r="BS18" s="348"/>
      <c r="BT18" s="346">
        <v>0</v>
      </c>
      <c r="BU18" s="347">
        <v>0</v>
      </c>
      <c r="BV18" s="344">
        <f t="shared" si="30"/>
        <v>0</v>
      </c>
      <c r="BW18" s="480" t="e">
        <f t="shared" si="31"/>
        <v>#DIV/0!</v>
      </c>
      <c r="BX18" s="344">
        <v>0</v>
      </c>
      <c r="BY18" s="344">
        <v>0</v>
      </c>
      <c r="BZ18" s="344">
        <f t="shared" si="32"/>
        <v>0</v>
      </c>
      <c r="CA18" s="480" t="e">
        <f t="shared" si="33"/>
        <v>#DIV/0!</v>
      </c>
      <c r="CB18" s="343">
        <v>3768</v>
      </c>
      <c r="CC18" s="344">
        <v>4850</v>
      </c>
      <c r="CD18" s="344">
        <f t="shared" si="34"/>
        <v>1082</v>
      </c>
      <c r="CE18" s="480">
        <f t="shared" si="35"/>
        <v>0.28715498938428874</v>
      </c>
      <c r="CF18" s="344">
        <v>0</v>
      </c>
      <c r="CG18" s="344">
        <v>0</v>
      </c>
      <c r="CH18" s="344">
        <f t="shared" si="36"/>
        <v>0</v>
      </c>
      <c r="CI18" s="480" t="e">
        <f t="shared" si="37"/>
        <v>#DIV/0!</v>
      </c>
      <c r="CJ18" s="344">
        <v>9526</v>
      </c>
      <c r="CK18" s="345">
        <v>7705</v>
      </c>
      <c r="CL18" s="33">
        <v>-1821</v>
      </c>
      <c r="CM18" s="480">
        <f t="shared" si="38"/>
        <v>-0.19116103296241865</v>
      </c>
    </row>
    <row r="19" spans="2:91" ht="24.75" customHeight="1">
      <c r="B19" s="672" t="s">
        <v>537</v>
      </c>
      <c r="C19" s="673"/>
      <c r="D19" s="673"/>
      <c r="E19" s="117" t="s">
        <v>538</v>
      </c>
      <c r="F19" s="263">
        <v>803907</v>
      </c>
      <c r="G19" s="263">
        <v>877827</v>
      </c>
      <c r="H19" s="263">
        <f t="shared" si="0"/>
        <v>73920</v>
      </c>
      <c r="I19" s="483">
        <f t="shared" si="1"/>
        <v>9.1950934623034761E-2</v>
      </c>
      <c r="J19" s="263">
        <v>137528</v>
      </c>
      <c r="K19" s="263">
        <v>86086</v>
      </c>
      <c r="L19" s="263">
        <f t="shared" si="2"/>
        <v>-51442</v>
      </c>
      <c r="M19" s="483">
        <f t="shared" si="3"/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f t="shared" si="4"/>
        <v>51783</v>
      </c>
      <c r="S19" s="483">
        <f t="shared" si="5"/>
        <v>-52.306060606060605</v>
      </c>
      <c r="T19" s="263">
        <v>185326</v>
      </c>
      <c r="U19" s="263">
        <v>111027</v>
      </c>
      <c r="V19" s="263">
        <f t="shared" si="6"/>
        <v>-74299</v>
      </c>
      <c r="W19" s="483">
        <f t="shared" si="7"/>
        <v>-0.40090974822744785</v>
      </c>
      <c r="X19" s="263">
        <v>-106831</v>
      </c>
      <c r="Y19" s="263">
        <v>-76378</v>
      </c>
      <c r="Z19" s="263">
        <f t="shared" si="8"/>
        <v>30453</v>
      </c>
      <c r="AA19" s="483">
        <f t="shared" si="9"/>
        <v>-0.28505770796866076</v>
      </c>
      <c r="AB19" s="263">
        <v>-47396</v>
      </c>
      <c r="AC19" s="263">
        <v>-14251</v>
      </c>
      <c r="AD19" s="263">
        <f t="shared" si="10"/>
        <v>33145</v>
      </c>
      <c r="AE19" s="483">
        <f t="shared" si="11"/>
        <v>-0.69932061777365173</v>
      </c>
      <c r="AF19" s="264">
        <v>8640</v>
      </c>
      <c r="AG19" s="265">
        <v>98632</v>
      </c>
      <c r="AH19" s="263">
        <f t="shared" si="12"/>
        <v>89992</v>
      </c>
      <c r="AI19" s="483">
        <f t="shared" si="13"/>
        <v>10.415740740740741</v>
      </c>
      <c r="AJ19" s="263">
        <v>5869</v>
      </c>
      <c r="AK19" s="263">
        <v>83867</v>
      </c>
      <c r="AL19" s="263">
        <f t="shared" si="14"/>
        <v>77998</v>
      </c>
      <c r="AM19" s="483">
        <f t="shared" si="15"/>
        <v>13.289827909354234</v>
      </c>
      <c r="AN19" s="263">
        <v>-49039</v>
      </c>
      <c r="AO19" s="263">
        <v>-57507</v>
      </c>
      <c r="AP19" s="263">
        <f t="shared" si="16"/>
        <v>-8468</v>
      </c>
      <c r="AQ19" s="483">
        <f t="shared" si="17"/>
        <v>0.17267888823181549</v>
      </c>
      <c r="AR19" s="264">
        <v>-293870</v>
      </c>
      <c r="AS19" s="264">
        <v>-357198</v>
      </c>
      <c r="AT19" s="263">
        <f t="shared" si="18"/>
        <v>-63328</v>
      </c>
      <c r="AU19" s="483">
        <f t="shared" si="19"/>
        <v>0.21549664817776568</v>
      </c>
      <c r="AV19" s="264">
        <v>5988</v>
      </c>
      <c r="AW19" s="264">
        <v>73775</v>
      </c>
      <c r="AX19" s="263">
        <f t="shared" si="20"/>
        <v>67787</v>
      </c>
      <c r="AY19" s="483">
        <f t="shared" si="21"/>
        <v>11.320474281897127</v>
      </c>
      <c r="AZ19" s="263">
        <v>-82163</v>
      </c>
      <c r="BA19" s="264">
        <v>-82543</v>
      </c>
      <c r="BB19" s="263">
        <f t="shared" si="22"/>
        <v>-380</v>
      </c>
      <c r="BC19" s="483">
        <f t="shared" si="23"/>
        <v>4.6249528376519841E-3</v>
      </c>
      <c r="BD19" s="445">
        <v>3098</v>
      </c>
      <c r="BE19" s="263">
        <v>12955</v>
      </c>
      <c r="BF19" s="263">
        <f t="shared" si="24"/>
        <v>9857</v>
      </c>
      <c r="BG19" s="483">
        <f t="shared" si="25"/>
        <v>3.1817301484828922</v>
      </c>
      <c r="BH19" s="263">
        <v>-49526</v>
      </c>
      <c r="BI19" s="264">
        <v>-37520</v>
      </c>
      <c r="BJ19" s="263">
        <f t="shared" si="26"/>
        <v>12006</v>
      </c>
      <c r="BK19" s="483">
        <f t="shared" si="27"/>
        <v>-0.24241812381375438</v>
      </c>
      <c r="BL19" s="372">
        <v>-86532</v>
      </c>
      <c r="BM19" s="265">
        <v>-101096</v>
      </c>
      <c r="BN19" s="263">
        <f t="shared" si="28"/>
        <v>-14564</v>
      </c>
      <c r="BO19" s="483">
        <f t="shared" si="29"/>
        <v>0.16830767808440808</v>
      </c>
      <c r="BP19" s="674" t="s">
        <v>539</v>
      </c>
      <c r="BQ19" s="675"/>
      <c r="BR19" s="675"/>
      <c r="BS19" s="117" t="s">
        <v>538</v>
      </c>
      <c r="BT19" s="372">
        <v>6120</v>
      </c>
      <c r="BU19" s="445">
        <v>-11826</v>
      </c>
      <c r="BV19" s="263">
        <f t="shared" si="30"/>
        <v>-17946</v>
      </c>
      <c r="BW19" s="483">
        <f t="shared" si="31"/>
        <v>-2.9323529411764704</v>
      </c>
      <c r="BX19" s="263">
        <v>-12574</v>
      </c>
      <c r="BY19" s="264">
        <v>-36409</v>
      </c>
      <c r="BZ19" s="263">
        <f t="shared" si="32"/>
        <v>-23835</v>
      </c>
      <c r="CA19" s="483">
        <f t="shared" si="33"/>
        <v>1.8955781771910292</v>
      </c>
      <c r="CB19" s="263">
        <v>237042</v>
      </c>
      <c r="CC19" s="264">
        <v>206357</v>
      </c>
      <c r="CD19" s="263">
        <f t="shared" si="34"/>
        <v>-30685</v>
      </c>
      <c r="CE19" s="483">
        <f t="shared" si="35"/>
        <v>-0.12944963339830073</v>
      </c>
      <c r="CF19" s="263">
        <v>62244</v>
      </c>
      <c r="CG19" s="264">
        <v>78315</v>
      </c>
      <c r="CH19" s="263">
        <f t="shared" si="36"/>
        <v>16071</v>
      </c>
      <c r="CI19" s="483">
        <f t="shared" si="37"/>
        <v>0.25819356082513978</v>
      </c>
      <c r="CJ19" s="264">
        <v>726841</v>
      </c>
      <c r="CK19" s="265">
        <v>904906</v>
      </c>
      <c r="CL19" s="33">
        <v>178065</v>
      </c>
      <c r="CM19" s="483">
        <f t="shared" si="38"/>
        <v>0.24498480410433643</v>
      </c>
    </row>
    <row r="20" spans="2:91" s="339" customFormat="1" ht="24.75" customHeight="1">
      <c r="B20" s="352" t="s">
        <v>540</v>
      </c>
      <c r="C20" s="692" t="s">
        <v>541</v>
      </c>
      <c r="D20" s="693"/>
      <c r="E20" s="348" t="s">
        <v>542</v>
      </c>
      <c r="F20" s="343">
        <v>1099078</v>
      </c>
      <c r="G20" s="343">
        <v>1170789</v>
      </c>
      <c r="H20" s="343">
        <f t="shared" si="0"/>
        <v>71711</v>
      </c>
      <c r="I20" s="481">
        <f t="shared" si="1"/>
        <v>6.5246506617364738E-2</v>
      </c>
      <c r="J20" s="343">
        <v>338082</v>
      </c>
      <c r="K20" s="343">
        <v>334956</v>
      </c>
      <c r="L20" s="343">
        <f t="shared" si="2"/>
        <v>-3126</v>
      </c>
      <c r="M20" s="481">
        <f t="shared" si="3"/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f t="shared" si="4"/>
        <v>-1548</v>
      </c>
      <c r="S20" s="481">
        <f t="shared" si="5"/>
        <v>-8.7221095334685597E-3</v>
      </c>
      <c r="T20" s="343">
        <v>344356</v>
      </c>
      <c r="U20" s="343">
        <v>345533</v>
      </c>
      <c r="V20" s="343">
        <f t="shared" si="6"/>
        <v>1177</v>
      </c>
      <c r="W20" s="481">
        <f t="shared" si="7"/>
        <v>3.4179744218192799E-3</v>
      </c>
      <c r="X20" s="343">
        <v>241949</v>
      </c>
      <c r="Y20" s="343">
        <v>249505</v>
      </c>
      <c r="Z20" s="343">
        <f t="shared" si="8"/>
        <v>7556</v>
      </c>
      <c r="AA20" s="481">
        <f t="shared" si="9"/>
        <v>3.1229721966199487E-2</v>
      </c>
      <c r="AB20" s="343">
        <v>122051</v>
      </c>
      <c r="AC20" s="343">
        <v>117482</v>
      </c>
      <c r="AD20" s="343">
        <f t="shared" si="10"/>
        <v>-4569</v>
      </c>
      <c r="AE20" s="481">
        <f t="shared" si="11"/>
        <v>-3.7435170543461342E-2</v>
      </c>
      <c r="AF20" s="353">
        <v>458848</v>
      </c>
      <c r="AG20" s="345">
        <v>448907</v>
      </c>
      <c r="AH20" s="343">
        <f t="shared" si="12"/>
        <v>-9941</v>
      </c>
      <c r="AI20" s="481">
        <f t="shared" si="13"/>
        <v>-2.1665126577864565E-2</v>
      </c>
      <c r="AJ20" s="343">
        <v>105451</v>
      </c>
      <c r="AK20" s="343">
        <v>101289</v>
      </c>
      <c r="AL20" s="343">
        <f t="shared" si="14"/>
        <v>-4162</v>
      </c>
      <c r="AM20" s="481">
        <f t="shared" si="15"/>
        <v>-3.946856833979763E-2</v>
      </c>
      <c r="AN20" s="343">
        <v>166889</v>
      </c>
      <c r="AO20" s="343">
        <v>165956</v>
      </c>
      <c r="AP20" s="343">
        <f t="shared" si="16"/>
        <v>-933</v>
      </c>
      <c r="AQ20" s="481">
        <f t="shared" si="17"/>
        <v>-5.5905422166829446E-3</v>
      </c>
      <c r="AR20" s="344">
        <v>418938</v>
      </c>
      <c r="AS20" s="344">
        <v>423250</v>
      </c>
      <c r="AT20" s="343">
        <f t="shared" si="18"/>
        <v>4312</v>
      </c>
      <c r="AU20" s="481">
        <f t="shared" si="19"/>
        <v>1.0292692474781472E-2</v>
      </c>
      <c r="AV20" s="344">
        <v>298752</v>
      </c>
      <c r="AW20" s="344">
        <v>285859</v>
      </c>
      <c r="AX20" s="343">
        <f t="shared" si="20"/>
        <v>-12893</v>
      </c>
      <c r="AY20" s="481">
        <f t="shared" si="21"/>
        <v>-4.3156196443873182E-2</v>
      </c>
      <c r="AZ20" s="343">
        <v>230655</v>
      </c>
      <c r="BA20" s="344">
        <v>238274</v>
      </c>
      <c r="BB20" s="343">
        <f t="shared" si="22"/>
        <v>7619</v>
      </c>
      <c r="BC20" s="481">
        <f t="shared" si="23"/>
        <v>3.3032017515336756E-2</v>
      </c>
      <c r="BD20" s="347">
        <v>76771</v>
      </c>
      <c r="BE20" s="343">
        <v>76319</v>
      </c>
      <c r="BF20" s="343">
        <f t="shared" si="24"/>
        <v>-452</v>
      </c>
      <c r="BG20" s="481">
        <f t="shared" si="25"/>
        <v>-5.88763986401115E-3</v>
      </c>
      <c r="BH20" s="343">
        <v>68986</v>
      </c>
      <c r="BI20" s="344">
        <v>69662</v>
      </c>
      <c r="BJ20" s="343">
        <f t="shared" si="26"/>
        <v>676</v>
      </c>
      <c r="BK20" s="481">
        <f t="shared" si="27"/>
        <v>9.7990896703679005E-3</v>
      </c>
      <c r="BL20" s="346">
        <v>75471</v>
      </c>
      <c r="BM20" s="345">
        <v>73066</v>
      </c>
      <c r="BN20" s="343">
        <f t="shared" si="28"/>
        <v>-2405</v>
      </c>
      <c r="BO20" s="481">
        <f t="shared" si="29"/>
        <v>-3.186654476553908E-2</v>
      </c>
      <c r="BP20" s="352" t="s">
        <v>540</v>
      </c>
      <c r="BQ20" s="692" t="s">
        <v>541</v>
      </c>
      <c r="BR20" s="692"/>
      <c r="BS20" s="348" t="s">
        <v>542</v>
      </c>
      <c r="BT20" s="346">
        <v>43602</v>
      </c>
      <c r="BU20" s="347">
        <v>42555</v>
      </c>
      <c r="BV20" s="343">
        <f t="shared" si="30"/>
        <v>-1047</v>
      </c>
      <c r="BW20" s="481">
        <f t="shared" si="31"/>
        <v>-2.4012659969726159E-2</v>
      </c>
      <c r="BX20" s="343">
        <v>74946</v>
      </c>
      <c r="BY20" s="344">
        <v>78129</v>
      </c>
      <c r="BZ20" s="343">
        <f t="shared" si="32"/>
        <v>3183</v>
      </c>
      <c r="CA20" s="481">
        <f t="shared" si="33"/>
        <v>4.247057881674806E-2</v>
      </c>
      <c r="CB20" s="343">
        <v>469316</v>
      </c>
      <c r="CC20" s="344">
        <v>466401</v>
      </c>
      <c r="CD20" s="343">
        <f t="shared" si="34"/>
        <v>-2915</v>
      </c>
      <c r="CE20" s="481">
        <f t="shared" si="35"/>
        <v>-6.2111668896862671E-3</v>
      </c>
      <c r="CF20" s="343">
        <v>31029</v>
      </c>
      <c r="CG20" s="344">
        <v>28290</v>
      </c>
      <c r="CH20" s="343">
        <f t="shared" si="36"/>
        <v>-2739</v>
      </c>
      <c r="CI20" s="481">
        <f t="shared" si="37"/>
        <v>-8.8272261432853133E-2</v>
      </c>
      <c r="CJ20" s="343">
        <v>4842650</v>
      </c>
      <c r="CK20" s="397">
        <v>4892154</v>
      </c>
      <c r="CL20" s="33">
        <v>49504</v>
      </c>
      <c r="CM20" s="481">
        <f t="shared" si="38"/>
        <v>1.0222502142422022E-2</v>
      </c>
    </row>
    <row r="21" spans="2:91" s="339" customFormat="1" ht="24.75" customHeight="1">
      <c r="B21" s="340"/>
      <c r="C21" s="341" t="s">
        <v>516</v>
      </c>
      <c r="D21" s="473" t="s">
        <v>543</v>
      </c>
      <c r="E21" s="348"/>
      <c r="F21" s="343">
        <v>23277</v>
      </c>
      <c r="G21" s="344">
        <v>22850</v>
      </c>
      <c r="H21" s="344">
        <f t="shared" si="0"/>
        <v>-427</v>
      </c>
      <c r="I21" s="480">
        <f t="shared" si="1"/>
        <v>-1.8344288353310135E-2</v>
      </c>
      <c r="J21" s="344">
        <v>3586</v>
      </c>
      <c r="K21" s="344">
        <v>3200</v>
      </c>
      <c r="L21" s="344">
        <f t="shared" si="2"/>
        <v>-386</v>
      </c>
      <c r="M21" s="480">
        <f t="shared" si="3"/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f t="shared" si="4"/>
        <v>-1595</v>
      </c>
      <c r="S21" s="480">
        <f t="shared" si="5"/>
        <v>-7.7101561367042104E-2</v>
      </c>
      <c r="T21" s="343">
        <v>644</v>
      </c>
      <c r="U21" s="344">
        <v>472</v>
      </c>
      <c r="V21" s="344">
        <f t="shared" si="6"/>
        <v>-172</v>
      </c>
      <c r="W21" s="480">
        <f t="shared" si="7"/>
        <v>-0.26708074534161491</v>
      </c>
      <c r="X21" s="344">
        <v>0</v>
      </c>
      <c r="Y21" s="344">
        <v>0</v>
      </c>
      <c r="Z21" s="344">
        <f t="shared" si="8"/>
        <v>0</v>
      </c>
      <c r="AA21" s="480" t="e">
        <f t="shared" si="9"/>
        <v>#DIV/0!</v>
      </c>
      <c r="AB21" s="343">
        <v>3183</v>
      </c>
      <c r="AC21" s="344">
        <v>2771</v>
      </c>
      <c r="AD21" s="344">
        <f t="shared" si="10"/>
        <v>-412</v>
      </c>
      <c r="AE21" s="480">
        <f t="shared" si="11"/>
        <v>-0.12943763744894754</v>
      </c>
      <c r="AF21" s="344">
        <v>39682</v>
      </c>
      <c r="AG21" s="345">
        <v>38903</v>
      </c>
      <c r="AH21" s="344">
        <f t="shared" si="12"/>
        <v>-779</v>
      </c>
      <c r="AI21" s="480">
        <f t="shared" si="13"/>
        <v>-1.9631066982510961E-2</v>
      </c>
      <c r="AJ21" s="346">
        <v>0</v>
      </c>
      <c r="AK21" s="344">
        <v>0</v>
      </c>
      <c r="AL21" s="344">
        <f t="shared" si="14"/>
        <v>0</v>
      </c>
      <c r="AM21" s="480" t="e">
        <f t="shared" si="15"/>
        <v>#DIV/0!</v>
      </c>
      <c r="AN21" s="344">
        <v>0</v>
      </c>
      <c r="AO21" s="344">
        <v>0</v>
      </c>
      <c r="AP21" s="344">
        <f t="shared" si="16"/>
        <v>0</v>
      </c>
      <c r="AQ21" s="480" t="e">
        <f t="shared" si="17"/>
        <v>#DIV/0!</v>
      </c>
      <c r="AR21" s="344">
        <v>26421</v>
      </c>
      <c r="AS21" s="344">
        <v>24681</v>
      </c>
      <c r="AT21" s="344">
        <f t="shared" si="18"/>
        <v>-1740</v>
      </c>
      <c r="AU21" s="480">
        <f t="shared" si="19"/>
        <v>-6.5856704893834453E-2</v>
      </c>
      <c r="AV21" s="344">
        <v>115621</v>
      </c>
      <c r="AW21" s="344">
        <v>103320</v>
      </c>
      <c r="AX21" s="344">
        <f t="shared" si="20"/>
        <v>-12301</v>
      </c>
      <c r="AY21" s="480">
        <f t="shared" si="21"/>
        <v>-0.10639070757042406</v>
      </c>
      <c r="AZ21" s="343">
        <v>10701</v>
      </c>
      <c r="BA21" s="344">
        <v>10088</v>
      </c>
      <c r="BB21" s="344">
        <f t="shared" si="22"/>
        <v>-613</v>
      </c>
      <c r="BC21" s="480">
        <f t="shared" si="23"/>
        <v>-5.728436594710775E-2</v>
      </c>
      <c r="BD21" s="347">
        <v>0</v>
      </c>
      <c r="BE21" s="344">
        <v>0</v>
      </c>
      <c r="BF21" s="344">
        <f t="shared" si="24"/>
        <v>0</v>
      </c>
      <c r="BG21" s="480" t="e">
        <f t="shared" si="25"/>
        <v>#DIV/0!</v>
      </c>
      <c r="BH21" s="343">
        <v>31579</v>
      </c>
      <c r="BI21" s="344">
        <v>33678</v>
      </c>
      <c r="BJ21" s="344">
        <f t="shared" si="26"/>
        <v>2099</v>
      </c>
      <c r="BK21" s="480">
        <f t="shared" si="27"/>
        <v>6.6468222552962405E-2</v>
      </c>
      <c r="BL21" s="346">
        <v>33142</v>
      </c>
      <c r="BM21" s="345">
        <v>32976</v>
      </c>
      <c r="BN21" s="344">
        <f t="shared" si="28"/>
        <v>-166</v>
      </c>
      <c r="BO21" s="480">
        <f t="shared" si="29"/>
        <v>-5.0087502262989563E-3</v>
      </c>
      <c r="BP21" s="340"/>
      <c r="BQ21" s="341" t="s">
        <v>516</v>
      </c>
      <c r="BR21" s="473" t="s">
        <v>543</v>
      </c>
      <c r="BS21" s="348"/>
      <c r="BT21" s="346">
        <v>0</v>
      </c>
      <c r="BU21" s="347">
        <v>0</v>
      </c>
      <c r="BV21" s="344">
        <f t="shared" si="30"/>
        <v>0</v>
      </c>
      <c r="BW21" s="480" t="e">
        <f t="shared" si="31"/>
        <v>#DIV/0!</v>
      </c>
      <c r="BX21" s="343">
        <v>21573</v>
      </c>
      <c r="BY21" s="344">
        <v>29392</v>
      </c>
      <c r="BZ21" s="344">
        <f t="shared" si="32"/>
        <v>7819</v>
      </c>
      <c r="CA21" s="480">
        <f t="shared" si="33"/>
        <v>0.36244379548509709</v>
      </c>
      <c r="CB21" s="343">
        <v>29398</v>
      </c>
      <c r="CC21" s="344">
        <v>27579</v>
      </c>
      <c r="CD21" s="344">
        <f t="shared" si="34"/>
        <v>-1819</v>
      </c>
      <c r="CE21" s="480">
        <f t="shared" si="35"/>
        <v>-6.187495748010069E-2</v>
      </c>
      <c r="CF21" s="344">
        <v>744</v>
      </c>
      <c r="CG21" s="344">
        <v>780</v>
      </c>
      <c r="CH21" s="344">
        <f t="shared" si="36"/>
        <v>36</v>
      </c>
      <c r="CI21" s="480">
        <f t="shared" si="37"/>
        <v>4.8387096774193547E-2</v>
      </c>
      <c r="CJ21" s="343">
        <v>360238</v>
      </c>
      <c r="CK21" s="398">
        <v>349782</v>
      </c>
      <c r="CL21" s="33">
        <v>-10456</v>
      </c>
      <c r="CM21" s="480">
        <f t="shared" si="38"/>
        <v>-2.9025255525513688E-2</v>
      </c>
    </row>
    <row r="22" spans="2:91" s="339" customFormat="1" ht="24.75" customHeight="1">
      <c r="B22" s="340"/>
      <c r="C22" s="341" t="s">
        <v>518</v>
      </c>
      <c r="D22" s="473" t="s">
        <v>544</v>
      </c>
      <c r="E22" s="348"/>
      <c r="F22" s="343">
        <v>0</v>
      </c>
      <c r="G22" s="344">
        <v>0</v>
      </c>
      <c r="H22" s="344">
        <f t="shared" si="0"/>
        <v>0</v>
      </c>
      <c r="I22" s="480" t="e">
        <f t="shared" si="1"/>
        <v>#DIV/0!</v>
      </c>
      <c r="J22" s="344">
        <v>0</v>
      </c>
      <c r="K22" s="344">
        <v>0</v>
      </c>
      <c r="L22" s="344">
        <f t="shared" si="2"/>
        <v>0</v>
      </c>
      <c r="M22" s="480" t="e">
        <f t="shared" si="3"/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f t="shared" si="4"/>
        <v>0</v>
      </c>
      <c r="S22" s="480" t="e">
        <f t="shared" si="5"/>
        <v>#DIV/0!</v>
      </c>
      <c r="T22" s="343">
        <v>0</v>
      </c>
      <c r="U22" s="344">
        <v>81</v>
      </c>
      <c r="V22" s="344">
        <f t="shared" si="6"/>
        <v>81</v>
      </c>
      <c r="W22" s="480" t="e">
        <f t="shared" si="7"/>
        <v>#DIV/0!</v>
      </c>
      <c r="X22" s="344">
        <v>0</v>
      </c>
      <c r="Y22" s="344">
        <v>0</v>
      </c>
      <c r="Z22" s="344">
        <f t="shared" si="8"/>
        <v>0</v>
      </c>
      <c r="AA22" s="480" t="e">
        <f t="shared" si="9"/>
        <v>#DIV/0!</v>
      </c>
      <c r="AB22" s="343">
        <v>0</v>
      </c>
      <c r="AC22" s="344">
        <v>0</v>
      </c>
      <c r="AD22" s="344">
        <f t="shared" si="10"/>
        <v>0</v>
      </c>
      <c r="AE22" s="480" t="e">
        <f t="shared" si="11"/>
        <v>#DIV/0!</v>
      </c>
      <c r="AF22" s="344">
        <v>0</v>
      </c>
      <c r="AG22" s="398">
        <v>0</v>
      </c>
      <c r="AH22" s="344">
        <f t="shared" si="12"/>
        <v>0</v>
      </c>
      <c r="AI22" s="480" t="e">
        <f t="shared" si="13"/>
        <v>#DIV/0!</v>
      </c>
      <c r="AJ22" s="346">
        <v>0</v>
      </c>
      <c r="AK22" s="344">
        <v>0</v>
      </c>
      <c r="AL22" s="344">
        <f t="shared" si="14"/>
        <v>0</v>
      </c>
      <c r="AM22" s="480" t="e">
        <f t="shared" si="15"/>
        <v>#DIV/0!</v>
      </c>
      <c r="AN22" s="344">
        <v>0</v>
      </c>
      <c r="AO22" s="344">
        <v>0</v>
      </c>
      <c r="AP22" s="344">
        <f t="shared" si="16"/>
        <v>0</v>
      </c>
      <c r="AQ22" s="480" t="e">
        <f t="shared" si="17"/>
        <v>#DIV/0!</v>
      </c>
      <c r="AR22" s="344">
        <v>0</v>
      </c>
      <c r="AS22" s="344">
        <v>0</v>
      </c>
      <c r="AT22" s="344">
        <f t="shared" si="18"/>
        <v>0</v>
      </c>
      <c r="AU22" s="480" t="e">
        <f t="shared" si="19"/>
        <v>#DIV/0!</v>
      </c>
      <c r="AV22" s="344">
        <v>0</v>
      </c>
      <c r="AW22" s="344">
        <v>0</v>
      </c>
      <c r="AX22" s="344">
        <f t="shared" si="20"/>
        <v>0</v>
      </c>
      <c r="AY22" s="480" t="e">
        <f t="shared" si="21"/>
        <v>#DIV/0!</v>
      </c>
      <c r="AZ22" s="343">
        <v>0</v>
      </c>
      <c r="BA22" s="344">
        <v>0</v>
      </c>
      <c r="BB22" s="344">
        <f t="shared" si="22"/>
        <v>0</v>
      </c>
      <c r="BC22" s="480" t="e">
        <f t="shared" si="23"/>
        <v>#DIV/0!</v>
      </c>
      <c r="BD22" s="347">
        <v>0</v>
      </c>
      <c r="BE22" s="344">
        <v>0</v>
      </c>
      <c r="BF22" s="344">
        <f t="shared" si="24"/>
        <v>0</v>
      </c>
      <c r="BG22" s="480" t="e">
        <f t="shared" si="25"/>
        <v>#DIV/0!</v>
      </c>
      <c r="BH22" s="343">
        <v>0</v>
      </c>
      <c r="BI22" s="344">
        <v>0</v>
      </c>
      <c r="BJ22" s="344">
        <f t="shared" si="26"/>
        <v>0</v>
      </c>
      <c r="BK22" s="480" t="e">
        <f t="shared" si="27"/>
        <v>#DIV/0!</v>
      </c>
      <c r="BL22" s="346">
        <v>0</v>
      </c>
      <c r="BM22" s="345">
        <v>0</v>
      </c>
      <c r="BN22" s="344">
        <f t="shared" si="28"/>
        <v>0</v>
      </c>
      <c r="BO22" s="480" t="e">
        <f t="shared" si="29"/>
        <v>#DIV/0!</v>
      </c>
      <c r="BP22" s="340"/>
      <c r="BQ22" s="341" t="s">
        <v>518</v>
      </c>
      <c r="BR22" s="473" t="s">
        <v>544</v>
      </c>
      <c r="BS22" s="348"/>
      <c r="BT22" s="346">
        <v>0</v>
      </c>
      <c r="BU22" s="347">
        <v>0</v>
      </c>
      <c r="BV22" s="344">
        <f t="shared" si="30"/>
        <v>0</v>
      </c>
      <c r="BW22" s="480" t="e">
        <f t="shared" si="31"/>
        <v>#DIV/0!</v>
      </c>
      <c r="BX22" s="343">
        <v>0</v>
      </c>
      <c r="BY22" s="344">
        <v>0</v>
      </c>
      <c r="BZ22" s="344">
        <f t="shared" si="32"/>
        <v>0</v>
      </c>
      <c r="CA22" s="480" t="e">
        <f t="shared" si="33"/>
        <v>#DIV/0!</v>
      </c>
      <c r="CB22" s="343">
        <v>0</v>
      </c>
      <c r="CC22" s="344">
        <v>0</v>
      </c>
      <c r="CD22" s="344">
        <f t="shared" si="34"/>
        <v>0</v>
      </c>
      <c r="CE22" s="480" t="e">
        <f t="shared" si="35"/>
        <v>#DIV/0!</v>
      </c>
      <c r="CF22" s="344">
        <v>0</v>
      </c>
      <c r="CG22" s="344">
        <v>0</v>
      </c>
      <c r="CH22" s="344">
        <f t="shared" si="36"/>
        <v>0</v>
      </c>
      <c r="CI22" s="480" t="e">
        <f t="shared" si="37"/>
        <v>#DIV/0!</v>
      </c>
      <c r="CJ22" s="343">
        <v>0</v>
      </c>
      <c r="CK22" s="398">
        <v>81</v>
      </c>
      <c r="CL22" s="33">
        <v>81</v>
      </c>
      <c r="CM22" s="480" t="e">
        <f t="shared" si="38"/>
        <v>#DIV/0!</v>
      </c>
    </row>
    <row r="23" spans="2:91" s="339" customFormat="1" ht="24.75" customHeight="1">
      <c r="B23" s="340"/>
      <c r="C23" s="341" t="s">
        <v>437</v>
      </c>
      <c r="D23" s="473" t="s">
        <v>471</v>
      </c>
      <c r="E23" s="348"/>
      <c r="F23" s="343">
        <v>745148</v>
      </c>
      <c r="G23" s="344">
        <v>702140</v>
      </c>
      <c r="H23" s="343">
        <f t="shared" si="0"/>
        <v>-43008</v>
      </c>
      <c r="I23" s="481">
        <f t="shared" si="1"/>
        <v>-5.7717393054802536E-2</v>
      </c>
      <c r="J23" s="343">
        <v>332517</v>
      </c>
      <c r="K23" s="344">
        <v>329780</v>
      </c>
      <c r="L23" s="343">
        <f t="shared" si="2"/>
        <v>-2737</v>
      </c>
      <c r="M23" s="481">
        <f t="shared" si="3"/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f t="shared" si="4"/>
        <v>-221</v>
      </c>
      <c r="S23" s="481">
        <f t="shared" si="5"/>
        <v>-1.4772727272727272E-3</v>
      </c>
      <c r="T23" s="343">
        <v>341312</v>
      </c>
      <c r="U23" s="344">
        <v>342493</v>
      </c>
      <c r="V23" s="343">
        <f t="shared" si="6"/>
        <v>1181</v>
      </c>
      <c r="W23" s="481">
        <f t="shared" si="7"/>
        <v>3.4601771985749109E-3</v>
      </c>
      <c r="X23" s="343">
        <v>193632</v>
      </c>
      <c r="Y23" s="344">
        <v>185531</v>
      </c>
      <c r="Z23" s="343">
        <f t="shared" si="8"/>
        <v>-8101</v>
      </c>
      <c r="AA23" s="481">
        <f t="shared" si="9"/>
        <v>-4.1837093042472316E-2</v>
      </c>
      <c r="AB23" s="343">
        <v>116757</v>
      </c>
      <c r="AC23" s="344">
        <v>112582</v>
      </c>
      <c r="AD23" s="343">
        <f t="shared" si="10"/>
        <v>-4175</v>
      </c>
      <c r="AE23" s="481">
        <f t="shared" si="11"/>
        <v>-3.5758027355961529E-2</v>
      </c>
      <c r="AF23" s="343">
        <v>411869</v>
      </c>
      <c r="AG23" s="398">
        <v>405252</v>
      </c>
      <c r="AH23" s="343">
        <f t="shared" si="12"/>
        <v>-6617</v>
      </c>
      <c r="AI23" s="481">
        <f t="shared" si="13"/>
        <v>-1.6065787908291228E-2</v>
      </c>
      <c r="AJ23" s="343">
        <v>100668</v>
      </c>
      <c r="AK23" s="344">
        <v>101037</v>
      </c>
      <c r="AL23" s="343">
        <f t="shared" si="14"/>
        <v>369</v>
      </c>
      <c r="AM23" s="481">
        <f t="shared" si="15"/>
        <v>3.6655143640481583E-3</v>
      </c>
      <c r="AN23" s="343">
        <v>162732</v>
      </c>
      <c r="AO23" s="344">
        <v>160774</v>
      </c>
      <c r="AP23" s="343">
        <f t="shared" si="16"/>
        <v>-1958</v>
      </c>
      <c r="AQ23" s="481">
        <f t="shared" si="17"/>
        <v>-1.2032052700145023E-2</v>
      </c>
      <c r="AR23" s="343">
        <v>375931</v>
      </c>
      <c r="AS23" s="344">
        <v>381177</v>
      </c>
      <c r="AT23" s="343">
        <f t="shared" si="18"/>
        <v>5246</v>
      </c>
      <c r="AU23" s="481">
        <f t="shared" si="19"/>
        <v>1.3954688493367133E-2</v>
      </c>
      <c r="AV23" s="343">
        <v>174304</v>
      </c>
      <c r="AW23" s="344">
        <v>171018</v>
      </c>
      <c r="AX23" s="343">
        <f t="shared" si="20"/>
        <v>-3286</v>
      </c>
      <c r="AY23" s="481">
        <f t="shared" si="21"/>
        <v>-1.8852120433266017E-2</v>
      </c>
      <c r="AZ23" s="343">
        <v>169157</v>
      </c>
      <c r="BA23" s="344">
        <v>173816</v>
      </c>
      <c r="BB23" s="343">
        <f t="shared" si="22"/>
        <v>4659</v>
      </c>
      <c r="BC23" s="481">
        <f t="shared" si="23"/>
        <v>2.7542460554396211E-2</v>
      </c>
      <c r="BD23" s="347">
        <v>71911</v>
      </c>
      <c r="BE23" s="344">
        <v>71268</v>
      </c>
      <c r="BF23" s="343">
        <f t="shared" si="24"/>
        <v>-643</v>
      </c>
      <c r="BG23" s="481">
        <f t="shared" si="25"/>
        <v>-8.9416083770215964E-3</v>
      </c>
      <c r="BH23" s="343">
        <v>35432</v>
      </c>
      <c r="BI23" s="344">
        <v>31455</v>
      </c>
      <c r="BJ23" s="343">
        <f t="shared" si="26"/>
        <v>-3977</v>
      </c>
      <c r="BK23" s="481">
        <f t="shared" si="27"/>
        <v>-0.11224317001580492</v>
      </c>
      <c r="BL23" s="346">
        <v>42328</v>
      </c>
      <c r="BM23" s="398">
        <v>40054</v>
      </c>
      <c r="BN23" s="343">
        <f t="shared" si="28"/>
        <v>-2274</v>
      </c>
      <c r="BO23" s="481">
        <f t="shared" si="29"/>
        <v>-5.3723303723303723E-2</v>
      </c>
      <c r="BP23" s="340"/>
      <c r="BQ23" s="341" t="s">
        <v>437</v>
      </c>
      <c r="BR23" s="473" t="s">
        <v>471</v>
      </c>
      <c r="BS23" s="348"/>
      <c r="BT23" s="343">
        <v>41133</v>
      </c>
      <c r="BU23" s="343">
        <v>40120</v>
      </c>
      <c r="BV23" s="343">
        <f t="shared" si="30"/>
        <v>-1013</v>
      </c>
      <c r="BW23" s="481">
        <f t="shared" si="31"/>
        <v>-2.4627428099093185E-2</v>
      </c>
      <c r="BX23" s="343">
        <v>51615</v>
      </c>
      <c r="BY23" s="344">
        <v>43792</v>
      </c>
      <c r="BZ23" s="343">
        <f t="shared" si="32"/>
        <v>-7823</v>
      </c>
      <c r="CA23" s="481">
        <f t="shared" si="33"/>
        <v>-0.15156446769349996</v>
      </c>
      <c r="CB23" s="343">
        <v>363575</v>
      </c>
      <c r="CC23" s="344">
        <v>360520</v>
      </c>
      <c r="CD23" s="343">
        <f t="shared" si="34"/>
        <v>-3055</v>
      </c>
      <c r="CE23" s="481">
        <f t="shared" si="35"/>
        <v>-8.4026679502165989E-3</v>
      </c>
      <c r="CF23" s="343">
        <v>27716</v>
      </c>
      <c r="CG23" s="344">
        <v>26898</v>
      </c>
      <c r="CH23" s="343">
        <f t="shared" si="36"/>
        <v>-818</v>
      </c>
      <c r="CI23" s="481">
        <f t="shared" si="37"/>
        <v>-2.9513638331649588E-2</v>
      </c>
      <c r="CJ23" s="343">
        <v>3907337</v>
      </c>
      <c r="CK23" s="398">
        <v>3829086</v>
      </c>
      <c r="CL23" s="33">
        <v>-78251</v>
      </c>
      <c r="CM23" s="481">
        <f t="shared" si="38"/>
        <v>-2.0026683134830706E-2</v>
      </c>
    </row>
    <row r="24" spans="2:91" s="354" customFormat="1" ht="24.75" customHeight="1">
      <c r="B24" s="388"/>
      <c r="C24" s="389" t="s">
        <v>438</v>
      </c>
      <c r="D24" s="357" t="s">
        <v>545</v>
      </c>
      <c r="E24" s="358"/>
      <c r="F24" s="359">
        <v>330653</v>
      </c>
      <c r="G24" s="360">
        <v>445799</v>
      </c>
      <c r="H24" s="360">
        <f t="shared" si="0"/>
        <v>115146</v>
      </c>
      <c r="I24" s="482">
        <f t="shared" si="1"/>
        <v>0.34823818323136341</v>
      </c>
      <c r="J24" s="360">
        <v>1979</v>
      </c>
      <c r="K24" s="360">
        <v>1976</v>
      </c>
      <c r="L24" s="360">
        <f t="shared" si="2"/>
        <v>-3</v>
      </c>
      <c r="M24" s="482">
        <f t="shared" si="3"/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f t="shared" si="4"/>
        <v>268</v>
      </c>
      <c r="S24" s="482">
        <f t="shared" si="5"/>
        <v>3.7258445711108021E-2</v>
      </c>
      <c r="T24" s="359">
        <v>2400</v>
      </c>
      <c r="U24" s="360">
        <v>2487</v>
      </c>
      <c r="V24" s="360">
        <f t="shared" si="6"/>
        <v>87</v>
      </c>
      <c r="W24" s="482">
        <f t="shared" si="7"/>
        <v>3.6249999999999998E-2</v>
      </c>
      <c r="X24" s="360">
        <v>48317</v>
      </c>
      <c r="Y24" s="360">
        <v>63974</v>
      </c>
      <c r="Z24" s="360">
        <f t="shared" si="8"/>
        <v>15657</v>
      </c>
      <c r="AA24" s="482">
        <f t="shared" si="9"/>
        <v>0.32404743671999503</v>
      </c>
      <c r="AB24" s="359">
        <v>2111</v>
      </c>
      <c r="AC24" s="360">
        <v>2129</v>
      </c>
      <c r="AD24" s="360">
        <f t="shared" si="10"/>
        <v>18</v>
      </c>
      <c r="AE24" s="482">
        <f t="shared" si="11"/>
        <v>8.5267645665561345E-3</v>
      </c>
      <c r="AF24" s="360">
        <v>7297</v>
      </c>
      <c r="AG24" s="361">
        <v>4752</v>
      </c>
      <c r="AH24" s="360">
        <f t="shared" si="12"/>
        <v>-2545</v>
      </c>
      <c r="AI24" s="482">
        <f t="shared" si="13"/>
        <v>-0.34877346854871866</v>
      </c>
      <c r="AJ24" s="362">
        <v>4783</v>
      </c>
      <c r="AK24" s="360">
        <v>252</v>
      </c>
      <c r="AL24" s="360">
        <f t="shared" si="14"/>
        <v>-4531</v>
      </c>
      <c r="AM24" s="482">
        <f t="shared" si="15"/>
        <v>-0.94731340163077571</v>
      </c>
      <c r="AN24" s="360">
        <v>4157</v>
      </c>
      <c r="AO24" s="360">
        <v>5182</v>
      </c>
      <c r="AP24" s="360">
        <f t="shared" si="16"/>
        <v>1025</v>
      </c>
      <c r="AQ24" s="482">
        <f t="shared" si="17"/>
        <v>0.24657204714938658</v>
      </c>
      <c r="AR24" s="360">
        <v>16586</v>
      </c>
      <c r="AS24" s="360">
        <v>17392</v>
      </c>
      <c r="AT24" s="360">
        <f t="shared" si="18"/>
        <v>806</v>
      </c>
      <c r="AU24" s="482">
        <f t="shared" si="19"/>
        <v>4.8595200771735202E-2</v>
      </c>
      <c r="AV24" s="360">
        <v>8827</v>
      </c>
      <c r="AW24" s="360">
        <v>11521</v>
      </c>
      <c r="AX24" s="360">
        <f t="shared" si="20"/>
        <v>2694</v>
      </c>
      <c r="AY24" s="482">
        <f t="shared" si="21"/>
        <v>0.30519995468449079</v>
      </c>
      <c r="AZ24" s="359">
        <v>50797</v>
      </c>
      <c r="BA24" s="360">
        <v>54370</v>
      </c>
      <c r="BB24" s="360">
        <f t="shared" si="22"/>
        <v>3573</v>
      </c>
      <c r="BC24" s="482">
        <f t="shared" si="23"/>
        <v>7.033879953540563E-2</v>
      </c>
      <c r="BD24" s="363">
        <v>4860</v>
      </c>
      <c r="BE24" s="360">
        <v>5051</v>
      </c>
      <c r="BF24" s="360">
        <f t="shared" si="24"/>
        <v>191</v>
      </c>
      <c r="BG24" s="482">
        <f t="shared" si="25"/>
        <v>3.9300411522633742E-2</v>
      </c>
      <c r="BH24" s="359">
        <v>1975</v>
      </c>
      <c r="BI24" s="360">
        <v>4529</v>
      </c>
      <c r="BJ24" s="360">
        <f t="shared" si="26"/>
        <v>2554</v>
      </c>
      <c r="BK24" s="482">
        <f t="shared" si="27"/>
        <v>1.2931645569620254</v>
      </c>
      <c r="BL24" s="362">
        <v>1</v>
      </c>
      <c r="BM24" s="361">
        <v>36</v>
      </c>
      <c r="BN24" s="360">
        <f t="shared" si="28"/>
        <v>35</v>
      </c>
      <c r="BO24" s="482">
        <f t="shared" si="29"/>
        <v>35</v>
      </c>
      <c r="BP24" s="355"/>
      <c r="BQ24" s="356" t="s">
        <v>520</v>
      </c>
      <c r="BR24" s="357" t="s">
        <v>545</v>
      </c>
      <c r="BS24" s="358"/>
      <c r="BT24" s="362">
        <v>2469</v>
      </c>
      <c r="BU24" s="363">
        <v>2435</v>
      </c>
      <c r="BV24" s="360">
        <f t="shared" si="30"/>
        <v>-34</v>
      </c>
      <c r="BW24" s="482">
        <f t="shared" si="31"/>
        <v>-1.377075739165654E-2</v>
      </c>
      <c r="BX24" s="359">
        <v>1758</v>
      </c>
      <c r="BY24" s="360">
        <v>4945</v>
      </c>
      <c r="BZ24" s="360">
        <f t="shared" si="32"/>
        <v>3187</v>
      </c>
      <c r="CA24" s="482">
        <f t="shared" si="33"/>
        <v>1.8128555176336747</v>
      </c>
      <c r="CB24" s="359">
        <v>76343</v>
      </c>
      <c r="CC24" s="360">
        <v>78302</v>
      </c>
      <c r="CD24" s="360">
        <f t="shared" si="34"/>
        <v>1959</v>
      </c>
      <c r="CE24" s="482">
        <f t="shared" si="35"/>
        <v>2.566050587480188E-2</v>
      </c>
      <c r="CF24" s="360">
        <v>2569</v>
      </c>
      <c r="CG24" s="360">
        <v>612</v>
      </c>
      <c r="CH24" s="360">
        <f t="shared" si="36"/>
        <v>-1957</v>
      </c>
      <c r="CI24" s="482">
        <f t="shared" si="37"/>
        <v>-0.76177500973141299</v>
      </c>
      <c r="CJ24" s="360">
        <v>575075</v>
      </c>
      <c r="CK24" s="361">
        <v>713205</v>
      </c>
      <c r="CL24" s="33">
        <v>138130</v>
      </c>
      <c r="CM24" s="482">
        <f t="shared" si="38"/>
        <v>0.24019475720558189</v>
      </c>
    </row>
    <row r="25" spans="2:91" s="425" customFormat="1" ht="24.75" customHeight="1">
      <c r="B25" s="419" t="s">
        <v>546</v>
      </c>
      <c r="C25" s="694" t="s">
        <v>547</v>
      </c>
      <c r="D25" s="695"/>
      <c r="E25" s="420" t="s">
        <v>548</v>
      </c>
      <c r="F25" s="421">
        <v>434464</v>
      </c>
      <c r="G25" s="421">
        <v>415593</v>
      </c>
      <c r="H25" s="421">
        <f t="shared" si="0"/>
        <v>-18871</v>
      </c>
      <c r="I25" s="484">
        <f t="shared" si="1"/>
        <v>-4.3435129262723721E-2</v>
      </c>
      <c r="J25" s="421">
        <v>139828</v>
      </c>
      <c r="K25" s="421">
        <v>126433</v>
      </c>
      <c r="L25" s="421">
        <f t="shared" si="2"/>
        <v>-13395</v>
      </c>
      <c r="M25" s="484">
        <f t="shared" si="3"/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f t="shared" si="4"/>
        <v>-6728</v>
      </c>
      <c r="S25" s="484">
        <f t="shared" si="5"/>
        <v>-8.7451581875373691E-2</v>
      </c>
      <c r="T25" s="421">
        <v>153358</v>
      </c>
      <c r="U25" s="421">
        <v>124991</v>
      </c>
      <c r="V25" s="421">
        <f t="shared" si="6"/>
        <v>-28367</v>
      </c>
      <c r="W25" s="484">
        <f t="shared" si="7"/>
        <v>-0.18497241748066615</v>
      </c>
      <c r="X25" s="421">
        <v>75158</v>
      </c>
      <c r="Y25" s="421">
        <v>70771</v>
      </c>
      <c r="Z25" s="421">
        <f t="shared" si="8"/>
        <v>-4387</v>
      </c>
      <c r="AA25" s="484">
        <f t="shared" si="9"/>
        <v>-5.8370366428058221E-2</v>
      </c>
      <c r="AB25" s="421">
        <v>49858</v>
      </c>
      <c r="AC25" s="422">
        <v>47752</v>
      </c>
      <c r="AD25" s="421">
        <f t="shared" si="10"/>
        <v>-2106</v>
      </c>
      <c r="AE25" s="484">
        <f t="shared" si="11"/>
        <v>-4.2239961490633401E-2</v>
      </c>
      <c r="AF25" s="422">
        <v>135863</v>
      </c>
      <c r="AG25" s="423">
        <v>127788</v>
      </c>
      <c r="AH25" s="421">
        <f t="shared" si="12"/>
        <v>-8075</v>
      </c>
      <c r="AI25" s="484">
        <f t="shared" si="13"/>
        <v>-5.9434871893009868E-2</v>
      </c>
      <c r="AJ25" s="421">
        <v>36505</v>
      </c>
      <c r="AK25" s="421">
        <v>33827</v>
      </c>
      <c r="AL25" s="421">
        <f t="shared" si="14"/>
        <v>-2678</v>
      </c>
      <c r="AM25" s="484">
        <f t="shared" si="15"/>
        <v>-7.3359813724147377E-2</v>
      </c>
      <c r="AN25" s="421">
        <v>49193</v>
      </c>
      <c r="AO25" s="421">
        <v>45482</v>
      </c>
      <c r="AP25" s="421">
        <f t="shared" si="16"/>
        <v>-3711</v>
      </c>
      <c r="AQ25" s="484">
        <f t="shared" si="17"/>
        <v>-7.5437562254792354E-2</v>
      </c>
      <c r="AR25" s="422">
        <v>68685</v>
      </c>
      <c r="AS25" s="422">
        <v>63942</v>
      </c>
      <c r="AT25" s="421">
        <f t="shared" si="18"/>
        <v>-4743</v>
      </c>
      <c r="AU25" s="484">
        <f t="shared" si="19"/>
        <v>-6.9054378685302467E-2</v>
      </c>
      <c r="AV25" s="422">
        <v>75196</v>
      </c>
      <c r="AW25" s="422">
        <v>71168</v>
      </c>
      <c r="AX25" s="421">
        <f t="shared" si="20"/>
        <v>-4028</v>
      </c>
      <c r="AY25" s="484">
        <f t="shared" si="21"/>
        <v>-5.3566679078674399E-2</v>
      </c>
      <c r="AZ25" s="421">
        <v>57313</v>
      </c>
      <c r="BA25" s="422">
        <v>54063</v>
      </c>
      <c r="BB25" s="421">
        <f t="shared" si="22"/>
        <v>-3250</v>
      </c>
      <c r="BC25" s="484">
        <f t="shared" si="23"/>
        <v>-5.6706157416292986E-2</v>
      </c>
      <c r="BD25" s="428">
        <v>15662</v>
      </c>
      <c r="BE25" s="421">
        <v>18261</v>
      </c>
      <c r="BF25" s="421">
        <f t="shared" si="24"/>
        <v>2599</v>
      </c>
      <c r="BG25" s="484">
        <f t="shared" si="25"/>
        <v>0.16594304686502362</v>
      </c>
      <c r="BH25" s="421">
        <v>12644</v>
      </c>
      <c r="BI25" s="422">
        <v>16013</v>
      </c>
      <c r="BJ25" s="421">
        <f t="shared" si="26"/>
        <v>3369</v>
      </c>
      <c r="BK25" s="484">
        <f t="shared" si="27"/>
        <v>0.2664504903511547</v>
      </c>
      <c r="BL25" s="424">
        <v>33183</v>
      </c>
      <c r="BM25" s="423">
        <v>25945</v>
      </c>
      <c r="BN25" s="421">
        <f t="shared" si="28"/>
        <v>-7238</v>
      </c>
      <c r="BO25" s="484">
        <f t="shared" si="29"/>
        <v>-0.21812373805864449</v>
      </c>
      <c r="BP25" s="419" t="s">
        <v>546</v>
      </c>
      <c r="BQ25" s="694" t="s">
        <v>547</v>
      </c>
      <c r="BR25" s="694"/>
      <c r="BS25" s="420" t="s">
        <v>548</v>
      </c>
      <c r="BT25" s="424">
        <v>17408</v>
      </c>
      <c r="BU25" s="428">
        <v>15994</v>
      </c>
      <c r="BV25" s="421">
        <f t="shared" si="30"/>
        <v>-1414</v>
      </c>
      <c r="BW25" s="484">
        <f t="shared" si="31"/>
        <v>-8.1227022058823525E-2</v>
      </c>
      <c r="BX25" s="421">
        <v>43867</v>
      </c>
      <c r="BY25" s="422">
        <v>42928</v>
      </c>
      <c r="BZ25" s="421">
        <f t="shared" si="32"/>
        <v>-939</v>
      </c>
      <c r="CA25" s="484">
        <f t="shared" si="33"/>
        <v>-2.1405612419358514E-2</v>
      </c>
      <c r="CB25" s="421">
        <v>274068</v>
      </c>
      <c r="CC25" s="421">
        <v>252476</v>
      </c>
      <c r="CD25" s="421">
        <f t="shared" si="34"/>
        <v>-21592</v>
      </c>
      <c r="CE25" s="484">
        <f t="shared" si="35"/>
        <v>-7.8783367631390752E-2</v>
      </c>
      <c r="CF25" s="421">
        <v>40772</v>
      </c>
      <c r="CG25" s="421">
        <v>39601</v>
      </c>
      <c r="CH25" s="421">
        <f t="shared" si="36"/>
        <v>-1171</v>
      </c>
      <c r="CI25" s="484">
        <f t="shared" si="37"/>
        <v>-2.8720690670067692E-2</v>
      </c>
      <c r="CJ25" s="422">
        <v>1789959</v>
      </c>
      <c r="CK25" s="423">
        <v>1663234</v>
      </c>
      <c r="CL25" s="425">
        <v>-126725</v>
      </c>
      <c r="CM25" s="484">
        <f t="shared" si="38"/>
        <v>-7.0797711009023115E-2</v>
      </c>
    </row>
    <row r="26" spans="2:91" s="425" customFormat="1" ht="24.75" customHeight="1">
      <c r="B26" s="426"/>
      <c r="C26" s="427" t="s">
        <v>516</v>
      </c>
      <c r="D26" s="472" t="s">
        <v>549</v>
      </c>
      <c r="E26" s="420"/>
      <c r="F26" s="421">
        <v>396291</v>
      </c>
      <c r="G26" s="421">
        <v>369610</v>
      </c>
      <c r="H26" s="421">
        <f t="shared" si="0"/>
        <v>-26681</v>
      </c>
      <c r="I26" s="484">
        <f t="shared" si="1"/>
        <v>-6.732678763837685E-2</v>
      </c>
      <c r="J26" s="422">
        <v>125562</v>
      </c>
      <c r="K26" s="422">
        <v>116527</v>
      </c>
      <c r="L26" s="421">
        <f t="shared" si="2"/>
        <v>-9035</v>
      </c>
      <c r="M26" s="484">
        <f t="shared" si="3"/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f t="shared" si="4"/>
        <v>-5402</v>
      </c>
      <c r="S26" s="484">
        <f t="shared" si="5"/>
        <v>-7.1703522790623586E-2</v>
      </c>
      <c r="T26" s="421">
        <v>153159</v>
      </c>
      <c r="U26" s="421">
        <v>124748</v>
      </c>
      <c r="V26" s="421">
        <f t="shared" si="6"/>
        <v>-28411</v>
      </c>
      <c r="W26" s="484">
        <f t="shared" si="7"/>
        <v>-0.18550003591039377</v>
      </c>
      <c r="X26" s="421">
        <v>74754</v>
      </c>
      <c r="Y26" s="421">
        <v>69830</v>
      </c>
      <c r="Z26" s="421">
        <f t="shared" si="8"/>
        <v>-4924</v>
      </c>
      <c r="AA26" s="484">
        <f t="shared" si="9"/>
        <v>-6.5869384915857351E-2</v>
      </c>
      <c r="AB26" s="421">
        <v>49415</v>
      </c>
      <c r="AC26" s="422">
        <v>47333</v>
      </c>
      <c r="AD26" s="421">
        <f t="shared" si="10"/>
        <v>-2082</v>
      </c>
      <c r="AE26" s="484">
        <f t="shared" si="11"/>
        <v>-4.2132955580289386E-2</v>
      </c>
      <c r="AF26" s="422">
        <v>128735</v>
      </c>
      <c r="AG26" s="423">
        <v>120235</v>
      </c>
      <c r="AH26" s="421">
        <f t="shared" si="12"/>
        <v>-8500</v>
      </c>
      <c r="AI26" s="484">
        <f t="shared" si="13"/>
        <v>-6.6027109954557808E-2</v>
      </c>
      <c r="AJ26" s="424">
        <v>35631</v>
      </c>
      <c r="AK26" s="421">
        <v>32309</v>
      </c>
      <c r="AL26" s="421">
        <f t="shared" si="14"/>
        <v>-3322</v>
      </c>
      <c r="AM26" s="484">
        <f t="shared" si="15"/>
        <v>-9.3233420336224074E-2</v>
      </c>
      <c r="AN26" s="422">
        <v>49066</v>
      </c>
      <c r="AO26" s="421">
        <v>45398</v>
      </c>
      <c r="AP26" s="421">
        <f t="shared" si="16"/>
        <v>-3668</v>
      </c>
      <c r="AQ26" s="484">
        <f t="shared" si="17"/>
        <v>-7.47564504952513E-2</v>
      </c>
      <c r="AR26" s="422">
        <v>66158</v>
      </c>
      <c r="AS26" s="422">
        <v>61531</v>
      </c>
      <c r="AT26" s="421">
        <f t="shared" si="18"/>
        <v>-4627</v>
      </c>
      <c r="AU26" s="484">
        <f t="shared" si="19"/>
        <v>-6.9938631760331327E-2</v>
      </c>
      <c r="AV26" s="422">
        <v>66262</v>
      </c>
      <c r="AW26" s="422">
        <v>61343</v>
      </c>
      <c r="AX26" s="421">
        <f t="shared" si="20"/>
        <v>-4919</v>
      </c>
      <c r="AY26" s="484">
        <f t="shared" si="21"/>
        <v>-7.4235610153632545E-2</v>
      </c>
      <c r="AZ26" s="421">
        <v>54524</v>
      </c>
      <c r="BA26" s="422">
        <v>51428</v>
      </c>
      <c r="BB26" s="421">
        <f t="shared" si="22"/>
        <v>-3096</v>
      </c>
      <c r="BC26" s="484">
        <f t="shared" si="23"/>
        <v>-5.6782334384858045E-2</v>
      </c>
      <c r="BD26" s="428">
        <v>15412</v>
      </c>
      <c r="BE26" s="421">
        <v>14192</v>
      </c>
      <c r="BF26" s="421">
        <f t="shared" si="24"/>
        <v>-1220</v>
      </c>
      <c r="BG26" s="484">
        <f t="shared" si="25"/>
        <v>-7.9159096807682322E-2</v>
      </c>
      <c r="BH26" s="421">
        <v>12644</v>
      </c>
      <c r="BI26" s="422">
        <v>12855</v>
      </c>
      <c r="BJ26" s="421">
        <f t="shared" si="26"/>
        <v>211</v>
      </c>
      <c r="BK26" s="484">
        <f t="shared" si="27"/>
        <v>1.6687757038911736E-2</v>
      </c>
      <c r="BL26" s="424">
        <v>27899</v>
      </c>
      <c r="BM26" s="423">
        <v>25945</v>
      </c>
      <c r="BN26" s="421">
        <f t="shared" si="28"/>
        <v>-1954</v>
      </c>
      <c r="BO26" s="484">
        <f t="shared" si="29"/>
        <v>-7.0038352629126485E-2</v>
      </c>
      <c r="BP26" s="426"/>
      <c r="BQ26" s="427" t="s">
        <v>516</v>
      </c>
      <c r="BR26" s="472" t="s">
        <v>549</v>
      </c>
      <c r="BS26" s="420"/>
      <c r="BT26" s="424">
        <v>17094</v>
      </c>
      <c r="BU26" s="428">
        <v>15493</v>
      </c>
      <c r="BV26" s="421">
        <f t="shared" si="30"/>
        <v>-1601</v>
      </c>
      <c r="BW26" s="484">
        <f t="shared" si="31"/>
        <v>-9.3658593658593664E-2</v>
      </c>
      <c r="BX26" s="421">
        <v>43016</v>
      </c>
      <c r="BY26" s="422">
        <v>42297</v>
      </c>
      <c r="BZ26" s="421">
        <f t="shared" si="32"/>
        <v>-719</v>
      </c>
      <c r="CA26" s="484">
        <f t="shared" si="33"/>
        <v>-1.6714710805281755E-2</v>
      </c>
      <c r="CB26" s="421">
        <v>268857</v>
      </c>
      <c r="CC26" s="422">
        <v>245179</v>
      </c>
      <c r="CD26" s="421">
        <f t="shared" si="34"/>
        <v>-23678</v>
      </c>
      <c r="CE26" s="484">
        <f t="shared" si="35"/>
        <v>-8.8069122247142528E-2</v>
      </c>
      <c r="CF26" s="422">
        <v>37974</v>
      </c>
      <c r="CG26" s="421">
        <v>36484</v>
      </c>
      <c r="CH26" s="421">
        <f t="shared" si="36"/>
        <v>-1490</v>
      </c>
      <c r="CI26" s="484">
        <f t="shared" si="37"/>
        <v>-3.9237372939379574E-2</v>
      </c>
      <c r="CJ26" s="422">
        <v>1697791</v>
      </c>
      <c r="CK26" s="423">
        <v>1562673</v>
      </c>
      <c r="CL26" s="425">
        <v>-135118</v>
      </c>
      <c r="CM26" s="484">
        <f t="shared" si="38"/>
        <v>-7.9584589622633178E-2</v>
      </c>
    </row>
    <row r="27" spans="2:91" s="417" customFormat="1" ht="24.75" customHeight="1">
      <c r="B27" s="409"/>
      <c r="C27" s="410"/>
      <c r="D27" s="411" t="s">
        <v>550</v>
      </c>
      <c r="E27" s="412"/>
      <c r="F27" s="399">
        <v>396256</v>
      </c>
      <c r="G27" s="413">
        <v>369603</v>
      </c>
      <c r="H27" s="413">
        <f t="shared" si="0"/>
        <v>-26653</v>
      </c>
      <c r="I27" s="485">
        <f t="shared" si="1"/>
        <v>-6.7262073003310996E-2</v>
      </c>
      <c r="J27" s="413">
        <v>125562</v>
      </c>
      <c r="K27" s="413">
        <v>116527</v>
      </c>
      <c r="L27" s="413">
        <f t="shared" si="2"/>
        <v>-9035</v>
      </c>
      <c r="M27" s="485">
        <f t="shared" si="3"/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f t="shared" si="4"/>
        <v>-5402</v>
      </c>
      <c r="S27" s="485">
        <f t="shared" si="5"/>
        <v>-7.1703522790623586E-2</v>
      </c>
      <c r="T27" s="399">
        <v>153159</v>
      </c>
      <c r="U27" s="413">
        <v>124748</v>
      </c>
      <c r="V27" s="413">
        <f t="shared" si="6"/>
        <v>-28411</v>
      </c>
      <c r="W27" s="485">
        <f t="shared" si="7"/>
        <v>-0.18550003591039377</v>
      </c>
      <c r="X27" s="399">
        <v>74754</v>
      </c>
      <c r="Y27" s="399">
        <v>69830</v>
      </c>
      <c r="Z27" s="413">
        <f t="shared" si="8"/>
        <v>-4924</v>
      </c>
      <c r="AA27" s="485">
        <f t="shared" si="9"/>
        <v>-6.5869384915857351E-2</v>
      </c>
      <c r="AB27" s="399">
        <v>49415</v>
      </c>
      <c r="AC27" s="413">
        <v>47333</v>
      </c>
      <c r="AD27" s="413">
        <f t="shared" si="10"/>
        <v>-2082</v>
      </c>
      <c r="AE27" s="485">
        <f t="shared" si="11"/>
        <v>-4.2132955580289386E-2</v>
      </c>
      <c r="AF27" s="413">
        <v>128735</v>
      </c>
      <c r="AG27" s="414">
        <v>120235</v>
      </c>
      <c r="AH27" s="413">
        <f t="shared" si="12"/>
        <v>-8500</v>
      </c>
      <c r="AI27" s="485">
        <f t="shared" si="13"/>
        <v>-6.6027109954557808E-2</v>
      </c>
      <c r="AJ27" s="415">
        <v>35631</v>
      </c>
      <c r="AK27" s="413">
        <v>32309</v>
      </c>
      <c r="AL27" s="413">
        <f t="shared" si="14"/>
        <v>-3322</v>
      </c>
      <c r="AM27" s="485">
        <f t="shared" si="15"/>
        <v>-9.3233420336224074E-2</v>
      </c>
      <c r="AN27" s="413">
        <v>49066</v>
      </c>
      <c r="AO27" s="413">
        <v>45398</v>
      </c>
      <c r="AP27" s="413">
        <f t="shared" si="16"/>
        <v>-3668</v>
      </c>
      <c r="AQ27" s="485">
        <f t="shared" si="17"/>
        <v>-7.47564504952513E-2</v>
      </c>
      <c r="AR27" s="413">
        <v>66146</v>
      </c>
      <c r="AS27" s="413">
        <v>61511</v>
      </c>
      <c r="AT27" s="413">
        <f t="shared" si="18"/>
        <v>-4635</v>
      </c>
      <c r="AU27" s="485">
        <f t="shared" si="19"/>
        <v>-7.0072264384845651E-2</v>
      </c>
      <c r="AV27" s="413">
        <v>66262</v>
      </c>
      <c r="AW27" s="413">
        <v>61249</v>
      </c>
      <c r="AX27" s="413">
        <f t="shared" si="20"/>
        <v>-5013</v>
      </c>
      <c r="AY27" s="485">
        <f t="shared" si="21"/>
        <v>-7.5654221122211832E-2</v>
      </c>
      <c r="AZ27" s="399">
        <v>54524</v>
      </c>
      <c r="BA27" s="413">
        <v>51428</v>
      </c>
      <c r="BB27" s="413">
        <f t="shared" si="22"/>
        <v>-3096</v>
      </c>
      <c r="BC27" s="485">
        <f t="shared" si="23"/>
        <v>-5.6782334384858045E-2</v>
      </c>
      <c r="BD27" s="416">
        <v>15412</v>
      </c>
      <c r="BE27" s="413">
        <v>14192</v>
      </c>
      <c r="BF27" s="413">
        <f t="shared" si="24"/>
        <v>-1220</v>
      </c>
      <c r="BG27" s="485">
        <f t="shared" si="25"/>
        <v>-7.9159096807682322E-2</v>
      </c>
      <c r="BH27" s="399">
        <v>12644</v>
      </c>
      <c r="BI27" s="413">
        <v>12855</v>
      </c>
      <c r="BJ27" s="413">
        <f t="shared" si="26"/>
        <v>211</v>
      </c>
      <c r="BK27" s="485">
        <f t="shared" si="27"/>
        <v>1.6687757038911736E-2</v>
      </c>
      <c r="BL27" s="415">
        <v>27899</v>
      </c>
      <c r="BM27" s="414">
        <v>25945</v>
      </c>
      <c r="BN27" s="413">
        <f t="shared" si="28"/>
        <v>-1954</v>
      </c>
      <c r="BO27" s="485">
        <f t="shared" si="29"/>
        <v>-7.0038352629126485E-2</v>
      </c>
      <c r="BP27" s="409"/>
      <c r="BQ27" s="410"/>
      <c r="BR27" s="411" t="s">
        <v>550</v>
      </c>
      <c r="BS27" s="412"/>
      <c r="BT27" s="415">
        <v>17094</v>
      </c>
      <c r="BU27" s="416">
        <v>15493</v>
      </c>
      <c r="BV27" s="413">
        <f t="shared" si="30"/>
        <v>-1601</v>
      </c>
      <c r="BW27" s="485">
        <f t="shared" si="31"/>
        <v>-9.3658593658593664E-2</v>
      </c>
      <c r="BX27" s="399">
        <v>43016</v>
      </c>
      <c r="BY27" s="413">
        <v>42297</v>
      </c>
      <c r="BZ27" s="413">
        <f t="shared" si="32"/>
        <v>-719</v>
      </c>
      <c r="CA27" s="485">
        <f t="shared" si="33"/>
        <v>-1.6714710805281755E-2</v>
      </c>
      <c r="CB27" s="399">
        <v>268857</v>
      </c>
      <c r="CC27" s="413">
        <v>245179</v>
      </c>
      <c r="CD27" s="413">
        <f t="shared" si="34"/>
        <v>-23678</v>
      </c>
      <c r="CE27" s="485">
        <f t="shared" si="35"/>
        <v>-8.8069122247142528E-2</v>
      </c>
      <c r="CF27" s="413">
        <v>37974</v>
      </c>
      <c r="CG27" s="413">
        <v>36484</v>
      </c>
      <c r="CH27" s="413">
        <f t="shared" si="36"/>
        <v>-1490</v>
      </c>
      <c r="CI27" s="485">
        <f t="shared" si="37"/>
        <v>-3.9237372939379574E-2</v>
      </c>
      <c r="CJ27" s="413">
        <v>1697744</v>
      </c>
      <c r="CK27" s="414">
        <v>1562552</v>
      </c>
      <c r="CL27" s="417">
        <v>-135192</v>
      </c>
      <c r="CM27" s="485">
        <f t="shared" si="38"/>
        <v>-7.963038008086025E-2</v>
      </c>
    </row>
    <row r="28" spans="2:91" s="354" customFormat="1" ht="24.75" customHeight="1">
      <c r="B28" s="355"/>
      <c r="C28" s="356" t="s">
        <v>518</v>
      </c>
      <c r="D28" s="357" t="s">
        <v>545</v>
      </c>
      <c r="E28" s="358"/>
      <c r="F28" s="359">
        <v>38173</v>
      </c>
      <c r="G28" s="360">
        <v>45983</v>
      </c>
      <c r="H28" s="360">
        <f t="shared" si="0"/>
        <v>7810</v>
      </c>
      <c r="I28" s="482">
        <f t="shared" si="1"/>
        <v>0.20459487072014251</v>
      </c>
      <c r="J28" s="360">
        <v>14266</v>
      </c>
      <c r="K28" s="360">
        <v>9906</v>
      </c>
      <c r="L28" s="360">
        <f t="shared" si="2"/>
        <v>-4360</v>
      </c>
      <c r="M28" s="482">
        <f t="shared" si="3"/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f t="shared" si="4"/>
        <v>-1326</v>
      </c>
      <c r="S28" s="482">
        <f t="shared" si="5"/>
        <v>-0.83082706766917291</v>
      </c>
      <c r="T28" s="359">
        <v>199</v>
      </c>
      <c r="U28" s="360">
        <v>243</v>
      </c>
      <c r="V28" s="360">
        <f t="shared" si="6"/>
        <v>44</v>
      </c>
      <c r="W28" s="482">
        <f t="shared" si="7"/>
        <v>0.22110552763819097</v>
      </c>
      <c r="X28" s="359">
        <v>404</v>
      </c>
      <c r="Y28" s="360">
        <v>941</v>
      </c>
      <c r="Z28" s="360">
        <f t="shared" si="8"/>
        <v>537</v>
      </c>
      <c r="AA28" s="482">
        <f t="shared" si="9"/>
        <v>1.3292079207920793</v>
      </c>
      <c r="AB28" s="359">
        <v>443</v>
      </c>
      <c r="AC28" s="360">
        <v>419</v>
      </c>
      <c r="AD28" s="360">
        <f t="shared" si="10"/>
        <v>-24</v>
      </c>
      <c r="AE28" s="482">
        <f t="shared" si="11"/>
        <v>-5.4176072234762979E-2</v>
      </c>
      <c r="AF28" s="360">
        <v>7128</v>
      </c>
      <c r="AG28" s="361">
        <v>7553</v>
      </c>
      <c r="AH28" s="360">
        <f t="shared" si="12"/>
        <v>425</v>
      </c>
      <c r="AI28" s="482">
        <f t="shared" si="13"/>
        <v>5.962401795735129E-2</v>
      </c>
      <c r="AJ28" s="362">
        <v>874</v>
      </c>
      <c r="AK28" s="360">
        <v>1518</v>
      </c>
      <c r="AL28" s="360">
        <f t="shared" si="14"/>
        <v>644</v>
      </c>
      <c r="AM28" s="482">
        <f t="shared" si="15"/>
        <v>0.73684210526315785</v>
      </c>
      <c r="AN28" s="360">
        <v>127</v>
      </c>
      <c r="AO28" s="360">
        <v>84</v>
      </c>
      <c r="AP28" s="360">
        <f t="shared" si="16"/>
        <v>-43</v>
      </c>
      <c r="AQ28" s="482">
        <f t="shared" si="17"/>
        <v>-0.33858267716535434</v>
      </c>
      <c r="AR28" s="360">
        <v>2527</v>
      </c>
      <c r="AS28" s="360">
        <v>2411</v>
      </c>
      <c r="AT28" s="360">
        <f t="shared" si="18"/>
        <v>-116</v>
      </c>
      <c r="AU28" s="482">
        <f t="shared" si="19"/>
        <v>-4.5904234269885241E-2</v>
      </c>
      <c r="AV28" s="360">
        <v>8934</v>
      </c>
      <c r="AW28" s="360">
        <v>9825</v>
      </c>
      <c r="AX28" s="360">
        <f t="shared" si="20"/>
        <v>891</v>
      </c>
      <c r="AY28" s="482">
        <f t="shared" si="21"/>
        <v>9.9731363331094697E-2</v>
      </c>
      <c r="AZ28" s="359">
        <v>2789</v>
      </c>
      <c r="BA28" s="360">
        <v>2635</v>
      </c>
      <c r="BB28" s="360">
        <f t="shared" si="22"/>
        <v>-154</v>
      </c>
      <c r="BC28" s="482">
        <f t="shared" si="23"/>
        <v>-5.5216923628540693E-2</v>
      </c>
      <c r="BD28" s="363">
        <v>250</v>
      </c>
      <c r="BE28" s="360">
        <v>4069</v>
      </c>
      <c r="BF28" s="360">
        <f t="shared" si="24"/>
        <v>3819</v>
      </c>
      <c r="BG28" s="482">
        <f t="shared" si="25"/>
        <v>15.276</v>
      </c>
      <c r="BH28" s="359">
        <v>0</v>
      </c>
      <c r="BI28" s="360">
        <v>3158</v>
      </c>
      <c r="BJ28" s="360">
        <f t="shared" si="26"/>
        <v>3158</v>
      </c>
      <c r="BK28" s="482" t="e">
        <f t="shared" si="27"/>
        <v>#DIV/0!</v>
      </c>
      <c r="BL28" s="362">
        <v>5284</v>
      </c>
      <c r="BM28" s="361">
        <v>0</v>
      </c>
      <c r="BN28" s="360">
        <f t="shared" si="28"/>
        <v>-5284</v>
      </c>
      <c r="BO28" s="482">
        <f t="shared" si="29"/>
        <v>-1</v>
      </c>
      <c r="BP28" s="355"/>
      <c r="BQ28" s="356" t="s">
        <v>518</v>
      </c>
      <c r="BR28" s="357" t="s">
        <v>545</v>
      </c>
      <c r="BS28" s="358"/>
      <c r="BT28" s="362">
        <v>314</v>
      </c>
      <c r="BU28" s="363">
        <v>501</v>
      </c>
      <c r="BV28" s="360">
        <f t="shared" si="30"/>
        <v>187</v>
      </c>
      <c r="BW28" s="482">
        <f t="shared" si="31"/>
        <v>0.59554140127388533</v>
      </c>
      <c r="BX28" s="359">
        <v>851</v>
      </c>
      <c r="BY28" s="360">
        <v>631</v>
      </c>
      <c r="BZ28" s="360">
        <f t="shared" si="32"/>
        <v>-220</v>
      </c>
      <c r="CA28" s="482">
        <f t="shared" si="33"/>
        <v>-0.25851938895417154</v>
      </c>
      <c r="CB28" s="359">
        <v>5211</v>
      </c>
      <c r="CC28" s="360">
        <v>7297</v>
      </c>
      <c r="CD28" s="360">
        <f t="shared" si="34"/>
        <v>2086</v>
      </c>
      <c r="CE28" s="482">
        <f t="shared" si="35"/>
        <v>0.40030704279408941</v>
      </c>
      <c r="CF28" s="360">
        <v>2798</v>
      </c>
      <c r="CG28" s="360">
        <v>3117</v>
      </c>
      <c r="CH28" s="360">
        <f t="shared" si="36"/>
        <v>319</v>
      </c>
      <c r="CI28" s="482">
        <f t="shared" si="37"/>
        <v>0.11401000714796283</v>
      </c>
      <c r="CJ28" s="360">
        <v>92168</v>
      </c>
      <c r="CK28" s="361">
        <v>100561</v>
      </c>
      <c r="CL28" s="33">
        <v>8393</v>
      </c>
      <c r="CM28" s="482">
        <f t="shared" si="38"/>
        <v>9.1061973786997652E-2</v>
      </c>
    </row>
    <row r="29" spans="2:91" ht="24.75" customHeight="1">
      <c r="B29" s="672" t="s">
        <v>551</v>
      </c>
      <c r="C29" s="673"/>
      <c r="D29" s="673"/>
      <c r="E29" s="77" t="s">
        <v>552</v>
      </c>
      <c r="F29" s="263">
        <v>664614</v>
      </c>
      <c r="G29" s="263">
        <v>755196</v>
      </c>
      <c r="H29" s="263">
        <f t="shared" si="0"/>
        <v>90582</v>
      </c>
      <c r="I29" s="483">
        <f t="shared" si="1"/>
        <v>0.13629264505412164</v>
      </c>
      <c r="J29" s="263">
        <v>198254</v>
      </c>
      <c r="K29" s="263">
        <v>208523</v>
      </c>
      <c r="L29" s="263">
        <f t="shared" si="2"/>
        <v>10269</v>
      </c>
      <c r="M29" s="483">
        <f t="shared" si="3"/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f t="shared" si="4"/>
        <v>5180</v>
      </c>
      <c r="S29" s="483">
        <f t="shared" si="5"/>
        <v>5.151870785511109E-2</v>
      </c>
      <c r="T29" s="263">
        <v>190998</v>
      </c>
      <c r="U29" s="263">
        <v>220542</v>
      </c>
      <c r="V29" s="263">
        <f t="shared" si="6"/>
        <v>29544</v>
      </c>
      <c r="W29" s="483">
        <f t="shared" si="7"/>
        <v>0.15468224798165425</v>
      </c>
      <c r="X29" s="263">
        <v>166791</v>
      </c>
      <c r="Y29" s="263">
        <v>178734</v>
      </c>
      <c r="Z29" s="263">
        <f t="shared" si="8"/>
        <v>11943</v>
      </c>
      <c r="AA29" s="483">
        <f t="shared" si="9"/>
        <v>7.1604582981096107E-2</v>
      </c>
      <c r="AB29" s="263">
        <v>72193</v>
      </c>
      <c r="AC29" s="264">
        <v>69730</v>
      </c>
      <c r="AD29" s="263">
        <f t="shared" si="10"/>
        <v>-2463</v>
      </c>
      <c r="AE29" s="483">
        <f t="shared" si="11"/>
        <v>-3.4116881138060474E-2</v>
      </c>
      <c r="AF29" s="264">
        <v>322985</v>
      </c>
      <c r="AG29" s="265">
        <v>321119</v>
      </c>
      <c r="AH29" s="263">
        <f t="shared" si="12"/>
        <v>-1866</v>
      </c>
      <c r="AI29" s="483">
        <f t="shared" si="13"/>
        <v>-5.7773580816446587E-3</v>
      </c>
      <c r="AJ29" s="263">
        <v>68946</v>
      </c>
      <c r="AK29" s="263">
        <v>67462</v>
      </c>
      <c r="AL29" s="263">
        <f t="shared" si="14"/>
        <v>-1484</v>
      </c>
      <c r="AM29" s="483">
        <f t="shared" si="15"/>
        <v>-2.1524091317842949E-2</v>
      </c>
      <c r="AN29" s="263">
        <v>117696</v>
      </c>
      <c r="AO29" s="263">
        <v>120474</v>
      </c>
      <c r="AP29" s="263">
        <f t="shared" si="16"/>
        <v>2778</v>
      </c>
      <c r="AQ29" s="483">
        <f t="shared" si="17"/>
        <v>2.3603181076672104E-2</v>
      </c>
      <c r="AR29" s="264">
        <v>350253</v>
      </c>
      <c r="AS29" s="264">
        <v>359308</v>
      </c>
      <c r="AT29" s="263">
        <f t="shared" si="18"/>
        <v>9055</v>
      </c>
      <c r="AU29" s="483">
        <f t="shared" si="19"/>
        <v>2.5852740733127197E-2</v>
      </c>
      <c r="AV29" s="264">
        <v>223556</v>
      </c>
      <c r="AW29" s="264">
        <v>214691</v>
      </c>
      <c r="AX29" s="263">
        <f t="shared" si="20"/>
        <v>-8865</v>
      </c>
      <c r="AY29" s="483">
        <f t="shared" si="21"/>
        <v>-3.9654493728640695E-2</v>
      </c>
      <c r="AZ29" s="263">
        <v>173342</v>
      </c>
      <c r="BA29" s="264">
        <v>184211</v>
      </c>
      <c r="BB29" s="263">
        <f t="shared" si="22"/>
        <v>10869</v>
      </c>
      <c r="BC29" s="483">
        <f t="shared" si="23"/>
        <v>6.2702634099064278E-2</v>
      </c>
      <c r="BD29" s="445">
        <v>61109</v>
      </c>
      <c r="BE29" s="263">
        <v>58058</v>
      </c>
      <c r="BF29" s="263">
        <f t="shared" si="24"/>
        <v>-3051</v>
      </c>
      <c r="BG29" s="483">
        <f t="shared" si="25"/>
        <v>-4.9927179302557724E-2</v>
      </c>
      <c r="BH29" s="263">
        <v>56342</v>
      </c>
      <c r="BI29" s="264">
        <v>53649</v>
      </c>
      <c r="BJ29" s="263">
        <f t="shared" si="26"/>
        <v>-2693</v>
      </c>
      <c r="BK29" s="483">
        <f t="shared" si="27"/>
        <v>-4.7797380284689932E-2</v>
      </c>
      <c r="BL29" s="372">
        <v>42288</v>
      </c>
      <c r="BM29" s="265">
        <v>47121</v>
      </c>
      <c r="BN29" s="263">
        <f t="shared" si="28"/>
        <v>4833</v>
      </c>
      <c r="BO29" s="483">
        <f t="shared" si="29"/>
        <v>0.11428774120317821</v>
      </c>
      <c r="BP29" s="674" t="s">
        <v>553</v>
      </c>
      <c r="BQ29" s="675"/>
      <c r="BR29" s="675"/>
      <c r="BS29" s="77" t="s">
        <v>552</v>
      </c>
      <c r="BT29" s="372">
        <v>26194</v>
      </c>
      <c r="BU29" s="445">
        <v>26561</v>
      </c>
      <c r="BV29" s="263">
        <f t="shared" si="30"/>
        <v>367</v>
      </c>
      <c r="BW29" s="483">
        <f t="shared" si="31"/>
        <v>1.4010842177597923E-2</v>
      </c>
      <c r="BX29" s="263">
        <v>31079</v>
      </c>
      <c r="BY29" s="264">
        <v>35201</v>
      </c>
      <c r="BZ29" s="263">
        <f t="shared" si="32"/>
        <v>4122</v>
      </c>
      <c r="CA29" s="483">
        <f t="shared" si="33"/>
        <v>0.13262974999195598</v>
      </c>
      <c r="CB29" s="263">
        <v>195248</v>
      </c>
      <c r="CC29" s="264">
        <v>213925</v>
      </c>
      <c r="CD29" s="263">
        <f t="shared" si="34"/>
        <v>18677</v>
      </c>
      <c r="CE29" s="483">
        <f t="shared" si="35"/>
        <v>9.5657830041792999E-2</v>
      </c>
      <c r="CF29" s="263">
        <v>-9743</v>
      </c>
      <c r="CG29" s="264">
        <v>-11311</v>
      </c>
      <c r="CH29" s="263">
        <f t="shared" si="36"/>
        <v>-1568</v>
      </c>
      <c r="CI29" s="483">
        <f t="shared" si="37"/>
        <v>0.16093605665606076</v>
      </c>
      <c r="CJ29" s="262">
        <v>3052691</v>
      </c>
      <c r="CK29" s="261">
        <v>3228920</v>
      </c>
      <c r="CL29" s="33">
        <v>176229</v>
      </c>
      <c r="CM29" s="483">
        <f t="shared" si="38"/>
        <v>5.772906592904424E-2</v>
      </c>
    </row>
    <row r="30" spans="2:91" ht="24.75" customHeight="1">
      <c r="B30" s="698" t="s">
        <v>554</v>
      </c>
      <c r="C30" s="699"/>
      <c r="D30" s="699"/>
      <c r="E30" s="117" t="s">
        <v>555</v>
      </c>
      <c r="F30" s="263">
        <v>1468521</v>
      </c>
      <c r="G30" s="263">
        <v>1633023</v>
      </c>
      <c r="H30" s="263">
        <f t="shared" si="0"/>
        <v>164502</v>
      </c>
      <c r="I30" s="483">
        <f t="shared" si="1"/>
        <v>0.11201882710563894</v>
      </c>
      <c r="J30" s="263">
        <v>335782</v>
      </c>
      <c r="K30" s="263">
        <v>294609</v>
      </c>
      <c r="L30" s="263">
        <f t="shared" si="2"/>
        <v>-41173</v>
      </c>
      <c r="M30" s="483">
        <f t="shared" si="3"/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f t="shared" si="4"/>
        <v>56963</v>
      </c>
      <c r="S30" s="483">
        <f t="shared" si="5"/>
        <v>0.57217043673912171</v>
      </c>
      <c r="T30" s="263">
        <v>376324</v>
      </c>
      <c r="U30" s="263">
        <v>331569</v>
      </c>
      <c r="V30" s="263">
        <f t="shared" si="6"/>
        <v>-44755</v>
      </c>
      <c r="W30" s="483">
        <f t="shared" si="7"/>
        <v>-0.11892677586335179</v>
      </c>
      <c r="X30" s="263">
        <v>59960</v>
      </c>
      <c r="Y30" s="263">
        <v>102356</v>
      </c>
      <c r="Z30" s="263">
        <f t="shared" si="8"/>
        <v>42396</v>
      </c>
      <c r="AA30" s="483">
        <f t="shared" si="9"/>
        <v>0.70707138092061372</v>
      </c>
      <c r="AB30" s="263">
        <v>24797</v>
      </c>
      <c r="AC30" s="264">
        <v>55479</v>
      </c>
      <c r="AD30" s="263">
        <f t="shared" si="10"/>
        <v>30682</v>
      </c>
      <c r="AE30" s="483">
        <f t="shared" si="11"/>
        <v>1.2373270960196798</v>
      </c>
      <c r="AF30" s="264">
        <v>331625</v>
      </c>
      <c r="AG30" s="265">
        <v>419751</v>
      </c>
      <c r="AH30" s="263">
        <f t="shared" si="12"/>
        <v>88126</v>
      </c>
      <c r="AI30" s="483">
        <f t="shared" si="13"/>
        <v>0.26573991707500944</v>
      </c>
      <c r="AJ30" s="263">
        <v>74815</v>
      </c>
      <c r="AK30" s="263">
        <v>151329</v>
      </c>
      <c r="AL30" s="263">
        <f t="shared" si="14"/>
        <v>76514</v>
      </c>
      <c r="AM30" s="483">
        <f t="shared" si="15"/>
        <v>1.0227093497293323</v>
      </c>
      <c r="AN30" s="263">
        <v>68657</v>
      </c>
      <c r="AO30" s="263">
        <v>62967</v>
      </c>
      <c r="AP30" s="263">
        <f t="shared" si="16"/>
        <v>-5690</v>
      </c>
      <c r="AQ30" s="483">
        <f t="shared" si="17"/>
        <v>-8.2875744643663429E-2</v>
      </c>
      <c r="AR30" s="264">
        <v>56383</v>
      </c>
      <c r="AS30" s="264">
        <v>2110</v>
      </c>
      <c r="AT30" s="263">
        <f t="shared" si="18"/>
        <v>-54273</v>
      </c>
      <c r="AU30" s="483">
        <f t="shared" si="19"/>
        <v>-0.96257737261231224</v>
      </c>
      <c r="AV30" s="264">
        <v>229544</v>
      </c>
      <c r="AW30" s="264">
        <v>288466</v>
      </c>
      <c r="AX30" s="263">
        <f t="shared" si="20"/>
        <v>58922</v>
      </c>
      <c r="AY30" s="483">
        <f t="shared" si="21"/>
        <v>0.25669152755027358</v>
      </c>
      <c r="AZ30" s="263">
        <v>91179</v>
      </c>
      <c r="BA30" s="264">
        <v>101668</v>
      </c>
      <c r="BB30" s="263">
        <f t="shared" si="22"/>
        <v>10489</v>
      </c>
      <c r="BC30" s="483">
        <f t="shared" si="23"/>
        <v>0.11503745379966879</v>
      </c>
      <c r="BD30" s="445">
        <v>64207</v>
      </c>
      <c r="BE30" s="263">
        <v>71013</v>
      </c>
      <c r="BF30" s="263">
        <f t="shared" si="24"/>
        <v>6806</v>
      </c>
      <c r="BG30" s="483">
        <f t="shared" si="25"/>
        <v>0.10600090332829754</v>
      </c>
      <c r="BH30" s="263">
        <v>6816</v>
      </c>
      <c r="BI30" s="264">
        <v>16129</v>
      </c>
      <c r="BJ30" s="263">
        <f t="shared" si="26"/>
        <v>9313</v>
      </c>
      <c r="BK30" s="483">
        <f t="shared" si="27"/>
        <v>1.366343896713615</v>
      </c>
      <c r="BL30" s="372">
        <v>-44244</v>
      </c>
      <c r="BM30" s="265">
        <v>-53975</v>
      </c>
      <c r="BN30" s="263">
        <f t="shared" si="28"/>
        <v>-9731</v>
      </c>
      <c r="BO30" s="483">
        <f t="shared" si="29"/>
        <v>0.21993942681493536</v>
      </c>
      <c r="BP30" s="698" t="s">
        <v>554</v>
      </c>
      <c r="BQ30" s="700"/>
      <c r="BR30" s="700"/>
      <c r="BS30" s="117" t="s">
        <v>555</v>
      </c>
      <c r="BT30" s="372">
        <v>32314</v>
      </c>
      <c r="BU30" s="445">
        <v>14735</v>
      </c>
      <c r="BV30" s="263">
        <f t="shared" si="30"/>
        <v>-17579</v>
      </c>
      <c r="BW30" s="483">
        <f t="shared" si="31"/>
        <v>-0.54400569412638489</v>
      </c>
      <c r="BX30" s="263">
        <v>18505</v>
      </c>
      <c r="BY30" s="264">
        <v>-1208</v>
      </c>
      <c r="BZ30" s="263">
        <f t="shared" si="32"/>
        <v>-19713</v>
      </c>
      <c r="CA30" s="483">
        <f t="shared" si="33"/>
        <v>-1.0652796541475278</v>
      </c>
      <c r="CB30" s="263">
        <v>432290</v>
      </c>
      <c r="CC30" s="264">
        <v>420282</v>
      </c>
      <c r="CD30" s="263">
        <f t="shared" si="34"/>
        <v>-12008</v>
      </c>
      <c r="CE30" s="483">
        <f t="shared" si="35"/>
        <v>-2.7777649263226074E-2</v>
      </c>
      <c r="CF30" s="263">
        <v>52501</v>
      </c>
      <c r="CG30" s="264">
        <v>67004</v>
      </c>
      <c r="CH30" s="263">
        <f t="shared" si="36"/>
        <v>14503</v>
      </c>
      <c r="CI30" s="483">
        <f t="shared" si="37"/>
        <v>0.27624235728843261</v>
      </c>
      <c r="CJ30" s="266">
        <v>3779532</v>
      </c>
      <c r="CK30" s="267">
        <v>4133826</v>
      </c>
      <c r="CL30" s="33">
        <v>354294</v>
      </c>
      <c r="CM30" s="483">
        <f t="shared" si="38"/>
        <v>9.374017735529161E-2</v>
      </c>
    </row>
    <row r="31" spans="2:91" s="425" customFormat="1" ht="24.75" customHeight="1">
      <c r="B31" s="419" t="s">
        <v>556</v>
      </c>
      <c r="C31" s="690" t="s">
        <v>557</v>
      </c>
      <c r="D31" s="691"/>
      <c r="E31" s="420" t="s">
        <v>558</v>
      </c>
      <c r="F31" s="429">
        <v>992</v>
      </c>
      <c r="G31" s="429">
        <v>0</v>
      </c>
      <c r="H31" s="421">
        <f t="shared" si="0"/>
        <v>-992</v>
      </c>
      <c r="I31" s="484">
        <f t="shared" si="1"/>
        <v>-1</v>
      </c>
      <c r="J31" s="421">
        <v>249</v>
      </c>
      <c r="K31" s="429">
        <v>324</v>
      </c>
      <c r="L31" s="421">
        <f t="shared" si="2"/>
        <v>75</v>
      </c>
      <c r="M31" s="484">
        <f t="shared" si="3"/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f t="shared" si="4"/>
        <v>1494</v>
      </c>
      <c r="S31" s="484" t="e">
        <f t="shared" si="5"/>
        <v>#DIV/0!</v>
      </c>
      <c r="T31" s="422">
        <v>0</v>
      </c>
      <c r="U31" s="429">
        <v>20380</v>
      </c>
      <c r="V31" s="421">
        <f t="shared" si="6"/>
        <v>20380</v>
      </c>
      <c r="W31" s="484" t="e">
        <f t="shared" si="7"/>
        <v>#DIV/0!</v>
      </c>
      <c r="X31" s="422">
        <v>174</v>
      </c>
      <c r="Y31" s="429">
        <v>0</v>
      </c>
      <c r="Z31" s="421">
        <f t="shared" si="8"/>
        <v>-174</v>
      </c>
      <c r="AA31" s="484">
        <f t="shared" si="9"/>
        <v>-1</v>
      </c>
      <c r="AB31" s="421">
        <v>4055</v>
      </c>
      <c r="AC31" s="429">
        <v>2661</v>
      </c>
      <c r="AD31" s="421">
        <f t="shared" si="10"/>
        <v>-1394</v>
      </c>
      <c r="AE31" s="484">
        <f t="shared" si="11"/>
        <v>-0.34377311960542539</v>
      </c>
      <c r="AF31" s="429">
        <v>0</v>
      </c>
      <c r="AG31" s="430">
        <v>0</v>
      </c>
      <c r="AH31" s="421">
        <f t="shared" si="12"/>
        <v>0</v>
      </c>
      <c r="AI31" s="484" t="e">
        <f t="shared" si="13"/>
        <v>#DIV/0!</v>
      </c>
      <c r="AJ31" s="424">
        <v>0</v>
      </c>
      <c r="AK31" s="429">
        <v>0</v>
      </c>
      <c r="AL31" s="421">
        <f t="shared" si="14"/>
        <v>0</v>
      </c>
      <c r="AM31" s="484" t="e">
        <f t="shared" si="15"/>
        <v>#DIV/0!</v>
      </c>
      <c r="AN31" s="422">
        <v>1012</v>
      </c>
      <c r="AO31" s="429">
        <v>3415</v>
      </c>
      <c r="AP31" s="421">
        <f t="shared" si="16"/>
        <v>2403</v>
      </c>
      <c r="AQ31" s="484">
        <f t="shared" si="17"/>
        <v>2.3745059288537549</v>
      </c>
      <c r="AR31" s="422">
        <v>9</v>
      </c>
      <c r="AS31" s="429">
        <v>915</v>
      </c>
      <c r="AT31" s="421">
        <f t="shared" si="18"/>
        <v>906</v>
      </c>
      <c r="AU31" s="484">
        <f t="shared" si="19"/>
        <v>100.66666666666667</v>
      </c>
      <c r="AV31" s="422">
        <v>0</v>
      </c>
      <c r="AW31" s="429">
        <v>743</v>
      </c>
      <c r="AX31" s="421">
        <f t="shared" si="20"/>
        <v>743</v>
      </c>
      <c r="AY31" s="484" t="e">
        <f t="shared" si="21"/>
        <v>#DIV/0!</v>
      </c>
      <c r="AZ31" s="422">
        <v>0</v>
      </c>
      <c r="BA31" s="429">
        <v>0</v>
      </c>
      <c r="BB31" s="421">
        <f t="shared" si="22"/>
        <v>0</v>
      </c>
      <c r="BC31" s="484" t="e">
        <f t="shared" si="23"/>
        <v>#DIV/0!</v>
      </c>
      <c r="BD31" s="428">
        <v>0</v>
      </c>
      <c r="BE31" s="429">
        <v>0</v>
      </c>
      <c r="BF31" s="421">
        <f t="shared" si="24"/>
        <v>0</v>
      </c>
      <c r="BG31" s="484" t="e">
        <f t="shared" si="25"/>
        <v>#DIV/0!</v>
      </c>
      <c r="BH31" s="421">
        <v>1086</v>
      </c>
      <c r="BI31" s="429">
        <v>891</v>
      </c>
      <c r="BJ31" s="421">
        <f t="shared" si="26"/>
        <v>-195</v>
      </c>
      <c r="BK31" s="484">
        <f t="shared" si="27"/>
        <v>-0.17955801104972377</v>
      </c>
      <c r="BL31" s="424">
        <v>22548</v>
      </c>
      <c r="BM31" s="430">
        <v>0</v>
      </c>
      <c r="BN31" s="421">
        <f t="shared" si="28"/>
        <v>-22548</v>
      </c>
      <c r="BO31" s="484">
        <f t="shared" si="29"/>
        <v>-1</v>
      </c>
      <c r="BP31" s="419" t="s">
        <v>559</v>
      </c>
      <c r="BQ31" s="690" t="s">
        <v>557</v>
      </c>
      <c r="BR31" s="690"/>
      <c r="BS31" s="420" t="s">
        <v>558</v>
      </c>
      <c r="BT31" s="424">
        <v>0</v>
      </c>
      <c r="BU31" s="466">
        <v>0</v>
      </c>
      <c r="BV31" s="421">
        <f t="shared" si="30"/>
        <v>0</v>
      </c>
      <c r="BW31" s="484" t="e">
        <f t="shared" si="31"/>
        <v>#DIV/0!</v>
      </c>
      <c r="BX31" s="422">
        <v>219831</v>
      </c>
      <c r="BY31" s="429">
        <v>1</v>
      </c>
      <c r="BZ31" s="421">
        <f t="shared" si="32"/>
        <v>-219830</v>
      </c>
      <c r="CA31" s="484">
        <f t="shared" si="33"/>
        <v>-0.99999545105103471</v>
      </c>
      <c r="CB31" s="421">
        <v>0</v>
      </c>
      <c r="CC31" s="429">
        <v>0</v>
      </c>
      <c r="CD31" s="421">
        <f t="shared" si="34"/>
        <v>0</v>
      </c>
      <c r="CE31" s="484" t="e">
        <f t="shared" si="35"/>
        <v>#DIV/0!</v>
      </c>
      <c r="CF31" s="422">
        <v>1634</v>
      </c>
      <c r="CG31" s="429">
        <v>48</v>
      </c>
      <c r="CH31" s="421">
        <f t="shared" si="36"/>
        <v>-1586</v>
      </c>
      <c r="CI31" s="484">
        <f t="shared" si="37"/>
        <v>-0.97062423500611994</v>
      </c>
      <c r="CJ31" s="422">
        <v>251590</v>
      </c>
      <c r="CK31" s="423">
        <v>30872</v>
      </c>
      <c r="CL31" s="425">
        <v>-220718</v>
      </c>
      <c r="CM31" s="484">
        <f t="shared" si="38"/>
        <v>-0.87729242020748044</v>
      </c>
    </row>
    <row r="32" spans="2:91" s="425" customFormat="1" ht="24.75" customHeight="1">
      <c r="B32" s="426"/>
      <c r="C32" s="432"/>
      <c r="D32" s="427" t="s">
        <v>560</v>
      </c>
      <c r="E32" s="433"/>
      <c r="F32" s="422">
        <v>0</v>
      </c>
      <c r="G32" s="422">
        <v>0</v>
      </c>
      <c r="H32" s="421">
        <f t="shared" si="0"/>
        <v>0</v>
      </c>
      <c r="I32" s="484" t="e">
        <f t="shared" si="1"/>
        <v>#DIV/0!</v>
      </c>
      <c r="J32" s="421">
        <v>0</v>
      </c>
      <c r="K32" s="422">
        <v>0</v>
      </c>
      <c r="L32" s="421">
        <f t="shared" si="2"/>
        <v>0</v>
      </c>
      <c r="M32" s="484" t="e">
        <f t="shared" si="3"/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f t="shared" si="4"/>
        <v>0</v>
      </c>
      <c r="S32" s="484" t="e">
        <f t="shared" si="5"/>
        <v>#DIV/0!</v>
      </c>
      <c r="T32" s="422">
        <v>0</v>
      </c>
      <c r="U32" s="422">
        <v>0</v>
      </c>
      <c r="V32" s="421">
        <f t="shared" si="6"/>
        <v>0</v>
      </c>
      <c r="W32" s="484" t="e">
        <f t="shared" si="7"/>
        <v>#DIV/0!</v>
      </c>
      <c r="X32" s="422">
        <v>0</v>
      </c>
      <c r="Y32" s="422">
        <v>0</v>
      </c>
      <c r="Z32" s="421">
        <f t="shared" si="8"/>
        <v>0</v>
      </c>
      <c r="AA32" s="484" t="e">
        <f t="shared" si="9"/>
        <v>#DIV/0!</v>
      </c>
      <c r="AB32" s="421">
        <v>0</v>
      </c>
      <c r="AC32" s="422">
        <v>0</v>
      </c>
      <c r="AD32" s="421">
        <f t="shared" si="10"/>
        <v>0</v>
      </c>
      <c r="AE32" s="484" t="e">
        <f t="shared" si="11"/>
        <v>#DIV/0!</v>
      </c>
      <c r="AF32" s="422">
        <v>0</v>
      </c>
      <c r="AG32" s="434">
        <v>0</v>
      </c>
      <c r="AH32" s="421">
        <f t="shared" si="12"/>
        <v>0</v>
      </c>
      <c r="AI32" s="484" t="e">
        <f t="shared" si="13"/>
        <v>#DIV/0!</v>
      </c>
      <c r="AJ32" s="424">
        <v>0</v>
      </c>
      <c r="AK32" s="422">
        <v>0</v>
      </c>
      <c r="AL32" s="421">
        <f t="shared" si="14"/>
        <v>0</v>
      </c>
      <c r="AM32" s="484" t="e">
        <f t="shared" si="15"/>
        <v>#DIV/0!</v>
      </c>
      <c r="AN32" s="422">
        <v>0</v>
      </c>
      <c r="AO32" s="422">
        <v>0</v>
      </c>
      <c r="AP32" s="421">
        <f t="shared" si="16"/>
        <v>0</v>
      </c>
      <c r="AQ32" s="484" t="e">
        <f t="shared" si="17"/>
        <v>#DIV/0!</v>
      </c>
      <c r="AR32" s="422">
        <v>0</v>
      </c>
      <c r="AS32" s="422">
        <v>0</v>
      </c>
      <c r="AT32" s="421">
        <f t="shared" si="18"/>
        <v>0</v>
      </c>
      <c r="AU32" s="484" t="e">
        <f t="shared" si="19"/>
        <v>#DIV/0!</v>
      </c>
      <c r="AV32" s="422">
        <v>0</v>
      </c>
      <c r="AW32" s="422">
        <v>0</v>
      </c>
      <c r="AX32" s="421">
        <f t="shared" si="20"/>
        <v>0</v>
      </c>
      <c r="AY32" s="484" t="e">
        <f t="shared" si="21"/>
        <v>#DIV/0!</v>
      </c>
      <c r="AZ32" s="422">
        <v>0</v>
      </c>
      <c r="BA32" s="422">
        <v>0</v>
      </c>
      <c r="BB32" s="421">
        <f t="shared" si="22"/>
        <v>0</v>
      </c>
      <c r="BC32" s="484" t="e">
        <f t="shared" si="23"/>
        <v>#DIV/0!</v>
      </c>
      <c r="BD32" s="428">
        <v>0</v>
      </c>
      <c r="BE32" s="422">
        <v>0</v>
      </c>
      <c r="BF32" s="421">
        <f t="shared" si="24"/>
        <v>0</v>
      </c>
      <c r="BG32" s="484" t="e">
        <f t="shared" si="25"/>
        <v>#DIV/0!</v>
      </c>
      <c r="BH32" s="421">
        <v>0</v>
      </c>
      <c r="BI32" s="422">
        <v>0</v>
      </c>
      <c r="BJ32" s="421">
        <f t="shared" si="26"/>
        <v>0</v>
      </c>
      <c r="BK32" s="484" t="e">
        <f t="shared" si="27"/>
        <v>#DIV/0!</v>
      </c>
      <c r="BL32" s="424">
        <v>0</v>
      </c>
      <c r="BM32" s="434">
        <v>0</v>
      </c>
      <c r="BN32" s="421">
        <f t="shared" si="28"/>
        <v>0</v>
      </c>
      <c r="BO32" s="484" t="e">
        <f t="shared" si="29"/>
        <v>#DIV/0!</v>
      </c>
      <c r="BP32" s="426"/>
      <c r="BQ32" s="432"/>
      <c r="BR32" s="427" t="s">
        <v>560</v>
      </c>
      <c r="BS32" s="433"/>
      <c r="BT32" s="424">
        <v>0</v>
      </c>
      <c r="BU32" s="428">
        <v>0</v>
      </c>
      <c r="BV32" s="421">
        <f t="shared" si="30"/>
        <v>0</v>
      </c>
      <c r="BW32" s="484" t="e">
        <f t="shared" si="31"/>
        <v>#DIV/0!</v>
      </c>
      <c r="BX32" s="422">
        <v>0</v>
      </c>
      <c r="BY32" s="422">
        <v>0</v>
      </c>
      <c r="BZ32" s="421">
        <f t="shared" si="32"/>
        <v>0</v>
      </c>
      <c r="CA32" s="484" t="e">
        <f t="shared" si="33"/>
        <v>#DIV/0!</v>
      </c>
      <c r="CB32" s="421">
        <v>0</v>
      </c>
      <c r="CC32" s="422">
        <v>0</v>
      </c>
      <c r="CD32" s="421">
        <f t="shared" si="34"/>
        <v>0</v>
      </c>
      <c r="CE32" s="484" t="e">
        <f t="shared" si="35"/>
        <v>#DIV/0!</v>
      </c>
      <c r="CF32" s="422">
        <v>0</v>
      </c>
      <c r="CG32" s="422">
        <v>0</v>
      </c>
      <c r="CH32" s="421">
        <f t="shared" si="36"/>
        <v>0</v>
      </c>
      <c r="CI32" s="484" t="e">
        <f t="shared" si="37"/>
        <v>#DIV/0!</v>
      </c>
      <c r="CJ32" s="422">
        <v>0</v>
      </c>
      <c r="CK32" s="423">
        <v>0</v>
      </c>
      <c r="CL32" s="425">
        <v>0</v>
      </c>
      <c r="CM32" s="484" t="e">
        <f t="shared" si="38"/>
        <v>#DIV/0!</v>
      </c>
    </row>
    <row r="33" spans="2:91" s="425" customFormat="1" ht="24.75" customHeight="1">
      <c r="B33" s="419" t="s">
        <v>561</v>
      </c>
      <c r="C33" s="694" t="s">
        <v>562</v>
      </c>
      <c r="D33" s="695"/>
      <c r="E33" s="420" t="s">
        <v>563</v>
      </c>
      <c r="F33" s="421">
        <v>0</v>
      </c>
      <c r="G33" s="422">
        <v>2667</v>
      </c>
      <c r="H33" s="421">
        <f t="shared" si="0"/>
        <v>2667</v>
      </c>
      <c r="I33" s="484" t="e">
        <f t="shared" si="1"/>
        <v>#DIV/0!</v>
      </c>
      <c r="J33" s="421">
        <v>1581</v>
      </c>
      <c r="K33" s="422">
        <v>1723</v>
      </c>
      <c r="L33" s="421">
        <f t="shared" si="2"/>
        <v>142</v>
      </c>
      <c r="M33" s="484">
        <f t="shared" si="3"/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f t="shared" si="4"/>
        <v>-124569</v>
      </c>
      <c r="S33" s="484">
        <f t="shared" si="5"/>
        <v>-0.93525887440687128</v>
      </c>
      <c r="T33" s="422">
        <v>0</v>
      </c>
      <c r="U33" s="422">
        <v>0</v>
      </c>
      <c r="V33" s="421">
        <f t="shared" si="6"/>
        <v>0</v>
      </c>
      <c r="W33" s="484" t="e">
        <f t="shared" si="7"/>
        <v>#DIV/0!</v>
      </c>
      <c r="X33" s="422">
        <v>0</v>
      </c>
      <c r="Y33" s="422">
        <v>0</v>
      </c>
      <c r="Z33" s="421">
        <f t="shared" si="8"/>
        <v>0</v>
      </c>
      <c r="AA33" s="484" t="e">
        <f t="shared" si="9"/>
        <v>#DIV/0!</v>
      </c>
      <c r="AB33" s="421">
        <v>0</v>
      </c>
      <c r="AC33" s="422">
        <v>0</v>
      </c>
      <c r="AD33" s="421">
        <f t="shared" si="10"/>
        <v>0</v>
      </c>
      <c r="AE33" s="484" t="e">
        <f t="shared" si="11"/>
        <v>#DIV/0!</v>
      </c>
      <c r="AF33" s="422">
        <v>4625</v>
      </c>
      <c r="AG33" s="423">
        <v>12329</v>
      </c>
      <c r="AH33" s="421">
        <f t="shared" si="12"/>
        <v>7704</v>
      </c>
      <c r="AI33" s="484">
        <f t="shared" si="13"/>
        <v>1.6657297297297298</v>
      </c>
      <c r="AJ33" s="424">
        <v>0</v>
      </c>
      <c r="AK33" s="422">
        <v>0</v>
      </c>
      <c r="AL33" s="421">
        <f t="shared" si="14"/>
        <v>0</v>
      </c>
      <c r="AM33" s="484" t="e">
        <f t="shared" si="15"/>
        <v>#DIV/0!</v>
      </c>
      <c r="AN33" s="422">
        <v>4901</v>
      </c>
      <c r="AO33" s="422">
        <v>34903</v>
      </c>
      <c r="AP33" s="421">
        <f t="shared" si="16"/>
        <v>30002</v>
      </c>
      <c r="AQ33" s="484">
        <f t="shared" si="17"/>
        <v>6.1216078351356868</v>
      </c>
      <c r="AR33" s="422">
        <v>1582</v>
      </c>
      <c r="AS33" s="422">
        <v>1554</v>
      </c>
      <c r="AT33" s="421">
        <f t="shared" si="18"/>
        <v>-28</v>
      </c>
      <c r="AU33" s="484">
        <f t="shared" si="19"/>
        <v>-1.7699115044247787E-2</v>
      </c>
      <c r="AV33" s="422">
        <v>0</v>
      </c>
      <c r="AW33" s="422">
        <v>0</v>
      </c>
      <c r="AX33" s="421">
        <f t="shared" si="20"/>
        <v>0</v>
      </c>
      <c r="AY33" s="484" t="e">
        <f t="shared" si="21"/>
        <v>#DIV/0!</v>
      </c>
      <c r="AZ33" s="422">
        <v>1840</v>
      </c>
      <c r="BA33" s="422">
        <v>0</v>
      </c>
      <c r="BB33" s="421">
        <f t="shared" si="22"/>
        <v>-1840</v>
      </c>
      <c r="BC33" s="484">
        <f t="shared" si="23"/>
        <v>-1</v>
      </c>
      <c r="BD33" s="428">
        <v>0</v>
      </c>
      <c r="BE33" s="422">
        <v>0</v>
      </c>
      <c r="BF33" s="421">
        <f t="shared" si="24"/>
        <v>0</v>
      </c>
      <c r="BG33" s="484" t="e">
        <f t="shared" si="25"/>
        <v>#DIV/0!</v>
      </c>
      <c r="BH33" s="421">
        <v>0</v>
      </c>
      <c r="BI33" s="422">
        <v>0</v>
      </c>
      <c r="BJ33" s="421">
        <f t="shared" si="26"/>
        <v>0</v>
      </c>
      <c r="BK33" s="484" t="e">
        <f t="shared" si="27"/>
        <v>#DIV/0!</v>
      </c>
      <c r="BL33" s="424">
        <v>135</v>
      </c>
      <c r="BM33" s="423">
        <v>26861</v>
      </c>
      <c r="BN33" s="421">
        <f t="shared" si="28"/>
        <v>26726</v>
      </c>
      <c r="BO33" s="484">
        <f t="shared" si="29"/>
        <v>197.97037037037038</v>
      </c>
      <c r="BP33" s="419" t="s">
        <v>561</v>
      </c>
      <c r="BQ33" s="694" t="s">
        <v>562</v>
      </c>
      <c r="BR33" s="694"/>
      <c r="BS33" s="420" t="s">
        <v>563</v>
      </c>
      <c r="BT33" s="424">
        <v>0</v>
      </c>
      <c r="BU33" s="428">
        <v>0</v>
      </c>
      <c r="BV33" s="421">
        <f t="shared" si="30"/>
        <v>0</v>
      </c>
      <c r="BW33" s="484" t="e">
        <f t="shared" si="31"/>
        <v>#DIV/0!</v>
      </c>
      <c r="BX33" s="422">
        <v>499</v>
      </c>
      <c r="BY33" s="422">
        <v>667</v>
      </c>
      <c r="BZ33" s="421">
        <f t="shared" si="32"/>
        <v>168</v>
      </c>
      <c r="CA33" s="484">
        <f t="shared" si="33"/>
        <v>0.33667334669338678</v>
      </c>
      <c r="CB33" s="421">
        <v>0</v>
      </c>
      <c r="CC33" s="422">
        <v>0</v>
      </c>
      <c r="CD33" s="421">
        <f t="shared" si="34"/>
        <v>0</v>
      </c>
      <c r="CE33" s="484" t="e">
        <f t="shared" si="35"/>
        <v>#DIV/0!</v>
      </c>
      <c r="CF33" s="422">
        <v>0</v>
      </c>
      <c r="CG33" s="422">
        <v>0</v>
      </c>
      <c r="CH33" s="421">
        <f t="shared" si="36"/>
        <v>0</v>
      </c>
      <c r="CI33" s="484" t="e">
        <f t="shared" si="37"/>
        <v>#DIV/0!</v>
      </c>
      <c r="CJ33" s="422">
        <v>148355</v>
      </c>
      <c r="CK33" s="423">
        <v>89327</v>
      </c>
      <c r="CL33" s="425">
        <v>-59028</v>
      </c>
      <c r="CM33" s="484">
        <f t="shared" si="38"/>
        <v>-0.39788345522564122</v>
      </c>
    </row>
    <row r="34" spans="2:91" s="425" customFormat="1" ht="24.75" customHeight="1">
      <c r="B34" s="419"/>
      <c r="C34" s="427"/>
      <c r="D34" s="435" t="s">
        <v>444</v>
      </c>
      <c r="E34" s="420"/>
      <c r="F34" s="421">
        <v>0</v>
      </c>
      <c r="G34" s="421">
        <v>0</v>
      </c>
      <c r="H34" s="421">
        <f t="shared" si="0"/>
        <v>0</v>
      </c>
      <c r="I34" s="484" t="e">
        <f t="shared" si="1"/>
        <v>#DIV/0!</v>
      </c>
      <c r="J34" s="421">
        <v>0</v>
      </c>
      <c r="K34" s="421">
        <v>0</v>
      </c>
      <c r="L34" s="421">
        <f t="shared" si="2"/>
        <v>0</v>
      </c>
      <c r="M34" s="484" t="e">
        <f t="shared" si="3"/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f t="shared" si="4"/>
        <v>7129</v>
      </c>
      <c r="S34" s="484" t="e">
        <f t="shared" si="5"/>
        <v>#DIV/0!</v>
      </c>
      <c r="T34" s="421">
        <v>0</v>
      </c>
      <c r="U34" s="422">
        <v>0</v>
      </c>
      <c r="V34" s="421">
        <f t="shared" si="6"/>
        <v>0</v>
      </c>
      <c r="W34" s="484" t="e">
        <f t="shared" si="7"/>
        <v>#DIV/0!</v>
      </c>
      <c r="X34" s="421">
        <v>0</v>
      </c>
      <c r="Y34" s="421">
        <v>0</v>
      </c>
      <c r="Z34" s="421">
        <f t="shared" si="8"/>
        <v>0</v>
      </c>
      <c r="AA34" s="484" t="e">
        <f t="shared" si="9"/>
        <v>#DIV/0!</v>
      </c>
      <c r="AB34" s="421">
        <v>0</v>
      </c>
      <c r="AC34" s="422">
        <v>0</v>
      </c>
      <c r="AD34" s="421">
        <f t="shared" si="10"/>
        <v>0</v>
      </c>
      <c r="AE34" s="484" t="e">
        <f t="shared" si="11"/>
        <v>#DIV/0!</v>
      </c>
      <c r="AF34" s="422">
        <v>0</v>
      </c>
      <c r="AG34" s="423">
        <v>0</v>
      </c>
      <c r="AH34" s="421">
        <f t="shared" si="12"/>
        <v>0</v>
      </c>
      <c r="AI34" s="484" t="e">
        <f t="shared" si="13"/>
        <v>#DIV/0!</v>
      </c>
      <c r="AJ34" s="428">
        <v>0</v>
      </c>
      <c r="AK34" s="422">
        <v>0</v>
      </c>
      <c r="AL34" s="421">
        <f t="shared" si="14"/>
        <v>0</v>
      </c>
      <c r="AM34" s="484" t="e">
        <f t="shared" si="15"/>
        <v>#DIV/0!</v>
      </c>
      <c r="AN34" s="421">
        <v>0</v>
      </c>
      <c r="AO34" s="422">
        <v>0</v>
      </c>
      <c r="AP34" s="421">
        <f t="shared" si="16"/>
        <v>0</v>
      </c>
      <c r="AQ34" s="484" t="e">
        <f t="shared" si="17"/>
        <v>#DIV/0!</v>
      </c>
      <c r="AR34" s="422">
        <v>0</v>
      </c>
      <c r="AS34" s="422">
        <v>0</v>
      </c>
      <c r="AT34" s="421">
        <f t="shared" si="18"/>
        <v>0</v>
      </c>
      <c r="AU34" s="484" t="e">
        <f t="shared" si="19"/>
        <v>#DIV/0!</v>
      </c>
      <c r="AV34" s="422">
        <v>0</v>
      </c>
      <c r="AW34" s="422">
        <v>0</v>
      </c>
      <c r="AX34" s="421">
        <f t="shared" si="20"/>
        <v>0</v>
      </c>
      <c r="AY34" s="484" t="e">
        <f t="shared" si="21"/>
        <v>#DIV/0!</v>
      </c>
      <c r="AZ34" s="421">
        <v>0</v>
      </c>
      <c r="BA34" s="422">
        <v>0</v>
      </c>
      <c r="BB34" s="421">
        <f t="shared" si="22"/>
        <v>0</v>
      </c>
      <c r="BC34" s="484" t="e">
        <f t="shared" si="23"/>
        <v>#DIV/0!</v>
      </c>
      <c r="BD34" s="428">
        <v>0</v>
      </c>
      <c r="BE34" s="422">
        <v>0</v>
      </c>
      <c r="BF34" s="421">
        <f t="shared" si="24"/>
        <v>0</v>
      </c>
      <c r="BG34" s="484" t="e">
        <f t="shared" si="25"/>
        <v>#DIV/0!</v>
      </c>
      <c r="BH34" s="421">
        <v>0</v>
      </c>
      <c r="BI34" s="422">
        <v>0</v>
      </c>
      <c r="BJ34" s="421">
        <f t="shared" si="26"/>
        <v>0</v>
      </c>
      <c r="BK34" s="484" t="e">
        <f t="shared" si="27"/>
        <v>#DIV/0!</v>
      </c>
      <c r="BL34" s="424">
        <v>0</v>
      </c>
      <c r="BM34" s="423">
        <v>0</v>
      </c>
      <c r="BN34" s="421">
        <f t="shared" si="28"/>
        <v>0</v>
      </c>
      <c r="BO34" s="484" t="e">
        <f t="shared" si="29"/>
        <v>#DIV/0!</v>
      </c>
      <c r="BP34" s="419"/>
      <c r="BQ34" s="472"/>
      <c r="BR34" s="435" t="s">
        <v>564</v>
      </c>
      <c r="BS34" s="420"/>
      <c r="BT34" s="424">
        <v>0</v>
      </c>
      <c r="BU34" s="428">
        <v>0</v>
      </c>
      <c r="BV34" s="421">
        <f t="shared" si="30"/>
        <v>0</v>
      </c>
      <c r="BW34" s="484" t="e">
        <f t="shared" si="31"/>
        <v>#DIV/0!</v>
      </c>
      <c r="BX34" s="421">
        <v>0</v>
      </c>
      <c r="BY34" s="422">
        <v>0</v>
      </c>
      <c r="BZ34" s="421">
        <f t="shared" si="32"/>
        <v>0</v>
      </c>
      <c r="CA34" s="484" t="e">
        <f t="shared" si="33"/>
        <v>#DIV/0!</v>
      </c>
      <c r="CB34" s="421">
        <v>0</v>
      </c>
      <c r="CC34" s="422">
        <v>0</v>
      </c>
      <c r="CD34" s="421">
        <f t="shared" si="34"/>
        <v>0</v>
      </c>
      <c r="CE34" s="484" t="e">
        <f t="shared" si="35"/>
        <v>#DIV/0!</v>
      </c>
      <c r="CF34" s="421">
        <v>0</v>
      </c>
      <c r="CG34" s="422">
        <v>0</v>
      </c>
      <c r="CH34" s="421">
        <f t="shared" si="36"/>
        <v>0</v>
      </c>
      <c r="CI34" s="484" t="e">
        <f t="shared" si="37"/>
        <v>#DIV/0!</v>
      </c>
      <c r="CJ34" s="422">
        <v>0</v>
      </c>
      <c r="CK34" s="423">
        <v>7129</v>
      </c>
      <c r="CL34" s="425">
        <v>7129</v>
      </c>
      <c r="CM34" s="484" t="e">
        <f t="shared" si="38"/>
        <v>#DIV/0!</v>
      </c>
    </row>
    <row r="35" spans="2:91" ht="24.75" customHeight="1">
      <c r="B35" s="672" t="s">
        <v>565</v>
      </c>
      <c r="C35" s="675"/>
      <c r="D35" s="675"/>
      <c r="E35" s="708"/>
      <c r="F35" s="263">
        <v>1469513</v>
      </c>
      <c r="G35" s="263">
        <v>1630356</v>
      </c>
      <c r="H35" s="263">
        <f t="shared" si="0"/>
        <v>160843</v>
      </c>
      <c r="I35" s="483">
        <f t="shared" si="1"/>
        <v>0.10945326785132217</v>
      </c>
      <c r="J35" s="263">
        <v>334450</v>
      </c>
      <c r="K35" s="263">
        <v>293210</v>
      </c>
      <c r="L35" s="263">
        <f t="shared" si="2"/>
        <v>-41240</v>
      </c>
      <c r="M35" s="483">
        <f t="shared" si="3"/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f t="shared" si="4"/>
        <v>183026</v>
      </c>
      <c r="S35" s="483">
        <f t="shared" si="5"/>
        <v>-5.4413723391604236</v>
      </c>
      <c r="T35" s="263">
        <v>376324</v>
      </c>
      <c r="U35" s="263">
        <v>351949</v>
      </c>
      <c r="V35" s="263">
        <f t="shared" si="6"/>
        <v>-24375</v>
      </c>
      <c r="W35" s="483">
        <f t="shared" si="7"/>
        <v>-6.477131408042007E-2</v>
      </c>
      <c r="X35" s="263">
        <v>60134</v>
      </c>
      <c r="Y35" s="263">
        <v>102356</v>
      </c>
      <c r="Z35" s="263">
        <f t="shared" si="8"/>
        <v>42222</v>
      </c>
      <c r="AA35" s="483">
        <f t="shared" si="9"/>
        <v>0.70213190541124826</v>
      </c>
      <c r="AB35" s="263">
        <v>28852</v>
      </c>
      <c r="AC35" s="263">
        <v>58140</v>
      </c>
      <c r="AD35" s="263">
        <f t="shared" si="10"/>
        <v>29288</v>
      </c>
      <c r="AE35" s="483">
        <f t="shared" si="11"/>
        <v>1.0151116040482462</v>
      </c>
      <c r="AF35" s="264">
        <v>327000</v>
      </c>
      <c r="AG35" s="265">
        <v>407422</v>
      </c>
      <c r="AH35" s="263">
        <f t="shared" si="12"/>
        <v>80422</v>
      </c>
      <c r="AI35" s="483">
        <f t="shared" si="13"/>
        <v>0.24593883792048929</v>
      </c>
      <c r="AJ35" s="263">
        <v>74815</v>
      </c>
      <c r="AK35" s="263">
        <v>151329</v>
      </c>
      <c r="AL35" s="263">
        <f t="shared" si="14"/>
        <v>76514</v>
      </c>
      <c r="AM35" s="483">
        <f t="shared" si="15"/>
        <v>1.0227093497293323</v>
      </c>
      <c r="AN35" s="263">
        <v>64768</v>
      </c>
      <c r="AO35" s="263">
        <v>31479</v>
      </c>
      <c r="AP35" s="263">
        <f t="shared" si="16"/>
        <v>-33289</v>
      </c>
      <c r="AQ35" s="483">
        <f t="shared" si="17"/>
        <v>-0.51397294960474305</v>
      </c>
      <c r="AR35" s="264">
        <v>54810</v>
      </c>
      <c r="AS35" s="264">
        <v>1471</v>
      </c>
      <c r="AT35" s="263">
        <f t="shared" si="18"/>
        <v>-53339</v>
      </c>
      <c r="AU35" s="483">
        <f t="shared" si="19"/>
        <v>-0.97316183178252147</v>
      </c>
      <c r="AV35" s="264">
        <v>229544</v>
      </c>
      <c r="AW35" s="264">
        <v>289209</v>
      </c>
      <c r="AX35" s="263">
        <f t="shared" si="20"/>
        <v>59665</v>
      </c>
      <c r="AY35" s="483">
        <f t="shared" si="21"/>
        <v>0.25992837974418848</v>
      </c>
      <c r="AZ35" s="263">
        <v>89339</v>
      </c>
      <c r="BA35" s="264">
        <v>101668</v>
      </c>
      <c r="BB35" s="263">
        <f t="shared" si="22"/>
        <v>12329</v>
      </c>
      <c r="BC35" s="483">
        <f t="shared" si="23"/>
        <v>0.13800244014372223</v>
      </c>
      <c r="BD35" s="445">
        <v>64207</v>
      </c>
      <c r="BE35" s="263">
        <v>71013</v>
      </c>
      <c r="BF35" s="263">
        <f t="shared" si="24"/>
        <v>6806</v>
      </c>
      <c r="BG35" s="483">
        <f t="shared" si="25"/>
        <v>0.10600090332829754</v>
      </c>
      <c r="BH35" s="263">
        <v>7902</v>
      </c>
      <c r="BI35" s="264">
        <v>17020</v>
      </c>
      <c r="BJ35" s="263">
        <f t="shared" si="26"/>
        <v>9118</v>
      </c>
      <c r="BK35" s="483">
        <f t="shared" si="27"/>
        <v>1.1538850923816755</v>
      </c>
      <c r="BL35" s="264">
        <v>-21831</v>
      </c>
      <c r="BM35" s="265">
        <v>-80836</v>
      </c>
      <c r="BN35" s="263">
        <f t="shared" si="28"/>
        <v>-59005</v>
      </c>
      <c r="BO35" s="483">
        <f t="shared" si="29"/>
        <v>2.7028079336723008</v>
      </c>
      <c r="BP35" s="674" t="s">
        <v>566</v>
      </c>
      <c r="BQ35" s="675"/>
      <c r="BR35" s="675"/>
      <c r="BS35" s="708"/>
      <c r="BT35" s="372">
        <v>32314</v>
      </c>
      <c r="BU35" s="445">
        <v>14735</v>
      </c>
      <c r="BV35" s="263">
        <f t="shared" si="30"/>
        <v>-17579</v>
      </c>
      <c r="BW35" s="483">
        <f t="shared" si="31"/>
        <v>-0.54400569412638489</v>
      </c>
      <c r="BX35" s="263">
        <v>237837</v>
      </c>
      <c r="BY35" s="264">
        <v>-1874</v>
      </c>
      <c r="BZ35" s="263">
        <f t="shared" si="32"/>
        <v>-239711</v>
      </c>
      <c r="CA35" s="483">
        <f t="shared" si="33"/>
        <v>-1.0078793459386051</v>
      </c>
      <c r="CB35" s="263">
        <v>432290</v>
      </c>
      <c r="CC35" s="263">
        <v>420282</v>
      </c>
      <c r="CD35" s="263">
        <f t="shared" si="34"/>
        <v>-12008</v>
      </c>
      <c r="CE35" s="483">
        <f t="shared" si="35"/>
        <v>-2.7777649263226074E-2</v>
      </c>
      <c r="CF35" s="263">
        <v>54135</v>
      </c>
      <c r="CG35" s="263">
        <v>67052</v>
      </c>
      <c r="CH35" s="263">
        <f t="shared" si="36"/>
        <v>12917</v>
      </c>
      <c r="CI35" s="483">
        <f t="shared" si="37"/>
        <v>0.23860718573935533</v>
      </c>
      <c r="CJ35" s="264">
        <v>3882767</v>
      </c>
      <c r="CK35" s="261">
        <v>4075371</v>
      </c>
      <c r="CL35" s="33">
        <v>192604</v>
      </c>
      <c r="CM35" s="483">
        <f t="shared" si="38"/>
        <v>4.96048307817595E-2</v>
      </c>
    </row>
    <row r="36" spans="2:91" s="425" customFormat="1" ht="24.75" customHeight="1">
      <c r="B36" s="709" t="s">
        <v>567</v>
      </c>
      <c r="C36" s="691"/>
      <c r="D36" s="691"/>
      <c r="E36" s="710"/>
      <c r="F36" s="421">
        <v>0</v>
      </c>
      <c r="G36" s="429">
        <v>0</v>
      </c>
      <c r="H36" s="422">
        <f t="shared" si="0"/>
        <v>0</v>
      </c>
      <c r="I36" s="486" t="e">
        <f t="shared" si="1"/>
        <v>#DIV/0!</v>
      </c>
      <c r="J36" s="422">
        <v>10003</v>
      </c>
      <c r="K36" s="429">
        <v>44453</v>
      </c>
      <c r="L36" s="422">
        <f t="shared" si="2"/>
        <v>34450</v>
      </c>
      <c r="M36" s="486">
        <f t="shared" si="3"/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f t="shared" si="4"/>
        <v>-107637</v>
      </c>
      <c r="S36" s="486">
        <f t="shared" si="5"/>
        <v>-0.99973993405470674</v>
      </c>
      <c r="T36" s="422">
        <v>0</v>
      </c>
      <c r="U36" s="429">
        <v>0</v>
      </c>
      <c r="V36" s="422">
        <f t="shared" si="6"/>
        <v>0</v>
      </c>
      <c r="W36" s="486" t="e">
        <f t="shared" si="7"/>
        <v>#DIV/0!</v>
      </c>
      <c r="X36" s="422">
        <v>298891</v>
      </c>
      <c r="Y36" s="429">
        <v>298891</v>
      </c>
      <c r="Z36" s="422">
        <f t="shared" si="8"/>
        <v>0</v>
      </c>
      <c r="AA36" s="486">
        <f t="shared" si="9"/>
        <v>0</v>
      </c>
      <c r="AB36" s="428">
        <v>214189</v>
      </c>
      <c r="AC36" s="429">
        <v>183041</v>
      </c>
      <c r="AD36" s="422">
        <f t="shared" si="10"/>
        <v>-31148</v>
      </c>
      <c r="AE36" s="486">
        <f t="shared" si="11"/>
        <v>-0.14542296756602813</v>
      </c>
      <c r="AF36" s="429">
        <v>5105</v>
      </c>
      <c r="AG36" s="430">
        <v>6106</v>
      </c>
      <c r="AH36" s="422">
        <f t="shared" si="12"/>
        <v>1001</v>
      </c>
      <c r="AI36" s="486">
        <f t="shared" si="13"/>
        <v>0.19608227228207639</v>
      </c>
      <c r="AJ36" s="424">
        <v>0</v>
      </c>
      <c r="AK36" s="429">
        <v>0</v>
      </c>
      <c r="AL36" s="422">
        <f t="shared" si="14"/>
        <v>0</v>
      </c>
      <c r="AM36" s="486" t="e">
        <f t="shared" si="15"/>
        <v>#DIV/0!</v>
      </c>
      <c r="AN36" s="429">
        <v>132819</v>
      </c>
      <c r="AO36" s="429">
        <v>197587</v>
      </c>
      <c r="AP36" s="422">
        <f t="shared" si="16"/>
        <v>64768</v>
      </c>
      <c r="AQ36" s="486">
        <f t="shared" si="17"/>
        <v>0.48764107544854274</v>
      </c>
      <c r="AR36" s="422">
        <v>229022</v>
      </c>
      <c r="AS36" s="429">
        <v>283832</v>
      </c>
      <c r="AT36" s="422">
        <f t="shared" si="18"/>
        <v>54810</v>
      </c>
      <c r="AU36" s="486">
        <f t="shared" si="19"/>
        <v>0.23932198653404477</v>
      </c>
      <c r="AV36" s="422">
        <v>0</v>
      </c>
      <c r="AW36" s="429">
        <v>0</v>
      </c>
      <c r="AX36" s="422">
        <f t="shared" si="20"/>
        <v>0</v>
      </c>
      <c r="AY36" s="486" t="e">
        <f t="shared" si="21"/>
        <v>#DIV/0!</v>
      </c>
      <c r="AZ36" s="422">
        <v>0</v>
      </c>
      <c r="BA36" s="429">
        <v>140000</v>
      </c>
      <c r="BB36" s="422">
        <f t="shared" si="22"/>
        <v>140000</v>
      </c>
      <c r="BC36" s="486" t="e">
        <f t="shared" si="23"/>
        <v>#DIV/0!</v>
      </c>
      <c r="BD36" s="428">
        <v>-16294</v>
      </c>
      <c r="BE36" s="429">
        <v>47913</v>
      </c>
      <c r="BF36" s="422">
        <f t="shared" si="24"/>
        <v>64207</v>
      </c>
      <c r="BG36" s="486">
        <f t="shared" si="25"/>
        <v>-3.9405302565361482</v>
      </c>
      <c r="BH36" s="421">
        <v>478</v>
      </c>
      <c r="BI36" s="431">
        <v>480</v>
      </c>
      <c r="BJ36" s="422">
        <f t="shared" si="26"/>
        <v>2</v>
      </c>
      <c r="BK36" s="486">
        <f t="shared" si="27"/>
        <v>4.1841004184100415E-3</v>
      </c>
      <c r="BL36" s="429">
        <v>0</v>
      </c>
      <c r="BM36" s="430">
        <v>-21831</v>
      </c>
      <c r="BN36" s="422">
        <f t="shared" si="28"/>
        <v>-21831</v>
      </c>
      <c r="BO36" s="486" t="e">
        <f t="shared" si="29"/>
        <v>#DIV/0!</v>
      </c>
      <c r="BP36" s="709" t="s">
        <v>567</v>
      </c>
      <c r="BQ36" s="690"/>
      <c r="BR36" s="690"/>
      <c r="BS36" s="711"/>
      <c r="BT36" s="429">
        <v>73248</v>
      </c>
      <c r="BU36" s="466">
        <v>105562</v>
      </c>
      <c r="BV36" s="422">
        <f t="shared" si="30"/>
        <v>32314</v>
      </c>
      <c r="BW36" s="486">
        <f t="shared" si="31"/>
        <v>0.44115880297072957</v>
      </c>
      <c r="BX36" s="422">
        <v>1201287</v>
      </c>
      <c r="BY36" s="429">
        <v>1437224</v>
      </c>
      <c r="BZ36" s="422">
        <f t="shared" si="32"/>
        <v>235937</v>
      </c>
      <c r="CA36" s="486">
        <f t="shared" si="33"/>
        <v>0.19640352388729754</v>
      </c>
      <c r="CB36" s="422">
        <v>2289257</v>
      </c>
      <c r="CC36" s="431">
        <v>2679343</v>
      </c>
      <c r="CD36" s="422">
        <f t="shared" si="34"/>
        <v>390086</v>
      </c>
      <c r="CE36" s="486">
        <f t="shared" si="35"/>
        <v>0.17039851794708938</v>
      </c>
      <c r="CF36" s="429">
        <v>408</v>
      </c>
      <c r="CG36" s="429">
        <v>543</v>
      </c>
      <c r="CH36" s="422">
        <f t="shared" si="36"/>
        <v>135</v>
      </c>
      <c r="CI36" s="486">
        <f t="shared" si="37"/>
        <v>0.33088235294117646</v>
      </c>
      <c r="CJ36" s="429">
        <v>4546078</v>
      </c>
      <c r="CK36" s="468">
        <v>5403172</v>
      </c>
      <c r="CL36" s="425">
        <v>857094</v>
      </c>
      <c r="CM36" s="486">
        <f t="shared" si="38"/>
        <v>0.18853482056401144</v>
      </c>
    </row>
    <row r="37" spans="2:91" s="425" customFormat="1" ht="24.75" customHeight="1">
      <c r="B37" s="701" t="s">
        <v>443</v>
      </c>
      <c r="C37" s="694"/>
      <c r="D37" s="694"/>
      <c r="E37" s="702"/>
      <c r="F37" s="421">
        <v>0</v>
      </c>
      <c r="G37" s="421">
        <v>0</v>
      </c>
      <c r="H37" s="421">
        <f t="shared" si="0"/>
        <v>0</v>
      </c>
      <c r="I37" s="484" t="e">
        <f t="shared" si="1"/>
        <v>#DIV/0!</v>
      </c>
      <c r="J37" s="421">
        <v>0</v>
      </c>
      <c r="K37" s="421">
        <v>0</v>
      </c>
      <c r="L37" s="421">
        <f t="shared" si="2"/>
        <v>0</v>
      </c>
      <c r="M37" s="484" t="e">
        <f t="shared" si="3"/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f t="shared" si="4"/>
        <v>0</v>
      </c>
      <c r="S37" s="484" t="e">
        <f t="shared" si="5"/>
        <v>#DIV/0!</v>
      </c>
      <c r="T37" s="421">
        <v>627907</v>
      </c>
      <c r="U37" s="421">
        <v>608655</v>
      </c>
      <c r="V37" s="421">
        <f t="shared" si="6"/>
        <v>-19252</v>
      </c>
      <c r="W37" s="484">
        <f t="shared" si="7"/>
        <v>-3.0660591457015132E-2</v>
      </c>
      <c r="X37" s="421">
        <v>0</v>
      </c>
      <c r="Y37" s="422">
        <v>0</v>
      </c>
      <c r="Z37" s="421">
        <f t="shared" si="8"/>
        <v>0</v>
      </c>
      <c r="AA37" s="484" t="e">
        <f t="shared" si="9"/>
        <v>#DIV/0!</v>
      </c>
      <c r="AB37" s="428">
        <v>0</v>
      </c>
      <c r="AC37" s="421">
        <v>0</v>
      </c>
      <c r="AD37" s="421">
        <f t="shared" si="10"/>
        <v>0</v>
      </c>
      <c r="AE37" s="484" t="e">
        <f t="shared" si="11"/>
        <v>#DIV/0!</v>
      </c>
      <c r="AF37" s="422">
        <v>0</v>
      </c>
      <c r="AG37" s="434">
        <v>0</v>
      </c>
      <c r="AH37" s="421">
        <f t="shared" si="12"/>
        <v>0</v>
      </c>
      <c r="AI37" s="484" t="e">
        <f t="shared" si="13"/>
        <v>#DIV/0!</v>
      </c>
      <c r="AJ37" s="428">
        <v>0</v>
      </c>
      <c r="AK37" s="421">
        <v>49759</v>
      </c>
      <c r="AL37" s="421">
        <f t="shared" si="14"/>
        <v>49759</v>
      </c>
      <c r="AM37" s="484" t="e">
        <f t="shared" si="15"/>
        <v>#DIV/0!</v>
      </c>
      <c r="AN37" s="421">
        <v>0</v>
      </c>
      <c r="AO37" s="421">
        <v>0</v>
      </c>
      <c r="AP37" s="421">
        <f t="shared" si="16"/>
        <v>0</v>
      </c>
      <c r="AQ37" s="484" t="e">
        <f t="shared" si="17"/>
        <v>#DIV/0!</v>
      </c>
      <c r="AR37" s="422">
        <v>0</v>
      </c>
      <c r="AS37" s="422">
        <v>0</v>
      </c>
      <c r="AT37" s="421">
        <f t="shared" si="18"/>
        <v>0</v>
      </c>
      <c r="AU37" s="484" t="e">
        <f t="shared" si="19"/>
        <v>#DIV/0!</v>
      </c>
      <c r="AV37" s="422">
        <v>0</v>
      </c>
      <c r="AW37" s="422">
        <v>0</v>
      </c>
      <c r="AX37" s="421">
        <f t="shared" si="20"/>
        <v>0</v>
      </c>
      <c r="AY37" s="484" t="e">
        <f t="shared" si="21"/>
        <v>#DIV/0!</v>
      </c>
      <c r="AZ37" s="421">
        <v>961069</v>
      </c>
      <c r="BA37" s="422">
        <v>831069</v>
      </c>
      <c r="BB37" s="421">
        <f t="shared" si="22"/>
        <v>-130000</v>
      </c>
      <c r="BC37" s="484">
        <f t="shared" si="23"/>
        <v>-0.1352660422924889</v>
      </c>
      <c r="BD37" s="428">
        <v>0</v>
      </c>
      <c r="BE37" s="422">
        <v>0</v>
      </c>
      <c r="BF37" s="421">
        <f t="shared" si="24"/>
        <v>0</v>
      </c>
      <c r="BG37" s="484" t="e">
        <f t="shared" si="25"/>
        <v>#DIV/0!</v>
      </c>
      <c r="BH37" s="421">
        <v>0</v>
      </c>
      <c r="BI37" s="421">
        <v>0</v>
      </c>
      <c r="BJ37" s="421">
        <f t="shared" si="26"/>
        <v>0</v>
      </c>
      <c r="BK37" s="484" t="e">
        <f t="shared" si="27"/>
        <v>#DIV/0!</v>
      </c>
      <c r="BL37" s="422">
        <v>0</v>
      </c>
      <c r="BM37" s="423">
        <v>0</v>
      </c>
      <c r="BN37" s="421">
        <f t="shared" si="28"/>
        <v>0</v>
      </c>
      <c r="BO37" s="484" t="e">
        <f t="shared" si="29"/>
        <v>#DIV/0!</v>
      </c>
      <c r="BP37" s="701" t="s">
        <v>443</v>
      </c>
      <c r="BQ37" s="694"/>
      <c r="BR37" s="694"/>
      <c r="BS37" s="702"/>
      <c r="BT37" s="422">
        <v>0</v>
      </c>
      <c r="BU37" s="428">
        <v>20731</v>
      </c>
      <c r="BV37" s="421">
        <f t="shared" si="30"/>
        <v>20731</v>
      </c>
      <c r="BW37" s="484" t="e">
        <f t="shared" si="31"/>
        <v>#DIV/0!</v>
      </c>
      <c r="BX37" s="421">
        <v>0</v>
      </c>
      <c r="BY37" s="422">
        <v>0</v>
      </c>
      <c r="BZ37" s="421">
        <f t="shared" si="32"/>
        <v>0</v>
      </c>
      <c r="CA37" s="484" t="e">
        <f t="shared" si="33"/>
        <v>#DIV/0!</v>
      </c>
      <c r="CB37" s="421">
        <v>337796</v>
      </c>
      <c r="CC37" s="421">
        <v>380000</v>
      </c>
      <c r="CD37" s="421">
        <f t="shared" si="34"/>
        <v>42204</v>
      </c>
      <c r="CE37" s="484">
        <f t="shared" si="35"/>
        <v>0.12493931248445808</v>
      </c>
      <c r="CF37" s="422">
        <v>128000</v>
      </c>
      <c r="CG37" s="421">
        <v>54000</v>
      </c>
      <c r="CH37" s="421">
        <f t="shared" si="36"/>
        <v>-74000</v>
      </c>
      <c r="CI37" s="484">
        <f t="shared" si="37"/>
        <v>-0.578125</v>
      </c>
      <c r="CJ37" s="422">
        <v>2054772</v>
      </c>
      <c r="CK37" s="423">
        <v>1944214</v>
      </c>
      <c r="CL37" s="425">
        <v>-110558</v>
      </c>
      <c r="CM37" s="484">
        <f t="shared" si="38"/>
        <v>-5.3805483041427467E-2</v>
      </c>
    </row>
    <row r="38" spans="2:91" ht="24.75" customHeight="1">
      <c r="B38" s="703" t="s">
        <v>49</v>
      </c>
      <c r="C38" s="704"/>
      <c r="D38" s="704"/>
      <c r="E38" s="705"/>
      <c r="F38" s="253">
        <v>1469513</v>
      </c>
      <c r="G38" s="253">
        <v>1630356</v>
      </c>
      <c r="H38" s="253">
        <f t="shared" si="0"/>
        <v>160843</v>
      </c>
      <c r="I38" s="479">
        <f t="shared" si="1"/>
        <v>0.10945326785132217</v>
      </c>
      <c r="J38" s="253">
        <v>344453</v>
      </c>
      <c r="K38" s="253">
        <v>337663</v>
      </c>
      <c r="L38" s="253">
        <f t="shared" si="2"/>
        <v>-6790</v>
      </c>
      <c r="M38" s="479">
        <f t="shared" si="3"/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f t="shared" si="4"/>
        <v>75389</v>
      </c>
      <c r="S38" s="479">
        <f t="shared" si="5"/>
        <v>1.0183711788623377</v>
      </c>
      <c r="T38" s="253">
        <v>1004231</v>
      </c>
      <c r="U38" s="253">
        <v>960604</v>
      </c>
      <c r="V38" s="253">
        <f t="shared" si="6"/>
        <v>-43627</v>
      </c>
      <c r="W38" s="479">
        <f t="shared" si="7"/>
        <v>-4.3443191855260396E-2</v>
      </c>
      <c r="X38" s="253">
        <v>359025</v>
      </c>
      <c r="Y38" s="253">
        <v>401247</v>
      </c>
      <c r="Z38" s="253">
        <f t="shared" si="8"/>
        <v>42222</v>
      </c>
      <c r="AA38" s="479">
        <f t="shared" si="9"/>
        <v>0.11760183831209525</v>
      </c>
      <c r="AB38" s="253">
        <v>243041</v>
      </c>
      <c r="AC38" s="253">
        <v>241181</v>
      </c>
      <c r="AD38" s="253">
        <f t="shared" si="10"/>
        <v>-1860</v>
      </c>
      <c r="AE38" s="479">
        <f t="shared" si="11"/>
        <v>-7.6530297357236023E-3</v>
      </c>
      <c r="AF38" s="262">
        <v>332105</v>
      </c>
      <c r="AG38" s="261">
        <v>413528</v>
      </c>
      <c r="AH38" s="253">
        <f t="shared" si="12"/>
        <v>81423</v>
      </c>
      <c r="AI38" s="479">
        <f t="shared" si="13"/>
        <v>0.24517246051700517</v>
      </c>
      <c r="AJ38" s="253">
        <v>74815</v>
      </c>
      <c r="AK38" s="253">
        <v>201088</v>
      </c>
      <c r="AL38" s="253">
        <f t="shared" si="14"/>
        <v>126273</v>
      </c>
      <c r="AM38" s="479">
        <f t="shared" si="15"/>
        <v>1.6878032480117624</v>
      </c>
      <c r="AN38" s="253">
        <v>197587</v>
      </c>
      <c r="AO38" s="253">
        <v>229066</v>
      </c>
      <c r="AP38" s="253">
        <f t="shared" si="16"/>
        <v>31479</v>
      </c>
      <c r="AQ38" s="479">
        <f t="shared" si="17"/>
        <v>0.15931716155415082</v>
      </c>
      <c r="AR38" s="262">
        <v>283832</v>
      </c>
      <c r="AS38" s="262">
        <v>285303</v>
      </c>
      <c r="AT38" s="253">
        <f t="shared" si="18"/>
        <v>1471</v>
      </c>
      <c r="AU38" s="479">
        <f t="shared" si="19"/>
        <v>5.1826432537557428E-3</v>
      </c>
      <c r="AV38" s="262">
        <v>229544</v>
      </c>
      <c r="AW38" s="262">
        <v>289209</v>
      </c>
      <c r="AX38" s="253">
        <f t="shared" si="20"/>
        <v>59665</v>
      </c>
      <c r="AY38" s="479">
        <f t="shared" si="21"/>
        <v>0.25992837974418848</v>
      </c>
      <c r="AZ38" s="253">
        <v>1050408</v>
      </c>
      <c r="BA38" s="262">
        <v>1072737</v>
      </c>
      <c r="BB38" s="253">
        <f t="shared" si="22"/>
        <v>22329</v>
      </c>
      <c r="BC38" s="479">
        <f t="shared" si="23"/>
        <v>2.1257454246349991E-2</v>
      </c>
      <c r="BD38" s="444">
        <v>47913</v>
      </c>
      <c r="BE38" s="253">
        <v>118926</v>
      </c>
      <c r="BF38" s="253">
        <f t="shared" si="24"/>
        <v>71013</v>
      </c>
      <c r="BG38" s="479">
        <f t="shared" si="25"/>
        <v>1.4821238494771773</v>
      </c>
      <c r="BH38" s="253">
        <v>8380</v>
      </c>
      <c r="BI38" s="253">
        <v>17500</v>
      </c>
      <c r="BJ38" s="253">
        <f t="shared" si="26"/>
        <v>9120</v>
      </c>
      <c r="BK38" s="479">
        <f t="shared" si="27"/>
        <v>1.0883054892601431</v>
      </c>
      <c r="BL38" s="262">
        <v>-21831</v>
      </c>
      <c r="BM38" s="261">
        <v>-102667</v>
      </c>
      <c r="BN38" s="253">
        <f t="shared" si="28"/>
        <v>-80836</v>
      </c>
      <c r="BO38" s="479">
        <f t="shared" si="29"/>
        <v>3.7028079336723008</v>
      </c>
      <c r="BP38" s="703" t="s">
        <v>49</v>
      </c>
      <c r="BQ38" s="706"/>
      <c r="BR38" s="706"/>
      <c r="BS38" s="707"/>
      <c r="BT38" s="262">
        <v>105562</v>
      </c>
      <c r="BU38" s="444">
        <v>141028</v>
      </c>
      <c r="BV38" s="253">
        <f t="shared" si="30"/>
        <v>35466</v>
      </c>
      <c r="BW38" s="479">
        <f t="shared" si="31"/>
        <v>0.33597317216422579</v>
      </c>
      <c r="BX38" s="253">
        <v>1439124</v>
      </c>
      <c r="BY38" s="262">
        <v>1435350</v>
      </c>
      <c r="BZ38" s="253">
        <f t="shared" si="32"/>
        <v>-3774</v>
      </c>
      <c r="CA38" s="479">
        <f t="shared" si="33"/>
        <v>-2.6224286440918224E-3</v>
      </c>
      <c r="CB38" s="253">
        <v>3059343</v>
      </c>
      <c r="CC38" s="253">
        <v>3479625</v>
      </c>
      <c r="CD38" s="253">
        <f t="shared" si="34"/>
        <v>420282</v>
      </c>
      <c r="CE38" s="479">
        <f t="shared" si="35"/>
        <v>0.13737655437785171</v>
      </c>
      <c r="CF38" s="262">
        <v>182543</v>
      </c>
      <c r="CG38" s="253">
        <v>121595</v>
      </c>
      <c r="CH38" s="253">
        <f t="shared" si="36"/>
        <v>-60948</v>
      </c>
      <c r="CI38" s="479">
        <f t="shared" si="37"/>
        <v>-0.33388297551809709</v>
      </c>
      <c r="CJ38" s="262">
        <v>10483617</v>
      </c>
      <c r="CK38" s="261">
        <v>11422757</v>
      </c>
      <c r="CL38" s="33">
        <v>939140</v>
      </c>
      <c r="CM38" s="479">
        <f t="shared" si="38"/>
        <v>8.9581677773997281E-2</v>
      </c>
    </row>
    <row r="39" spans="2:91" ht="13.5" thickBot="1">
      <c r="B39" s="51"/>
      <c r="C39" s="44"/>
      <c r="D39" s="2" t="s">
        <v>568</v>
      </c>
      <c r="E39" s="52"/>
      <c r="F39" s="254"/>
      <c r="G39" s="255"/>
      <c r="H39" s="255">
        <f t="shared" si="0"/>
        <v>0</v>
      </c>
      <c r="I39" s="487" t="e">
        <f t="shared" si="1"/>
        <v>#DIV/0!</v>
      </c>
      <c r="J39" s="255"/>
      <c r="K39" s="255"/>
      <c r="L39" s="255">
        <f t="shared" si="2"/>
        <v>0</v>
      </c>
      <c r="M39" s="487" t="e">
        <f t="shared" si="3"/>
        <v>#DIV/0!</v>
      </c>
      <c r="N39" s="255"/>
      <c r="O39" s="255"/>
      <c r="P39" s="255"/>
      <c r="Q39" s="255"/>
      <c r="R39" s="255">
        <f t="shared" si="4"/>
        <v>0</v>
      </c>
      <c r="S39" s="487" t="e">
        <f t="shared" si="5"/>
        <v>#DIV/0!</v>
      </c>
      <c r="T39" s="255"/>
      <c r="U39" s="255"/>
      <c r="V39" s="255">
        <f t="shared" si="6"/>
        <v>0</v>
      </c>
      <c r="W39" s="487" t="e">
        <f t="shared" si="7"/>
        <v>#DIV/0!</v>
      </c>
      <c r="X39" s="255"/>
      <c r="Y39" s="255"/>
      <c r="Z39" s="255">
        <f t="shared" si="8"/>
        <v>0</v>
      </c>
      <c r="AA39" s="487" t="e">
        <f t="shared" si="9"/>
        <v>#DIV/0!</v>
      </c>
      <c r="AB39" s="256"/>
      <c r="AC39" s="255"/>
      <c r="AD39" s="255">
        <f t="shared" si="10"/>
        <v>0</v>
      </c>
      <c r="AE39" s="487" t="e">
        <f t="shared" si="11"/>
        <v>#DIV/0!</v>
      </c>
      <c r="AF39" s="255"/>
      <c r="AG39" s="334"/>
      <c r="AH39" s="255">
        <f t="shared" si="12"/>
        <v>0</v>
      </c>
      <c r="AI39" s="487" t="e">
        <f t="shared" si="13"/>
        <v>#DIV/0!</v>
      </c>
      <c r="AJ39" s="52"/>
      <c r="AK39" s="43"/>
      <c r="AL39" s="255">
        <f t="shared" si="14"/>
        <v>0</v>
      </c>
      <c r="AM39" s="487" t="e">
        <f t="shared" si="15"/>
        <v>#DIV/0!</v>
      </c>
      <c r="AN39" s="178"/>
      <c r="AO39" s="52"/>
      <c r="AP39" s="255">
        <f t="shared" si="16"/>
        <v>0</v>
      </c>
      <c r="AQ39" s="487" t="e">
        <f t="shared" si="17"/>
        <v>#DIV/0!</v>
      </c>
      <c r="AR39" s="178"/>
      <c r="AS39" s="178"/>
      <c r="AT39" s="255">
        <f t="shared" si="18"/>
        <v>0</v>
      </c>
      <c r="AU39" s="487" t="e">
        <f t="shared" si="19"/>
        <v>#DIV/0!</v>
      </c>
      <c r="AV39" s="178"/>
      <c r="AW39" s="178"/>
      <c r="AX39" s="255">
        <f t="shared" si="20"/>
        <v>0</v>
      </c>
      <c r="AY39" s="487" t="e">
        <f t="shared" si="21"/>
        <v>#DIV/0!</v>
      </c>
      <c r="AZ39" s="43"/>
      <c r="BA39" s="52"/>
      <c r="BB39" s="255">
        <f t="shared" si="22"/>
        <v>0</v>
      </c>
      <c r="BC39" s="487" t="e">
        <f t="shared" si="23"/>
        <v>#DIV/0!</v>
      </c>
      <c r="BD39" s="42"/>
      <c r="BE39" s="43"/>
      <c r="BF39" s="255">
        <f t="shared" si="24"/>
        <v>0</v>
      </c>
      <c r="BG39" s="487" t="e">
        <f t="shared" si="25"/>
        <v>#DIV/0!</v>
      </c>
      <c r="BH39" s="257"/>
      <c r="BI39" s="42"/>
      <c r="BJ39" s="255">
        <f t="shared" si="26"/>
        <v>0</v>
      </c>
      <c r="BK39" s="487" t="e">
        <f t="shared" si="27"/>
        <v>#DIV/0!</v>
      </c>
      <c r="BL39" s="258"/>
      <c r="BM39" s="335"/>
      <c r="BN39" s="255">
        <f t="shared" si="28"/>
        <v>0</v>
      </c>
      <c r="BO39" s="487" t="e">
        <f t="shared" si="29"/>
        <v>#DIV/0!</v>
      </c>
      <c r="BP39" s="51"/>
      <c r="BQ39" s="44"/>
      <c r="BR39" s="2" t="s">
        <v>568</v>
      </c>
      <c r="BS39" s="52"/>
      <c r="BT39" s="258"/>
      <c r="BU39" s="467"/>
      <c r="BV39" s="255">
        <f t="shared" si="30"/>
        <v>0</v>
      </c>
      <c r="BW39" s="487" t="e">
        <f t="shared" si="31"/>
        <v>#DIV/0!</v>
      </c>
      <c r="BX39" s="258"/>
      <c r="BY39" s="258"/>
      <c r="BZ39" s="255">
        <f t="shared" si="32"/>
        <v>0</v>
      </c>
      <c r="CA39" s="487" t="e">
        <f t="shared" si="33"/>
        <v>#DIV/0!</v>
      </c>
      <c r="CB39" s="258"/>
      <c r="CC39" s="258"/>
      <c r="CD39" s="255">
        <f t="shared" si="34"/>
        <v>0</v>
      </c>
      <c r="CE39" s="487" t="e">
        <f t="shared" si="35"/>
        <v>#DIV/0!</v>
      </c>
      <c r="CF39" s="336"/>
      <c r="CG39" s="258"/>
      <c r="CH39" s="255">
        <f t="shared" si="36"/>
        <v>0</v>
      </c>
      <c r="CI39" s="487" t="e">
        <f t="shared" si="37"/>
        <v>#DIV/0!</v>
      </c>
      <c r="CJ39" s="260"/>
      <c r="CK39" s="259"/>
      <c r="CL39" s="33">
        <v>0</v>
      </c>
      <c r="CM39" s="487" t="e">
        <f t="shared" si="38"/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493</v>
      </c>
    </row>
    <row r="45" spans="2:91">
      <c r="E45" s="33" t="s">
        <v>494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495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496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497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B37:E37"/>
    <mergeCell ref="BP37:BS37"/>
    <mergeCell ref="B38:E38"/>
    <mergeCell ref="BP38:BS38"/>
    <mergeCell ref="B35:E35"/>
    <mergeCell ref="BP35:BS35"/>
    <mergeCell ref="B36:E36"/>
    <mergeCell ref="BP36:BS36"/>
    <mergeCell ref="C33:D33"/>
    <mergeCell ref="BQ33:BR33"/>
    <mergeCell ref="B29:D29"/>
    <mergeCell ref="BP29:BR29"/>
    <mergeCell ref="B30:D30"/>
    <mergeCell ref="BP30:BR30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68"/>
  <sheetViews>
    <sheetView topLeftCell="BQ1" zoomScale="70" zoomScaleNormal="70" workbookViewId="0">
      <selection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235</v>
      </c>
      <c r="F3" s="676" t="s">
        <v>472</v>
      </c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77"/>
      <c r="AG3" s="678"/>
      <c r="AH3" s="474"/>
      <c r="AI3" s="474"/>
      <c r="AJ3" s="676" t="s">
        <v>125</v>
      </c>
      <c r="AK3" s="677"/>
      <c r="AL3" s="677"/>
      <c r="AM3" s="677"/>
      <c r="AN3" s="677"/>
      <c r="AO3" s="677"/>
      <c r="AP3" s="677"/>
      <c r="AQ3" s="677"/>
      <c r="AR3" s="677"/>
      <c r="AS3" s="677"/>
      <c r="AT3" s="677"/>
      <c r="AU3" s="677"/>
      <c r="AV3" s="677"/>
      <c r="AW3" s="677"/>
      <c r="AX3" s="677"/>
      <c r="AY3" s="677"/>
      <c r="AZ3" s="677"/>
      <c r="BA3" s="677"/>
      <c r="BB3" s="677"/>
      <c r="BC3" s="677"/>
      <c r="BD3" s="677"/>
      <c r="BE3" s="677"/>
      <c r="BF3" s="677"/>
      <c r="BG3" s="677"/>
      <c r="BH3" s="677"/>
      <c r="BI3" s="677"/>
      <c r="BJ3" s="677"/>
      <c r="BK3" s="677"/>
      <c r="BL3" s="677"/>
      <c r="BM3" s="678"/>
      <c r="BN3" s="474"/>
      <c r="BO3" s="474"/>
      <c r="BP3" s="374"/>
      <c r="BQ3" s="332"/>
      <c r="BR3" s="332"/>
      <c r="BS3" s="38" t="s">
        <v>235</v>
      </c>
      <c r="BT3" s="676" t="s">
        <v>440</v>
      </c>
      <c r="BU3" s="677"/>
      <c r="BV3" s="677"/>
      <c r="BW3" s="677"/>
      <c r="BX3" s="677"/>
      <c r="BY3" s="677"/>
      <c r="BZ3" s="677"/>
      <c r="CA3" s="677"/>
      <c r="CB3" s="677"/>
      <c r="CC3" s="677"/>
      <c r="CD3" s="677"/>
      <c r="CE3" s="677"/>
      <c r="CF3" s="677"/>
      <c r="CG3" s="677"/>
      <c r="CH3" s="677"/>
      <c r="CI3" s="677"/>
      <c r="CJ3" s="677"/>
      <c r="CK3" s="678"/>
    </row>
    <row r="4" spans="1:91" ht="24.75" customHeight="1">
      <c r="B4" s="48"/>
      <c r="C4" s="49"/>
      <c r="D4" s="49"/>
      <c r="E4" s="28" t="s">
        <v>236</v>
      </c>
      <c r="F4" s="390" t="s">
        <v>110</v>
      </c>
      <c r="G4" s="391"/>
      <c r="H4" s="391"/>
      <c r="I4" s="391"/>
      <c r="J4" s="671" t="s">
        <v>111</v>
      </c>
      <c r="K4" s="671"/>
      <c r="L4" s="391"/>
      <c r="M4" s="391"/>
      <c r="N4" s="671" t="s">
        <v>106</v>
      </c>
      <c r="O4" s="671"/>
      <c r="P4" s="390" t="s">
        <v>469</v>
      </c>
      <c r="Q4" s="391"/>
      <c r="R4" s="391"/>
      <c r="S4" s="391"/>
      <c r="T4" s="390" t="s">
        <v>112</v>
      </c>
      <c r="U4" s="391"/>
      <c r="V4" s="391"/>
      <c r="W4" s="391"/>
      <c r="X4" s="390" t="s">
        <v>113</v>
      </c>
      <c r="Y4" s="391"/>
      <c r="Z4" s="391"/>
      <c r="AA4" s="391"/>
      <c r="AB4" s="671" t="s">
        <v>75</v>
      </c>
      <c r="AC4" s="671"/>
      <c r="AD4" s="391"/>
      <c r="AE4" s="391"/>
      <c r="AF4" s="671" t="s">
        <v>85</v>
      </c>
      <c r="AG4" s="679"/>
      <c r="AH4" s="391"/>
      <c r="AI4" s="465"/>
      <c r="AJ4" s="680" t="s">
        <v>86</v>
      </c>
      <c r="AK4" s="681"/>
      <c r="AL4" s="391"/>
      <c r="AM4" s="477"/>
      <c r="AN4" s="682" t="s">
        <v>87</v>
      </c>
      <c r="AO4" s="683"/>
      <c r="AP4" s="391"/>
      <c r="AQ4" s="465"/>
      <c r="AR4" s="680" t="s">
        <v>88</v>
      </c>
      <c r="AS4" s="684"/>
      <c r="AT4" s="391"/>
      <c r="AU4" s="465"/>
      <c r="AV4" s="680" t="s">
        <v>89</v>
      </c>
      <c r="AW4" s="684"/>
      <c r="AX4" s="391"/>
      <c r="AY4" s="478"/>
      <c r="AZ4" s="685" t="s">
        <v>90</v>
      </c>
      <c r="BA4" s="686"/>
      <c r="BB4" s="391"/>
      <c r="BC4" s="478"/>
      <c r="BD4" s="687" t="s">
        <v>114</v>
      </c>
      <c r="BE4" s="682"/>
      <c r="BF4" s="391"/>
      <c r="BG4" s="478"/>
      <c r="BH4" s="393" t="s">
        <v>115</v>
      </c>
      <c r="BI4" s="394"/>
      <c r="BJ4" s="391"/>
      <c r="BK4" s="391"/>
      <c r="BL4" s="390" t="s">
        <v>488</v>
      </c>
      <c r="BM4" s="442"/>
      <c r="BN4" s="391"/>
      <c r="BO4" s="476"/>
      <c r="BP4" s="48"/>
      <c r="BQ4" s="49"/>
      <c r="BR4" s="49"/>
      <c r="BS4" s="28" t="s">
        <v>236</v>
      </c>
      <c r="BT4" s="390" t="s">
        <v>116</v>
      </c>
      <c r="BU4" s="465"/>
      <c r="BV4" s="391"/>
      <c r="BW4" s="391"/>
      <c r="BX4" s="671" t="s">
        <v>78</v>
      </c>
      <c r="BY4" s="671"/>
      <c r="BZ4" s="391"/>
      <c r="CA4" s="391"/>
      <c r="CB4" s="671" t="s">
        <v>79</v>
      </c>
      <c r="CC4" s="671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237</v>
      </c>
      <c r="C5" s="50"/>
      <c r="D5" s="30"/>
      <c r="E5" s="31" t="s">
        <v>238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512</v>
      </c>
      <c r="BQ5" s="50"/>
      <c r="BR5" s="30"/>
      <c r="BS5" s="31" t="s">
        <v>238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492</v>
      </c>
    </row>
    <row r="6" spans="1:91" ht="24.75" customHeight="1">
      <c r="B6" s="1" t="s">
        <v>513</v>
      </c>
      <c r="C6" s="688" t="s">
        <v>514</v>
      </c>
      <c r="D6" s="689"/>
      <c r="E6" s="24" t="s">
        <v>515</v>
      </c>
      <c r="F6" s="253">
        <v>6290903</v>
      </c>
      <c r="G6" s="253">
        <v>6351538</v>
      </c>
      <c r="H6" s="253">
        <v>60635</v>
      </c>
      <c r="I6" s="479">
        <v>9.6385208927875689E-3</v>
      </c>
      <c r="J6" s="253">
        <v>1917346</v>
      </c>
      <c r="K6" s="253">
        <v>1912239</v>
      </c>
      <c r="L6" s="253">
        <v>-5107</v>
      </c>
      <c r="M6" s="479"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v>10684</v>
      </c>
      <c r="S6" s="479">
        <v>7.2427023875699936E-3</v>
      </c>
      <c r="T6" s="253">
        <v>2104395</v>
      </c>
      <c r="U6" s="253">
        <v>2095623</v>
      </c>
      <c r="V6" s="253">
        <v>-8772</v>
      </c>
      <c r="W6" s="479">
        <v>-4.1684189517652345E-3</v>
      </c>
      <c r="X6" s="253">
        <v>1266752</v>
      </c>
      <c r="Y6" s="253">
        <v>1253263</v>
      </c>
      <c r="Z6" s="253">
        <v>-13489</v>
      </c>
      <c r="AA6" s="479">
        <v>-1.0648493154145405E-2</v>
      </c>
      <c r="AB6" s="253">
        <v>1108185</v>
      </c>
      <c r="AC6" s="253">
        <v>1107869</v>
      </c>
      <c r="AD6" s="253">
        <v>-316</v>
      </c>
      <c r="AE6" s="479">
        <v>-2.8515094501369357E-4</v>
      </c>
      <c r="AF6" s="373">
        <v>2408239</v>
      </c>
      <c r="AG6" s="370">
        <v>2452140</v>
      </c>
      <c r="AH6" s="253">
        <v>43901</v>
      </c>
      <c r="AI6" s="479">
        <v>1.8229502968766804E-2</v>
      </c>
      <c r="AJ6" s="253">
        <v>837274</v>
      </c>
      <c r="AK6" s="253">
        <v>858683</v>
      </c>
      <c r="AL6" s="253">
        <v>21409</v>
      </c>
      <c r="AM6" s="479">
        <v>2.5569885127210448E-2</v>
      </c>
      <c r="AN6" s="253">
        <v>1246126</v>
      </c>
      <c r="AO6" s="253">
        <v>1258013</v>
      </c>
      <c r="AP6" s="253">
        <v>11887</v>
      </c>
      <c r="AQ6" s="479">
        <v>9.539163776375743E-3</v>
      </c>
      <c r="AR6" s="262">
        <v>667849</v>
      </c>
      <c r="AS6" s="371">
        <v>677393</v>
      </c>
      <c r="AT6" s="253">
        <v>9544</v>
      </c>
      <c r="AU6" s="479">
        <v>1.4290655522430969E-2</v>
      </c>
      <c r="AV6" s="371">
        <v>1845223</v>
      </c>
      <c r="AW6" s="262">
        <v>1857277</v>
      </c>
      <c r="AX6" s="253">
        <v>12054</v>
      </c>
      <c r="AY6" s="479">
        <v>6.5325437630031711E-3</v>
      </c>
      <c r="AZ6" s="253">
        <v>562519</v>
      </c>
      <c r="BA6" s="371">
        <v>557428</v>
      </c>
      <c r="BB6" s="253">
        <v>-5091</v>
      </c>
      <c r="BC6" s="479">
        <v>-9.0503609655851625E-3</v>
      </c>
      <c r="BD6" s="444">
        <v>541402</v>
      </c>
      <c r="BE6" s="253">
        <v>541009</v>
      </c>
      <c r="BF6" s="253">
        <v>-393</v>
      </c>
      <c r="BG6" s="479">
        <v>-7.2589314409625383E-4</v>
      </c>
      <c r="BH6" s="253">
        <v>274883</v>
      </c>
      <c r="BI6" s="253">
        <v>277504</v>
      </c>
      <c r="BJ6" s="253">
        <v>2621</v>
      </c>
      <c r="BK6" s="479">
        <v>9.5349657854432619E-3</v>
      </c>
      <c r="BL6" s="371">
        <v>116285</v>
      </c>
      <c r="BM6" s="446">
        <v>116362</v>
      </c>
      <c r="BN6" s="253">
        <v>77</v>
      </c>
      <c r="BO6" s="479">
        <v>6.6216622952229435E-4</v>
      </c>
      <c r="BP6" s="1" t="s">
        <v>513</v>
      </c>
      <c r="BQ6" s="688" t="s">
        <v>514</v>
      </c>
      <c r="BR6" s="688"/>
      <c r="BS6" s="24" t="s">
        <v>515</v>
      </c>
      <c r="BT6" s="371">
        <v>144540</v>
      </c>
      <c r="BU6" s="253">
        <v>142146</v>
      </c>
      <c r="BV6" s="253">
        <v>-2394</v>
      </c>
      <c r="BW6" s="479">
        <v>-1.6562889165628893E-2</v>
      </c>
      <c r="BX6" s="399">
        <v>253466</v>
      </c>
      <c r="BY6" s="371">
        <v>254354</v>
      </c>
      <c r="BZ6" s="253">
        <v>888</v>
      </c>
      <c r="CA6" s="479">
        <v>3.5034284677234817E-3</v>
      </c>
      <c r="CB6" s="253">
        <v>2239338</v>
      </c>
      <c r="CC6" s="371">
        <v>2218949</v>
      </c>
      <c r="CD6" s="253">
        <v>-20389</v>
      </c>
      <c r="CE6" s="479">
        <v>-9.1049229727714169E-3</v>
      </c>
      <c r="CF6" s="253">
        <v>526424</v>
      </c>
      <c r="CG6" s="371">
        <v>529754</v>
      </c>
      <c r="CH6" s="253">
        <v>3330</v>
      </c>
      <c r="CI6" s="479">
        <v>6.3256994361959185E-3</v>
      </c>
      <c r="CJ6" s="262">
        <v>25826289</v>
      </c>
      <c r="CK6" s="261">
        <v>25947368</v>
      </c>
      <c r="CL6" s="33">
        <v>121079</v>
      </c>
      <c r="CM6" s="479">
        <v>4.6882074308081971E-3</v>
      </c>
    </row>
    <row r="7" spans="1:91" s="339" customFormat="1" ht="24.75" customHeight="1">
      <c r="B7" s="340"/>
      <c r="C7" s="341" t="s">
        <v>516</v>
      </c>
      <c r="D7" s="473" t="s">
        <v>517</v>
      </c>
      <c r="E7" s="342"/>
      <c r="F7" s="343">
        <v>6217956</v>
      </c>
      <c r="G7" s="344">
        <v>6259471</v>
      </c>
      <c r="H7" s="344">
        <v>41515</v>
      </c>
      <c r="I7" s="480">
        <v>6.6766313560276081E-3</v>
      </c>
      <c r="J7" s="344">
        <v>1769296</v>
      </c>
      <c r="K7" s="344">
        <v>1759610</v>
      </c>
      <c r="L7" s="344">
        <v>-9686</v>
      </c>
      <c r="M7" s="480"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v>8066</v>
      </c>
      <c r="S7" s="480">
        <v>5.6511385299613335E-3</v>
      </c>
      <c r="T7" s="343">
        <v>2090979</v>
      </c>
      <c r="U7" s="344">
        <v>2088320</v>
      </c>
      <c r="V7" s="344">
        <v>-2659</v>
      </c>
      <c r="W7" s="480">
        <v>-1.2716531347277999E-3</v>
      </c>
      <c r="X7" s="343">
        <v>1204739</v>
      </c>
      <c r="Y7" s="344">
        <v>1200689</v>
      </c>
      <c r="Z7" s="344">
        <v>-4050</v>
      </c>
      <c r="AA7" s="480">
        <v>-3.3617239916695651E-3</v>
      </c>
      <c r="AB7" s="343">
        <v>1075944</v>
      </c>
      <c r="AC7" s="344">
        <v>1081296</v>
      </c>
      <c r="AD7" s="344">
        <v>5352</v>
      </c>
      <c r="AE7" s="480">
        <v>4.9742365773683388E-3</v>
      </c>
      <c r="AF7" s="344">
        <v>2339466</v>
      </c>
      <c r="AG7" s="345">
        <v>2369100</v>
      </c>
      <c r="AH7" s="344">
        <v>29634</v>
      </c>
      <c r="AI7" s="480">
        <v>1.2666993236918169E-2</v>
      </c>
      <c r="AJ7" s="346">
        <v>816853</v>
      </c>
      <c r="AK7" s="344">
        <v>837965</v>
      </c>
      <c r="AL7" s="344">
        <v>21112</v>
      </c>
      <c r="AM7" s="480">
        <v>2.5845531570551861E-2</v>
      </c>
      <c r="AN7" s="344">
        <v>1231075</v>
      </c>
      <c r="AO7" s="344">
        <v>1242974</v>
      </c>
      <c r="AP7" s="344">
        <v>11899</v>
      </c>
      <c r="AQ7" s="480">
        <v>9.6655362183457553E-3</v>
      </c>
      <c r="AR7" s="344">
        <v>661855</v>
      </c>
      <c r="AS7" s="344">
        <v>670433</v>
      </c>
      <c r="AT7" s="344">
        <v>8578</v>
      </c>
      <c r="AU7" s="480">
        <v>1.2960542717060384E-2</v>
      </c>
      <c r="AV7" s="344">
        <v>1750051</v>
      </c>
      <c r="AW7" s="344">
        <v>1756284</v>
      </c>
      <c r="AX7" s="344">
        <v>6233</v>
      </c>
      <c r="AY7" s="480">
        <v>3.561610490208571E-3</v>
      </c>
      <c r="AZ7" s="343">
        <v>556154</v>
      </c>
      <c r="BA7" s="344">
        <v>553234</v>
      </c>
      <c r="BB7" s="344">
        <v>-2920</v>
      </c>
      <c r="BC7" s="480">
        <v>-5.2503443290887056E-3</v>
      </c>
      <c r="BD7" s="347">
        <v>525438</v>
      </c>
      <c r="BE7" s="344">
        <v>525966</v>
      </c>
      <c r="BF7" s="344">
        <v>528</v>
      </c>
      <c r="BG7" s="480">
        <v>1.0048759320795222E-3</v>
      </c>
      <c r="BH7" s="343">
        <v>272644</v>
      </c>
      <c r="BI7" s="344">
        <v>275297</v>
      </c>
      <c r="BJ7" s="344">
        <v>2653</v>
      </c>
      <c r="BK7" s="480">
        <v>9.7306377547277771E-3</v>
      </c>
      <c r="BL7" s="344">
        <v>112616</v>
      </c>
      <c r="BM7" s="398">
        <v>113003</v>
      </c>
      <c r="BN7" s="344">
        <v>387</v>
      </c>
      <c r="BO7" s="480">
        <v>3.4364566313845281E-3</v>
      </c>
      <c r="BP7" s="340"/>
      <c r="BQ7" s="341" t="s">
        <v>516</v>
      </c>
      <c r="BR7" s="473" t="s">
        <v>517</v>
      </c>
      <c r="BS7" s="342"/>
      <c r="BT7" s="344">
        <v>138542</v>
      </c>
      <c r="BU7" s="343">
        <v>136689</v>
      </c>
      <c r="BV7" s="344">
        <v>-1853</v>
      </c>
      <c r="BW7" s="480">
        <v>-1.337500541352081E-2</v>
      </c>
      <c r="BX7" s="344">
        <v>241490</v>
      </c>
      <c r="BY7" s="344">
        <v>241917</v>
      </c>
      <c r="BZ7" s="344">
        <v>427</v>
      </c>
      <c r="CA7" s="480">
        <v>1.7681891589713861E-3</v>
      </c>
      <c r="CB7" s="343">
        <v>2115686</v>
      </c>
      <c r="CC7" s="344">
        <v>2083608</v>
      </c>
      <c r="CD7" s="344">
        <v>-32078</v>
      </c>
      <c r="CE7" s="480">
        <v>-1.516198528515101E-2</v>
      </c>
      <c r="CF7" s="344">
        <v>456509</v>
      </c>
      <c r="CG7" s="344">
        <v>453965</v>
      </c>
      <c r="CH7" s="344">
        <v>-2544</v>
      </c>
      <c r="CI7" s="480">
        <v>-5.5727269341896875E-3</v>
      </c>
      <c r="CJ7" s="344">
        <v>25004616</v>
      </c>
      <c r="CK7" s="345">
        <v>25085210</v>
      </c>
      <c r="CL7" s="33">
        <v>80594</v>
      </c>
      <c r="CM7" s="480">
        <v>3.2231648748375099E-3</v>
      </c>
    </row>
    <row r="8" spans="1:91" s="339" customFormat="1" ht="24.75" customHeight="1">
      <c r="B8" s="340"/>
      <c r="C8" s="341" t="s">
        <v>518</v>
      </c>
      <c r="D8" s="473" t="s">
        <v>519</v>
      </c>
      <c r="E8" s="348"/>
      <c r="F8" s="343">
        <v>14792</v>
      </c>
      <c r="G8" s="344">
        <v>21325</v>
      </c>
      <c r="H8" s="344">
        <v>6533</v>
      </c>
      <c r="I8" s="480">
        <v>0.44165765278528935</v>
      </c>
      <c r="J8" s="344">
        <v>93228</v>
      </c>
      <c r="K8" s="344">
        <v>70498</v>
      </c>
      <c r="L8" s="344">
        <v>-22730</v>
      </c>
      <c r="M8" s="480"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v>996</v>
      </c>
      <c r="S8" s="480">
        <v>0.34959634959634961</v>
      </c>
      <c r="T8" s="343">
        <v>860</v>
      </c>
      <c r="U8" s="344">
        <v>0</v>
      </c>
      <c r="V8" s="344">
        <v>-860</v>
      </c>
      <c r="W8" s="480">
        <v>-1</v>
      </c>
      <c r="X8" s="343">
        <v>14421</v>
      </c>
      <c r="Y8" s="344">
        <v>8902</v>
      </c>
      <c r="Z8" s="344">
        <v>-5519</v>
      </c>
      <c r="AA8" s="480">
        <v>-0.38270577629845365</v>
      </c>
      <c r="AB8" s="343">
        <v>8037</v>
      </c>
      <c r="AC8" s="344">
        <v>3453</v>
      </c>
      <c r="AD8" s="344">
        <v>-4584</v>
      </c>
      <c r="AE8" s="480">
        <v>-0.57036207540126915</v>
      </c>
      <c r="AF8" s="344">
        <v>0</v>
      </c>
      <c r="AG8" s="345">
        <v>9089</v>
      </c>
      <c r="AH8" s="344">
        <v>9089</v>
      </c>
      <c r="AI8" s="480" t="e">
        <v>#DIV/0!</v>
      </c>
      <c r="AJ8" s="346">
        <v>261</v>
      </c>
      <c r="AK8" s="344">
        <v>138</v>
      </c>
      <c r="AL8" s="344">
        <v>-123</v>
      </c>
      <c r="AM8" s="480">
        <v>-0.47126436781609193</v>
      </c>
      <c r="AN8" s="344">
        <v>424</v>
      </c>
      <c r="AO8" s="344">
        <v>394</v>
      </c>
      <c r="AP8" s="344">
        <v>-30</v>
      </c>
      <c r="AQ8" s="480">
        <v>-7.0754716981132074E-2</v>
      </c>
      <c r="AR8" s="344">
        <v>0</v>
      </c>
      <c r="AS8" s="344">
        <v>0</v>
      </c>
      <c r="AT8" s="344">
        <v>0</v>
      </c>
      <c r="AU8" s="480" t="e">
        <v>#DIV/0!</v>
      </c>
      <c r="AV8" s="344">
        <v>22442</v>
      </c>
      <c r="AW8" s="344">
        <v>23938</v>
      </c>
      <c r="AX8" s="344">
        <v>1496</v>
      </c>
      <c r="AY8" s="480">
        <v>6.6660725425541398E-2</v>
      </c>
      <c r="AZ8" s="343">
        <v>5107</v>
      </c>
      <c r="BA8" s="344">
        <v>2920</v>
      </c>
      <c r="BB8" s="344">
        <v>-2187</v>
      </c>
      <c r="BC8" s="480">
        <v>-0.4282357548462894</v>
      </c>
      <c r="BD8" s="347">
        <v>914</v>
      </c>
      <c r="BE8" s="344">
        <v>973</v>
      </c>
      <c r="BF8" s="344">
        <v>59</v>
      </c>
      <c r="BG8" s="480">
        <v>6.4551422319474833E-2</v>
      </c>
      <c r="BH8" s="343">
        <v>0</v>
      </c>
      <c r="BI8" s="344">
        <v>0</v>
      </c>
      <c r="BJ8" s="344">
        <v>0</v>
      </c>
      <c r="BK8" s="480" t="e">
        <v>#DIV/0!</v>
      </c>
      <c r="BL8" s="344">
        <v>0</v>
      </c>
      <c r="BM8" s="398">
        <v>0</v>
      </c>
      <c r="BN8" s="344">
        <v>0</v>
      </c>
      <c r="BO8" s="480" t="e">
        <v>#DIV/0!</v>
      </c>
      <c r="BP8" s="340"/>
      <c r="BQ8" s="341" t="s">
        <v>518</v>
      </c>
      <c r="BR8" s="473" t="s">
        <v>519</v>
      </c>
      <c r="BS8" s="348"/>
      <c r="BT8" s="344">
        <v>471</v>
      </c>
      <c r="BU8" s="343">
        <v>0</v>
      </c>
      <c r="BV8" s="344">
        <v>-471</v>
      </c>
      <c r="BW8" s="480">
        <v>-1</v>
      </c>
      <c r="BX8" s="344">
        <v>0</v>
      </c>
      <c r="BY8" s="344">
        <v>0</v>
      </c>
      <c r="BZ8" s="344">
        <v>0</v>
      </c>
      <c r="CA8" s="480" t="e">
        <v>#DIV/0!</v>
      </c>
      <c r="CB8" s="343">
        <v>29055</v>
      </c>
      <c r="CC8" s="344">
        <v>15323</v>
      </c>
      <c r="CD8" s="344">
        <v>-13732</v>
      </c>
      <c r="CE8" s="480">
        <v>-0.4726208914128377</v>
      </c>
      <c r="CF8" s="344">
        <v>41144</v>
      </c>
      <c r="CG8" s="344">
        <v>40976</v>
      </c>
      <c r="CH8" s="344">
        <v>-168</v>
      </c>
      <c r="CI8" s="480">
        <v>-4.0832199105580403E-3</v>
      </c>
      <c r="CJ8" s="344">
        <v>234005</v>
      </c>
      <c r="CK8" s="345">
        <v>201774</v>
      </c>
      <c r="CL8" s="33">
        <v>-32231</v>
      </c>
      <c r="CM8" s="480">
        <v>-0.13773637315441978</v>
      </c>
    </row>
    <row r="9" spans="1:91" s="339" customFormat="1" ht="24.75" customHeight="1">
      <c r="B9" s="340"/>
      <c r="C9" s="341" t="s">
        <v>520</v>
      </c>
      <c r="D9" s="473" t="s">
        <v>521</v>
      </c>
      <c r="E9" s="348"/>
      <c r="F9" s="343">
        <v>58155</v>
      </c>
      <c r="G9" s="344">
        <v>70742</v>
      </c>
      <c r="H9" s="344">
        <v>12587</v>
      </c>
      <c r="I9" s="480">
        <v>0.21643882727194566</v>
      </c>
      <c r="J9" s="344">
        <v>54822</v>
      </c>
      <c r="K9" s="344">
        <v>82131</v>
      </c>
      <c r="L9" s="344">
        <v>27309</v>
      </c>
      <c r="M9" s="480"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v>1622</v>
      </c>
      <c r="S9" s="480">
        <v>3.6070094289272374E-2</v>
      </c>
      <c r="T9" s="343">
        <v>12556</v>
      </c>
      <c r="U9" s="344">
        <v>7303</v>
      </c>
      <c r="V9" s="344">
        <v>-5253</v>
      </c>
      <c r="W9" s="480">
        <v>-0.41836572156737817</v>
      </c>
      <c r="X9" s="343">
        <v>47592</v>
      </c>
      <c r="Y9" s="344">
        <v>43672</v>
      </c>
      <c r="Z9" s="344">
        <v>-3920</v>
      </c>
      <c r="AA9" s="480">
        <v>-8.2366784333501433E-2</v>
      </c>
      <c r="AB9" s="343">
        <v>24204</v>
      </c>
      <c r="AC9" s="344">
        <v>23120</v>
      </c>
      <c r="AD9" s="344">
        <v>-1084</v>
      </c>
      <c r="AE9" s="480">
        <v>-4.4785985787473143E-2</v>
      </c>
      <c r="AF9" s="344">
        <v>68773</v>
      </c>
      <c r="AG9" s="345">
        <v>73951</v>
      </c>
      <c r="AH9" s="344">
        <v>5178</v>
      </c>
      <c r="AI9" s="480">
        <v>7.5291175315894313E-2</v>
      </c>
      <c r="AJ9" s="346">
        <v>20160</v>
      </c>
      <c r="AK9" s="344">
        <v>20580</v>
      </c>
      <c r="AL9" s="344">
        <v>420</v>
      </c>
      <c r="AM9" s="480">
        <v>2.0833333333333332E-2</v>
      </c>
      <c r="AN9" s="344">
        <v>14627</v>
      </c>
      <c r="AO9" s="344">
        <v>14645</v>
      </c>
      <c r="AP9" s="344">
        <v>18</v>
      </c>
      <c r="AQ9" s="480">
        <v>1.2306009434607233E-3</v>
      </c>
      <c r="AR9" s="344">
        <v>5994</v>
      </c>
      <c r="AS9" s="344">
        <v>6960</v>
      </c>
      <c r="AT9" s="344">
        <v>966</v>
      </c>
      <c r="AU9" s="480">
        <v>0.16116116116116116</v>
      </c>
      <c r="AV9" s="344">
        <v>72730</v>
      </c>
      <c r="AW9" s="344">
        <v>77055</v>
      </c>
      <c r="AX9" s="344">
        <v>4325</v>
      </c>
      <c r="AY9" s="480">
        <v>5.9466520005499797E-2</v>
      </c>
      <c r="AZ9" s="343">
        <v>1258</v>
      </c>
      <c r="BA9" s="344">
        <v>1274</v>
      </c>
      <c r="BB9" s="344">
        <v>16</v>
      </c>
      <c r="BC9" s="480">
        <v>1.2718600953895072E-2</v>
      </c>
      <c r="BD9" s="347">
        <v>15050</v>
      </c>
      <c r="BE9" s="344">
        <v>14070</v>
      </c>
      <c r="BF9" s="344">
        <v>-980</v>
      </c>
      <c r="BG9" s="480">
        <v>-6.5116279069767441E-2</v>
      </c>
      <c r="BH9" s="343">
        <v>2239</v>
      </c>
      <c r="BI9" s="344">
        <v>2207</v>
      </c>
      <c r="BJ9" s="344">
        <v>-32</v>
      </c>
      <c r="BK9" s="480">
        <v>-1.4292094685127288E-2</v>
      </c>
      <c r="BL9" s="344">
        <v>3669</v>
      </c>
      <c r="BM9" s="398">
        <v>3359</v>
      </c>
      <c r="BN9" s="344">
        <v>-310</v>
      </c>
      <c r="BO9" s="480">
        <v>-8.4491687108203872E-2</v>
      </c>
      <c r="BP9" s="340"/>
      <c r="BQ9" s="341" t="s">
        <v>520</v>
      </c>
      <c r="BR9" s="473" t="s">
        <v>521</v>
      </c>
      <c r="BS9" s="348"/>
      <c r="BT9" s="344">
        <v>5527</v>
      </c>
      <c r="BU9" s="343">
        <v>5457</v>
      </c>
      <c r="BV9" s="344">
        <v>-70</v>
      </c>
      <c r="BW9" s="480">
        <v>-1.2665098606839153E-2</v>
      </c>
      <c r="BX9" s="344">
        <v>11976</v>
      </c>
      <c r="BY9" s="344">
        <v>12437</v>
      </c>
      <c r="BZ9" s="344">
        <v>461</v>
      </c>
      <c r="CA9" s="480">
        <v>3.8493653974615898E-2</v>
      </c>
      <c r="CB9" s="343">
        <v>94597</v>
      </c>
      <c r="CC9" s="344">
        <v>120018</v>
      </c>
      <c r="CD9" s="344">
        <v>25421</v>
      </c>
      <c r="CE9" s="480">
        <v>0.26872945230821271</v>
      </c>
      <c r="CF9" s="344">
        <v>28771</v>
      </c>
      <c r="CG9" s="344">
        <v>34813</v>
      </c>
      <c r="CH9" s="344">
        <v>6042</v>
      </c>
      <c r="CI9" s="480">
        <v>0.21000312814987313</v>
      </c>
      <c r="CJ9" s="344">
        <v>587668</v>
      </c>
      <c r="CK9" s="345">
        <v>660384</v>
      </c>
      <c r="CL9" s="33">
        <v>72716</v>
      </c>
      <c r="CM9" s="480">
        <v>0.12373653151098919</v>
      </c>
    </row>
    <row r="10" spans="1:91" s="339" customFormat="1" ht="24.75" customHeight="1">
      <c r="B10" s="340"/>
      <c r="C10" s="349"/>
      <c r="D10" s="350" t="s">
        <v>522</v>
      </c>
      <c r="E10" s="348"/>
      <c r="F10" s="343">
        <v>25826</v>
      </c>
      <c r="G10" s="344">
        <v>33440</v>
      </c>
      <c r="H10" s="344">
        <v>7614</v>
      </c>
      <c r="I10" s="480">
        <v>0.29481917447533496</v>
      </c>
      <c r="J10" s="344">
        <v>9273</v>
      </c>
      <c r="K10" s="344">
        <v>31189</v>
      </c>
      <c r="L10" s="344">
        <v>21916</v>
      </c>
      <c r="M10" s="480"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v>144</v>
      </c>
      <c r="S10" s="480">
        <v>2.7612655800575262E-2</v>
      </c>
      <c r="T10" s="343">
        <v>10243</v>
      </c>
      <c r="U10" s="344">
        <v>4704</v>
      </c>
      <c r="V10" s="344">
        <v>-5539</v>
      </c>
      <c r="W10" s="480">
        <v>-0.54075954310260665</v>
      </c>
      <c r="X10" s="343">
        <v>8756</v>
      </c>
      <c r="Y10" s="344">
        <v>10000</v>
      </c>
      <c r="Z10" s="344">
        <v>1244</v>
      </c>
      <c r="AA10" s="480">
        <v>0.14207400639561443</v>
      </c>
      <c r="AB10" s="343">
        <v>2178</v>
      </c>
      <c r="AC10" s="344">
        <v>2242</v>
      </c>
      <c r="AD10" s="344">
        <v>64</v>
      </c>
      <c r="AE10" s="480">
        <v>2.938475665748393E-2</v>
      </c>
      <c r="AF10" s="344">
        <v>66194</v>
      </c>
      <c r="AG10" s="345">
        <v>71755</v>
      </c>
      <c r="AH10" s="344">
        <v>5561</v>
      </c>
      <c r="AI10" s="480">
        <v>8.40106354050216E-2</v>
      </c>
      <c r="AJ10" s="346">
        <v>4963</v>
      </c>
      <c r="AK10" s="344">
        <v>4540</v>
      </c>
      <c r="AL10" s="344">
        <v>-423</v>
      </c>
      <c r="AM10" s="480">
        <v>-8.5230707233528102E-2</v>
      </c>
      <c r="AN10" s="344">
        <v>14307</v>
      </c>
      <c r="AO10" s="344">
        <v>14317</v>
      </c>
      <c r="AP10" s="344">
        <v>10</v>
      </c>
      <c r="AQ10" s="480">
        <v>6.9895855175788077E-4</v>
      </c>
      <c r="AR10" s="344">
        <v>5119</v>
      </c>
      <c r="AS10" s="344">
        <v>6087</v>
      </c>
      <c r="AT10" s="344">
        <v>968</v>
      </c>
      <c r="AU10" s="480">
        <v>0.18909943348310218</v>
      </c>
      <c r="AV10" s="344">
        <v>8949</v>
      </c>
      <c r="AW10" s="344">
        <v>8199</v>
      </c>
      <c r="AX10" s="344">
        <v>-750</v>
      </c>
      <c r="AY10" s="480">
        <v>-8.3808246731478381E-2</v>
      </c>
      <c r="AZ10" s="343">
        <v>0</v>
      </c>
      <c r="BA10" s="344">
        <v>0</v>
      </c>
      <c r="BB10" s="344">
        <v>0</v>
      </c>
      <c r="BC10" s="480" t="e">
        <v>#DIV/0!</v>
      </c>
      <c r="BD10" s="347">
        <v>6944</v>
      </c>
      <c r="BE10" s="344">
        <v>6952</v>
      </c>
      <c r="BF10" s="344">
        <v>8</v>
      </c>
      <c r="BG10" s="480">
        <v>1.152073732718894E-3</v>
      </c>
      <c r="BH10" s="343">
        <v>2000</v>
      </c>
      <c r="BI10" s="344">
        <v>2000</v>
      </c>
      <c r="BJ10" s="344">
        <v>0</v>
      </c>
      <c r="BK10" s="480">
        <v>0</v>
      </c>
      <c r="BL10" s="344">
        <v>0</v>
      </c>
      <c r="BM10" s="398">
        <v>0</v>
      </c>
      <c r="BN10" s="344">
        <v>0</v>
      </c>
      <c r="BO10" s="480" t="e">
        <v>#DIV/0!</v>
      </c>
      <c r="BP10" s="340"/>
      <c r="BQ10" s="349"/>
      <c r="BR10" s="350" t="s">
        <v>522</v>
      </c>
      <c r="BS10" s="348"/>
      <c r="BT10" s="344">
        <v>5244</v>
      </c>
      <c r="BU10" s="343">
        <v>5244</v>
      </c>
      <c r="BV10" s="344">
        <v>0</v>
      </c>
      <c r="BW10" s="480">
        <v>0</v>
      </c>
      <c r="BX10" s="344">
        <v>11480</v>
      </c>
      <c r="BY10" s="344">
        <v>11480</v>
      </c>
      <c r="BZ10" s="344">
        <v>0</v>
      </c>
      <c r="CA10" s="480">
        <v>0</v>
      </c>
      <c r="CB10" s="343">
        <v>28028</v>
      </c>
      <c r="CC10" s="344">
        <v>49216</v>
      </c>
      <c r="CD10" s="344">
        <v>21188</v>
      </c>
      <c r="CE10" s="480">
        <v>0.75595832738689883</v>
      </c>
      <c r="CF10" s="344">
        <v>2483</v>
      </c>
      <c r="CG10" s="344">
        <v>2483</v>
      </c>
      <c r="CH10" s="344">
        <v>0</v>
      </c>
      <c r="CI10" s="480">
        <v>0</v>
      </c>
      <c r="CJ10" s="344">
        <v>217202</v>
      </c>
      <c r="CK10" s="345">
        <v>269207</v>
      </c>
      <c r="CL10" s="33">
        <v>52005</v>
      </c>
      <c r="CM10" s="480">
        <v>0.23943149694754193</v>
      </c>
    </row>
    <row r="11" spans="1:91" s="339" customFormat="1" ht="24.75" customHeight="1">
      <c r="B11" s="351" t="s">
        <v>523</v>
      </c>
      <c r="C11" s="696" t="s">
        <v>524</v>
      </c>
      <c r="D11" s="697"/>
      <c r="E11" s="348" t="s">
        <v>525</v>
      </c>
      <c r="F11" s="343">
        <v>5486996</v>
      </c>
      <c r="G11" s="343">
        <v>5473711</v>
      </c>
      <c r="H11" s="343">
        <v>-13285</v>
      </c>
      <c r="I11" s="481">
        <v>-2.4211790932597726E-3</v>
      </c>
      <c r="J11" s="343">
        <v>1779818</v>
      </c>
      <c r="K11" s="343">
        <v>1826153</v>
      </c>
      <c r="L11" s="343">
        <v>46335</v>
      </c>
      <c r="M11" s="481"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v>-41099</v>
      </c>
      <c r="S11" s="481">
        <v>-2.784239870472113E-2</v>
      </c>
      <c r="T11" s="343">
        <v>1919069</v>
      </c>
      <c r="U11" s="343">
        <v>1984596</v>
      </c>
      <c r="V11" s="343">
        <v>65527</v>
      </c>
      <c r="W11" s="481">
        <v>3.4145202699850816E-2</v>
      </c>
      <c r="X11" s="343">
        <v>1373583</v>
      </c>
      <c r="Y11" s="343">
        <v>1329641</v>
      </c>
      <c r="Z11" s="343">
        <v>-43942</v>
      </c>
      <c r="AA11" s="481">
        <v>-3.1990786141063189E-2</v>
      </c>
      <c r="AB11" s="343">
        <v>1155581</v>
      </c>
      <c r="AC11" s="343">
        <v>1122120</v>
      </c>
      <c r="AD11" s="343">
        <v>-33461</v>
      </c>
      <c r="AE11" s="481">
        <v>-2.8955997026603935E-2</v>
      </c>
      <c r="AF11" s="344">
        <v>2399599</v>
      </c>
      <c r="AG11" s="345">
        <v>2353508</v>
      </c>
      <c r="AH11" s="343">
        <v>-46091</v>
      </c>
      <c r="AI11" s="481">
        <v>-1.9207792635352824E-2</v>
      </c>
      <c r="AJ11" s="343">
        <v>831405</v>
      </c>
      <c r="AK11" s="343">
        <v>774816</v>
      </c>
      <c r="AL11" s="343">
        <v>-56589</v>
      </c>
      <c r="AM11" s="481">
        <v>-6.8064300792032767E-2</v>
      </c>
      <c r="AN11" s="343">
        <v>1295165</v>
      </c>
      <c r="AO11" s="343">
        <v>1315520</v>
      </c>
      <c r="AP11" s="343">
        <v>20355</v>
      </c>
      <c r="AQ11" s="481">
        <v>1.5716144275053759E-2</v>
      </c>
      <c r="AR11" s="344">
        <v>961719</v>
      </c>
      <c r="AS11" s="344">
        <v>1034591</v>
      </c>
      <c r="AT11" s="343">
        <v>72872</v>
      </c>
      <c r="AU11" s="481">
        <v>7.5772652926686487E-2</v>
      </c>
      <c r="AV11" s="344">
        <v>1839235</v>
      </c>
      <c r="AW11" s="344">
        <v>1783502</v>
      </c>
      <c r="AX11" s="343">
        <v>-55733</v>
      </c>
      <c r="AY11" s="481">
        <v>-3.0302272412171365E-2</v>
      </c>
      <c r="AZ11" s="343">
        <v>644682</v>
      </c>
      <c r="BA11" s="344">
        <v>639971</v>
      </c>
      <c r="BB11" s="343">
        <v>-4711</v>
      </c>
      <c r="BC11" s="481">
        <v>-7.3074787259455052E-3</v>
      </c>
      <c r="BD11" s="347">
        <v>538304</v>
      </c>
      <c r="BE11" s="343">
        <v>528054</v>
      </c>
      <c r="BF11" s="343">
        <v>-10250</v>
      </c>
      <c r="BG11" s="481">
        <v>-1.9041285221733446E-2</v>
      </c>
      <c r="BH11" s="343">
        <v>324409</v>
      </c>
      <c r="BI11" s="344">
        <v>315024</v>
      </c>
      <c r="BJ11" s="343">
        <v>-9385</v>
      </c>
      <c r="BK11" s="481">
        <v>-2.8929530315126892E-2</v>
      </c>
      <c r="BL11" s="344">
        <v>202817</v>
      </c>
      <c r="BM11" s="398">
        <v>217458</v>
      </c>
      <c r="BN11" s="343">
        <v>14641</v>
      </c>
      <c r="BO11" s="481">
        <v>7.2188228797388773E-2</v>
      </c>
      <c r="BP11" s="351" t="s">
        <v>523</v>
      </c>
      <c r="BQ11" s="696" t="s">
        <v>524</v>
      </c>
      <c r="BR11" s="696"/>
      <c r="BS11" s="348" t="s">
        <v>525</v>
      </c>
      <c r="BT11" s="344">
        <v>138420</v>
      </c>
      <c r="BU11" s="343">
        <v>153972</v>
      </c>
      <c r="BV11" s="343">
        <v>15552</v>
      </c>
      <c r="BW11" s="481">
        <v>0.11235370611183355</v>
      </c>
      <c r="BX11" s="343">
        <v>266040</v>
      </c>
      <c r="BY11" s="344">
        <v>290763</v>
      </c>
      <c r="BZ11" s="343">
        <v>24723</v>
      </c>
      <c r="CA11" s="481">
        <v>9.2929634641407313E-2</v>
      </c>
      <c r="CB11" s="343">
        <v>2002296</v>
      </c>
      <c r="CC11" s="344">
        <v>2012592</v>
      </c>
      <c r="CD11" s="343">
        <v>10296</v>
      </c>
      <c r="CE11" s="481">
        <v>5.1420968727900369E-3</v>
      </c>
      <c r="CF11" s="343">
        <v>464180</v>
      </c>
      <c r="CG11" s="343">
        <v>451439</v>
      </c>
      <c r="CH11" s="343">
        <v>-12741</v>
      </c>
      <c r="CI11" s="481">
        <v>-2.7448403636520315E-2</v>
      </c>
      <c r="CJ11" s="344">
        <v>25099448</v>
      </c>
      <c r="CK11" s="345">
        <v>25042462</v>
      </c>
      <c r="CL11" s="33">
        <v>-56986</v>
      </c>
      <c r="CM11" s="481">
        <v>-2.2704084966330734E-3</v>
      </c>
    </row>
    <row r="12" spans="1:91" s="354" customFormat="1" ht="24.75" customHeight="1">
      <c r="B12" s="355"/>
      <c r="C12" s="356" t="s">
        <v>516</v>
      </c>
      <c r="D12" s="357" t="s">
        <v>526</v>
      </c>
      <c r="E12" s="358"/>
      <c r="F12" s="359">
        <v>1877475</v>
      </c>
      <c r="G12" s="360">
        <v>1859881</v>
      </c>
      <c r="H12" s="360">
        <v>-17594</v>
      </c>
      <c r="I12" s="482">
        <v>-9.371096818865764E-3</v>
      </c>
      <c r="J12" s="360">
        <v>540206</v>
      </c>
      <c r="K12" s="360">
        <v>575193</v>
      </c>
      <c r="L12" s="360">
        <v>34987</v>
      </c>
      <c r="M12" s="482"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v>-30845</v>
      </c>
      <c r="S12" s="482">
        <v>-3.7323501403034524E-2</v>
      </c>
      <c r="T12" s="359">
        <v>761521</v>
      </c>
      <c r="U12" s="360">
        <v>861992</v>
      </c>
      <c r="V12" s="360">
        <v>100471</v>
      </c>
      <c r="W12" s="482">
        <v>0.13193464132965474</v>
      </c>
      <c r="X12" s="359">
        <v>801648</v>
      </c>
      <c r="Y12" s="360">
        <v>763941</v>
      </c>
      <c r="Z12" s="360">
        <v>-37707</v>
      </c>
      <c r="AA12" s="482">
        <v>-4.7036854080593979E-2</v>
      </c>
      <c r="AB12" s="359">
        <v>618537</v>
      </c>
      <c r="AC12" s="360">
        <v>597743</v>
      </c>
      <c r="AD12" s="360">
        <v>-20794</v>
      </c>
      <c r="AE12" s="482">
        <v>-3.3618037401157895E-2</v>
      </c>
      <c r="AF12" s="360">
        <v>1231361</v>
      </c>
      <c r="AG12" s="361">
        <v>1203333</v>
      </c>
      <c r="AH12" s="360">
        <v>-28028</v>
      </c>
      <c r="AI12" s="482">
        <v>-2.2761805839229925E-2</v>
      </c>
      <c r="AJ12" s="362">
        <v>479202</v>
      </c>
      <c r="AK12" s="360">
        <v>451486</v>
      </c>
      <c r="AL12" s="360">
        <v>-27716</v>
      </c>
      <c r="AM12" s="482">
        <v>-5.783782204581784E-2</v>
      </c>
      <c r="AN12" s="360">
        <v>862801</v>
      </c>
      <c r="AO12" s="360">
        <v>869488</v>
      </c>
      <c r="AP12" s="360">
        <v>6687</v>
      </c>
      <c r="AQ12" s="482">
        <v>7.7503387223705122E-3</v>
      </c>
      <c r="AR12" s="360">
        <v>286343</v>
      </c>
      <c r="AS12" s="360">
        <v>306676</v>
      </c>
      <c r="AT12" s="360">
        <v>20333</v>
      </c>
      <c r="AU12" s="482">
        <v>7.1009244158229817E-2</v>
      </c>
      <c r="AV12" s="360">
        <v>1037507</v>
      </c>
      <c r="AW12" s="360">
        <v>990916</v>
      </c>
      <c r="AX12" s="360">
        <v>-46591</v>
      </c>
      <c r="AY12" s="482">
        <v>-4.4906684966944804E-2</v>
      </c>
      <c r="AZ12" s="359">
        <v>172926</v>
      </c>
      <c r="BA12" s="360">
        <v>184953</v>
      </c>
      <c r="BB12" s="360">
        <v>12027</v>
      </c>
      <c r="BC12" s="482">
        <v>6.9549980916692691E-2</v>
      </c>
      <c r="BD12" s="363">
        <v>337765</v>
      </c>
      <c r="BE12" s="360">
        <v>324293</v>
      </c>
      <c r="BF12" s="360">
        <v>-13472</v>
      </c>
      <c r="BG12" s="482">
        <v>-3.9885719361094252E-2</v>
      </c>
      <c r="BH12" s="359">
        <v>180127</v>
      </c>
      <c r="BI12" s="360">
        <v>177981</v>
      </c>
      <c r="BJ12" s="360">
        <v>-2146</v>
      </c>
      <c r="BK12" s="482">
        <v>-1.191381636289951E-2</v>
      </c>
      <c r="BL12" s="360">
        <v>31572</v>
      </c>
      <c r="BM12" s="447">
        <v>33340</v>
      </c>
      <c r="BN12" s="360">
        <v>1768</v>
      </c>
      <c r="BO12" s="482">
        <v>5.5998986443684277E-2</v>
      </c>
      <c r="BP12" s="355"/>
      <c r="BQ12" s="356" t="s">
        <v>516</v>
      </c>
      <c r="BR12" s="357" t="s">
        <v>526</v>
      </c>
      <c r="BS12" s="358"/>
      <c r="BT12" s="360">
        <v>20385</v>
      </c>
      <c r="BU12" s="359">
        <v>28283</v>
      </c>
      <c r="BV12" s="360">
        <v>7898</v>
      </c>
      <c r="BW12" s="482">
        <v>0.38744174638214374</v>
      </c>
      <c r="BX12" s="360">
        <v>54041</v>
      </c>
      <c r="BY12" s="360">
        <v>53747</v>
      </c>
      <c r="BZ12" s="360">
        <v>-294</v>
      </c>
      <c r="CA12" s="482">
        <v>-5.4403138357913437E-3</v>
      </c>
      <c r="CB12" s="359">
        <v>552535</v>
      </c>
      <c r="CC12" s="360">
        <v>522066</v>
      </c>
      <c r="CD12" s="360">
        <v>-30469</v>
      </c>
      <c r="CE12" s="482">
        <v>-5.5144018026007401E-2</v>
      </c>
      <c r="CF12" s="360">
        <v>156300</v>
      </c>
      <c r="CG12" s="360">
        <v>147749</v>
      </c>
      <c r="CH12" s="360">
        <v>-8551</v>
      </c>
      <c r="CI12" s="482">
        <v>-5.4708893154190662E-2</v>
      </c>
      <c r="CJ12" s="360">
        <v>10828675</v>
      </c>
      <c r="CK12" s="361">
        <v>10748639</v>
      </c>
      <c r="CL12" s="33">
        <v>-80036</v>
      </c>
      <c r="CM12" s="482">
        <v>-7.39111664169439E-3</v>
      </c>
    </row>
    <row r="13" spans="1:91" s="339" customFormat="1" ht="24.75" customHeight="1">
      <c r="B13" s="340"/>
      <c r="C13" s="341" t="s">
        <v>518</v>
      </c>
      <c r="D13" s="473" t="s">
        <v>527</v>
      </c>
      <c r="E13" s="348"/>
      <c r="F13" s="343">
        <v>15196</v>
      </c>
      <c r="G13" s="344">
        <v>28553</v>
      </c>
      <c r="H13" s="344">
        <v>13357</v>
      </c>
      <c r="I13" s="480">
        <v>0.87898131087128195</v>
      </c>
      <c r="J13" s="344">
        <v>87098</v>
      </c>
      <c r="K13" s="344">
        <v>65794</v>
      </c>
      <c r="L13" s="344">
        <v>-21304</v>
      </c>
      <c r="M13" s="480"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v>-2420</v>
      </c>
      <c r="S13" s="480">
        <v>-1</v>
      </c>
      <c r="T13" s="343">
        <v>1207</v>
      </c>
      <c r="U13" s="344">
        <v>0</v>
      </c>
      <c r="V13" s="344">
        <v>-1207</v>
      </c>
      <c r="W13" s="480">
        <v>-1</v>
      </c>
      <c r="X13" s="343">
        <v>15484</v>
      </c>
      <c r="Y13" s="344">
        <v>6524</v>
      </c>
      <c r="Z13" s="344">
        <v>-8960</v>
      </c>
      <c r="AA13" s="480">
        <v>-0.57866184448462932</v>
      </c>
      <c r="AB13" s="343">
        <v>9325</v>
      </c>
      <c r="AC13" s="344">
        <v>3626</v>
      </c>
      <c r="AD13" s="344">
        <v>-5699</v>
      </c>
      <c r="AE13" s="480">
        <v>-0.61115281501340479</v>
      </c>
      <c r="AF13" s="344">
        <v>0</v>
      </c>
      <c r="AG13" s="345">
        <v>9089</v>
      </c>
      <c r="AH13" s="344">
        <v>9089</v>
      </c>
      <c r="AI13" s="480" t="e">
        <v>#DIV/0!</v>
      </c>
      <c r="AJ13" s="346">
        <v>0</v>
      </c>
      <c r="AK13" s="344">
        <v>0</v>
      </c>
      <c r="AL13" s="344">
        <v>0</v>
      </c>
      <c r="AM13" s="480" t="e">
        <v>#DIV/0!</v>
      </c>
      <c r="AN13" s="344">
        <v>292</v>
      </c>
      <c r="AO13" s="344">
        <v>117</v>
      </c>
      <c r="AP13" s="344">
        <v>-175</v>
      </c>
      <c r="AQ13" s="480">
        <v>-0.59931506849315064</v>
      </c>
      <c r="AR13" s="344">
        <v>0</v>
      </c>
      <c r="AS13" s="344">
        <v>0</v>
      </c>
      <c r="AT13" s="344">
        <v>0</v>
      </c>
      <c r="AU13" s="480" t="e">
        <v>#DIV/0!</v>
      </c>
      <c r="AV13" s="344">
        <v>17998</v>
      </c>
      <c r="AW13" s="344">
        <v>19471</v>
      </c>
      <c r="AX13" s="344">
        <v>1473</v>
      </c>
      <c r="AY13" s="480">
        <v>8.1842426936326262E-2</v>
      </c>
      <c r="AZ13" s="343">
        <v>4817</v>
      </c>
      <c r="BA13" s="344">
        <v>2479</v>
      </c>
      <c r="BB13" s="344">
        <v>-2338</v>
      </c>
      <c r="BC13" s="480">
        <v>-0.48536433464812123</v>
      </c>
      <c r="BD13" s="347">
        <v>0</v>
      </c>
      <c r="BE13" s="344">
        <v>0</v>
      </c>
      <c r="BF13" s="344">
        <v>0</v>
      </c>
      <c r="BG13" s="480" t="e">
        <v>#DIV/0!</v>
      </c>
      <c r="BH13" s="343">
        <v>0</v>
      </c>
      <c r="BI13" s="344">
        <v>0</v>
      </c>
      <c r="BJ13" s="344">
        <v>0</v>
      </c>
      <c r="BK13" s="480" t="e">
        <v>#DIV/0!</v>
      </c>
      <c r="BL13" s="344">
        <v>8</v>
      </c>
      <c r="BM13" s="398">
        <v>0</v>
      </c>
      <c r="BN13" s="344">
        <v>-8</v>
      </c>
      <c r="BO13" s="480">
        <v>-1</v>
      </c>
      <c r="BP13" s="340"/>
      <c r="BQ13" s="341" t="s">
        <v>518</v>
      </c>
      <c r="BR13" s="473" t="s">
        <v>527</v>
      </c>
      <c r="BS13" s="348"/>
      <c r="BT13" s="344">
        <v>399</v>
      </c>
      <c r="BU13" s="343">
        <v>0</v>
      </c>
      <c r="BV13" s="344">
        <v>-399</v>
      </c>
      <c r="BW13" s="480">
        <v>-1</v>
      </c>
      <c r="BX13" s="344">
        <v>0</v>
      </c>
      <c r="BY13" s="344">
        <v>0</v>
      </c>
      <c r="BZ13" s="344">
        <v>0</v>
      </c>
      <c r="CA13" s="480" t="e">
        <v>#DIV/0!</v>
      </c>
      <c r="CB13" s="343">
        <v>29055</v>
      </c>
      <c r="CC13" s="344">
        <v>15323</v>
      </c>
      <c r="CD13" s="344">
        <v>-13732</v>
      </c>
      <c r="CE13" s="480">
        <v>-0.4726208914128377</v>
      </c>
      <c r="CF13" s="344">
        <v>39538</v>
      </c>
      <c r="CG13" s="344">
        <v>38098</v>
      </c>
      <c r="CH13" s="344">
        <v>-1440</v>
      </c>
      <c r="CI13" s="480">
        <v>-3.6420658606909809E-2</v>
      </c>
      <c r="CJ13" s="344">
        <v>222837</v>
      </c>
      <c r="CK13" s="345">
        <v>189074</v>
      </c>
      <c r="CL13" s="33">
        <v>-33763</v>
      </c>
      <c r="CM13" s="480">
        <v>-0.15151433559058863</v>
      </c>
    </row>
    <row r="14" spans="1:91" s="339" customFormat="1" ht="24.75" customHeight="1">
      <c r="B14" s="340"/>
      <c r="C14" s="341" t="s">
        <v>520</v>
      </c>
      <c r="D14" s="473" t="s">
        <v>528</v>
      </c>
      <c r="E14" s="348"/>
      <c r="F14" s="343">
        <v>317389</v>
      </c>
      <c r="G14" s="344">
        <v>355001</v>
      </c>
      <c r="H14" s="344">
        <v>37612</v>
      </c>
      <c r="I14" s="480">
        <v>0.11850442201840644</v>
      </c>
      <c r="J14" s="344">
        <v>178432</v>
      </c>
      <c r="K14" s="344">
        <v>178472</v>
      </c>
      <c r="L14" s="344">
        <v>40</v>
      </c>
      <c r="M14" s="480"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v>-872</v>
      </c>
      <c r="S14" s="480">
        <v>-1.2622497575380339E-2</v>
      </c>
      <c r="T14" s="343">
        <v>0</v>
      </c>
      <c r="U14" s="344">
        <v>0</v>
      </c>
      <c r="V14" s="344">
        <v>0</v>
      </c>
      <c r="W14" s="480" t="e">
        <v>#DIV/0!</v>
      </c>
      <c r="X14" s="343">
        <v>0</v>
      </c>
      <c r="Y14" s="344">
        <v>0</v>
      </c>
      <c r="Z14" s="344">
        <v>0</v>
      </c>
      <c r="AA14" s="480" t="e">
        <v>#DIV/0!</v>
      </c>
      <c r="AB14" s="343">
        <v>0</v>
      </c>
      <c r="AC14" s="344">
        <v>0</v>
      </c>
      <c r="AD14" s="344">
        <v>0</v>
      </c>
      <c r="AE14" s="480" t="e">
        <v>#DIV/0!</v>
      </c>
      <c r="AF14" s="344">
        <v>68743</v>
      </c>
      <c r="AG14" s="345">
        <v>69420</v>
      </c>
      <c r="AH14" s="344">
        <v>677</v>
      </c>
      <c r="AI14" s="480">
        <v>9.848275460774188E-3</v>
      </c>
      <c r="AJ14" s="346">
        <v>0</v>
      </c>
      <c r="AK14" s="344">
        <v>0</v>
      </c>
      <c r="AL14" s="344">
        <v>0</v>
      </c>
      <c r="AM14" s="480" t="e">
        <v>#DIV/0!</v>
      </c>
      <c r="AN14" s="344">
        <v>7888</v>
      </c>
      <c r="AO14" s="344">
        <v>7625</v>
      </c>
      <c r="AP14" s="344">
        <v>-263</v>
      </c>
      <c r="AQ14" s="480">
        <v>-3.3341784989858014E-2</v>
      </c>
      <c r="AR14" s="344">
        <v>0</v>
      </c>
      <c r="AS14" s="344">
        <v>0</v>
      </c>
      <c r="AT14" s="344">
        <v>0</v>
      </c>
      <c r="AU14" s="480" t="e">
        <v>#DIV/0!</v>
      </c>
      <c r="AV14" s="344">
        <v>210729</v>
      </c>
      <c r="AW14" s="344">
        <v>196115</v>
      </c>
      <c r="AX14" s="344">
        <v>-14614</v>
      </c>
      <c r="AY14" s="480">
        <v>-6.9349733544030484E-2</v>
      </c>
      <c r="AZ14" s="343">
        <v>0</v>
      </c>
      <c r="BA14" s="344">
        <v>0</v>
      </c>
      <c r="BB14" s="344">
        <v>0</v>
      </c>
      <c r="BC14" s="480" t="e">
        <v>#DIV/0!</v>
      </c>
      <c r="BD14" s="347">
        <v>0</v>
      </c>
      <c r="BE14" s="344">
        <v>0</v>
      </c>
      <c r="BF14" s="344">
        <v>0</v>
      </c>
      <c r="BG14" s="480" t="e">
        <v>#DIV/0!</v>
      </c>
      <c r="BH14" s="343">
        <v>0</v>
      </c>
      <c r="BI14" s="344">
        <v>0</v>
      </c>
      <c r="BJ14" s="344">
        <v>0</v>
      </c>
      <c r="BK14" s="480" t="e">
        <v>#DIV/0!</v>
      </c>
      <c r="BL14" s="344">
        <v>0</v>
      </c>
      <c r="BM14" s="398">
        <v>0</v>
      </c>
      <c r="BN14" s="344">
        <v>0</v>
      </c>
      <c r="BO14" s="480" t="e">
        <v>#DIV/0!</v>
      </c>
      <c r="BP14" s="340"/>
      <c r="BQ14" s="341" t="s">
        <v>520</v>
      </c>
      <c r="BR14" s="473" t="s">
        <v>528</v>
      </c>
      <c r="BS14" s="348"/>
      <c r="BT14" s="344">
        <v>0</v>
      </c>
      <c r="BU14" s="343">
        <v>0</v>
      </c>
      <c r="BV14" s="344">
        <v>0</v>
      </c>
      <c r="BW14" s="480" t="e">
        <v>#DIV/0!</v>
      </c>
      <c r="BX14" s="344">
        <v>0</v>
      </c>
      <c r="BY14" s="344">
        <v>0</v>
      </c>
      <c r="BZ14" s="344">
        <v>0</v>
      </c>
      <c r="CA14" s="480" t="e">
        <v>#DIV/0!</v>
      </c>
      <c r="CB14" s="343">
        <v>93856</v>
      </c>
      <c r="CC14" s="344">
        <v>139444</v>
      </c>
      <c r="CD14" s="344">
        <v>45588</v>
      </c>
      <c r="CE14" s="480">
        <v>0.48572280941016027</v>
      </c>
      <c r="CF14" s="344">
        <v>0</v>
      </c>
      <c r="CG14" s="344">
        <v>0</v>
      </c>
      <c r="CH14" s="344">
        <v>0</v>
      </c>
      <c r="CI14" s="480" t="e">
        <v>#DIV/0!</v>
      </c>
      <c r="CJ14" s="344">
        <v>946120</v>
      </c>
      <c r="CK14" s="345">
        <v>1014288</v>
      </c>
      <c r="CL14" s="33">
        <v>68168</v>
      </c>
      <c r="CM14" s="480">
        <v>7.2050057075212448E-2</v>
      </c>
    </row>
    <row r="15" spans="1:91" s="339" customFormat="1" ht="24.75" customHeight="1">
      <c r="B15" s="340"/>
      <c r="C15" s="341" t="s">
        <v>529</v>
      </c>
      <c r="D15" s="473" t="s">
        <v>530</v>
      </c>
      <c r="E15" s="348"/>
      <c r="F15" s="343">
        <v>269111</v>
      </c>
      <c r="G15" s="344">
        <v>295622</v>
      </c>
      <c r="H15" s="344">
        <v>26511</v>
      </c>
      <c r="I15" s="480">
        <v>9.851325289564529E-2</v>
      </c>
      <c r="J15" s="344">
        <v>43917</v>
      </c>
      <c r="K15" s="344">
        <v>57873</v>
      </c>
      <c r="L15" s="344">
        <v>13956</v>
      </c>
      <c r="M15" s="480"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v>9020</v>
      </c>
      <c r="S15" s="480">
        <v>0.2082179132040628</v>
      </c>
      <c r="T15" s="343">
        <v>113671</v>
      </c>
      <c r="U15" s="344">
        <v>116704</v>
      </c>
      <c r="V15" s="344">
        <v>3033</v>
      </c>
      <c r="W15" s="480">
        <v>2.6682267244943741E-2</v>
      </c>
      <c r="X15" s="343">
        <v>97499</v>
      </c>
      <c r="Y15" s="344">
        <v>105739</v>
      </c>
      <c r="Z15" s="344">
        <v>8240</v>
      </c>
      <c r="AA15" s="480">
        <v>8.4513687319869954E-2</v>
      </c>
      <c r="AB15" s="343">
        <v>129865</v>
      </c>
      <c r="AC15" s="344">
        <v>124398</v>
      </c>
      <c r="AD15" s="344">
        <v>-5467</v>
      </c>
      <c r="AE15" s="480">
        <v>-4.2097562853732721E-2</v>
      </c>
      <c r="AF15" s="344">
        <v>170564</v>
      </c>
      <c r="AG15" s="345">
        <v>166142</v>
      </c>
      <c r="AH15" s="344">
        <v>-4422</v>
      </c>
      <c r="AI15" s="480">
        <v>-2.5925752210314016E-2</v>
      </c>
      <c r="AJ15" s="346">
        <v>62578</v>
      </c>
      <c r="AK15" s="344">
        <v>63126</v>
      </c>
      <c r="AL15" s="344">
        <v>548</v>
      </c>
      <c r="AM15" s="480">
        <v>8.7570711751733844E-3</v>
      </c>
      <c r="AN15" s="344">
        <v>55495</v>
      </c>
      <c r="AO15" s="344">
        <v>63265</v>
      </c>
      <c r="AP15" s="344">
        <v>7770</v>
      </c>
      <c r="AQ15" s="480">
        <v>0.14001261374898641</v>
      </c>
      <c r="AR15" s="344">
        <v>111888</v>
      </c>
      <c r="AS15" s="344">
        <v>153218</v>
      </c>
      <c r="AT15" s="344">
        <v>41330</v>
      </c>
      <c r="AU15" s="480">
        <v>0.36938724438724441</v>
      </c>
      <c r="AV15" s="344">
        <v>0</v>
      </c>
      <c r="AW15" s="344">
        <v>0</v>
      </c>
      <c r="AX15" s="344">
        <v>0</v>
      </c>
      <c r="AY15" s="480" t="e">
        <v>#DIV/0!</v>
      </c>
      <c r="AZ15" s="343">
        <v>67956</v>
      </c>
      <c r="BA15" s="344">
        <v>55213</v>
      </c>
      <c r="BB15" s="344">
        <v>-12743</v>
      </c>
      <c r="BC15" s="480">
        <v>-0.18751839425510625</v>
      </c>
      <c r="BD15" s="347">
        <v>20805</v>
      </c>
      <c r="BE15" s="344">
        <v>34486</v>
      </c>
      <c r="BF15" s="344">
        <v>13681</v>
      </c>
      <c r="BG15" s="480">
        <v>0.65758231194424421</v>
      </c>
      <c r="BH15" s="343">
        <v>47100</v>
      </c>
      <c r="BI15" s="344">
        <v>55772</v>
      </c>
      <c r="BJ15" s="344">
        <v>8672</v>
      </c>
      <c r="BK15" s="480">
        <v>0.18411889596602973</v>
      </c>
      <c r="BL15" s="344">
        <v>21889</v>
      </c>
      <c r="BM15" s="398">
        <v>42394</v>
      </c>
      <c r="BN15" s="344">
        <v>20505</v>
      </c>
      <c r="BO15" s="480">
        <v>0.93677189455891086</v>
      </c>
      <c r="BP15" s="340"/>
      <c r="BQ15" s="341" t="s">
        <v>529</v>
      </c>
      <c r="BR15" s="473" t="s">
        <v>530</v>
      </c>
      <c r="BS15" s="348"/>
      <c r="BT15" s="344">
        <v>20392</v>
      </c>
      <c r="BU15" s="343">
        <v>24732</v>
      </c>
      <c r="BV15" s="344">
        <v>4340</v>
      </c>
      <c r="BW15" s="480">
        <v>0.21282856021969399</v>
      </c>
      <c r="BX15" s="344">
        <v>39483</v>
      </c>
      <c r="BY15" s="344">
        <v>32701</v>
      </c>
      <c r="BZ15" s="344">
        <v>-6782</v>
      </c>
      <c r="CA15" s="480">
        <v>-0.17177012891624244</v>
      </c>
      <c r="CB15" s="343">
        <v>123389</v>
      </c>
      <c r="CC15" s="344">
        <v>124654</v>
      </c>
      <c r="CD15" s="344">
        <v>1265</v>
      </c>
      <c r="CE15" s="480">
        <v>1.0252129444277853E-2</v>
      </c>
      <c r="CF15" s="344">
        <v>78568</v>
      </c>
      <c r="CG15" s="344">
        <v>72420</v>
      </c>
      <c r="CH15" s="344">
        <v>-6148</v>
      </c>
      <c r="CI15" s="480">
        <v>-7.8250687302718669E-2</v>
      </c>
      <c r="CJ15" s="344">
        <v>1517490</v>
      </c>
      <c r="CK15" s="345">
        <v>1640799</v>
      </c>
      <c r="CL15" s="33">
        <v>123309</v>
      </c>
      <c r="CM15" s="480">
        <v>8.1258525591601918E-2</v>
      </c>
    </row>
    <row r="16" spans="1:91" s="339" customFormat="1" ht="24.75" customHeight="1">
      <c r="B16" s="340"/>
      <c r="C16" s="341" t="s">
        <v>531</v>
      </c>
      <c r="D16" s="473" t="s">
        <v>532</v>
      </c>
      <c r="E16" s="348"/>
      <c r="F16" s="343">
        <v>2689906</v>
      </c>
      <c r="G16" s="344">
        <v>2736780</v>
      </c>
      <c r="H16" s="344">
        <v>46874</v>
      </c>
      <c r="I16" s="480">
        <v>1.742588774477621E-2</v>
      </c>
      <c r="J16" s="344">
        <v>884417</v>
      </c>
      <c r="K16" s="344">
        <v>907528</v>
      </c>
      <c r="L16" s="344">
        <v>23111</v>
      </c>
      <c r="M16" s="480"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v>-8250</v>
      </c>
      <c r="S16" s="480">
        <v>-1.5773443639095962E-2</v>
      </c>
      <c r="T16" s="343">
        <v>975495</v>
      </c>
      <c r="U16" s="344">
        <v>983168</v>
      </c>
      <c r="V16" s="344">
        <v>7673</v>
      </c>
      <c r="W16" s="480">
        <v>7.865750208868318E-3</v>
      </c>
      <c r="X16" s="343">
        <v>446316</v>
      </c>
      <c r="Y16" s="344">
        <v>448171</v>
      </c>
      <c r="Z16" s="344">
        <v>1855</v>
      </c>
      <c r="AA16" s="480">
        <v>4.1562480395056414E-3</v>
      </c>
      <c r="AB16" s="343">
        <v>394724</v>
      </c>
      <c r="AC16" s="344">
        <v>393394</v>
      </c>
      <c r="AD16" s="344">
        <v>-1330</v>
      </c>
      <c r="AE16" s="480">
        <v>-3.3694429525440561E-3</v>
      </c>
      <c r="AF16" s="344">
        <v>895860</v>
      </c>
      <c r="AG16" s="345">
        <v>883641</v>
      </c>
      <c r="AH16" s="344">
        <v>-12219</v>
      </c>
      <c r="AI16" s="480">
        <v>-1.3639407943205412E-2</v>
      </c>
      <c r="AJ16" s="346">
        <v>285189</v>
      </c>
      <c r="AK16" s="344">
        <v>260080</v>
      </c>
      <c r="AL16" s="344">
        <v>-25109</v>
      </c>
      <c r="AM16" s="480">
        <v>-8.8043367731574493E-2</v>
      </c>
      <c r="AN16" s="344">
        <v>352256</v>
      </c>
      <c r="AO16" s="344">
        <v>367949</v>
      </c>
      <c r="AP16" s="344">
        <v>15693</v>
      </c>
      <c r="AQ16" s="480">
        <v>4.4549986373546513E-2</v>
      </c>
      <c r="AR16" s="344">
        <v>562704</v>
      </c>
      <c r="AS16" s="344">
        <v>569344</v>
      </c>
      <c r="AT16" s="344">
        <v>6640</v>
      </c>
      <c r="AU16" s="480">
        <v>1.1800164917967529E-2</v>
      </c>
      <c r="AV16" s="344">
        <v>571398</v>
      </c>
      <c r="AW16" s="344">
        <v>571656</v>
      </c>
      <c r="AX16" s="344">
        <v>258</v>
      </c>
      <c r="AY16" s="480">
        <v>4.5152415654237501E-4</v>
      </c>
      <c r="AZ16" s="343">
        <v>390016</v>
      </c>
      <c r="BA16" s="344">
        <v>390362</v>
      </c>
      <c r="BB16" s="344">
        <v>346</v>
      </c>
      <c r="BC16" s="480">
        <v>8.8714309156547424E-4</v>
      </c>
      <c r="BD16" s="347">
        <v>169731</v>
      </c>
      <c r="BE16" s="344">
        <v>168927</v>
      </c>
      <c r="BF16" s="344">
        <v>-804</v>
      </c>
      <c r="BG16" s="480">
        <v>-4.7369072237835163E-3</v>
      </c>
      <c r="BH16" s="343">
        <v>76814</v>
      </c>
      <c r="BI16" s="344">
        <v>79053</v>
      </c>
      <c r="BJ16" s="344">
        <v>2239</v>
      </c>
      <c r="BK16" s="480">
        <v>2.9148332335251388E-2</v>
      </c>
      <c r="BL16" s="344">
        <v>149348</v>
      </c>
      <c r="BM16" s="398">
        <v>140685</v>
      </c>
      <c r="BN16" s="344">
        <v>-8663</v>
      </c>
      <c r="BO16" s="480">
        <v>-5.800546374909607E-2</v>
      </c>
      <c r="BP16" s="340"/>
      <c r="BQ16" s="341" t="s">
        <v>531</v>
      </c>
      <c r="BR16" s="473" t="s">
        <v>532</v>
      </c>
      <c r="BS16" s="348"/>
      <c r="BT16" s="346">
        <v>97244</v>
      </c>
      <c r="BU16" s="347">
        <v>91885</v>
      </c>
      <c r="BV16" s="344">
        <v>-5359</v>
      </c>
      <c r="BW16" s="480">
        <v>-5.5108798486281932E-2</v>
      </c>
      <c r="BX16" s="344">
        <v>162627</v>
      </c>
      <c r="BY16" s="344">
        <v>171873</v>
      </c>
      <c r="BZ16" s="344">
        <v>9246</v>
      </c>
      <c r="CA16" s="480">
        <v>5.6854027928941689E-2</v>
      </c>
      <c r="CB16" s="343">
        <v>1176736</v>
      </c>
      <c r="CC16" s="344">
        <v>1163026</v>
      </c>
      <c r="CD16" s="344">
        <v>-13710</v>
      </c>
      <c r="CE16" s="480">
        <v>-1.1650871563375303E-2</v>
      </c>
      <c r="CF16" s="344">
        <v>169231</v>
      </c>
      <c r="CG16" s="344">
        <v>175882</v>
      </c>
      <c r="CH16" s="344">
        <v>6651</v>
      </c>
      <c r="CI16" s="480">
        <v>3.9301310043668124E-2</v>
      </c>
      <c r="CJ16" s="344">
        <v>10973043</v>
      </c>
      <c r="CK16" s="345">
        <v>11018185</v>
      </c>
      <c r="CL16" s="33">
        <v>45142</v>
      </c>
      <c r="CM16" s="480">
        <v>4.1138998543977269E-3</v>
      </c>
    </row>
    <row r="17" spans="2:91" s="339" customFormat="1" ht="24.75" customHeight="1">
      <c r="B17" s="340"/>
      <c r="C17" s="341" t="s">
        <v>533</v>
      </c>
      <c r="D17" s="473" t="s">
        <v>534</v>
      </c>
      <c r="E17" s="348"/>
      <c r="F17" s="343">
        <v>317919</v>
      </c>
      <c r="G17" s="344">
        <v>197874</v>
      </c>
      <c r="H17" s="344">
        <v>-120045</v>
      </c>
      <c r="I17" s="480">
        <v>-0.37759618015909713</v>
      </c>
      <c r="J17" s="344">
        <v>45748</v>
      </c>
      <c r="K17" s="344">
        <v>41293</v>
      </c>
      <c r="L17" s="344">
        <v>-4455</v>
      </c>
      <c r="M17" s="480"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v>-4296</v>
      </c>
      <c r="S17" s="480">
        <v>-0.56112852664576807</v>
      </c>
      <c r="T17" s="343">
        <v>67175</v>
      </c>
      <c r="U17" s="344">
        <v>22732</v>
      </c>
      <c r="V17" s="344">
        <v>-44443</v>
      </c>
      <c r="W17" s="480">
        <v>-0.66160029772981022</v>
      </c>
      <c r="X17" s="343">
        <v>12636</v>
      </c>
      <c r="Y17" s="344">
        <v>5266</v>
      </c>
      <c r="Z17" s="344">
        <v>-7370</v>
      </c>
      <c r="AA17" s="480">
        <v>-0.58325419436530546</v>
      </c>
      <c r="AB17" s="343">
        <v>3130</v>
      </c>
      <c r="AC17" s="344">
        <v>2959</v>
      </c>
      <c r="AD17" s="344">
        <v>-171</v>
      </c>
      <c r="AE17" s="480">
        <v>-5.4632587859424923E-2</v>
      </c>
      <c r="AF17" s="344">
        <v>33071</v>
      </c>
      <c r="AG17" s="345">
        <v>21883</v>
      </c>
      <c r="AH17" s="344">
        <v>-11188</v>
      </c>
      <c r="AI17" s="480">
        <v>-0.33830244020440869</v>
      </c>
      <c r="AJ17" s="346">
        <v>4436</v>
      </c>
      <c r="AK17" s="344">
        <v>124</v>
      </c>
      <c r="AL17" s="344">
        <v>-4312</v>
      </c>
      <c r="AM17" s="480">
        <v>-0.97204688908926962</v>
      </c>
      <c r="AN17" s="344">
        <v>16433</v>
      </c>
      <c r="AO17" s="344">
        <v>7076</v>
      </c>
      <c r="AP17" s="344">
        <v>-9357</v>
      </c>
      <c r="AQ17" s="480">
        <v>-0.56940303048743379</v>
      </c>
      <c r="AR17" s="344">
        <v>784</v>
      </c>
      <c r="AS17" s="344">
        <v>5353</v>
      </c>
      <c r="AT17" s="344">
        <v>4569</v>
      </c>
      <c r="AU17" s="480">
        <v>5.8278061224489797</v>
      </c>
      <c r="AV17" s="344">
        <v>88</v>
      </c>
      <c r="AW17" s="344">
        <v>3312</v>
      </c>
      <c r="AX17" s="344">
        <v>3224</v>
      </c>
      <c r="AY17" s="480">
        <v>36.636363636363633</v>
      </c>
      <c r="AZ17" s="343">
        <v>8967</v>
      </c>
      <c r="BA17" s="344">
        <v>6964</v>
      </c>
      <c r="BB17" s="344">
        <v>-2003</v>
      </c>
      <c r="BC17" s="480">
        <v>-0.22337459573993532</v>
      </c>
      <c r="BD17" s="347">
        <v>10003</v>
      </c>
      <c r="BE17" s="344">
        <v>348</v>
      </c>
      <c r="BF17" s="344">
        <v>-9655</v>
      </c>
      <c r="BG17" s="480">
        <v>-0.96521043686893937</v>
      </c>
      <c r="BH17" s="343">
        <v>20322</v>
      </c>
      <c r="BI17" s="344">
        <v>2156</v>
      </c>
      <c r="BJ17" s="344">
        <v>-18166</v>
      </c>
      <c r="BK17" s="480">
        <v>-0.89390807991339438</v>
      </c>
      <c r="BL17" s="344">
        <v>0</v>
      </c>
      <c r="BM17" s="398">
        <v>1039</v>
      </c>
      <c r="BN17" s="344">
        <v>1039</v>
      </c>
      <c r="BO17" s="480" t="e">
        <v>#DIV/0!</v>
      </c>
      <c r="BP17" s="340"/>
      <c r="BQ17" s="341" t="s">
        <v>533</v>
      </c>
      <c r="BR17" s="473" t="s">
        <v>534</v>
      </c>
      <c r="BS17" s="348"/>
      <c r="BT17" s="346">
        <v>0</v>
      </c>
      <c r="BU17" s="347">
        <v>9072</v>
      </c>
      <c r="BV17" s="344">
        <v>9072</v>
      </c>
      <c r="BW17" s="480" t="e">
        <v>#DIV/0!</v>
      </c>
      <c r="BX17" s="344">
        <v>9889</v>
      </c>
      <c r="BY17" s="344">
        <v>32442</v>
      </c>
      <c r="BZ17" s="344">
        <v>22553</v>
      </c>
      <c r="CA17" s="480">
        <v>2.2806148245525333</v>
      </c>
      <c r="CB17" s="343">
        <v>22957</v>
      </c>
      <c r="CC17" s="344">
        <v>43229</v>
      </c>
      <c r="CD17" s="344">
        <v>20272</v>
      </c>
      <c r="CE17" s="480">
        <v>0.88304220934791133</v>
      </c>
      <c r="CF17" s="344">
        <v>20543</v>
      </c>
      <c r="CG17" s="344">
        <v>17290</v>
      </c>
      <c r="CH17" s="344">
        <v>-3253</v>
      </c>
      <c r="CI17" s="480">
        <v>-0.1583507764201918</v>
      </c>
      <c r="CJ17" s="344">
        <v>601757</v>
      </c>
      <c r="CK17" s="345">
        <v>423772</v>
      </c>
      <c r="CL17" s="33">
        <v>-177985</v>
      </c>
      <c r="CM17" s="480">
        <v>-0.29577553730160183</v>
      </c>
    </row>
    <row r="18" spans="2:91" s="339" customFormat="1" ht="24.75" customHeight="1">
      <c r="B18" s="340"/>
      <c r="C18" s="341" t="s">
        <v>535</v>
      </c>
      <c r="D18" s="473" t="s">
        <v>536</v>
      </c>
      <c r="E18" s="348"/>
      <c r="F18" s="343">
        <v>0</v>
      </c>
      <c r="G18" s="344">
        <v>0</v>
      </c>
      <c r="H18" s="344">
        <v>0</v>
      </c>
      <c r="I18" s="480" t="e">
        <v>#DIV/0!</v>
      </c>
      <c r="J18" s="344">
        <v>0</v>
      </c>
      <c r="K18" s="344">
        <v>0</v>
      </c>
      <c r="L18" s="344">
        <v>0</v>
      </c>
      <c r="M18" s="480" t="e"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v>-3436</v>
      </c>
      <c r="S18" s="480">
        <v>-0.81868000953061715</v>
      </c>
      <c r="T18" s="343">
        <v>0</v>
      </c>
      <c r="U18" s="344">
        <v>0</v>
      </c>
      <c r="V18" s="344">
        <v>0</v>
      </c>
      <c r="W18" s="480" t="e">
        <v>#DIV/0!</v>
      </c>
      <c r="X18" s="343">
        <v>0</v>
      </c>
      <c r="Y18" s="344">
        <v>0</v>
      </c>
      <c r="Z18" s="344">
        <v>0</v>
      </c>
      <c r="AA18" s="480" t="e">
        <v>#DIV/0!</v>
      </c>
      <c r="AB18" s="343">
        <v>0</v>
      </c>
      <c r="AC18" s="344">
        <v>0</v>
      </c>
      <c r="AD18" s="344">
        <v>0</v>
      </c>
      <c r="AE18" s="480" t="e">
        <v>#DIV/0!</v>
      </c>
      <c r="AF18" s="344">
        <v>0</v>
      </c>
      <c r="AG18" s="345">
        <v>0</v>
      </c>
      <c r="AH18" s="344">
        <v>0</v>
      </c>
      <c r="AI18" s="480" t="e">
        <v>#DIV/0!</v>
      </c>
      <c r="AJ18" s="346">
        <v>0</v>
      </c>
      <c r="AK18" s="344">
        <v>0</v>
      </c>
      <c r="AL18" s="344">
        <v>0</v>
      </c>
      <c r="AM18" s="480" t="e">
        <v>#DIV/0!</v>
      </c>
      <c r="AN18" s="344">
        <v>0</v>
      </c>
      <c r="AO18" s="344">
        <v>0</v>
      </c>
      <c r="AP18" s="344">
        <v>0</v>
      </c>
      <c r="AQ18" s="480" t="e">
        <v>#DIV/0!</v>
      </c>
      <c r="AR18" s="344">
        <v>0</v>
      </c>
      <c r="AS18" s="344">
        <v>0</v>
      </c>
      <c r="AT18" s="344">
        <v>0</v>
      </c>
      <c r="AU18" s="480" t="e">
        <v>#DIV/0!</v>
      </c>
      <c r="AV18" s="344">
        <v>1515</v>
      </c>
      <c r="AW18" s="344">
        <v>2032</v>
      </c>
      <c r="AX18" s="344">
        <v>517</v>
      </c>
      <c r="AY18" s="480">
        <v>0.34125412541254124</v>
      </c>
      <c r="AZ18" s="343">
        <v>0</v>
      </c>
      <c r="BA18" s="344">
        <v>0</v>
      </c>
      <c r="BB18" s="344">
        <v>0</v>
      </c>
      <c r="BC18" s="480" t="e">
        <v>#DIV/0!</v>
      </c>
      <c r="BD18" s="347">
        <v>0</v>
      </c>
      <c r="BE18" s="344">
        <v>0</v>
      </c>
      <c r="BF18" s="344">
        <v>0</v>
      </c>
      <c r="BG18" s="480" t="e">
        <v>#DIV/0!</v>
      </c>
      <c r="BH18" s="343">
        <v>46</v>
      </c>
      <c r="BI18" s="344">
        <v>62</v>
      </c>
      <c r="BJ18" s="344">
        <v>16</v>
      </c>
      <c r="BK18" s="480">
        <v>0.34782608695652173</v>
      </c>
      <c r="BL18" s="346">
        <v>0</v>
      </c>
      <c r="BM18" s="398">
        <v>0</v>
      </c>
      <c r="BN18" s="344">
        <v>0</v>
      </c>
      <c r="BO18" s="480" t="e">
        <v>#DIV/0!</v>
      </c>
      <c r="BP18" s="340"/>
      <c r="BQ18" s="341" t="s">
        <v>535</v>
      </c>
      <c r="BR18" s="473" t="s">
        <v>536</v>
      </c>
      <c r="BS18" s="348"/>
      <c r="BT18" s="346">
        <v>0</v>
      </c>
      <c r="BU18" s="347">
        <v>0</v>
      </c>
      <c r="BV18" s="344">
        <v>0</v>
      </c>
      <c r="BW18" s="480" t="e">
        <v>#DIV/0!</v>
      </c>
      <c r="BX18" s="344">
        <v>0</v>
      </c>
      <c r="BY18" s="344">
        <v>0</v>
      </c>
      <c r="BZ18" s="344">
        <v>0</v>
      </c>
      <c r="CA18" s="480" t="e">
        <v>#DIV/0!</v>
      </c>
      <c r="CB18" s="343">
        <v>3768</v>
      </c>
      <c r="CC18" s="344">
        <v>4850</v>
      </c>
      <c r="CD18" s="344">
        <v>1082</v>
      </c>
      <c r="CE18" s="480">
        <v>0.28715498938428874</v>
      </c>
      <c r="CF18" s="344">
        <v>0</v>
      </c>
      <c r="CG18" s="344">
        <v>0</v>
      </c>
      <c r="CH18" s="344">
        <v>0</v>
      </c>
      <c r="CI18" s="480" t="e">
        <v>#DIV/0!</v>
      </c>
      <c r="CJ18" s="344">
        <v>9526</v>
      </c>
      <c r="CK18" s="345">
        <v>7705</v>
      </c>
      <c r="CL18" s="33">
        <v>-1821</v>
      </c>
      <c r="CM18" s="480">
        <v>-0.19116103296241865</v>
      </c>
    </row>
    <row r="19" spans="2:91" ht="24.75" customHeight="1">
      <c r="B19" s="672" t="s">
        <v>537</v>
      </c>
      <c r="C19" s="673"/>
      <c r="D19" s="673"/>
      <c r="E19" s="117" t="s">
        <v>538</v>
      </c>
      <c r="F19" s="263">
        <v>803907</v>
      </c>
      <c r="G19" s="263">
        <v>877827</v>
      </c>
      <c r="H19" s="263">
        <v>73920</v>
      </c>
      <c r="I19" s="483">
        <v>9.1950934623034761E-2</v>
      </c>
      <c r="J19" s="263">
        <v>137528</v>
      </c>
      <c r="K19" s="263">
        <v>86086</v>
      </c>
      <c r="L19" s="263">
        <v>-51442</v>
      </c>
      <c r="M19" s="483"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v>51783</v>
      </c>
      <c r="S19" s="483">
        <v>-52.306060606060605</v>
      </c>
      <c r="T19" s="263">
        <v>185326</v>
      </c>
      <c r="U19" s="263">
        <v>111027</v>
      </c>
      <c r="V19" s="263">
        <v>-74299</v>
      </c>
      <c r="W19" s="483">
        <v>-0.40090974822744785</v>
      </c>
      <c r="X19" s="263">
        <v>-106831</v>
      </c>
      <c r="Y19" s="263">
        <v>-76378</v>
      </c>
      <c r="Z19" s="263">
        <v>30453</v>
      </c>
      <c r="AA19" s="483">
        <v>-0.28505770796866076</v>
      </c>
      <c r="AB19" s="263">
        <v>-47396</v>
      </c>
      <c r="AC19" s="263">
        <v>-14251</v>
      </c>
      <c r="AD19" s="263">
        <v>33145</v>
      </c>
      <c r="AE19" s="483">
        <v>-0.69932061777365173</v>
      </c>
      <c r="AF19" s="264">
        <v>8640</v>
      </c>
      <c r="AG19" s="265">
        <v>98632</v>
      </c>
      <c r="AH19" s="263">
        <v>89992</v>
      </c>
      <c r="AI19" s="483">
        <v>10.415740740740741</v>
      </c>
      <c r="AJ19" s="263">
        <v>5869</v>
      </c>
      <c r="AK19" s="263">
        <v>83867</v>
      </c>
      <c r="AL19" s="263">
        <v>77998</v>
      </c>
      <c r="AM19" s="483">
        <v>13.289827909354234</v>
      </c>
      <c r="AN19" s="263">
        <v>-49039</v>
      </c>
      <c r="AO19" s="263">
        <v>-57507</v>
      </c>
      <c r="AP19" s="263">
        <v>-8468</v>
      </c>
      <c r="AQ19" s="483">
        <v>0.17267888823181549</v>
      </c>
      <c r="AR19" s="264">
        <v>-293870</v>
      </c>
      <c r="AS19" s="264">
        <v>-357198</v>
      </c>
      <c r="AT19" s="263">
        <v>-63328</v>
      </c>
      <c r="AU19" s="483">
        <v>0.21549664817776568</v>
      </c>
      <c r="AV19" s="264">
        <v>5988</v>
      </c>
      <c r="AW19" s="264">
        <v>73775</v>
      </c>
      <c r="AX19" s="263">
        <v>67787</v>
      </c>
      <c r="AY19" s="483">
        <v>11.320474281897127</v>
      </c>
      <c r="AZ19" s="263">
        <v>-82163</v>
      </c>
      <c r="BA19" s="264">
        <v>-82543</v>
      </c>
      <c r="BB19" s="263">
        <v>-380</v>
      </c>
      <c r="BC19" s="483">
        <v>4.6249528376519841E-3</v>
      </c>
      <c r="BD19" s="445">
        <v>3098</v>
      </c>
      <c r="BE19" s="263">
        <v>12955</v>
      </c>
      <c r="BF19" s="263">
        <v>9857</v>
      </c>
      <c r="BG19" s="483">
        <v>3.1817301484828922</v>
      </c>
      <c r="BH19" s="263">
        <v>-49526</v>
      </c>
      <c r="BI19" s="264">
        <v>-37520</v>
      </c>
      <c r="BJ19" s="263">
        <v>12006</v>
      </c>
      <c r="BK19" s="483">
        <v>-0.24241812381375438</v>
      </c>
      <c r="BL19" s="372">
        <v>-86532</v>
      </c>
      <c r="BM19" s="265">
        <v>-101096</v>
      </c>
      <c r="BN19" s="263">
        <v>-14564</v>
      </c>
      <c r="BO19" s="483">
        <v>0.16830767808440808</v>
      </c>
      <c r="BP19" s="674" t="s">
        <v>539</v>
      </c>
      <c r="BQ19" s="675"/>
      <c r="BR19" s="675"/>
      <c r="BS19" s="117" t="s">
        <v>538</v>
      </c>
      <c r="BT19" s="372">
        <v>6120</v>
      </c>
      <c r="BU19" s="445">
        <v>-11826</v>
      </c>
      <c r="BV19" s="263">
        <v>-17946</v>
      </c>
      <c r="BW19" s="483">
        <v>-2.9323529411764704</v>
      </c>
      <c r="BX19" s="263">
        <v>-12574</v>
      </c>
      <c r="BY19" s="264">
        <v>-36409</v>
      </c>
      <c r="BZ19" s="263">
        <v>-23835</v>
      </c>
      <c r="CA19" s="483">
        <v>1.8955781771910292</v>
      </c>
      <c r="CB19" s="263">
        <v>237042</v>
      </c>
      <c r="CC19" s="264">
        <v>206357</v>
      </c>
      <c r="CD19" s="263">
        <v>-30685</v>
      </c>
      <c r="CE19" s="483">
        <v>-0.12944963339830073</v>
      </c>
      <c r="CF19" s="263">
        <v>62244</v>
      </c>
      <c r="CG19" s="264">
        <v>78315</v>
      </c>
      <c r="CH19" s="263">
        <v>16071</v>
      </c>
      <c r="CI19" s="483">
        <v>0.25819356082513978</v>
      </c>
      <c r="CJ19" s="264">
        <v>726841</v>
      </c>
      <c r="CK19" s="265">
        <v>904906</v>
      </c>
      <c r="CL19" s="33">
        <v>178065</v>
      </c>
      <c r="CM19" s="483">
        <v>0.24498480410433643</v>
      </c>
    </row>
    <row r="20" spans="2:91" s="339" customFormat="1" ht="24.75" customHeight="1">
      <c r="B20" s="352" t="s">
        <v>540</v>
      </c>
      <c r="C20" s="692" t="s">
        <v>541</v>
      </c>
      <c r="D20" s="693"/>
      <c r="E20" s="348" t="s">
        <v>542</v>
      </c>
      <c r="F20" s="343">
        <v>1099078</v>
      </c>
      <c r="G20" s="343">
        <v>1170789</v>
      </c>
      <c r="H20" s="343">
        <v>71711</v>
      </c>
      <c r="I20" s="481">
        <v>6.5246506617364738E-2</v>
      </c>
      <c r="J20" s="343">
        <v>338082</v>
      </c>
      <c r="K20" s="343">
        <v>334956</v>
      </c>
      <c r="L20" s="343">
        <v>-3126</v>
      </c>
      <c r="M20" s="481"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v>-1548</v>
      </c>
      <c r="S20" s="481">
        <v>-8.7221095334685597E-3</v>
      </c>
      <c r="T20" s="343">
        <v>344356</v>
      </c>
      <c r="U20" s="343">
        <v>345533</v>
      </c>
      <c r="V20" s="343">
        <v>1177</v>
      </c>
      <c r="W20" s="481">
        <v>3.4179744218192799E-3</v>
      </c>
      <c r="X20" s="343">
        <v>241949</v>
      </c>
      <c r="Y20" s="343">
        <v>249505</v>
      </c>
      <c r="Z20" s="343">
        <v>7556</v>
      </c>
      <c r="AA20" s="481">
        <v>3.1229721966199487E-2</v>
      </c>
      <c r="AB20" s="343">
        <v>122051</v>
      </c>
      <c r="AC20" s="343">
        <v>117482</v>
      </c>
      <c r="AD20" s="343">
        <v>-4569</v>
      </c>
      <c r="AE20" s="481">
        <v>-3.7435170543461342E-2</v>
      </c>
      <c r="AF20" s="353">
        <v>458848</v>
      </c>
      <c r="AG20" s="345">
        <v>448907</v>
      </c>
      <c r="AH20" s="343">
        <v>-9941</v>
      </c>
      <c r="AI20" s="481">
        <v>-2.1665126577864565E-2</v>
      </c>
      <c r="AJ20" s="343">
        <v>105451</v>
      </c>
      <c r="AK20" s="343">
        <v>101289</v>
      </c>
      <c r="AL20" s="343">
        <v>-4162</v>
      </c>
      <c r="AM20" s="481">
        <v>-3.946856833979763E-2</v>
      </c>
      <c r="AN20" s="343">
        <v>166889</v>
      </c>
      <c r="AO20" s="343">
        <v>165956</v>
      </c>
      <c r="AP20" s="343">
        <v>-933</v>
      </c>
      <c r="AQ20" s="481">
        <v>-5.5905422166829446E-3</v>
      </c>
      <c r="AR20" s="344">
        <v>418938</v>
      </c>
      <c r="AS20" s="344">
        <v>423250</v>
      </c>
      <c r="AT20" s="343">
        <v>4312</v>
      </c>
      <c r="AU20" s="481">
        <v>1.0292692474781472E-2</v>
      </c>
      <c r="AV20" s="344">
        <v>298752</v>
      </c>
      <c r="AW20" s="344">
        <v>285859</v>
      </c>
      <c r="AX20" s="343">
        <v>-12893</v>
      </c>
      <c r="AY20" s="481">
        <v>-4.3156196443873182E-2</v>
      </c>
      <c r="AZ20" s="343">
        <v>230655</v>
      </c>
      <c r="BA20" s="344">
        <v>238274</v>
      </c>
      <c r="BB20" s="343">
        <v>7619</v>
      </c>
      <c r="BC20" s="481">
        <v>3.3032017515336756E-2</v>
      </c>
      <c r="BD20" s="347">
        <v>76771</v>
      </c>
      <c r="BE20" s="343">
        <v>76319</v>
      </c>
      <c r="BF20" s="343">
        <v>-452</v>
      </c>
      <c r="BG20" s="481">
        <v>-5.88763986401115E-3</v>
      </c>
      <c r="BH20" s="343">
        <v>68986</v>
      </c>
      <c r="BI20" s="344">
        <v>69662</v>
      </c>
      <c r="BJ20" s="343">
        <v>676</v>
      </c>
      <c r="BK20" s="481">
        <v>9.7990896703679005E-3</v>
      </c>
      <c r="BL20" s="346">
        <v>75471</v>
      </c>
      <c r="BM20" s="345">
        <v>73066</v>
      </c>
      <c r="BN20" s="343">
        <v>-2405</v>
      </c>
      <c r="BO20" s="481">
        <v>-3.186654476553908E-2</v>
      </c>
      <c r="BP20" s="352" t="s">
        <v>540</v>
      </c>
      <c r="BQ20" s="692" t="s">
        <v>541</v>
      </c>
      <c r="BR20" s="692"/>
      <c r="BS20" s="348" t="s">
        <v>542</v>
      </c>
      <c r="BT20" s="346">
        <v>43602</v>
      </c>
      <c r="BU20" s="347">
        <v>42555</v>
      </c>
      <c r="BV20" s="343">
        <v>-1047</v>
      </c>
      <c r="BW20" s="481">
        <v>-2.4012659969726159E-2</v>
      </c>
      <c r="BX20" s="343">
        <v>74946</v>
      </c>
      <c r="BY20" s="344">
        <v>78129</v>
      </c>
      <c r="BZ20" s="343">
        <v>3183</v>
      </c>
      <c r="CA20" s="481">
        <v>4.247057881674806E-2</v>
      </c>
      <c r="CB20" s="343">
        <v>469316</v>
      </c>
      <c r="CC20" s="344">
        <v>466401</v>
      </c>
      <c r="CD20" s="343">
        <v>-2915</v>
      </c>
      <c r="CE20" s="481">
        <v>-6.2111668896862671E-3</v>
      </c>
      <c r="CF20" s="343">
        <v>31029</v>
      </c>
      <c r="CG20" s="344">
        <v>28290</v>
      </c>
      <c r="CH20" s="343">
        <v>-2739</v>
      </c>
      <c r="CI20" s="481">
        <v>-8.8272261432853133E-2</v>
      </c>
      <c r="CJ20" s="343">
        <v>4842650</v>
      </c>
      <c r="CK20" s="397">
        <v>4892154</v>
      </c>
      <c r="CL20" s="33">
        <v>49504</v>
      </c>
      <c r="CM20" s="481">
        <v>1.0222502142422022E-2</v>
      </c>
    </row>
    <row r="21" spans="2:91" s="339" customFormat="1" ht="24.75" customHeight="1">
      <c r="B21" s="340"/>
      <c r="C21" s="341" t="s">
        <v>516</v>
      </c>
      <c r="D21" s="473" t="s">
        <v>543</v>
      </c>
      <c r="E21" s="348"/>
      <c r="F21" s="343">
        <v>23277</v>
      </c>
      <c r="G21" s="344">
        <v>22850</v>
      </c>
      <c r="H21" s="344">
        <v>-427</v>
      </c>
      <c r="I21" s="480">
        <v>-1.8344288353310135E-2</v>
      </c>
      <c r="J21" s="344">
        <v>3586</v>
      </c>
      <c r="K21" s="344">
        <v>3200</v>
      </c>
      <c r="L21" s="344">
        <v>-386</v>
      </c>
      <c r="M21" s="480"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v>-1595</v>
      </c>
      <c r="S21" s="480">
        <v>-7.7101561367042104E-2</v>
      </c>
      <c r="T21" s="343">
        <v>644</v>
      </c>
      <c r="U21" s="344">
        <v>472</v>
      </c>
      <c r="V21" s="344">
        <v>-172</v>
      </c>
      <c r="W21" s="480">
        <v>-0.26708074534161491</v>
      </c>
      <c r="X21" s="344">
        <v>0</v>
      </c>
      <c r="Y21" s="344">
        <v>0</v>
      </c>
      <c r="Z21" s="344">
        <v>0</v>
      </c>
      <c r="AA21" s="480" t="e">
        <v>#DIV/0!</v>
      </c>
      <c r="AB21" s="343">
        <v>3183</v>
      </c>
      <c r="AC21" s="344">
        <v>2771</v>
      </c>
      <c r="AD21" s="344">
        <v>-412</v>
      </c>
      <c r="AE21" s="480">
        <v>-0.12943763744894754</v>
      </c>
      <c r="AF21" s="344">
        <v>39682</v>
      </c>
      <c r="AG21" s="345">
        <v>38903</v>
      </c>
      <c r="AH21" s="344">
        <v>-779</v>
      </c>
      <c r="AI21" s="480">
        <v>-1.9631066982510961E-2</v>
      </c>
      <c r="AJ21" s="346">
        <v>0</v>
      </c>
      <c r="AK21" s="344">
        <v>0</v>
      </c>
      <c r="AL21" s="344">
        <v>0</v>
      </c>
      <c r="AM21" s="480" t="e">
        <v>#DIV/0!</v>
      </c>
      <c r="AN21" s="344">
        <v>0</v>
      </c>
      <c r="AO21" s="344">
        <v>0</v>
      </c>
      <c r="AP21" s="344">
        <v>0</v>
      </c>
      <c r="AQ21" s="480" t="e">
        <v>#DIV/0!</v>
      </c>
      <c r="AR21" s="344">
        <v>26421</v>
      </c>
      <c r="AS21" s="344">
        <v>24681</v>
      </c>
      <c r="AT21" s="344">
        <v>-1740</v>
      </c>
      <c r="AU21" s="480">
        <v>-6.5856704893834453E-2</v>
      </c>
      <c r="AV21" s="344">
        <v>115621</v>
      </c>
      <c r="AW21" s="344">
        <v>103320</v>
      </c>
      <c r="AX21" s="344">
        <v>-12301</v>
      </c>
      <c r="AY21" s="480">
        <v>-0.10639070757042406</v>
      </c>
      <c r="AZ21" s="343">
        <v>10701</v>
      </c>
      <c r="BA21" s="344">
        <v>10088</v>
      </c>
      <c r="BB21" s="344">
        <v>-613</v>
      </c>
      <c r="BC21" s="480">
        <v>-5.728436594710775E-2</v>
      </c>
      <c r="BD21" s="347">
        <v>0</v>
      </c>
      <c r="BE21" s="344">
        <v>0</v>
      </c>
      <c r="BF21" s="344">
        <v>0</v>
      </c>
      <c r="BG21" s="480" t="e">
        <v>#DIV/0!</v>
      </c>
      <c r="BH21" s="343">
        <v>31579</v>
      </c>
      <c r="BI21" s="344">
        <v>33678</v>
      </c>
      <c r="BJ21" s="344">
        <v>2099</v>
      </c>
      <c r="BK21" s="480">
        <v>6.6468222552962405E-2</v>
      </c>
      <c r="BL21" s="346">
        <v>33142</v>
      </c>
      <c r="BM21" s="345">
        <v>32976</v>
      </c>
      <c r="BN21" s="344">
        <v>-166</v>
      </c>
      <c r="BO21" s="480">
        <v>-5.0087502262989563E-3</v>
      </c>
      <c r="BP21" s="340"/>
      <c r="BQ21" s="341" t="s">
        <v>516</v>
      </c>
      <c r="BR21" s="473" t="s">
        <v>543</v>
      </c>
      <c r="BS21" s="348"/>
      <c r="BT21" s="346">
        <v>0</v>
      </c>
      <c r="BU21" s="347">
        <v>0</v>
      </c>
      <c r="BV21" s="344">
        <v>0</v>
      </c>
      <c r="BW21" s="480" t="e">
        <v>#DIV/0!</v>
      </c>
      <c r="BX21" s="343">
        <v>21573</v>
      </c>
      <c r="BY21" s="344">
        <v>29392</v>
      </c>
      <c r="BZ21" s="344">
        <v>7819</v>
      </c>
      <c r="CA21" s="480">
        <v>0.36244379548509709</v>
      </c>
      <c r="CB21" s="343">
        <v>29398</v>
      </c>
      <c r="CC21" s="344">
        <v>27579</v>
      </c>
      <c r="CD21" s="344">
        <v>-1819</v>
      </c>
      <c r="CE21" s="480">
        <v>-6.187495748010069E-2</v>
      </c>
      <c r="CF21" s="344">
        <v>744</v>
      </c>
      <c r="CG21" s="344">
        <v>780</v>
      </c>
      <c r="CH21" s="344">
        <v>36</v>
      </c>
      <c r="CI21" s="480">
        <v>4.8387096774193547E-2</v>
      </c>
      <c r="CJ21" s="343">
        <v>360238</v>
      </c>
      <c r="CK21" s="398">
        <v>349782</v>
      </c>
      <c r="CL21" s="33">
        <v>-10456</v>
      </c>
      <c r="CM21" s="480">
        <v>-2.9025255525513688E-2</v>
      </c>
    </row>
    <row r="22" spans="2:91" s="339" customFormat="1" ht="24.75" customHeight="1">
      <c r="B22" s="340"/>
      <c r="C22" s="341" t="s">
        <v>518</v>
      </c>
      <c r="D22" s="473" t="s">
        <v>544</v>
      </c>
      <c r="E22" s="348"/>
      <c r="F22" s="343">
        <v>0</v>
      </c>
      <c r="G22" s="344">
        <v>0</v>
      </c>
      <c r="H22" s="344">
        <v>0</v>
      </c>
      <c r="I22" s="480" t="e">
        <v>#DIV/0!</v>
      </c>
      <c r="J22" s="344">
        <v>0</v>
      </c>
      <c r="K22" s="344">
        <v>0</v>
      </c>
      <c r="L22" s="344">
        <v>0</v>
      </c>
      <c r="M22" s="480" t="e"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v>0</v>
      </c>
      <c r="S22" s="480" t="e">
        <v>#DIV/0!</v>
      </c>
      <c r="T22" s="343">
        <v>0</v>
      </c>
      <c r="U22" s="344">
        <v>81</v>
      </c>
      <c r="V22" s="344">
        <v>81</v>
      </c>
      <c r="W22" s="480" t="e">
        <v>#DIV/0!</v>
      </c>
      <c r="X22" s="344">
        <v>0</v>
      </c>
      <c r="Y22" s="344">
        <v>0</v>
      </c>
      <c r="Z22" s="344">
        <v>0</v>
      </c>
      <c r="AA22" s="480" t="e">
        <v>#DIV/0!</v>
      </c>
      <c r="AB22" s="343">
        <v>0</v>
      </c>
      <c r="AC22" s="344">
        <v>0</v>
      </c>
      <c r="AD22" s="344">
        <v>0</v>
      </c>
      <c r="AE22" s="480" t="e">
        <v>#DIV/0!</v>
      </c>
      <c r="AF22" s="344">
        <v>0</v>
      </c>
      <c r="AG22" s="398">
        <v>0</v>
      </c>
      <c r="AH22" s="344">
        <v>0</v>
      </c>
      <c r="AI22" s="480" t="e">
        <v>#DIV/0!</v>
      </c>
      <c r="AJ22" s="346">
        <v>0</v>
      </c>
      <c r="AK22" s="344">
        <v>0</v>
      </c>
      <c r="AL22" s="344">
        <v>0</v>
      </c>
      <c r="AM22" s="480" t="e">
        <v>#DIV/0!</v>
      </c>
      <c r="AN22" s="344">
        <v>0</v>
      </c>
      <c r="AO22" s="344">
        <v>0</v>
      </c>
      <c r="AP22" s="344">
        <v>0</v>
      </c>
      <c r="AQ22" s="480" t="e">
        <v>#DIV/0!</v>
      </c>
      <c r="AR22" s="344">
        <v>0</v>
      </c>
      <c r="AS22" s="344">
        <v>0</v>
      </c>
      <c r="AT22" s="344">
        <v>0</v>
      </c>
      <c r="AU22" s="480" t="e">
        <v>#DIV/0!</v>
      </c>
      <c r="AV22" s="344">
        <v>0</v>
      </c>
      <c r="AW22" s="344">
        <v>0</v>
      </c>
      <c r="AX22" s="344">
        <v>0</v>
      </c>
      <c r="AY22" s="480" t="e">
        <v>#DIV/0!</v>
      </c>
      <c r="AZ22" s="343">
        <v>0</v>
      </c>
      <c r="BA22" s="344">
        <v>0</v>
      </c>
      <c r="BB22" s="344">
        <v>0</v>
      </c>
      <c r="BC22" s="480" t="e">
        <v>#DIV/0!</v>
      </c>
      <c r="BD22" s="347">
        <v>0</v>
      </c>
      <c r="BE22" s="344">
        <v>0</v>
      </c>
      <c r="BF22" s="344">
        <v>0</v>
      </c>
      <c r="BG22" s="480" t="e">
        <v>#DIV/0!</v>
      </c>
      <c r="BH22" s="343">
        <v>0</v>
      </c>
      <c r="BI22" s="344">
        <v>0</v>
      </c>
      <c r="BJ22" s="344">
        <v>0</v>
      </c>
      <c r="BK22" s="480" t="e">
        <v>#DIV/0!</v>
      </c>
      <c r="BL22" s="346">
        <v>0</v>
      </c>
      <c r="BM22" s="345">
        <v>0</v>
      </c>
      <c r="BN22" s="344">
        <v>0</v>
      </c>
      <c r="BO22" s="480" t="e">
        <v>#DIV/0!</v>
      </c>
      <c r="BP22" s="340"/>
      <c r="BQ22" s="341" t="s">
        <v>518</v>
      </c>
      <c r="BR22" s="473" t="s">
        <v>544</v>
      </c>
      <c r="BS22" s="348"/>
      <c r="BT22" s="346">
        <v>0</v>
      </c>
      <c r="BU22" s="347">
        <v>0</v>
      </c>
      <c r="BV22" s="344">
        <v>0</v>
      </c>
      <c r="BW22" s="480" t="e">
        <v>#DIV/0!</v>
      </c>
      <c r="BX22" s="343">
        <v>0</v>
      </c>
      <c r="BY22" s="344">
        <v>0</v>
      </c>
      <c r="BZ22" s="344">
        <v>0</v>
      </c>
      <c r="CA22" s="480" t="e">
        <v>#DIV/0!</v>
      </c>
      <c r="CB22" s="343">
        <v>0</v>
      </c>
      <c r="CC22" s="344">
        <v>0</v>
      </c>
      <c r="CD22" s="344">
        <v>0</v>
      </c>
      <c r="CE22" s="480" t="e">
        <v>#DIV/0!</v>
      </c>
      <c r="CF22" s="344">
        <v>0</v>
      </c>
      <c r="CG22" s="344">
        <v>0</v>
      </c>
      <c r="CH22" s="344">
        <v>0</v>
      </c>
      <c r="CI22" s="480" t="e">
        <v>#DIV/0!</v>
      </c>
      <c r="CJ22" s="343">
        <v>0</v>
      </c>
      <c r="CK22" s="398">
        <v>81</v>
      </c>
      <c r="CL22" s="33">
        <v>81</v>
      </c>
      <c r="CM22" s="480" t="e">
        <v>#DIV/0!</v>
      </c>
    </row>
    <row r="23" spans="2:91" s="339" customFormat="1" ht="24.75" customHeight="1">
      <c r="B23" s="340"/>
      <c r="C23" s="341" t="s">
        <v>437</v>
      </c>
      <c r="D23" s="473" t="s">
        <v>471</v>
      </c>
      <c r="E23" s="348"/>
      <c r="F23" s="343">
        <v>745148</v>
      </c>
      <c r="G23" s="344">
        <v>702140</v>
      </c>
      <c r="H23" s="343">
        <v>-43008</v>
      </c>
      <c r="I23" s="481">
        <v>-5.7717393054802536E-2</v>
      </c>
      <c r="J23" s="343">
        <v>332517</v>
      </c>
      <c r="K23" s="344">
        <v>329780</v>
      </c>
      <c r="L23" s="343">
        <v>-2737</v>
      </c>
      <c r="M23" s="481"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v>-221</v>
      </c>
      <c r="S23" s="481">
        <v>-1.4772727272727272E-3</v>
      </c>
      <c r="T23" s="343">
        <v>341312</v>
      </c>
      <c r="U23" s="344">
        <v>342493</v>
      </c>
      <c r="V23" s="343">
        <v>1181</v>
      </c>
      <c r="W23" s="481">
        <v>3.4601771985749109E-3</v>
      </c>
      <c r="X23" s="343">
        <v>193632</v>
      </c>
      <c r="Y23" s="344">
        <v>185531</v>
      </c>
      <c r="Z23" s="343">
        <v>-8101</v>
      </c>
      <c r="AA23" s="481">
        <v>-4.1837093042472316E-2</v>
      </c>
      <c r="AB23" s="343">
        <v>116757</v>
      </c>
      <c r="AC23" s="344">
        <v>112582</v>
      </c>
      <c r="AD23" s="343">
        <v>-4175</v>
      </c>
      <c r="AE23" s="481">
        <v>-3.5758027355961529E-2</v>
      </c>
      <c r="AF23" s="343">
        <v>411869</v>
      </c>
      <c r="AG23" s="398">
        <v>405252</v>
      </c>
      <c r="AH23" s="343">
        <v>-6617</v>
      </c>
      <c r="AI23" s="481">
        <v>-1.6065787908291228E-2</v>
      </c>
      <c r="AJ23" s="343">
        <v>100668</v>
      </c>
      <c r="AK23" s="344">
        <v>101037</v>
      </c>
      <c r="AL23" s="343">
        <v>369</v>
      </c>
      <c r="AM23" s="481">
        <v>3.6655143640481583E-3</v>
      </c>
      <c r="AN23" s="343">
        <v>162732</v>
      </c>
      <c r="AO23" s="344">
        <v>160774</v>
      </c>
      <c r="AP23" s="343">
        <v>-1958</v>
      </c>
      <c r="AQ23" s="481">
        <v>-1.2032052700145023E-2</v>
      </c>
      <c r="AR23" s="343">
        <v>375931</v>
      </c>
      <c r="AS23" s="344">
        <v>381177</v>
      </c>
      <c r="AT23" s="343">
        <v>5246</v>
      </c>
      <c r="AU23" s="481">
        <v>1.3954688493367133E-2</v>
      </c>
      <c r="AV23" s="343">
        <v>174304</v>
      </c>
      <c r="AW23" s="344">
        <v>171018</v>
      </c>
      <c r="AX23" s="343">
        <v>-3286</v>
      </c>
      <c r="AY23" s="481">
        <v>-1.8852120433266017E-2</v>
      </c>
      <c r="AZ23" s="343">
        <v>169157</v>
      </c>
      <c r="BA23" s="344">
        <v>173816</v>
      </c>
      <c r="BB23" s="343">
        <v>4659</v>
      </c>
      <c r="BC23" s="481">
        <v>2.7542460554396211E-2</v>
      </c>
      <c r="BD23" s="347">
        <v>71911</v>
      </c>
      <c r="BE23" s="344">
        <v>71268</v>
      </c>
      <c r="BF23" s="343">
        <v>-643</v>
      </c>
      <c r="BG23" s="481">
        <v>-8.9416083770215964E-3</v>
      </c>
      <c r="BH23" s="343">
        <v>35432</v>
      </c>
      <c r="BI23" s="344">
        <v>31455</v>
      </c>
      <c r="BJ23" s="343">
        <v>-3977</v>
      </c>
      <c r="BK23" s="481">
        <v>-0.11224317001580492</v>
      </c>
      <c r="BL23" s="346">
        <v>42328</v>
      </c>
      <c r="BM23" s="398">
        <v>40054</v>
      </c>
      <c r="BN23" s="343">
        <v>-2274</v>
      </c>
      <c r="BO23" s="481">
        <v>-5.3723303723303723E-2</v>
      </c>
      <c r="BP23" s="340"/>
      <c r="BQ23" s="341" t="s">
        <v>437</v>
      </c>
      <c r="BR23" s="473" t="s">
        <v>471</v>
      </c>
      <c r="BS23" s="348"/>
      <c r="BT23" s="343">
        <v>41133</v>
      </c>
      <c r="BU23" s="343">
        <v>40120</v>
      </c>
      <c r="BV23" s="343">
        <v>-1013</v>
      </c>
      <c r="BW23" s="481">
        <v>-2.4627428099093185E-2</v>
      </c>
      <c r="BX23" s="343">
        <v>51615</v>
      </c>
      <c r="BY23" s="344">
        <v>43792</v>
      </c>
      <c r="BZ23" s="343">
        <v>-7823</v>
      </c>
      <c r="CA23" s="481">
        <v>-0.15156446769349996</v>
      </c>
      <c r="CB23" s="343">
        <v>363575</v>
      </c>
      <c r="CC23" s="344">
        <v>360520</v>
      </c>
      <c r="CD23" s="343">
        <v>-3055</v>
      </c>
      <c r="CE23" s="481">
        <v>-8.4026679502165989E-3</v>
      </c>
      <c r="CF23" s="343">
        <v>27716</v>
      </c>
      <c r="CG23" s="344">
        <v>26898</v>
      </c>
      <c r="CH23" s="343">
        <v>-818</v>
      </c>
      <c r="CI23" s="481">
        <v>-2.9513638331649588E-2</v>
      </c>
      <c r="CJ23" s="343">
        <v>3907337</v>
      </c>
      <c r="CK23" s="398">
        <v>3829086</v>
      </c>
      <c r="CL23" s="33">
        <v>-78251</v>
      </c>
      <c r="CM23" s="481">
        <v>-2.0026683134830706E-2</v>
      </c>
    </row>
    <row r="24" spans="2:91" s="354" customFormat="1" ht="24.75" customHeight="1">
      <c r="B24" s="388"/>
      <c r="C24" s="389" t="s">
        <v>438</v>
      </c>
      <c r="D24" s="357" t="s">
        <v>545</v>
      </c>
      <c r="E24" s="358"/>
      <c r="F24" s="359">
        <v>330653</v>
      </c>
      <c r="G24" s="360">
        <v>445799</v>
      </c>
      <c r="H24" s="360">
        <v>115146</v>
      </c>
      <c r="I24" s="482">
        <v>0.34823818323136341</v>
      </c>
      <c r="J24" s="360">
        <v>1979</v>
      </c>
      <c r="K24" s="360">
        <v>1976</v>
      </c>
      <c r="L24" s="360">
        <v>-3</v>
      </c>
      <c r="M24" s="482"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v>268</v>
      </c>
      <c r="S24" s="482">
        <v>3.7258445711108021E-2</v>
      </c>
      <c r="T24" s="359">
        <v>2400</v>
      </c>
      <c r="U24" s="360">
        <v>2487</v>
      </c>
      <c r="V24" s="360">
        <v>87</v>
      </c>
      <c r="W24" s="482">
        <v>3.6249999999999998E-2</v>
      </c>
      <c r="X24" s="360">
        <v>48317</v>
      </c>
      <c r="Y24" s="360">
        <v>63974</v>
      </c>
      <c r="Z24" s="360">
        <v>15657</v>
      </c>
      <c r="AA24" s="482">
        <v>0.32404743671999503</v>
      </c>
      <c r="AB24" s="359">
        <v>2111</v>
      </c>
      <c r="AC24" s="360">
        <v>2129</v>
      </c>
      <c r="AD24" s="360">
        <v>18</v>
      </c>
      <c r="AE24" s="482">
        <v>8.5267645665561345E-3</v>
      </c>
      <c r="AF24" s="360">
        <v>7297</v>
      </c>
      <c r="AG24" s="361">
        <v>4752</v>
      </c>
      <c r="AH24" s="360">
        <v>-2545</v>
      </c>
      <c r="AI24" s="482">
        <v>-0.34877346854871866</v>
      </c>
      <c r="AJ24" s="362">
        <v>4783</v>
      </c>
      <c r="AK24" s="360">
        <v>252</v>
      </c>
      <c r="AL24" s="360">
        <v>-4531</v>
      </c>
      <c r="AM24" s="482">
        <v>-0.94731340163077571</v>
      </c>
      <c r="AN24" s="360">
        <v>4157</v>
      </c>
      <c r="AO24" s="360">
        <v>5182</v>
      </c>
      <c r="AP24" s="360">
        <v>1025</v>
      </c>
      <c r="AQ24" s="482">
        <v>0.24657204714938658</v>
      </c>
      <c r="AR24" s="360">
        <v>16586</v>
      </c>
      <c r="AS24" s="360">
        <v>17392</v>
      </c>
      <c r="AT24" s="360">
        <v>806</v>
      </c>
      <c r="AU24" s="482">
        <v>4.8595200771735202E-2</v>
      </c>
      <c r="AV24" s="360">
        <v>8827</v>
      </c>
      <c r="AW24" s="360">
        <v>11521</v>
      </c>
      <c r="AX24" s="360">
        <v>2694</v>
      </c>
      <c r="AY24" s="482">
        <v>0.30519995468449079</v>
      </c>
      <c r="AZ24" s="359">
        <v>50797</v>
      </c>
      <c r="BA24" s="360">
        <v>54370</v>
      </c>
      <c r="BB24" s="360">
        <v>3573</v>
      </c>
      <c r="BC24" s="482">
        <v>7.033879953540563E-2</v>
      </c>
      <c r="BD24" s="363">
        <v>4860</v>
      </c>
      <c r="BE24" s="360">
        <v>5051</v>
      </c>
      <c r="BF24" s="360">
        <v>191</v>
      </c>
      <c r="BG24" s="482">
        <v>3.9300411522633742E-2</v>
      </c>
      <c r="BH24" s="359">
        <v>1975</v>
      </c>
      <c r="BI24" s="360">
        <v>4529</v>
      </c>
      <c r="BJ24" s="360">
        <v>2554</v>
      </c>
      <c r="BK24" s="482">
        <v>1.2931645569620254</v>
      </c>
      <c r="BL24" s="362">
        <v>1</v>
      </c>
      <c r="BM24" s="361">
        <v>36</v>
      </c>
      <c r="BN24" s="360">
        <v>35</v>
      </c>
      <c r="BO24" s="482">
        <v>35</v>
      </c>
      <c r="BP24" s="355"/>
      <c r="BQ24" s="356" t="s">
        <v>520</v>
      </c>
      <c r="BR24" s="357" t="s">
        <v>545</v>
      </c>
      <c r="BS24" s="358"/>
      <c r="BT24" s="362">
        <v>2469</v>
      </c>
      <c r="BU24" s="363">
        <v>2435</v>
      </c>
      <c r="BV24" s="360">
        <v>-34</v>
      </c>
      <c r="BW24" s="482">
        <v>-1.377075739165654E-2</v>
      </c>
      <c r="BX24" s="359">
        <v>1758</v>
      </c>
      <c r="BY24" s="360">
        <v>4945</v>
      </c>
      <c r="BZ24" s="360">
        <v>3187</v>
      </c>
      <c r="CA24" s="482">
        <v>1.8128555176336747</v>
      </c>
      <c r="CB24" s="359">
        <v>76343</v>
      </c>
      <c r="CC24" s="360">
        <v>78302</v>
      </c>
      <c r="CD24" s="360">
        <v>1959</v>
      </c>
      <c r="CE24" s="482">
        <v>2.566050587480188E-2</v>
      </c>
      <c r="CF24" s="360">
        <v>2569</v>
      </c>
      <c r="CG24" s="360">
        <v>612</v>
      </c>
      <c r="CH24" s="360">
        <v>-1957</v>
      </c>
      <c r="CI24" s="482">
        <v>-0.76177500973141299</v>
      </c>
      <c r="CJ24" s="360">
        <v>575075</v>
      </c>
      <c r="CK24" s="361">
        <v>713205</v>
      </c>
      <c r="CL24" s="33">
        <v>138130</v>
      </c>
      <c r="CM24" s="482">
        <v>0.24019475720558189</v>
      </c>
    </row>
    <row r="25" spans="2:91" s="425" customFormat="1" ht="24.75" customHeight="1">
      <c r="B25" s="419" t="s">
        <v>546</v>
      </c>
      <c r="C25" s="694" t="s">
        <v>547</v>
      </c>
      <c r="D25" s="695"/>
      <c r="E25" s="420" t="s">
        <v>548</v>
      </c>
      <c r="F25" s="421">
        <v>434464</v>
      </c>
      <c r="G25" s="421">
        <v>415593</v>
      </c>
      <c r="H25" s="421">
        <v>-18871</v>
      </c>
      <c r="I25" s="484">
        <v>-4.3435129262723721E-2</v>
      </c>
      <c r="J25" s="421">
        <v>139828</v>
      </c>
      <c r="K25" s="421">
        <v>126433</v>
      </c>
      <c r="L25" s="421">
        <v>-13395</v>
      </c>
      <c r="M25" s="484"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v>-6728</v>
      </c>
      <c r="S25" s="484">
        <v>-8.7451581875373691E-2</v>
      </c>
      <c r="T25" s="421">
        <v>153358</v>
      </c>
      <c r="U25" s="421">
        <v>124991</v>
      </c>
      <c r="V25" s="421">
        <v>-28367</v>
      </c>
      <c r="W25" s="484">
        <v>-0.18497241748066615</v>
      </c>
      <c r="X25" s="421">
        <v>75158</v>
      </c>
      <c r="Y25" s="421">
        <v>70771</v>
      </c>
      <c r="Z25" s="421">
        <v>-4387</v>
      </c>
      <c r="AA25" s="484">
        <v>-5.8370366428058221E-2</v>
      </c>
      <c r="AB25" s="421">
        <v>49858</v>
      </c>
      <c r="AC25" s="422">
        <v>47752</v>
      </c>
      <c r="AD25" s="421">
        <v>-2106</v>
      </c>
      <c r="AE25" s="484">
        <v>-4.2239961490633401E-2</v>
      </c>
      <c r="AF25" s="422">
        <v>135863</v>
      </c>
      <c r="AG25" s="423">
        <v>127788</v>
      </c>
      <c r="AH25" s="421">
        <v>-8075</v>
      </c>
      <c r="AI25" s="484">
        <v>-5.9434871893009868E-2</v>
      </c>
      <c r="AJ25" s="421">
        <v>36505</v>
      </c>
      <c r="AK25" s="421">
        <v>33827</v>
      </c>
      <c r="AL25" s="421">
        <v>-2678</v>
      </c>
      <c r="AM25" s="484">
        <v>-7.3359813724147377E-2</v>
      </c>
      <c r="AN25" s="421">
        <v>49193</v>
      </c>
      <c r="AO25" s="421">
        <v>45482</v>
      </c>
      <c r="AP25" s="421">
        <v>-3711</v>
      </c>
      <c r="AQ25" s="484">
        <v>-7.5437562254792354E-2</v>
      </c>
      <c r="AR25" s="422">
        <v>68685</v>
      </c>
      <c r="AS25" s="422">
        <v>63942</v>
      </c>
      <c r="AT25" s="421">
        <v>-4743</v>
      </c>
      <c r="AU25" s="484">
        <v>-6.9054378685302467E-2</v>
      </c>
      <c r="AV25" s="422">
        <v>75196</v>
      </c>
      <c r="AW25" s="422">
        <v>71168</v>
      </c>
      <c r="AX25" s="421">
        <v>-4028</v>
      </c>
      <c r="AY25" s="484">
        <v>-5.3566679078674399E-2</v>
      </c>
      <c r="AZ25" s="421">
        <v>57313</v>
      </c>
      <c r="BA25" s="422">
        <v>54063</v>
      </c>
      <c r="BB25" s="421">
        <v>-3250</v>
      </c>
      <c r="BC25" s="484">
        <v>-5.6706157416292986E-2</v>
      </c>
      <c r="BD25" s="428">
        <v>15662</v>
      </c>
      <c r="BE25" s="421">
        <v>18261</v>
      </c>
      <c r="BF25" s="421">
        <v>2599</v>
      </c>
      <c r="BG25" s="484">
        <v>0.16594304686502362</v>
      </c>
      <c r="BH25" s="421">
        <v>12644</v>
      </c>
      <c r="BI25" s="422">
        <v>16013</v>
      </c>
      <c r="BJ25" s="421">
        <v>3369</v>
      </c>
      <c r="BK25" s="484">
        <v>0.2664504903511547</v>
      </c>
      <c r="BL25" s="424">
        <v>33183</v>
      </c>
      <c r="BM25" s="423">
        <v>25945</v>
      </c>
      <c r="BN25" s="421">
        <v>-7238</v>
      </c>
      <c r="BO25" s="484">
        <v>-0.21812373805864449</v>
      </c>
      <c r="BP25" s="419" t="s">
        <v>546</v>
      </c>
      <c r="BQ25" s="694" t="s">
        <v>547</v>
      </c>
      <c r="BR25" s="694"/>
      <c r="BS25" s="420" t="s">
        <v>548</v>
      </c>
      <c r="BT25" s="424">
        <v>17408</v>
      </c>
      <c r="BU25" s="428">
        <v>15994</v>
      </c>
      <c r="BV25" s="421">
        <v>-1414</v>
      </c>
      <c r="BW25" s="484">
        <v>-8.1227022058823525E-2</v>
      </c>
      <c r="BX25" s="421">
        <v>43867</v>
      </c>
      <c r="BY25" s="422">
        <v>42928</v>
      </c>
      <c r="BZ25" s="421">
        <v>-939</v>
      </c>
      <c r="CA25" s="484">
        <v>-2.1405612419358514E-2</v>
      </c>
      <c r="CB25" s="421">
        <v>274068</v>
      </c>
      <c r="CC25" s="421">
        <v>252476</v>
      </c>
      <c r="CD25" s="421">
        <v>-21592</v>
      </c>
      <c r="CE25" s="484">
        <v>-7.8783367631390752E-2</v>
      </c>
      <c r="CF25" s="421">
        <v>40772</v>
      </c>
      <c r="CG25" s="421">
        <v>39601</v>
      </c>
      <c r="CH25" s="421">
        <v>-1171</v>
      </c>
      <c r="CI25" s="484">
        <v>-2.8720690670067692E-2</v>
      </c>
      <c r="CJ25" s="422">
        <v>1789959</v>
      </c>
      <c r="CK25" s="423">
        <v>1663234</v>
      </c>
      <c r="CL25" s="425">
        <v>-126725</v>
      </c>
      <c r="CM25" s="484">
        <v>-7.0797711009023115E-2</v>
      </c>
    </row>
    <row r="26" spans="2:91" s="425" customFormat="1" ht="24.75" customHeight="1">
      <c r="B26" s="426"/>
      <c r="C26" s="427" t="s">
        <v>516</v>
      </c>
      <c r="D26" s="472" t="s">
        <v>549</v>
      </c>
      <c r="E26" s="420"/>
      <c r="F26" s="421">
        <v>396291</v>
      </c>
      <c r="G26" s="421">
        <v>369610</v>
      </c>
      <c r="H26" s="421">
        <v>-26681</v>
      </c>
      <c r="I26" s="484">
        <v>-6.732678763837685E-2</v>
      </c>
      <c r="J26" s="422">
        <v>125562</v>
      </c>
      <c r="K26" s="422">
        <v>116527</v>
      </c>
      <c r="L26" s="421">
        <v>-9035</v>
      </c>
      <c r="M26" s="484"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v>-5402</v>
      </c>
      <c r="S26" s="484">
        <v>-7.1703522790623586E-2</v>
      </c>
      <c r="T26" s="421">
        <v>153159</v>
      </c>
      <c r="U26" s="421">
        <v>124748</v>
      </c>
      <c r="V26" s="421">
        <v>-28411</v>
      </c>
      <c r="W26" s="484">
        <v>-0.18550003591039377</v>
      </c>
      <c r="X26" s="421">
        <v>74754</v>
      </c>
      <c r="Y26" s="421">
        <v>69830</v>
      </c>
      <c r="Z26" s="421">
        <v>-4924</v>
      </c>
      <c r="AA26" s="484">
        <v>-6.5869384915857351E-2</v>
      </c>
      <c r="AB26" s="421">
        <v>49415</v>
      </c>
      <c r="AC26" s="422">
        <v>47333</v>
      </c>
      <c r="AD26" s="421">
        <v>-2082</v>
      </c>
      <c r="AE26" s="484">
        <v>-4.2132955580289386E-2</v>
      </c>
      <c r="AF26" s="422">
        <v>128735</v>
      </c>
      <c r="AG26" s="423">
        <v>120235</v>
      </c>
      <c r="AH26" s="421">
        <v>-8500</v>
      </c>
      <c r="AI26" s="484">
        <v>-6.6027109954557808E-2</v>
      </c>
      <c r="AJ26" s="424">
        <v>35631</v>
      </c>
      <c r="AK26" s="421">
        <v>32309</v>
      </c>
      <c r="AL26" s="421">
        <v>-3322</v>
      </c>
      <c r="AM26" s="484">
        <v>-9.3233420336224074E-2</v>
      </c>
      <c r="AN26" s="422">
        <v>49066</v>
      </c>
      <c r="AO26" s="421">
        <v>45398</v>
      </c>
      <c r="AP26" s="421">
        <v>-3668</v>
      </c>
      <c r="AQ26" s="484">
        <v>-7.47564504952513E-2</v>
      </c>
      <c r="AR26" s="422">
        <v>66158</v>
      </c>
      <c r="AS26" s="422">
        <v>61531</v>
      </c>
      <c r="AT26" s="421">
        <v>-4627</v>
      </c>
      <c r="AU26" s="484">
        <v>-6.9938631760331327E-2</v>
      </c>
      <c r="AV26" s="422">
        <v>66262</v>
      </c>
      <c r="AW26" s="422">
        <v>61343</v>
      </c>
      <c r="AX26" s="421">
        <v>-4919</v>
      </c>
      <c r="AY26" s="484">
        <v>-7.4235610153632545E-2</v>
      </c>
      <c r="AZ26" s="421">
        <v>54524</v>
      </c>
      <c r="BA26" s="422">
        <v>51428</v>
      </c>
      <c r="BB26" s="421">
        <v>-3096</v>
      </c>
      <c r="BC26" s="484">
        <v>-5.6782334384858045E-2</v>
      </c>
      <c r="BD26" s="428">
        <v>15412</v>
      </c>
      <c r="BE26" s="421">
        <v>14192</v>
      </c>
      <c r="BF26" s="421">
        <v>-1220</v>
      </c>
      <c r="BG26" s="484">
        <v>-7.9159096807682322E-2</v>
      </c>
      <c r="BH26" s="421">
        <v>12644</v>
      </c>
      <c r="BI26" s="422">
        <v>12855</v>
      </c>
      <c r="BJ26" s="421">
        <v>211</v>
      </c>
      <c r="BK26" s="484">
        <v>1.6687757038911736E-2</v>
      </c>
      <c r="BL26" s="424">
        <v>27899</v>
      </c>
      <c r="BM26" s="423">
        <v>25945</v>
      </c>
      <c r="BN26" s="421">
        <v>-1954</v>
      </c>
      <c r="BO26" s="484">
        <v>-7.0038352629126485E-2</v>
      </c>
      <c r="BP26" s="426"/>
      <c r="BQ26" s="427" t="s">
        <v>516</v>
      </c>
      <c r="BR26" s="472" t="s">
        <v>549</v>
      </c>
      <c r="BS26" s="420"/>
      <c r="BT26" s="424">
        <v>17094</v>
      </c>
      <c r="BU26" s="428">
        <v>15493</v>
      </c>
      <c r="BV26" s="421">
        <v>-1601</v>
      </c>
      <c r="BW26" s="484">
        <v>-9.3658593658593664E-2</v>
      </c>
      <c r="BX26" s="421">
        <v>43016</v>
      </c>
      <c r="BY26" s="422">
        <v>42297</v>
      </c>
      <c r="BZ26" s="421">
        <v>-719</v>
      </c>
      <c r="CA26" s="484">
        <v>-1.6714710805281755E-2</v>
      </c>
      <c r="CB26" s="421">
        <v>268857</v>
      </c>
      <c r="CC26" s="422">
        <v>245179</v>
      </c>
      <c r="CD26" s="421">
        <v>-23678</v>
      </c>
      <c r="CE26" s="484">
        <v>-8.8069122247142528E-2</v>
      </c>
      <c r="CF26" s="422">
        <v>37974</v>
      </c>
      <c r="CG26" s="421">
        <v>36484</v>
      </c>
      <c r="CH26" s="421">
        <v>-1490</v>
      </c>
      <c r="CI26" s="484">
        <v>-3.9237372939379574E-2</v>
      </c>
      <c r="CJ26" s="422">
        <v>1697791</v>
      </c>
      <c r="CK26" s="423">
        <v>1562673</v>
      </c>
      <c r="CL26" s="425">
        <v>-135118</v>
      </c>
      <c r="CM26" s="484">
        <v>-7.9584589622633178E-2</v>
      </c>
    </row>
    <row r="27" spans="2:91" s="417" customFormat="1" ht="24.75" customHeight="1">
      <c r="B27" s="409"/>
      <c r="C27" s="410"/>
      <c r="D27" s="411" t="s">
        <v>550</v>
      </c>
      <c r="E27" s="412"/>
      <c r="F27" s="399">
        <v>396256</v>
      </c>
      <c r="G27" s="413">
        <v>369603</v>
      </c>
      <c r="H27" s="413">
        <v>-26653</v>
      </c>
      <c r="I27" s="485">
        <v>-6.7262073003310996E-2</v>
      </c>
      <c r="J27" s="413">
        <v>125562</v>
      </c>
      <c r="K27" s="413">
        <v>116527</v>
      </c>
      <c r="L27" s="413">
        <v>-9035</v>
      </c>
      <c r="M27" s="485"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v>-5402</v>
      </c>
      <c r="S27" s="485">
        <v>-7.1703522790623586E-2</v>
      </c>
      <c r="T27" s="399">
        <v>153159</v>
      </c>
      <c r="U27" s="413">
        <v>124748</v>
      </c>
      <c r="V27" s="413">
        <v>-28411</v>
      </c>
      <c r="W27" s="485">
        <v>-0.18550003591039377</v>
      </c>
      <c r="X27" s="399">
        <v>74754</v>
      </c>
      <c r="Y27" s="399">
        <v>69830</v>
      </c>
      <c r="Z27" s="413">
        <v>-4924</v>
      </c>
      <c r="AA27" s="485">
        <v>-6.5869384915857351E-2</v>
      </c>
      <c r="AB27" s="399">
        <v>49415</v>
      </c>
      <c r="AC27" s="413">
        <v>47333</v>
      </c>
      <c r="AD27" s="413">
        <v>-2082</v>
      </c>
      <c r="AE27" s="485">
        <v>-4.2132955580289386E-2</v>
      </c>
      <c r="AF27" s="413">
        <v>128735</v>
      </c>
      <c r="AG27" s="414">
        <v>120235</v>
      </c>
      <c r="AH27" s="413">
        <v>-8500</v>
      </c>
      <c r="AI27" s="485">
        <v>-6.6027109954557808E-2</v>
      </c>
      <c r="AJ27" s="415">
        <v>35631</v>
      </c>
      <c r="AK27" s="413">
        <v>32309</v>
      </c>
      <c r="AL27" s="413">
        <v>-3322</v>
      </c>
      <c r="AM27" s="485">
        <v>-9.3233420336224074E-2</v>
      </c>
      <c r="AN27" s="413">
        <v>49066</v>
      </c>
      <c r="AO27" s="413">
        <v>45398</v>
      </c>
      <c r="AP27" s="413">
        <v>-3668</v>
      </c>
      <c r="AQ27" s="485">
        <v>-7.47564504952513E-2</v>
      </c>
      <c r="AR27" s="413">
        <v>66146</v>
      </c>
      <c r="AS27" s="413">
        <v>61511</v>
      </c>
      <c r="AT27" s="413">
        <v>-4635</v>
      </c>
      <c r="AU27" s="485">
        <v>-7.0072264384845651E-2</v>
      </c>
      <c r="AV27" s="413">
        <v>66262</v>
      </c>
      <c r="AW27" s="413">
        <v>61249</v>
      </c>
      <c r="AX27" s="413">
        <v>-5013</v>
      </c>
      <c r="AY27" s="485">
        <v>-7.5654221122211832E-2</v>
      </c>
      <c r="AZ27" s="399">
        <v>54524</v>
      </c>
      <c r="BA27" s="413">
        <v>51428</v>
      </c>
      <c r="BB27" s="413">
        <v>-3096</v>
      </c>
      <c r="BC27" s="485">
        <v>-5.6782334384858045E-2</v>
      </c>
      <c r="BD27" s="416">
        <v>15412</v>
      </c>
      <c r="BE27" s="413">
        <v>14192</v>
      </c>
      <c r="BF27" s="413">
        <v>-1220</v>
      </c>
      <c r="BG27" s="485">
        <v>-7.9159096807682322E-2</v>
      </c>
      <c r="BH27" s="399">
        <v>12644</v>
      </c>
      <c r="BI27" s="413">
        <v>12855</v>
      </c>
      <c r="BJ27" s="413">
        <v>211</v>
      </c>
      <c r="BK27" s="485">
        <v>1.6687757038911736E-2</v>
      </c>
      <c r="BL27" s="415">
        <v>27899</v>
      </c>
      <c r="BM27" s="414">
        <v>25945</v>
      </c>
      <c r="BN27" s="413">
        <v>-1954</v>
      </c>
      <c r="BO27" s="485">
        <v>-7.0038352629126485E-2</v>
      </c>
      <c r="BP27" s="409"/>
      <c r="BQ27" s="410"/>
      <c r="BR27" s="411" t="s">
        <v>550</v>
      </c>
      <c r="BS27" s="412"/>
      <c r="BT27" s="415">
        <v>17094</v>
      </c>
      <c r="BU27" s="416">
        <v>15493</v>
      </c>
      <c r="BV27" s="413">
        <v>-1601</v>
      </c>
      <c r="BW27" s="485">
        <v>-9.3658593658593664E-2</v>
      </c>
      <c r="BX27" s="399">
        <v>43016</v>
      </c>
      <c r="BY27" s="413">
        <v>42297</v>
      </c>
      <c r="BZ27" s="413">
        <v>-719</v>
      </c>
      <c r="CA27" s="485">
        <v>-1.6714710805281755E-2</v>
      </c>
      <c r="CB27" s="399">
        <v>268857</v>
      </c>
      <c r="CC27" s="413">
        <v>245179</v>
      </c>
      <c r="CD27" s="413">
        <v>-23678</v>
      </c>
      <c r="CE27" s="485">
        <v>-8.8069122247142528E-2</v>
      </c>
      <c r="CF27" s="413">
        <v>37974</v>
      </c>
      <c r="CG27" s="413">
        <v>36484</v>
      </c>
      <c r="CH27" s="413">
        <v>-1490</v>
      </c>
      <c r="CI27" s="485">
        <v>-3.9237372939379574E-2</v>
      </c>
      <c r="CJ27" s="413">
        <v>1697744</v>
      </c>
      <c r="CK27" s="414">
        <v>1562552</v>
      </c>
      <c r="CL27" s="417">
        <v>-135192</v>
      </c>
      <c r="CM27" s="485">
        <v>-7.963038008086025E-2</v>
      </c>
    </row>
    <row r="28" spans="2:91" s="354" customFormat="1" ht="24.75" customHeight="1">
      <c r="B28" s="355"/>
      <c r="C28" s="356" t="s">
        <v>518</v>
      </c>
      <c r="D28" s="357" t="s">
        <v>545</v>
      </c>
      <c r="E28" s="358"/>
      <c r="F28" s="359">
        <v>38173</v>
      </c>
      <c r="G28" s="360">
        <v>45983</v>
      </c>
      <c r="H28" s="360">
        <v>7810</v>
      </c>
      <c r="I28" s="482">
        <v>0.20459487072014251</v>
      </c>
      <c r="J28" s="360">
        <v>14266</v>
      </c>
      <c r="K28" s="360">
        <v>9906</v>
      </c>
      <c r="L28" s="360">
        <v>-4360</v>
      </c>
      <c r="M28" s="482"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v>-1326</v>
      </c>
      <c r="S28" s="482">
        <v>-0.83082706766917291</v>
      </c>
      <c r="T28" s="359">
        <v>199</v>
      </c>
      <c r="U28" s="360">
        <v>243</v>
      </c>
      <c r="V28" s="360">
        <v>44</v>
      </c>
      <c r="W28" s="482">
        <v>0.22110552763819097</v>
      </c>
      <c r="X28" s="359">
        <v>404</v>
      </c>
      <c r="Y28" s="360">
        <v>941</v>
      </c>
      <c r="Z28" s="360">
        <v>537</v>
      </c>
      <c r="AA28" s="482">
        <v>1.3292079207920793</v>
      </c>
      <c r="AB28" s="359">
        <v>443</v>
      </c>
      <c r="AC28" s="360">
        <v>419</v>
      </c>
      <c r="AD28" s="360">
        <v>-24</v>
      </c>
      <c r="AE28" s="482">
        <v>-5.4176072234762979E-2</v>
      </c>
      <c r="AF28" s="360">
        <v>7128</v>
      </c>
      <c r="AG28" s="361">
        <v>7553</v>
      </c>
      <c r="AH28" s="360">
        <v>425</v>
      </c>
      <c r="AI28" s="482">
        <v>5.962401795735129E-2</v>
      </c>
      <c r="AJ28" s="362">
        <v>874</v>
      </c>
      <c r="AK28" s="360">
        <v>1518</v>
      </c>
      <c r="AL28" s="360">
        <v>644</v>
      </c>
      <c r="AM28" s="482">
        <v>0.73684210526315785</v>
      </c>
      <c r="AN28" s="360">
        <v>127</v>
      </c>
      <c r="AO28" s="360">
        <v>84</v>
      </c>
      <c r="AP28" s="360">
        <v>-43</v>
      </c>
      <c r="AQ28" s="482">
        <v>-0.33858267716535434</v>
      </c>
      <c r="AR28" s="360">
        <v>2527</v>
      </c>
      <c r="AS28" s="360">
        <v>2411</v>
      </c>
      <c r="AT28" s="360">
        <v>-116</v>
      </c>
      <c r="AU28" s="482">
        <v>-4.5904234269885241E-2</v>
      </c>
      <c r="AV28" s="360">
        <v>8934</v>
      </c>
      <c r="AW28" s="360">
        <v>9825</v>
      </c>
      <c r="AX28" s="360">
        <v>891</v>
      </c>
      <c r="AY28" s="482">
        <v>9.9731363331094697E-2</v>
      </c>
      <c r="AZ28" s="359">
        <v>2789</v>
      </c>
      <c r="BA28" s="360">
        <v>2635</v>
      </c>
      <c r="BB28" s="360">
        <v>-154</v>
      </c>
      <c r="BC28" s="482">
        <v>-5.5216923628540693E-2</v>
      </c>
      <c r="BD28" s="363">
        <v>250</v>
      </c>
      <c r="BE28" s="360">
        <v>4069</v>
      </c>
      <c r="BF28" s="360">
        <v>3819</v>
      </c>
      <c r="BG28" s="482">
        <v>15.276</v>
      </c>
      <c r="BH28" s="359">
        <v>0</v>
      </c>
      <c r="BI28" s="360">
        <v>3158</v>
      </c>
      <c r="BJ28" s="360">
        <v>3158</v>
      </c>
      <c r="BK28" s="482" t="e">
        <v>#DIV/0!</v>
      </c>
      <c r="BL28" s="362">
        <v>5284</v>
      </c>
      <c r="BM28" s="361">
        <v>0</v>
      </c>
      <c r="BN28" s="360">
        <v>-5284</v>
      </c>
      <c r="BO28" s="482">
        <v>-1</v>
      </c>
      <c r="BP28" s="355"/>
      <c r="BQ28" s="356" t="s">
        <v>518</v>
      </c>
      <c r="BR28" s="357" t="s">
        <v>545</v>
      </c>
      <c r="BS28" s="358"/>
      <c r="BT28" s="362">
        <v>314</v>
      </c>
      <c r="BU28" s="363">
        <v>501</v>
      </c>
      <c r="BV28" s="360">
        <v>187</v>
      </c>
      <c r="BW28" s="482">
        <v>0.59554140127388533</v>
      </c>
      <c r="BX28" s="359">
        <v>851</v>
      </c>
      <c r="BY28" s="360">
        <v>631</v>
      </c>
      <c r="BZ28" s="360">
        <v>-220</v>
      </c>
      <c r="CA28" s="482">
        <v>-0.25851938895417154</v>
      </c>
      <c r="CB28" s="359">
        <v>5211</v>
      </c>
      <c r="CC28" s="360">
        <v>7297</v>
      </c>
      <c r="CD28" s="360">
        <v>2086</v>
      </c>
      <c r="CE28" s="482">
        <v>0.40030704279408941</v>
      </c>
      <c r="CF28" s="360">
        <v>2798</v>
      </c>
      <c r="CG28" s="360">
        <v>3117</v>
      </c>
      <c r="CH28" s="360">
        <v>319</v>
      </c>
      <c r="CI28" s="482">
        <v>0.11401000714796283</v>
      </c>
      <c r="CJ28" s="360">
        <v>92168</v>
      </c>
      <c r="CK28" s="361">
        <v>100561</v>
      </c>
      <c r="CL28" s="33">
        <v>8393</v>
      </c>
      <c r="CM28" s="482">
        <v>9.1061973786997652E-2</v>
      </c>
    </row>
    <row r="29" spans="2:91" ht="24.75" customHeight="1">
      <c r="B29" s="672" t="s">
        <v>551</v>
      </c>
      <c r="C29" s="673"/>
      <c r="D29" s="673"/>
      <c r="E29" s="77" t="s">
        <v>552</v>
      </c>
      <c r="F29" s="263">
        <v>664614</v>
      </c>
      <c r="G29" s="263">
        <v>755196</v>
      </c>
      <c r="H29" s="263">
        <v>90582</v>
      </c>
      <c r="I29" s="483">
        <v>0.13629264505412164</v>
      </c>
      <c r="J29" s="263">
        <v>198254</v>
      </c>
      <c r="K29" s="263">
        <v>208523</v>
      </c>
      <c r="L29" s="263">
        <v>10269</v>
      </c>
      <c r="M29" s="483"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v>5180</v>
      </c>
      <c r="S29" s="483">
        <v>5.151870785511109E-2</v>
      </c>
      <c r="T29" s="263">
        <v>190998</v>
      </c>
      <c r="U29" s="263">
        <v>220542</v>
      </c>
      <c r="V29" s="263">
        <v>29544</v>
      </c>
      <c r="W29" s="483">
        <v>0.15468224798165425</v>
      </c>
      <c r="X29" s="263">
        <v>166791</v>
      </c>
      <c r="Y29" s="263">
        <v>178734</v>
      </c>
      <c r="Z29" s="263">
        <v>11943</v>
      </c>
      <c r="AA29" s="483">
        <v>7.1604582981096107E-2</v>
      </c>
      <c r="AB29" s="263">
        <v>72193</v>
      </c>
      <c r="AC29" s="264">
        <v>69730</v>
      </c>
      <c r="AD29" s="263">
        <v>-2463</v>
      </c>
      <c r="AE29" s="483">
        <v>-3.4116881138060474E-2</v>
      </c>
      <c r="AF29" s="264">
        <v>322985</v>
      </c>
      <c r="AG29" s="265">
        <v>321119</v>
      </c>
      <c r="AH29" s="263">
        <v>-1866</v>
      </c>
      <c r="AI29" s="483">
        <v>-5.7773580816446587E-3</v>
      </c>
      <c r="AJ29" s="263">
        <v>68946</v>
      </c>
      <c r="AK29" s="263">
        <v>67462</v>
      </c>
      <c r="AL29" s="263">
        <v>-1484</v>
      </c>
      <c r="AM29" s="483">
        <v>-2.1524091317842949E-2</v>
      </c>
      <c r="AN29" s="263">
        <v>117696</v>
      </c>
      <c r="AO29" s="263">
        <v>120474</v>
      </c>
      <c r="AP29" s="263">
        <v>2778</v>
      </c>
      <c r="AQ29" s="483">
        <v>2.3603181076672104E-2</v>
      </c>
      <c r="AR29" s="264">
        <v>350253</v>
      </c>
      <c r="AS29" s="264">
        <v>359308</v>
      </c>
      <c r="AT29" s="263">
        <v>9055</v>
      </c>
      <c r="AU29" s="483">
        <v>2.5852740733127197E-2</v>
      </c>
      <c r="AV29" s="264">
        <v>223556</v>
      </c>
      <c r="AW29" s="264">
        <v>214691</v>
      </c>
      <c r="AX29" s="263">
        <v>-8865</v>
      </c>
      <c r="AY29" s="483">
        <v>-3.9654493728640695E-2</v>
      </c>
      <c r="AZ29" s="263">
        <v>173342</v>
      </c>
      <c r="BA29" s="264">
        <v>184211</v>
      </c>
      <c r="BB29" s="263">
        <v>10869</v>
      </c>
      <c r="BC29" s="483">
        <v>6.2702634099064278E-2</v>
      </c>
      <c r="BD29" s="445">
        <v>61109</v>
      </c>
      <c r="BE29" s="263">
        <v>58058</v>
      </c>
      <c r="BF29" s="263">
        <v>-3051</v>
      </c>
      <c r="BG29" s="483">
        <v>-4.9927179302557724E-2</v>
      </c>
      <c r="BH29" s="263">
        <v>56342</v>
      </c>
      <c r="BI29" s="264">
        <v>53649</v>
      </c>
      <c r="BJ29" s="263">
        <v>-2693</v>
      </c>
      <c r="BK29" s="483">
        <v>-4.7797380284689932E-2</v>
      </c>
      <c r="BL29" s="372">
        <v>42288</v>
      </c>
      <c r="BM29" s="265">
        <v>47121</v>
      </c>
      <c r="BN29" s="263">
        <v>4833</v>
      </c>
      <c r="BO29" s="483">
        <v>0.11428774120317821</v>
      </c>
      <c r="BP29" s="674" t="s">
        <v>553</v>
      </c>
      <c r="BQ29" s="675"/>
      <c r="BR29" s="675"/>
      <c r="BS29" s="77" t="s">
        <v>552</v>
      </c>
      <c r="BT29" s="372">
        <v>26194</v>
      </c>
      <c r="BU29" s="445">
        <v>26561</v>
      </c>
      <c r="BV29" s="263">
        <v>367</v>
      </c>
      <c r="BW29" s="483">
        <v>1.4010842177597923E-2</v>
      </c>
      <c r="BX29" s="263">
        <v>31079</v>
      </c>
      <c r="BY29" s="264">
        <v>35201</v>
      </c>
      <c r="BZ29" s="263">
        <v>4122</v>
      </c>
      <c r="CA29" s="483">
        <v>0.13262974999195598</v>
      </c>
      <c r="CB29" s="263">
        <v>195248</v>
      </c>
      <c r="CC29" s="264">
        <v>213925</v>
      </c>
      <c r="CD29" s="263">
        <v>18677</v>
      </c>
      <c r="CE29" s="483">
        <v>9.5657830041792999E-2</v>
      </c>
      <c r="CF29" s="263">
        <v>-9743</v>
      </c>
      <c r="CG29" s="264">
        <v>-11311</v>
      </c>
      <c r="CH29" s="263">
        <v>-1568</v>
      </c>
      <c r="CI29" s="483">
        <v>0.16093605665606076</v>
      </c>
      <c r="CJ29" s="262">
        <v>3052691</v>
      </c>
      <c r="CK29" s="261">
        <v>3228920</v>
      </c>
      <c r="CL29" s="33">
        <v>176229</v>
      </c>
      <c r="CM29" s="483">
        <v>5.772906592904424E-2</v>
      </c>
    </row>
    <row r="30" spans="2:91" ht="24.75" customHeight="1">
      <c r="B30" s="698" t="s">
        <v>554</v>
      </c>
      <c r="C30" s="699"/>
      <c r="D30" s="699"/>
      <c r="E30" s="117" t="s">
        <v>555</v>
      </c>
      <c r="F30" s="263">
        <v>1468521</v>
      </c>
      <c r="G30" s="263">
        <v>1633023</v>
      </c>
      <c r="H30" s="263">
        <v>164502</v>
      </c>
      <c r="I30" s="483">
        <v>0.11201882710563894</v>
      </c>
      <c r="J30" s="263">
        <v>335782</v>
      </c>
      <c r="K30" s="263">
        <v>294609</v>
      </c>
      <c r="L30" s="263">
        <v>-41173</v>
      </c>
      <c r="M30" s="483"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v>56963</v>
      </c>
      <c r="S30" s="483">
        <v>0.57217043673912171</v>
      </c>
      <c r="T30" s="263">
        <v>376324</v>
      </c>
      <c r="U30" s="263">
        <v>331569</v>
      </c>
      <c r="V30" s="263">
        <v>-44755</v>
      </c>
      <c r="W30" s="483">
        <v>-0.11892677586335179</v>
      </c>
      <c r="X30" s="263">
        <v>59960</v>
      </c>
      <c r="Y30" s="263">
        <v>102356</v>
      </c>
      <c r="Z30" s="263">
        <v>42396</v>
      </c>
      <c r="AA30" s="483">
        <v>0.70707138092061372</v>
      </c>
      <c r="AB30" s="263">
        <v>24797</v>
      </c>
      <c r="AC30" s="264">
        <v>55479</v>
      </c>
      <c r="AD30" s="263">
        <v>30682</v>
      </c>
      <c r="AE30" s="483">
        <v>1.2373270960196798</v>
      </c>
      <c r="AF30" s="264">
        <v>331625</v>
      </c>
      <c r="AG30" s="265">
        <v>419751</v>
      </c>
      <c r="AH30" s="263">
        <v>88126</v>
      </c>
      <c r="AI30" s="483">
        <v>0.26573991707500944</v>
      </c>
      <c r="AJ30" s="263">
        <v>74815</v>
      </c>
      <c r="AK30" s="263">
        <v>151329</v>
      </c>
      <c r="AL30" s="263">
        <v>76514</v>
      </c>
      <c r="AM30" s="483">
        <v>1.0227093497293323</v>
      </c>
      <c r="AN30" s="263">
        <v>68657</v>
      </c>
      <c r="AO30" s="263">
        <v>62967</v>
      </c>
      <c r="AP30" s="263">
        <v>-5690</v>
      </c>
      <c r="AQ30" s="483">
        <v>-8.2875744643663429E-2</v>
      </c>
      <c r="AR30" s="264">
        <v>56383</v>
      </c>
      <c r="AS30" s="264">
        <v>2110</v>
      </c>
      <c r="AT30" s="263">
        <v>-54273</v>
      </c>
      <c r="AU30" s="483">
        <v>-0.96257737261231224</v>
      </c>
      <c r="AV30" s="264">
        <v>229544</v>
      </c>
      <c r="AW30" s="264">
        <v>288466</v>
      </c>
      <c r="AX30" s="263">
        <v>58922</v>
      </c>
      <c r="AY30" s="483">
        <v>0.25669152755027358</v>
      </c>
      <c r="AZ30" s="263">
        <v>91179</v>
      </c>
      <c r="BA30" s="264">
        <v>101668</v>
      </c>
      <c r="BB30" s="263">
        <v>10489</v>
      </c>
      <c r="BC30" s="483">
        <v>0.11503745379966879</v>
      </c>
      <c r="BD30" s="445">
        <v>64207</v>
      </c>
      <c r="BE30" s="263">
        <v>71013</v>
      </c>
      <c r="BF30" s="263">
        <v>6806</v>
      </c>
      <c r="BG30" s="483">
        <v>0.10600090332829754</v>
      </c>
      <c r="BH30" s="263">
        <v>6816</v>
      </c>
      <c r="BI30" s="264">
        <v>16129</v>
      </c>
      <c r="BJ30" s="263">
        <v>9313</v>
      </c>
      <c r="BK30" s="483">
        <v>1.366343896713615</v>
      </c>
      <c r="BL30" s="372">
        <v>-44244</v>
      </c>
      <c r="BM30" s="265">
        <v>-53975</v>
      </c>
      <c r="BN30" s="263">
        <v>-9731</v>
      </c>
      <c r="BO30" s="483">
        <v>0.21993942681493536</v>
      </c>
      <c r="BP30" s="698" t="s">
        <v>554</v>
      </c>
      <c r="BQ30" s="700"/>
      <c r="BR30" s="700"/>
      <c r="BS30" s="117" t="s">
        <v>555</v>
      </c>
      <c r="BT30" s="372">
        <v>32314</v>
      </c>
      <c r="BU30" s="445">
        <v>14735</v>
      </c>
      <c r="BV30" s="263">
        <v>-17579</v>
      </c>
      <c r="BW30" s="483">
        <v>-0.54400569412638489</v>
      </c>
      <c r="BX30" s="263">
        <v>18505</v>
      </c>
      <c r="BY30" s="264">
        <v>-1208</v>
      </c>
      <c r="BZ30" s="263">
        <v>-19713</v>
      </c>
      <c r="CA30" s="483">
        <v>-1.0652796541475278</v>
      </c>
      <c r="CB30" s="263">
        <v>432290</v>
      </c>
      <c r="CC30" s="264">
        <v>420282</v>
      </c>
      <c r="CD30" s="263">
        <v>-12008</v>
      </c>
      <c r="CE30" s="483">
        <v>-2.7777649263226074E-2</v>
      </c>
      <c r="CF30" s="263">
        <v>52501</v>
      </c>
      <c r="CG30" s="264">
        <v>67004</v>
      </c>
      <c r="CH30" s="263">
        <v>14503</v>
      </c>
      <c r="CI30" s="483">
        <v>0.27624235728843261</v>
      </c>
      <c r="CJ30" s="266">
        <v>3779532</v>
      </c>
      <c r="CK30" s="267">
        <v>4133826</v>
      </c>
      <c r="CL30" s="33">
        <v>354294</v>
      </c>
      <c r="CM30" s="483">
        <v>9.374017735529161E-2</v>
      </c>
    </row>
    <row r="31" spans="2:91" s="425" customFormat="1" ht="24.75" customHeight="1">
      <c r="B31" s="419" t="s">
        <v>556</v>
      </c>
      <c r="C31" s="690" t="s">
        <v>569</v>
      </c>
      <c r="D31" s="691"/>
      <c r="E31" s="420" t="s">
        <v>570</v>
      </c>
      <c r="F31" s="429">
        <v>992</v>
      </c>
      <c r="G31" s="429">
        <v>0</v>
      </c>
      <c r="H31" s="421">
        <v>-992</v>
      </c>
      <c r="I31" s="484">
        <v>-1</v>
      </c>
      <c r="J31" s="421">
        <v>249</v>
      </c>
      <c r="K31" s="429">
        <v>324</v>
      </c>
      <c r="L31" s="421">
        <v>75</v>
      </c>
      <c r="M31" s="484"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v>1494</v>
      </c>
      <c r="S31" s="484" t="e">
        <v>#DIV/0!</v>
      </c>
      <c r="T31" s="422">
        <v>0</v>
      </c>
      <c r="U31" s="429">
        <v>20380</v>
      </c>
      <c r="V31" s="421">
        <v>20380</v>
      </c>
      <c r="W31" s="484" t="e">
        <v>#DIV/0!</v>
      </c>
      <c r="X31" s="422">
        <v>174</v>
      </c>
      <c r="Y31" s="429">
        <v>0</v>
      </c>
      <c r="Z31" s="421">
        <v>-174</v>
      </c>
      <c r="AA31" s="484">
        <v>-1</v>
      </c>
      <c r="AB31" s="421">
        <v>4055</v>
      </c>
      <c r="AC31" s="429">
        <v>2661</v>
      </c>
      <c r="AD31" s="421">
        <v>-1394</v>
      </c>
      <c r="AE31" s="484">
        <v>-0.34377311960542539</v>
      </c>
      <c r="AF31" s="429">
        <v>0</v>
      </c>
      <c r="AG31" s="430">
        <v>0</v>
      </c>
      <c r="AH31" s="421">
        <v>0</v>
      </c>
      <c r="AI31" s="484" t="e">
        <v>#DIV/0!</v>
      </c>
      <c r="AJ31" s="424">
        <v>0</v>
      </c>
      <c r="AK31" s="429">
        <v>0</v>
      </c>
      <c r="AL31" s="421">
        <v>0</v>
      </c>
      <c r="AM31" s="484" t="e">
        <v>#DIV/0!</v>
      </c>
      <c r="AN31" s="422">
        <v>1012</v>
      </c>
      <c r="AO31" s="429">
        <v>3415</v>
      </c>
      <c r="AP31" s="421">
        <v>2403</v>
      </c>
      <c r="AQ31" s="484">
        <v>2.3745059288537549</v>
      </c>
      <c r="AR31" s="422">
        <v>9</v>
      </c>
      <c r="AS31" s="429">
        <v>915</v>
      </c>
      <c r="AT31" s="421">
        <v>906</v>
      </c>
      <c r="AU31" s="484">
        <v>100.66666666666667</v>
      </c>
      <c r="AV31" s="422">
        <v>0</v>
      </c>
      <c r="AW31" s="429">
        <v>743</v>
      </c>
      <c r="AX31" s="421">
        <v>743</v>
      </c>
      <c r="AY31" s="484" t="e">
        <v>#DIV/0!</v>
      </c>
      <c r="AZ31" s="422">
        <v>0</v>
      </c>
      <c r="BA31" s="429">
        <v>0</v>
      </c>
      <c r="BB31" s="421">
        <v>0</v>
      </c>
      <c r="BC31" s="484" t="e">
        <v>#DIV/0!</v>
      </c>
      <c r="BD31" s="428">
        <v>0</v>
      </c>
      <c r="BE31" s="429">
        <v>0</v>
      </c>
      <c r="BF31" s="421">
        <v>0</v>
      </c>
      <c r="BG31" s="484" t="e">
        <v>#DIV/0!</v>
      </c>
      <c r="BH31" s="421">
        <v>1086</v>
      </c>
      <c r="BI31" s="429">
        <v>891</v>
      </c>
      <c r="BJ31" s="421">
        <v>-195</v>
      </c>
      <c r="BK31" s="484">
        <v>-0.17955801104972377</v>
      </c>
      <c r="BL31" s="424">
        <v>22548</v>
      </c>
      <c r="BM31" s="430">
        <v>0</v>
      </c>
      <c r="BN31" s="421">
        <v>-22548</v>
      </c>
      <c r="BO31" s="484">
        <v>-1</v>
      </c>
      <c r="BP31" s="419" t="s">
        <v>556</v>
      </c>
      <c r="BQ31" s="690" t="s">
        <v>569</v>
      </c>
      <c r="BR31" s="690"/>
      <c r="BS31" s="420" t="s">
        <v>570</v>
      </c>
      <c r="BT31" s="424">
        <v>0</v>
      </c>
      <c r="BU31" s="466">
        <v>0</v>
      </c>
      <c r="BV31" s="421">
        <v>0</v>
      </c>
      <c r="BW31" s="484" t="e">
        <v>#DIV/0!</v>
      </c>
      <c r="BX31" s="422">
        <v>219831</v>
      </c>
      <c r="BY31" s="429">
        <v>1</v>
      </c>
      <c r="BZ31" s="421">
        <v>-219830</v>
      </c>
      <c r="CA31" s="484">
        <v>-0.99999545105103471</v>
      </c>
      <c r="CB31" s="421">
        <v>0</v>
      </c>
      <c r="CC31" s="429">
        <v>0</v>
      </c>
      <c r="CD31" s="421">
        <v>0</v>
      </c>
      <c r="CE31" s="484" t="e">
        <v>#DIV/0!</v>
      </c>
      <c r="CF31" s="422">
        <v>1634</v>
      </c>
      <c r="CG31" s="429">
        <v>48</v>
      </c>
      <c r="CH31" s="421">
        <v>-1586</v>
      </c>
      <c r="CI31" s="484">
        <v>-0.97062423500611994</v>
      </c>
      <c r="CJ31" s="422">
        <v>251590</v>
      </c>
      <c r="CK31" s="423">
        <v>30872</v>
      </c>
      <c r="CL31" s="425">
        <v>-220718</v>
      </c>
      <c r="CM31" s="484">
        <v>-0.87729242020748044</v>
      </c>
    </row>
    <row r="32" spans="2:91" s="425" customFormat="1" ht="24.75" customHeight="1">
      <c r="B32" s="426"/>
      <c r="C32" s="432"/>
      <c r="D32" s="427" t="s">
        <v>571</v>
      </c>
      <c r="E32" s="433"/>
      <c r="F32" s="422">
        <v>0</v>
      </c>
      <c r="G32" s="422">
        <v>0</v>
      </c>
      <c r="H32" s="421">
        <v>0</v>
      </c>
      <c r="I32" s="484" t="e">
        <v>#DIV/0!</v>
      </c>
      <c r="J32" s="421">
        <v>0</v>
      </c>
      <c r="K32" s="422">
        <v>0</v>
      </c>
      <c r="L32" s="421">
        <v>0</v>
      </c>
      <c r="M32" s="484" t="e"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v>0</v>
      </c>
      <c r="S32" s="484" t="e">
        <v>#DIV/0!</v>
      </c>
      <c r="T32" s="422">
        <v>0</v>
      </c>
      <c r="U32" s="422">
        <v>0</v>
      </c>
      <c r="V32" s="421">
        <v>0</v>
      </c>
      <c r="W32" s="484" t="e">
        <v>#DIV/0!</v>
      </c>
      <c r="X32" s="422">
        <v>0</v>
      </c>
      <c r="Y32" s="422">
        <v>0</v>
      </c>
      <c r="Z32" s="421">
        <v>0</v>
      </c>
      <c r="AA32" s="484" t="e">
        <v>#DIV/0!</v>
      </c>
      <c r="AB32" s="421">
        <v>0</v>
      </c>
      <c r="AC32" s="422">
        <v>0</v>
      </c>
      <c r="AD32" s="421">
        <v>0</v>
      </c>
      <c r="AE32" s="484" t="e">
        <v>#DIV/0!</v>
      </c>
      <c r="AF32" s="422">
        <v>0</v>
      </c>
      <c r="AG32" s="434">
        <v>0</v>
      </c>
      <c r="AH32" s="421">
        <v>0</v>
      </c>
      <c r="AI32" s="484" t="e">
        <v>#DIV/0!</v>
      </c>
      <c r="AJ32" s="424">
        <v>0</v>
      </c>
      <c r="AK32" s="422">
        <v>0</v>
      </c>
      <c r="AL32" s="421">
        <v>0</v>
      </c>
      <c r="AM32" s="484" t="e">
        <v>#DIV/0!</v>
      </c>
      <c r="AN32" s="422">
        <v>0</v>
      </c>
      <c r="AO32" s="422">
        <v>0</v>
      </c>
      <c r="AP32" s="421">
        <v>0</v>
      </c>
      <c r="AQ32" s="484" t="e">
        <v>#DIV/0!</v>
      </c>
      <c r="AR32" s="422">
        <v>0</v>
      </c>
      <c r="AS32" s="422">
        <v>0</v>
      </c>
      <c r="AT32" s="421">
        <v>0</v>
      </c>
      <c r="AU32" s="484" t="e">
        <v>#DIV/0!</v>
      </c>
      <c r="AV32" s="422">
        <v>0</v>
      </c>
      <c r="AW32" s="422">
        <v>0</v>
      </c>
      <c r="AX32" s="421">
        <v>0</v>
      </c>
      <c r="AY32" s="484" t="e">
        <v>#DIV/0!</v>
      </c>
      <c r="AZ32" s="422">
        <v>0</v>
      </c>
      <c r="BA32" s="422">
        <v>0</v>
      </c>
      <c r="BB32" s="421">
        <v>0</v>
      </c>
      <c r="BC32" s="484" t="e">
        <v>#DIV/0!</v>
      </c>
      <c r="BD32" s="428">
        <v>0</v>
      </c>
      <c r="BE32" s="422">
        <v>0</v>
      </c>
      <c r="BF32" s="421">
        <v>0</v>
      </c>
      <c r="BG32" s="484" t="e">
        <v>#DIV/0!</v>
      </c>
      <c r="BH32" s="421">
        <v>0</v>
      </c>
      <c r="BI32" s="422">
        <v>0</v>
      </c>
      <c r="BJ32" s="421">
        <v>0</v>
      </c>
      <c r="BK32" s="484" t="e">
        <v>#DIV/0!</v>
      </c>
      <c r="BL32" s="424">
        <v>0</v>
      </c>
      <c r="BM32" s="434">
        <v>0</v>
      </c>
      <c r="BN32" s="421">
        <v>0</v>
      </c>
      <c r="BO32" s="484" t="e">
        <v>#DIV/0!</v>
      </c>
      <c r="BP32" s="426"/>
      <c r="BQ32" s="432"/>
      <c r="BR32" s="427" t="s">
        <v>571</v>
      </c>
      <c r="BS32" s="433"/>
      <c r="BT32" s="424">
        <v>0</v>
      </c>
      <c r="BU32" s="428">
        <v>0</v>
      </c>
      <c r="BV32" s="421">
        <v>0</v>
      </c>
      <c r="BW32" s="484" t="e">
        <v>#DIV/0!</v>
      </c>
      <c r="BX32" s="422">
        <v>0</v>
      </c>
      <c r="BY32" s="422">
        <v>0</v>
      </c>
      <c r="BZ32" s="421">
        <v>0</v>
      </c>
      <c r="CA32" s="484" t="e">
        <v>#DIV/0!</v>
      </c>
      <c r="CB32" s="421">
        <v>0</v>
      </c>
      <c r="CC32" s="422">
        <v>0</v>
      </c>
      <c r="CD32" s="421">
        <v>0</v>
      </c>
      <c r="CE32" s="484" t="e">
        <v>#DIV/0!</v>
      </c>
      <c r="CF32" s="422">
        <v>0</v>
      </c>
      <c r="CG32" s="422">
        <v>0</v>
      </c>
      <c r="CH32" s="421">
        <v>0</v>
      </c>
      <c r="CI32" s="484" t="e">
        <v>#DIV/0!</v>
      </c>
      <c r="CJ32" s="422">
        <v>0</v>
      </c>
      <c r="CK32" s="423">
        <v>0</v>
      </c>
      <c r="CL32" s="425">
        <v>0</v>
      </c>
      <c r="CM32" s="484" t="e">
        <v>#DIV/0!</v>
      </c>
    </row>
    <row r="33" spans="2:91" s="425" customFormat="1" ht="24.75" customHeight="1">
      <c r="B33" s="419" t="s">
        <v>572</v>
      </c>
      <c r="C33" s="694" t="s">
        <v>573</v>
      </c>
      <c r="D33" s="695"/>
      <c r="E33" s="420" t="s">
        <v>574</v>
      </c>
      <c r="F33" s="421">
        <v>0</v>
      </c>
      <c r="G33" s="422">
        <v>2667</v>
      </c>
      <c r="H33" s="421">
        <v>2667</v>
      </c>
      <c r="I33" s="484" t="e">
        <v>#DIV/0!</v>
      </c>
      <c r="J33" s="421">
        <v>1581</v>
      </c>
      <c r="K33" s="422">
        <v>1723</v>
      </c>
      <c r="L33" s="421">
        <v>142</v>
      </c>
      <c r="M33" s="484"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v>-124569</v>
      </c>
      <c r="S33" s="484">
        <v>-0.93525887440687128</v>
      </c>
      <c r="T33" s="422">
        <v>0</v>
      </c>
      <c r="U33" s="422">
        <v>0</v>
      </c>
      <c r="V33" s="421">
        <v>0</v>
      </c>
      <c r="W33" s="484" t="e">
        <v>#DIV/0!</v>
      </c>
      <c r="X33" s="422">
        <v>0</v>
      </c>
      <c r="Y33" s="422">
        <v>0</v>
      </c>
      <c r="Z33" s="421">
        <v>0</v>
      </c>
      <c r="AA33" s="484" t="e">
        <v>#DIV/0!</v>
      </c>
      <c r="AB33" s="421">
        <v>0</v>
      </c>
      <c r="AC33" s="422">
        <v>0</v>
      </c>
      <c r="AD33" s="421">
        <v>0</v>
      </c>
      <c r="AE33" s="484" t="e">
        <v>#DIV/0!</v>
      </c>
      <c r="AF33" s="422">
        <v>4625</v>
      </c>
      <c r="AG33" s="423">
        <v>12329</v>
      </c>
      <c r="AH33" s="421">
        <v>7704</v>
      </c>
      <c r="AI33" s="484">
        <v>1.6657297297297298</v>
      </c>
      <c r="AJ33" s="424">
        <v>0</v>
      </c>
      <c r="AK33" s="422">
        <v>0</v>
      </c>
      <c r="AL33" s="421">
        <v>0</v>
      </c>
      <c r="AM33" s="484" t="e">
        <v>#DIV/0!</v>
      </c>
      <c r="AN33" s="422">
        <v>4901</v>
      </c>
      <c r="AO33" s="422">
        <v>34903</v>
      </c>
      <c r="AP33" s="421">
        <v>30002</v>
      </c>
      <c r="AQ33" s="484">
        <v>6.1216078351356868</v>
      </c>
      <c r="AR33" s="422">
        <v>1582</v>
      </c>
      <c r="AS33" s="422">
        <v>1554</v>
      </c>
      <c r="AT33" s="421">
        <v>-28</v>
      </c>
      <c r="AU33" s="484">
        <v>-1.7699115044247787E-2</v>
      </c>
      <c r="AV33" s="422">
        <v>0</v>
      </c>
      <c r="AW33" s="422">
        <v>0</v>
      </c>
      <c r="AX33" s="421">
        <v>0</v>
      </c>
      <c r="AY33" s="484" t="e">
        <v>#DIV/0!</v>
      </c>
      <c r="AZ33" s="422">
        <v>1840</v>
      </c>
      <c r="BA33" s="422">
        <v>0</v>
      </c>
      <c r="BB33" s="421">
        <v>-1840</v>
      </c>
      <c r="BC33" s="484">
        <v>-1</v>
      </c>
      <c r="BD33" s="428">
        <v>0</v>
      </c>
      <c r="BE33" s="422">
        <v>0</v>
      </c>
      <c r="BF33" s="421">
        <v>0</v>
      </c>
      <c r="BG33" s="484" t="e">
        <v>#DIV/0!</v>
      </c>
      <c r="BH33" s="421">
        <v>0</v>
      </c>
      <c r="BI33" s="422">
        <v>0</v>
      </c>
      <c r="BJ33" s="421">
        <v>0</v>
      </c>
      <c r="BK33" s="484" t="e">
        <v>#DIV/0!</v>
      </c>
      <c r="BL33" s="424">
        <v>135</v>
      </c>
      <c r="BM33" s="423">
        <v>26861</v>
      </c>
      <c r="BN33" s="421">
        <v>26726</v>
      </c>
      <c r="BO33" s="484">
        <v>197.97037037037038</v>
      </c>
      <c r="BP33" s="419" t="s">
        <v>572</v>
      </c>
      <c r="BQ33" s="694" t="s">
        <v>573</v>
      </c>
      <c r="BR33" s="694"/>
      <c r="BS33" s="420" t="s">
        <v>574</v>
      </c>
      <c r="BT33" s="424">
        <v>0</v>
      </c>
      <c r="BU33" s="428">
        <v>0</v>
      </c>
      <c r="BV33" s="421">
        <v>0</v>
      </c>
      <c r="BW33" s="484" t="e">
        <v>#DIV/0!</v>
      </c>
      <c r="BX33" s="422">
        <v>499</v>
      </c>
      <c r="BY33" s="422">
        <v>667</v>
      </c>
      <c r="BZ33" s="421">
        <v>168</v>
      </c>
      <c r="CA33" s="484">
        <v>0.33667334669338678</v>
      </c>
      <c r="CB33" s="421">
        <v>0</v>
      </c>
      <c r="CC33" s="422">
        <v>0</v>
      </c>
      <c r="CD33" s="421">
        <v>0</v>
      </c>
      <c r="CE33" s="484" t="e">
        <v>#DIV/0!</v>
      </c>
      <c r="CF33" s="422">
        <v>0</v>
      </c>
      <c r="CG33" s="422">
        <v>0</v>
      </c>
      <c r="CH33" s="421">
        <v>0</v>
      </c>
      <c r="CI33" s="484" t="e">
        <v>#DIV/0!</v>
      </c>
      <c r="CJ33" s="422">
        <v>148355</v>
      </c>
      <c r="CK33" s="423">
        <v>89327</v>
      </c>
      <c r="CL33" s="425">
        <v>-59028</v>
      </c>
      <c r="CM33" s="484">
        <v>-0.39788345522564122</v>
      </c>
    </row>
    <row r="34" spans="2:91" s="425" customFormat="1" ht="24.75" customHeight="1">
      <c r="B34" s="419"/>
      <c r="C34" s="427"/>
      <c r="D34" s="435" t="s">
        <v>444</v>
      </c>
      <c r="E34" s="420"/>
      <c r="F34" s="421">
        <v>0</v>
      </c>
      <c r="G34" s="421">
        <v>0</v>
      </c>
      <c r="H34" s="421">
        <v>0</v>
      </c>
      <c r="I34" s="484" t="e">
        <v>#DIV/0!</v>
      </c>
      <c r="J34" s="421">
        <v>0</v>
      </c>
      <c r="K34" s="421">
        <v>0</v>
      </c>
      <c r="L34" s="421">
        <v>0</v>
      </c>
      <c r="M34" s="484" t="e"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v>7129</v>
      </c>
      <c r="S34" s="484" t="e">
        <v>#DIV/0!</v>
      </c>
      <c r="T34" s="421">
        <v>0</v>
      </c>
      <c r="U34" s="422">
        <v>0</v>
      </c>
      <c r="V34" s="421">
        <v>0</v>
      </c>
      <c r="W34" s="484" t="e">
        <v>#DIV/0!</v>
      </c>
      <c r="X34" s="421">
        <v>0</v>
      </c>
      <c r="Y34" s="421">
        <v>0</v>
      </c>
      <c r="Z34" s="421">
        <v>0</v>
      </c>
      <c r="AA34" s="484" t="e">
        <v>#DIV/0!</v>
      </c>
      <c r="AB34" s="421">
        <v>0</v>
      </c>
      <c r="AC34" s="422">
        <v>0</v>
      </c>
      <c r="AD34" s="421">
        <v>0</v>
      </c>
      <c r="AE34" s="484" t="e">
        <v>#DIV/0!</v>
      </c>
      <c r="AF34" s="422">
        <v>0</v>
      </c>
      <c r="AG34" s="423">
        <v>0</v>
      </c>
      <c r="AH34" s="421">
        <v>0</v>
      </c>
      <c r="AI34" s="484" t="e">
        <v>#DIV/0!</v>
      </c>
      <c r="AJ34" s="428">
        <v>0</v>
      </c>
      <c r="AK34" s="422">
        <v>0</v>
      </c>
      <c r="AL34" s="421">
        <v>0</v>
      </c>
      <c r="AM34" s="484" t="e">
        <v>#DIV/0!</v>
      </c>
      <c r="AN34" s="421">
        <v>0</v>
      </c>
      <c r="AO34" s="422">
        <v>0</v>
      </c>
      <c r="AP34" s="421">
        <v>0</v>
      </c>
      <c r="AQ34" s="484" t="e">
        <v>#DIV/0!</v>
      </c>
      <c r="AR34" s="422">
        <v>0</v>
      </c>
      <c r="AS34" s="422">
        <v>0</v>
      </c>
      <c r="AT34" s="421">
        <v>0</v>
      </c>
      <c r="AU34" s="484" t="e">
        <v>#DIV/0!</v>
      </c>
      <c r="AV34" s="422">
        <v>0</v>
      </c>
      <c r="AW34" s="422">
        <v>0</v>
      </c>
      <c r="AX34" s="421">
        <v>0</v>
      </c>
      <c r="AY34" s="484" t="e">
        <v>#DIV/0!</v>
      </c>
      <c r="AZ34" s="421">
        <v>0</v>
      </c>
      <c r="BA34" s="422">
        <v>0</v>
      </c>
      <c r="BB34" s="421">
        <v>0</v>
      </c>
      <c r="BC34" s="484" t="e">
        <v>#DIV/0!</v>
      </c>
      <c r="BD34" s="428">
        <v>0</v>
      </c>
      <c r="BE34" s="422">
        <v>0</v>
      </c>
      <c r="BF34" s="421">
        <v>0</v>
      </c>
      <c r="BG34" s="484" t="e">
        <v>#DIV/0!</v>
      </c>
      <c r="BH34" s="421">
        <v>0</v>
      </c>
      <c r="BI34" s="422">
        <v>0</v>
      </c>
      <c r="BJ34" s="421">
        <v>0</v>
      </c>
      <c r="BK34" s="484" t="e">
        <v>#DIV/0!</v>
      </c>
      <c r="BL34" s="424">
        <v>0</v>
      </c>
      <c r="BM34" s="423">
        <v>0</v>
      </c>
      <c r="BN34" s="421">
        <v>0</v>
      </c>
      <c r="BO34" s="484" t="e">
        <v>#DIV/0!</v>
      </c>
      <c r="BP34" s="419"/>
      <c r="BQ34" s="472"/>
      <c r="BR34" s="435" t="s">
        <v>575</v>
      </c>
      <c r="BS34" s="420"/>
      <c r="BT34" s="424">
        <v>0</v>
      </c>
      <c r="BU34" s="428">
        <v>0</v>
      </c>
      <c r="BV34" s="421">
        <v>0</v>
      </c>
      <c r="BW34" s="484" t="e">
        <v>#DIV/0!</v>
      </c>
      <c r="BX34" s="421">
        <v>0</v>
      </c>
      <c r="BY34" s="422">
        <v>0</v>
      </c>
      <c r="BZ34" s="421">
        <v>0</v>
      </c>
      <c r="CA34" s="484" t="e">
        <v>#DIV/0!</v>
      </c>
      <c r="CB34" s="421">
        <v>0</v>
      </c>
      <c r="CC34" s="422">
        <v>0</v>
      </c>
      <c r="CD34" s="421">
        <v>0</v>
      </c>
      <c r="CE34" s="484" t="e">
        <v>#DIV/0!</v>
      </c>
      <c r="CF34" s="421">
        <v>0</v>
      </c>
      <c r="CG34" s="422">
        <v>0</v>
      </c>
      <c r="CH34" s="421">
        <v>0</v>
      </c>
      <c r="CI34" s="484" t="e">
        <v>#DIV/0!</v>
      </c>
      <c r="CJ34" s="422">
        <v>0</v>
      </c>
      <c r="CK34" s="423">
        <v>7129</v>
      </c>
      <c r="CL34" s="425">
        <v>7129</v>
      </c>
      <c r="CM34" s="484" t="e">
        <v>#DIV/0!</v>
      </c>
    </row>
    <row r="35" spans="2:91" ht="24.75" customHeight="1">
      <c r="B35" s="672" t="s">
        <v>576</v>
      </c>
      <c r="C35" s="675"/>
      <c r="D35" s="675"/>
      <c r="E35" s="708"/>
      <c r="F35" s="263">
        <v>1469513</v>
      </c>
      <c r="G35" s="263">
        <v>1630356</v>
      </c>
      <c r="H35" s="263">
        <v>160843</v>
      </c>
      <c r="I35" s="483">
        <v>0.10945326785132217</v>
      </c>
      <c r="J35" s="263">
        <v>334450</v>
      </c>
      <c r="K35" s="263">
        <v>293210</v>
      </c>
      <c r="L35" s="263">
        <v>-41240</v>
      </c>
      <c r="M35" s="483"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v>183026</v>
      </c>
      <c r="S35" s="483">
        <v>-5.4413723391604236</v>
      </c>
      <c r="T35" s="263">
        <v>376324</v>
      </c>
      <c r="U35" s="263">
        <v>351949</v>
      </c>
      <c r="V35" s="263">
        <v>-24375</v>
      </c>
      <c r="W35" s="483">
        <v>-6.477131408042007E-2</v>
      </c>
      <c r="X35" s="263">
        <v>60134</v>
      </c>
      <c r="Y35" s="263">
        <v>102356</v>
      </c>
      <c r="Z35" s="263">
        <v>42222</v>
      </c>
      <c r="AA35" s="483">
        <v>0.70213190541124826</v>
      </c>
      <c r="AB35" s="263">
        <v>28852</v>
      </c>
      <c r="AC35" s="263">
        <v>58140</v>
      </c>
      <c r="AD35" s="263">
        <v>29288</v>
      </c>
      <c r="AE35" s="483">
        <v>1.0151116040482462</v>
      </c>
      <c r="AF35" s="264">
        <v>327000</v>
      </c>
      <c r="AG35" s="265">
        <v>407422</v>
      </c>
      <c r="AH35" s="263">
        <v>80422</v>
      </c>
      <c r="AI35" s="483">
        <v>0.24593883792048929</v>
      </c>
      <c r="AJ35" s="263">
        <v>74815</v>
      </c>
      <c r="AK35" s="263">
        <v>151329</v>
      </c>
      <c r="AL35" s="263">
        <v>76514</v>
      </c>
      <c r="AM35" s="483">
        <v>1.0227093497293323</v>
      </c>
      <c r="AN35" s="263">
        <v>64768</v>
      </c>
      <c r="AO35" s="263">
        <v>31479</v>
      </c>
      <c r="AP35" s="263">
        <v>-33289</v>
      </c>
      <c r="AQ35" s="483">
        <v>-0.51397294960474305</v>
      </c>
      <c r="AR35" s="264">
        <v>54810</v>
      </c>
      <c r="AS35" s="264">
        <v>1471</v>
      </c>
      <c r="AT35" s="263">
        <v>-53339</v>
      </c>
      <c r="AU35" s="483">
        <v>-0.97316183178252147</v>
      </c>
      <c r="AV35" s="264">
        <v>229544</v>
      </c>
      <c r="AW35" s="264">
        <v>289209</v>
      </c>
      <c r="AX35" s="263">
        <v>59665</v>
      </c>
      <c r="AY35" s="483">
        <v>0.25992837974418848</v>
      </c>
      <c r="AZ35" s="263">
        <v>89339</v>
      </c>
      <c r="BA35" s="264">
        <v>101668</v>
      </c>
      <c r="BB35" s="263">
        <v>12329</v>
      </c>
      <c r="BC35" s="483">
        <v>0.13800244014372223</v>
      </c>
      <c r="BD35" s="445">
        <v>64207</v>
      </c>
      <c r="BE35" s="263">
        <v>71013</v>
      </c>
      <c r="BF35" s="263">
        <v>6806</v>
      </c>
      <c r="BG35" s="483">
        <v>0.10600090332829754</v>
      </c>
      <c r="BH35" s="263">
        <v>7902</v>
      </c>
      <c r="BI35" s="264">
        <v>17020</v>
      </c>
      <c r="BJ35" s="263">
        <v>9118</v>
      </c>
      <c r="BK35" s="483">
        <v>1.1538850923816755</v>
      </c>
      <c r="BL35" s="264">
        <v>-21831</v>
      </c>
      <c r="BM35" s="265">
        <v>-80836</v>
      </c>
      <c r="BN35" s="263">
        <v>-59005</v>
      </c>
      <c r="BO35" s="483">
        <v>2.7028079336723008</v>
      </c>
      <c r="BP35" s="674" t="s">
        <v>577</v>
      </c>
      <c r="BQ35" s="675"/>
      <c r="BR35" s="675"/>
      <c r="BS35" s="708"/>
      <c r="BT35" s="372">
        <v>32314</v>
      </c>
      <c r="BU35" s="445">
        <v>14735</v>
      </c>
      <c r="BV35" s="263">
        <v>-17579</v>
      </c>
      <c r="BW35" s="483">
        <v>-0.54400569412638489</v>
      </c>
      <c r="BX35" s="263">
        <v>237837</v>
      </c>
      <c r="BY35" s="264">
        <v>-1874</v>
      </c>
      <c r="BZ35" s="263">
        <v>-239711</v>
      </c>
      <c r="CA35" s="483">
        <v>-1.0078793459386051</v>
      </c>
      <c r="CB35" s="263">
        <v>432290</v>
      </c>
      <c r="CC35" s="263">
        <v>420282</v>
      </c>
      <c r="CD35" s="263">
        <v>-12008</v>
      </c>
      <c r="CE35" s="483">
        <v>-2.7777649263226074E-2</v>
      </c>
      <c r="CF35" s="263">
        <v>54135</v>
      </c>
      <c r="CG35" s="263">
        <v>67052</v>
      </c>
      <c r="CH35" s="263">
        <v>12917</v>
      </c>
      <c r="CI35" s="483">
        <v>0.23860718573935533</v>
      </c>
      <c r="CJ35" s="264">
        <v>3882767</v>
      </c>
      <c r="CK35" s="261">
        <v>4075371</v>
      </c>
      <c r="CL35" s="33">
        <v>192604</v>
      </c>
      <c r="CM35" s="483">
        <v>4.96048307817595E-2</v>
      </c>
    </row>
    <row r="36" spans="2:91" s="425" customFormat="1" ht="24.75" customHeight="1">
      <c r="B36" s="709" t="s">
        <v>578</v>
      </c>
      <c r="C36" s="691"/>
      <c r="D36" s="691"/>
      <c r="E36" s="710"/>
      <c r="F36" s="421">
        <v>0</v>
      </c>
      <c r="G36" s="429">
        <v>0</v>
      </c>
      <c r="H36" s="422">
        <v>0</v>
      </c>
      <c r="I36" s="486" t="e">
        <v>#DIV/0!</v>
      </c>
      <c r="J36" s="422">
        <v>10003</v>
      </c>
      <c r="K36" s="429">
        <v>44453</v>
      </c>
      <c r="L36" s="422">
        <v>34450</v>
      </c>
      <c r="M36" s="486"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v>-107637</v>
      </c>
      <c r="S36" s="486">
        <v>-0.99973993405470674</v>
      </c>
      <c r="T36" s="422">
        <v>0</v>
      </c>
      <c r="U36" s="429">
        <v>0</v>
      </c>
      <c r="V36" s="422">
        <v>0</v>
      </c>
      <c r="W36" s="486" t="e">
        <v>#DIV/0!</v>
      </c>
      <c r="X36" s="422">
        <v>298891</v>
      </c>
      <c r="Y36" s="429">
        <v>298891</v>
      </c>
      <c r="Z36" s="422">
        <v>0</v>
      </c>
      <c r="AA36" s="486">
        <v>0</v>
      </c>
      <c r="AB36" s="428">
        <v>214189</v>
      </c>
      <c r="AC36" s="429">
        <v>183041</v>
      </c>
      <c r="AD36" s="422">
        <v>-31148</v>
      </c>
      <c r="AE36" s="486">
        <v>-0.14542296756602813</v>
      </c>
      <c r="AF36" s="429">
        <v>5105</v>
      </c>
      <c r="AG36" s="430">
        <v>6106</v>
      </c>
      <c r="AH36" s="422">
        <v>1001</v>
      </c>
      <c r="AI36" s="486">
        <v>0.19608227228207639</v>
      </c>
      <c r="AJ36" s="424">
        <v>0</v>
      </c>
      <c r="AK36" s="429">
        <v>0</v>
      </c>
      <c r="AL36" s="422">
        <v>0</v>
      </c>
      <c r="AM36" s="486" t="e">
        <v>#DIV/0!</v>
      </c>
      <c r="AN36" s="429">
        <v>132819</v>
      </c>
      <c r="AO36" s="429">
        <v>197587</v>
      </c>
      <c r="AP36" s="422">
        <v>64768</v>
      </c>
      <c r="AQ36" s="486">
        <v>0.48764107544854274</v>
      </c>
      <c r="AR36" s="422">
        <v>229022</v>
      </c>
      <c r="AS36" s="429">
        <v>283832</v>
      </c>
      <c r="AT36" s="422">
        <v>54810</v>
      </c>
      <c r="AU36" s="486">
        <v>0.23932198653404477</v>
      </c>
      <c r="AV36" s="422">
        <v>0</v>
      </c>
      <c r="AW36" s="429">
        <v>0</v>
      </c>
      <c r="AX36" s="422">
        <v>0</v>
      </c>
      <c r="AY36" s="486" t="e">
        <v>#DIV/0!</v>
      </c>
      <c r="AZ36" s="422">
        <v>0</v>
      </c>
      <c r="BA36" s="429">
        <v>140000</v>
      </c>
      <c r="BB36" s="422">
        <v>140000</v>
      </c>
      <c r="BC36" s="486" t="e">
        <v>#DIV/0!</v>
      </c>
      <c r="BD36" s="428">
        <v>-16294</v>
      </c>
      <c r="BE36" s="429">
        <v>47913</v>
      </c>
      <c r="BF36" s="422">
        <v>64207</v>
      </c>
      <c r="BG36" s="486">
        <v>-3.9405302565361482</v>
      </c>
      <c r="BH36" s="421">
        <v>478</v>
      </c>
      <c r="BI36" s="431">
        <v>480</v>
      </c>
      <c r="BJ36" s="422">
        <v>2</v>
      </c>
      <c r="BK36" s="486">
        <v>4.1841004184100415E-3</v>
      </c>
      <c r="BL36" s="429">
        <v>0</v>
      </c>
      <c r="BM36" s="430">
        <v>-21831</v>
      </c>
      <c r="BN36" s="422">
        <v>-21831</v>
      </c>
      <c r="BO36" s="486" t="e">
        <v>#DIV/0!</v>
      </c>
      <c r="BP36" s="709" t="s">
        <v>578</v>
      </c>
      <c r="BQ36" s="690"/>
      <c r="BR36" s="690"/>
      <c r="BS36" s="711"/>
      <c r="BT36" s="429">
        <v>73248</v>
      </c>
      <c r="BU36" s="466">
        <v>105562</v>
      </c>
      <c r="BV36" s="422">
        <v>32314</v>
      </c>
      <c r="BW36" s="486">
        <v>0.44115880297072957</v>
      </c>
      <c r="BX36" s="422">
        <v>1201287</v>
      </c>
      <c r="BY36" s="429">
        <v>1437224</v>
      </c>
      <c r="BZ36" s="422">
        <v>235937</v>
      </c>
      <c r="CA36" s="486">
        <v>0.19640352388729754</v>
      </c>
      <c r="CB36" s="422">
        <v>2289257</v>
      </c>
      <c r="CC36" s="431">
        <v>2679343</v>
      </c>
      <c r="CD36" s="422">
        <v>390086</v>
      </c>
      <c r="CE36" s="486">
        <v>0.17039851794708938</v>
      </c>
      <c r="CF36" s="429">
        <v>408</v>
      </c>
      <c r="CG36" s="429">
        <v>543</v>
      </c>
      <c r="CH36" s="422">
        <v>135</v>
      </c>
      <c r="CI36" s="486">
        <v>0.33088235294117646</v>
      </c>
      <c r="CJ36" s="429">
        <v>4546078</v>
      </c>
      <c r="CK36" s="468">
        <v>5403172</v>
      </c>
      <c r="CL36" s="425">
        <v>857094</v>
      </c>
      <c r="CM36" s="486">
        <v>0.18853482056401144</v>
      </c>
    </row>
    <row r="37" spans="2:91" s="425" customFormat="1" ht="24.75" customHeight="1">
      <c r="B37" s="701" t="s">
        <v>443</v>
      </c>
      <c r="C37" s="694"/>
      <c r="D37" s="694"/>
      <c r="E37" s="702"/>
      <c r="F37" s="421">
        <v>0</v>
      </c>
      <c r="G37" s="421">
        <v>0</v>
      </c>
      <c r="H37" s="421">
        <v>0</v>
      </c>
      <c r="I37" s="484" t="e">
        <v>#DIV/0!</v>
      </c>
      <c r="J37" s="421">
        <v>0</v>
      </c>
      <c r="K37" s="421">
        <v>0</v>
      </c>
      <c r="L37" s="421">
        <v>0</v>
      </c>
      <c r="M37" s="484" t="e"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v>0</v>
      </c>
      <c r="S37" s="484" t="e">
        <v>#DIV/0!</v>
      </c>
      <c r="T37" s="421">
        <v>627907</v>
      </c>
      <c r="U37" s="421">
        <v>608655</v>
      </c>
      <c r="V37" s="421">
        <v>-19252</v>
      </c>
      <c r="W37" s="484">
        <v>-3.0660591457015132E-2</v>
      </c>
      <c r="X37" s="421">
        <v>0</v>
      </c>
      <c r="Y37" s="422">
        <v>0</v>
      </c>
      <c r="Z37" s="421">
        <v>0</v>
      </c>
      <c r="AA37" s="484" t="e">
        <v>#DIV/0!</v>
      </c>
      <c r="AB37" s="428">
        <v>0</v>
      </c>
      <c r="AC37" s="421">
        <v>0</v>
      </c>
      <c r="AD37" s="421">
        <v>0</v>
      </c>
      <c r="AE37" s="484" t="e">
        <v>#DIV/0!</v>
      </c>
      <c r="AF37" s="422">
        <v>0</v>
      </c>
      <c r="AG37" s="434">
        <v>0</v>
      </c>
      <c r="AH37" s="421">
        <v>0</v>
      </c>
      <c r="AI37" s="484" t="e">
        <v>#DIV/0!</v>
      </c>
      <c r="AJ37" s="428">
        <v>0</v>
      </c>
      <c r="AK37" s="421">
        <v>49759</v>
      </c>
      <c r="AL37" s="421">
        <v>49759</v>
      </c>
      <c r="AM37" s="484" t="e">
        <v>#DIV/0!</v>
      </c>
      <c r="AN37" s="421">
        <v>0</v>
      </c>
      <c r="AO37" s="421">
        <v>0</v>
      </c>
      <c r="AP37" s="421">
        <v>0</v>
      </c>
      <c r="AQ37" s="484" t="e">
        <v>#DIV/0!</v>
      </c>
      <c r="AR37" s="422">
        <v>0</v>
      </c>
      <c r="AS37" s="422">
        <v>0</v>
      </c>
      <c r="AT37" s="421">
        <v>0</v>
      </c>
      <c r="AU37" s="484" t="e">
        <v>#DIV/0!</v>
      </c>
      <c r="AV37" s="422">
        <v>0</v>
      </c>
      <c r="AW37" s="422">
        <v>0</v>
      </c>
      <c r="AX37" s="421">
        <v>0</v>
      </c>
      <c r="AY37" s="484" t="e">
        <v>#DIV/0!</v>
      </c>
      <c r="AZ37" s="421">
        <v>961069</v>
      </c>
      <c r="BA37" s="422">
        <v>831069</v>
      </c>
      <c r="BB37" s="421">
        <v>-130000</v>
      </c>
      <c r="BC37" s="484">
        <v>-0.1352660422924889</v>
      </c>
      <c r="BD37" s="428">
        <v>0</v>
      </c>
      <c r="BE37" s="422">
        <v>0</v>
      </c>
      <c r="BF37" s="421">
        <v>0</v>
      </c>
      <c r="BG37" s="484" t="e">
        <v>#DIV/0!</v>
      </c>
      <c r="BH37" s="421">
        <v>0</v>
      </c>
      <c r="BI37" s="421">
        <v>0</v>
      </c>
      <c r="BJ37" s="421">
        <v>0</v>
      </c>
      <c r="BK37" s="484" t="e">
        <v>#DIV/0!</v>
      </c>
      <c r="BL37" s="422">
        <v>0</v>
      </c>
      <c r="BM37" s="423">
        <v>0</v>
      </c>
      <c r="BN37" s="421">
        <v>0</v>
      </c>
      <c r="BO37" s="484" t="e">
        <v>#DIV/0!</v>
      </c>
      <c r="BP37" s="701" t="s">
        <v>443</v>
      </c>
      <c r="BQ37" s="694"/>
      <c r="BR37" s="694"/>
      <c r="BS37" s="702"/>
      <c r="BT37" s="422">
        <v>0</v>
      </c>
      <c r="BU37" s="428">
        <v>20731</v>
      </c>
      <c r="BV37" s="421">
        <v>20731</v>
      </c>
      <c r="BW37" s="484" t="e">
        <v>#DIV/0!</v>
      </c>
      <c r="BX37" s="421">
        <v>0</v>
      </c>
      <c r="BY37" s="422">
        <v>0</v>
      </c>
      <c r="BZ37" s="421">
        <v>0</v>
      </c>
      <c r="CA37" s="484" t="e">
        <v>#DIV/0!</v>
      </c>
      <c r="CB37" s="421">
        <v>337796</v>
      </c>
      <c r="CC37" s="421">
        <v>380000</v>
      </c>
      <c r="CD37" s="421">
        <v>42204</v>
      </c>
      <c r="CE37" s="484">
        <v>0.12493931248445808</v>
      </c>
      <c r="CF37" s="422">
        <v>128000</v>
      </c>
      <c r="CG37" s="421">
        <v>54000</v>
      </c>
      <c r="CH37" s="421">
        <v>-74000</v>
      </c>
      <c r="CI37" s="484">
        <v>-0.578125</v>
      </c>
      <c r="CJ37" s="422">
        <v>2054772</v>
      </c>
      <c r="CK37" s="423">
        <v>1944214</v>
      </c>
      <c r="CL37" s="425">
        <v>-110558</v>
      </c>
      <c r="CM37" s="484">
        <v>-5.3805483041427467E-2</v>
      </c>
    </row>
    <row r="38" spans="2:91" ht="24.75" customHeight="1">
      <c r="B38" s="703" t="s">
        <v>49</v>
      </c>
      <c r="C38" s="704"/>
      <c r="D38" s="704"/>
      <c r="E38" s="705"/>
      <c r="F38" s="253">
        <v>1469513</v>
      </c>
      <c r="G38" s="253">
        <v>1630356</v>
      </c>
      <c r="H38" s="253">
        <v>160843</v>
      </c>
      <c r="I38" s="479">
        <v>0.10945326785132217</v>
      </c>
      <c r="J38" s="253">
        <v>344453</v>
      </c>
      <c r="K38" s="253">
        <v>337663</v>
      </c>
      <c r="L38" s="253">
        <v>-6790</v>
      </c>
      <c r="M38" s="479"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v>75389</v>
      </c>
      <c r="S38" s="479">
        <v>1.0183711788623377</v>
      </c>
      <c r="T38" s="253">
        <v>1004231</v>
      </c>
      <c r="U38" s="253">
        <v>960604</v>
      </c>
      <c r="V38" s="253">
        <v>-43627</v>
      </c>
      <c r="W38" s="479">
        <v>-4.3443191855260396E-2</v>
      </c>
      <c r="X38" s="253">
        <v>359025</v>
      </c>
      <c r="Y38" s="253">
        <v>401247</v>
      </c>
      <c r="Z38" s="253">
        <v>42222</v>
      </c>
      <c r="AA38" s="479">
        <v>0.11760183831209525</v>
      </c>
      <c r="AB38" s="253">
        <v>243041</v>
      </c>
      <c r="AC38" s="253">
        <v>241181</v>
      </c>
      <c r="AD38" s="253">
        <v>-1860</v>
      </c>
      <c r="AE38" s="479">
        <v>-7.6530297357236023E-3</v>
      </c>
      <c r="AF38" s="262">
        <v>332105</v>
      </c>
      <c r="AG38" s="261">
        <v>413528</v>
      </c>
      <c r="AH38" s="253">
        <v>81423</v>
      </c>
      <c r="AI38" s="479">
        <v>0.24517246051700517</v>
      </c>
      <c r="AJ38" s="253">
        <v>74815</v>
      </c>
      <c r="AK38" s="253">
        <v>201088</v>
      </c>
      <c r="AL38" s="253">
        <v>126273</v>
      </c>
      <c r="AM38" s="479">
        <v>1.6878032480117624</v>
      </c>
      <c r="AN38" s="253">
        <v>197587</v>
      </c>
      <c r="AO38" s="253">
        <v>229066</v>
      </c>
      <c r="AP38" s="253">
        <v>31479</v>
      </c>
      <c r="AQ38" s="479">
        <v>0.15931716155415082</v>
      </c>
      <c r="AR38" s="262">
        <v>283832</v>
      </c>
      <c r="AS38" s="262">
        <v>285303</v>
      </c>
      <c r="AT38" s="253">
        <v>1471</v>
      </c>
      <c r="AU38" s="479">
        <v>5.1826432537557428E-3</v>
      </c>
      <c r="AV38" s="262">
        <v>229544</v>
      </c>
      <c r="AW38" s="262">
        <v>289209</v>
      </c>
      <c r="AX38" s="253">
        <v>59665</v>
      </c>
      <c r="AY38" s="479">
        <v>0.25992837974418848</v>
      </c>
      <c r="AZ38" s="253">
        <v>1050408</v>
      </c>
      <c r="BA38" s="262">
        <v>1072737</v>
      </c>
      <c r="BB38" s="253">
        <v>22329</v>
      </c>
      <c r="BC38" s="479">
        <v>2.1257454246349991E-2</v>
      </c>
      <c r="BD38" s="444">
        <v>47913</v>
      </c>
      <c r="BE38" s="253">
        <v>118926</v>
      </c>
      <c r="BF38" s="253">
        <v>71013</v>
      </c>
      <c r="BG38" s="479">
        <v>1.4821238494771773</v>
      </c>
      <c r="BH38" s="253">
        <v>8380</v>
      </c>
      <c r="BI38" s="253">
        <v>17500</v>
      </c>
      <c r="BJ38" s="253">
        <v>9120</v>
      </c>
      <c r="BK38" s="479">
        <v>1.0883054892601431</v>
      </c>
      <c r="BL38" s="262">
        <v>-21831</v>
      </c>
      <c r="BM38" s="261">
        <v>-102667</v>
      </c>
      <c r="BN38" s="253">
        <v>-80836</v>
      </c>
      <c r="BO38" s="479">
        <v>3.7028079336723008</v>
      </c>
      <c r="BP38" s="703" t="s">
        <v>49</v>
      </c>
      <c r="BQ38" s="706"/>
      <c r="BR38" s="706"/>
      <c r="BS38" s="707"/>
      <c r="BT38" s="262">
        <v>105562</v>
      </c>
      <c r="BU38" s="444">
        <v>141028</v>
      </c>
      <c r="BV38" s="253">
        <v>35466</v>
      </c>
      <c r="BW38" s="479">
        <v>0.33597317216422579</v>
      </c>
      <c r="BX38" s="253">
        <v>1439124</v>
      </c>
      <c r="BY38" s="262">
        <v>1435350</v>
      </c>
      <c r="BZ38" s="253">
        <v>-3774</v>
      </c>
      <c r="CA38" s="479">
        <v>-2.6224286440918224E-3</v>
      </c>
      <c r="CB38" s="253">
        <v>3059343</v>
      </c>
      <c r="CC38" s="253">
        <v>3479625</v>
      </c>
      <c r="CD38" s="253">
        <v>420282</v>
      </c>
      <c r="CE38" s="479">
        <v>0.13737655437785171</v>
      </c>
      <c r="CF38" s="262">
        <v>182543</v>
      </c>
      <c r="CG38" s="253">
        <v>121595</v>
      </c>
      <c r="CH38" s="253">
        <v>-60948</v>
      </c>
      <c r="CI38" s="479">
        <v>-0.33388297551809709</v>
      </c>
      <c r="CJ38" s="262">
        <v>10483617</v>
      </c>
      <c r="CK38" s="261">
        <v>11422757</v>
      </c>
      <c r="CL38" s="33">
        <v>939140</v>
      </c>
      <c r="CM38" s="479">
        <v>8.9581677773997281E-2</v>
      </c>
    </row>
    <row r="39" spans="2:91" ht="13.5" thickBot="1">
      <c r="B39" s="51"/>
      <c r="C39" s="44"/>
      <c r="D39" s="2" t="s">
        <v>579</v>
      </c>
      <c r="E39" s="52"/>
      <c r="F39" s="254"/>
      <c r="G39" s="255"/>
      <c r="H39" s="255">
        <v>0</v>
      </c>
      <c r="I39" s="487" t="e">
        <v>#DIV/0!</v>
      </c>
      <c r="J39" s="255"/>
      <c r="K39" s="255"/>
      <c r="L39" s="255">
        <v>0</v>
      </c>
      <c r="M39" s="487" t="e">
        <v>#DIV/0!</v>
      </c>
      <c r="N39" s="255"/>
      <c r="O39" s="255"/>
      <c r="P39" s="255"/>
      <c r="Q39" s="255"/>
      <c r="R39" s="255">
        <v>0</v>
      </c>
      <c r="S39" s="487" t="e">
        <v>#DIV/0!</v>
      </c>
      <c r="T39" s="255"/>
      <c r="U39" s="255"/>
      <c r="V39" s="255">
        <v>0</v>
      </c>
      <c r="W39" s="487" t="e">
        <v>#DIV/0!</v>
      </c>
      <c r="X39" s="255"/>
      <c r="Y39" s="255"/>
      <c r="Z39" s="255">
        <v>0</v>
      </c>
      <c r="AA39" s="487" t="e">
        <v>#DIV/0!</v>
      </c>
      <c r="AB39" s="256"/>
      <c r="AC39" s="255"/>
      <c r="AD39" s="255">
        <v>0</v>
      </c>
      <c r="AE39" s="487" t="e">
        <v>#DIV/0!</v>
      </c>
      <c r="AF39" s="255"/>
      <c r="AG39" s="334"/>
      <c r="AH39" s="255">
        <v>0</v>
      </c>
      <c r="AI39" s="487" t="e">
        <v>#DIV/0!</v>
      </c>
      <c r="AJ39" s="52"/>
      <c r="AK39" s="43"/>
      <c r="AL39" s="255">
        <v>0</v>
      </c>
      <c r="AM39" s="487" t="e">
        <v>#DIV/0!</v>
      </c>
      <c r="AN39" s="178"/>
      <c r="AO39" s="52"/>
      <c r="AP39" s="255">
        <v>0</v>
      </c>
      <c r="AQ39" s="487" t="e">
        <v>#DIV/0!</v>
      </c>
      <c r="AR39" s="178"/>
      <c r="AS39" s="178"/>
      <c r="AT39" s="255">
        <v>0</v>
      </c>
      <c r="AU39" s="487" t="e">
        <v>#DIV/0!</v>
      </c>
      <c r="AV39" s="178"/>
      <c r="AW39" s="178"/>
      <c r="AX39" s="255">
        <v>0</v>
      </c>
      <c r="AY39" s="487" t="e">
        <v>#DIV/0!</v>
      </c>
      <c r="AZ39" s="43"/>
      <c r="BA39" s="52"/>
      <c r="BB39" s="255">
        <v>0</v>
      </c>
      <c r="BC39" s="487" t="e">
        <v>#DIV/0!</v>
      </c>
      <c r="BD39" s="42"/>
      <c r="BE39" s="43"/>
      <c r="BF39" s="255">
        <v>0</v>
      </c>
      <c r="BG39" s="487" t="e">
        <v>#DIV/0!</v>
      </c>
      <c r="BH39" s="257"/>
      <c r="BI39" s="42"/>
      <c r="BJ39" s="255">
        <v>0</v>
      </c>
      <c r="BK39" s="487" t="e">
        <v>#DIV/0!</v>
      </c>
      <c r="BL39" s="258"/>
      <c r="BM39" s="335"/>
      <c r="BN39" s="255">
        <v>0</v>
      </c>
      <c r="BO39" s="487" t="e">
        <v>#DIV/0!</v>
      </c>
      <c r="BP39" s="51"/>
      <c r="BQ39" s="44"/>
      <c r="BR39" s="2" t="s">
        <v>579</v>
      </c>
      <c r="BS39" s="52"/>
      <c r="BT39" s="258"/>
      <c r="BU39" s="467"/>
      <c r="BV39" s="255">
        <v>0</v>
      </c>
      <c r="BW39" s="487" t="e">
        <v>#DIV/0!</v>
      </c>
      <c r="BX39" s="258"/>
      <c r="BY39" s="258"/>
      <c r="BZ39" s="255">
        <v>0</v>
      </c>
      <c r="CA39" s="487" t="e">
        <v>#DIV/0!</v>
      </c>
      <c r="CB39" s="258"/>
      <c r="CC39" s="258"/>
      <c r="CD39" s="255">
        <v>0</v>
      </c>
      <c r="CE39" s="487" t="e">
        <v>#DIV/0!</v>
      </c>
      <c r="CF39" s="336"/>
      <c r="CG39" s="258"/>
      <c r="CH39" s="255">
        <v>0</v>
      </c>
      <c r="CI39" s="487" t="e">
        <v>#DIV/0!</v>
      </c>
      <c r="CJ39" s="260"/>
      <c r="CK39" s="259"/>
      <c r="CL39" s="33">
        <v>0</v>
      </c>
      <c r="CM39" s="487" t="e"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493</v>
      </c>
    </row>
    <row r="45" spans="2:91">
      <c r="E45" s="33" t="s">
        <v>494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495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496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497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BD55"/>
  <sheetViews>
    <sheetView view="pageBreakPreview" zoomScale="70" zoomScaleNormal="85" zoomScaleSheetLayoutView="70" zoomScalePageLayoutView="70" workbookViewId="0">
      <selection activeCell="Y30" sqref="Y30"/>
    </sheetView>
  </sheetViews>
  <sheetFormatPr defaultColWidth="9" defaultRowHeight="15.75" customHeight="1"/>
  <cols>
    <col min="1" max="1" width="2" style="280" customWidth="1"/>
    <col min="2" max="2" width="1.26953125" style="282" customWidth="1"/>
    <col min="3" max="3" width="1.08984375" style="283" customWidth="1"/>
    <col min="4" max="4" width="6.6328125" style="282" customWidth="1"/>
    <col min="5" max="5" width="6.90625" style="283" customWidth="1"/>
    <col min="6" max="10" width="10.453125" style="280" customWidth="1"/>
    <col min="11" max="11" width="10.36328125" style="280" customWidth="1"/>
    <col min="12" max="15" width="9.90625" style="280" customWidth="1"/>
    <col min="16" max="19" width="9.7265625" style="280" customWidth="1"/>
    <col min="20" max="20" width="1.26953125" style="282" customWidth="1"/>
    <col min="21" max="21" width="1.08984375" style="283" customWidth="1"/>
    <col min="22" max="22" width="6.6328125" style="282" customWidth="1"/>
    <col min="23" max="23" width="6.90625" style="283" customWidth="1"/>
    <col min="24" max="25" width="9.7265625" style="280" customWidth="1"/>
    <col min="26" max="27" width="9.7265625" style="283" customWidth="1"/>
    <col min="28" max="29" width="9.6328125" style="283" customWidth="1"/>
    <col min="30" max="33" width="9.453125" style="283" customWidth="1"/>
    <col min="34" max="37" width="9" style="283"/>
    <col min="38" max="38" width="1.26953125" style="282" customWidth="1"/>
    <col min="39" max="39" width="1.08984375" style="283" customWidth="1"/>
    <col min="40" max="40" width="6.6328125" style="282" customWidth="1"/>
    <col min="41" max="41" width="6.90625" style="283" customWidth="1"/>
    <col min="42" max="45" width="8.7265625" style="283" customWidth="1"/>
    <col min="46" max="47" width="8.90625" style="566" customWidth="1"/>
    <col min="48" max="48" width="9.453125" style="566" customWidth="1"/>
    <col min="49" max="49" width="9.90625" style="566" customWidth="1"/>
    <col min="50" max="51" width="8.90625" style="280" customWidth="1"/>
    <col min="52" max="53" width="10.453125" style="280" customWidth="1"/>
    <col min="54" max="16384" width="9" style="280"/>
  </cols>
  <sheetData>
    <row r="1" spans="1:53" ht="18.75" customHeight="1">
      <c r="A1" s="275"/>
      <c r="B1" s="276" t="s">
        <v>10</v>
      </c>
      <c r="C1" s="277"/>
      <c r="D1" s="278"/>
      <c r="E1" s="277"/>
      <c r="F1" s="279"/>
      <c r="P1" s="281"/>
      <c r="T1" s="276" t="s">
        <v>10</v>
      </c>
      <c r="U1" s="277"/>
      <c r="V1" s="278"/>
      <c r="W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6" t="s">
        <v>10</v>
      </c>
      <c r="AM1" s="277"/>
      <c r="AN1" s="278"/>
      <c r="AO1" s="277"/>
      <c r="AP1" s="277"/>
      <c r="AQ1" s="277"/>
      <c r="AR1" s="277"/>
      <c r="AS1" s="277"/>
      <c r="AT1" s="281"/>
      <c r="AU1" s="280"/>
      <c r="AV1" s="280"/>
      <c r="AW1" s="280"/>
    </row>
    <row r="2" spans="1:53" ht="18.75" customHeight="1" thickBot="1">
      <c r="P2" s="284"/>
      <c r="S2" s="280" t="s">
        <v>430</v>
      </c>
      <c r="AH2" s="280"/>
      <c r="AI2" s="280"/>
      <c r="AJ2" s="280"/>
      <c r="AK2" s="280" t="s">
        <v>430</v>
      </c>
      <c r="AP2" s="460"/>
      <c r="AQ2" s="460"/>
      <c r="AR2" s="460"/>
      <c r="AS2" s="460"/>
      <c r="AT2" s="461"/>
      <c r="AU2" s="461"/>
      <c r="AV2" s="461"/>
      <c r="AW2" s="461"/>
      <c r="AX2" s="461"/>
      <c r="AY2" s="461"/>
      <c r="AZ2" s="462"/>
      <c r="BA2" s="461" t="s">
        <v>430</v>
      </c>
    </row>
    <row r="3" spans="1:53" ht="19.5" customHeight="1">
      <c r="B3" s="285"/>
      <c r="C3" s="286"/>
      <c r="D3" s="287"/>
      <c r="E3" s="286" t="s">
        <v>107</v>
      </c>
      <c r="F3" s="288" t="s">
        <v>108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90"/>
      <c r="R3" s="289"/>
      <c r="S3" s="290"/>
      <c r="T3" s="285"/>
      <c r="U3" s="286"/>
      <c r="V3" s="287"/>
      <c r="W3" s="286" t="s">
        <v>107</v>
      </c>
      <c r="X3" s="754" t="s">
        <v>108</v>
      </c>
      <c r="Y3" s="755"/>
      <c r="Z3" s="755"/>
      <c r="AA3" s="755"/>
      <c r="AB3" s="755"/>
      <c r="AC3" s="755"/>
      <c r="AD3" s="755"/>
      <c r="AE3" s="755"/>
      <c r="AF3" s="755"/>
      <c r="AG3" s="755"/>
      <c r="AH3" s="755"/>
      <c r="AI3" s="755"/>
      <c r="AJ3" s="755"/>
      <c r="AK3" s="756"/>
      <c r="AL3" s="382"/>
      <c r="AM3" s="383"/>
      <c r="AN3" s="383"/>
      <c r="AO3" s="286" t="s">
        <v>107</v>
      </c>
      <c r="AP3" s="754" t="s">
        <v>442</v>
      </c>
      <c r="AQ3" s="755"/>
      <c r="AR3" s="755"/>
      <c r="AS3" s="755"/>
      <c r="AT3" s="755"/>
      <c r="AU3" s="755"/>
      <c r="AV3" s="755"/>
      <c r="AW3" s="755"/>
      <c r="AX3" s="755"/>
      <c r="AY3" s="755"/>
      <c r="AZ3" s="755"/>
      <c r="BA3" s="756"/>
    </row>
    <row r="4" spans="1:53" ht="19.5" customHeight="1">
      <c r="B4" s="291"/>
      <c r="C4" s="252"/>
      <c r="D4" s="292"/>
      <c r="E4" s="293" t="s">
        <v>109</v>
      </c>
      <c r="F4" s="294" t="s">
        <v>110</v>
      </c>
      <c r="G4" s="295"/>
      <c r="H4" s="734" t="s">
        <v>111</v>
      </c>
      <c r="I4" s="734"/>
      <c r="J4" s="294" t="s">
        <v>484</v>
      </c>
      <c r="K4" s="295"/>
      <c r="L4" s="294" t="s">
        <v>112</v>
      </c>
      <c r="M4" s="295"/>
      <c r="N4" s="294" t="s">
        <v>113</v>
      </c>
      <c r="O4" s="295"/>
      <c r="P4" s="734" t="s">
        <v>75</v>
      </c>
      <c r="Q4" s="734"/>
      <c r="R4" s="734" t="s">
        <v>85</v>
      </c>
      <c r="S4" s="747"/>
      <c r="T4" s="291"/>
      <c r="U4" s="252"/>
      <c r="V4" s="292"/>
      <c r="W4" s="293" t="s">
        <v>109</v>
      </c>
      <c r="X4" s="730" t="s">
        <v>86</v>
      </c>
      <c r="Y4" s="724"/>
      <c r="Z4" s="732" t="s">
        <v>87</v>
      </c>
      <c r="AA4" s="733"/>
      <c r="AB4" s="730" t="s">
        <v>88</v>
      </c>
      <c r="AC4" s="731"/>
      <c r="AD4" s="757" t="s">
        <v>89</v>
      </c>
      <c r="AE4" s="758"/>
      <c r="AF4" s="757" t="s">
        <v>90</v>
      </c>
      <c r="AG4" s="758"/>
      <c r="AH4" s="761" t="s">
        <v>114</v>
      </c>
      <c r="AI4" s="732"/>
      <c r="AJ4" s="296" t="s">
        <v>115</v>
      </c>
      <c r="AK4" s="469"/>
      <c r="AL4" s="291"/>
      <c r="AM4" s="252"/>
      <c r="AN4" s="292"/>
      <c r="AO4" s="293" t="s">
        <v>109</v>
      </c>
      <c r="AP4" s="765" t="s">
        <v>486</v>
      </c>
      <c r="AQ4" s="766"/>
      <c r="AR4" s="294" t="s">
        <v>116</v>
      </c>
      <c r="AS4" s="295"/>
      <c r="AT4" s="724" t="s">
        <v>78</v>
      </c>
      <c r="AU4" s="734"/>
      <c r="AV4" s="723" t="s">
        <v>79</v>
      </c>
      <c r="AW4" s="724"/>
      <c r="AX4" s="497" t="s">
        <v>12</v>
      </c>
      <c r="AY4" s="491"/>
      <c r="AZ4" s="297" t="s">
        <v>13</v>
      </c>
      <c r="BA4" s="298"/>
    </row>
    <row r="5" spans="1:53" s="303" customFormat="1" ht="19.5" customHeight="1">
      <c r="A5" s="280"/>
      <c r="B5" s="299" t="s">
        <v>118</v>
      </c>
      <c r="C5" s="300"/>
      <c r="D5" s="301"/>
      <c r="E5" s="302" t="s">
        <v>119</v>
      </c>
      <c r="F5" s="664">
        <v>4</v>
      </c>
      <c r="G5" s="664">
        <v>5</v>
      </c>
      <c r="H5" s="664">
        <v>4</v>
      </c>
      <c r="I5" s="664">
        <v>5</v>
      </c>
      <c r="J5" s="664">
        <v>4</v>
      </c>
      <c r="K5" s="665">
        <v>5</v>
      </c>
      <c r="L5" s="664">
        <v>4</v>
      </c>
      <c r="M5" s="664">
        <v>5</v>
      </c>
      <c r="N5" s="664">
        <v>4</v>
      </c>
      <c r="O5" s="664">
        <v>5</v>
      </c>
      <c r="P5" s="664">
        <v>4</v>
      </c>
      <c r="Q5" s="664">
        <v>5</v>
      </c>
      <c r="R5" s="664">
        <v>4</v>
      </c>
      <c r="S5" s="666">
        <v>5</v>
      </c>
      <c r="T5" s="299" t="s">
        <v>118</v>
      </c>
      <c r="U5" s="300"/>
      <c r="V5" s="301"/>
      <c r="W5" s="302" t="s">
        <v>119</v>
      </c>
      <c r="X5" s="664">
        <v>4</v>
      </c>
      <c r="Y5" s="664">
        <v>5</v>
      </c>
      <c r="Z5" s="664">
        <v>4</v>
      </c>
      <c r="AA5" s="664">
        <v>5</v>
      </c>
      <c r="AB5" s="664">
        <v>4</v>
      </c>
      <c r="AC5" s="665">
        <v>5</v>
      </c>
      <c r="AD5" s="664">
        <v>4</v>
      </c>
      <c r="AE5" s="664">
        <v>5</v>
      </c>
      <c r="AF5" s="664">
        <v>4</v>
      </c>
      <c r="AG5" s="664">
        <v>5</v>
      </c>
      <c r="AH5" s="664">
        <v>4</v>
      </c>
      <c r="AI5" s="664">
        <v>5</v>
      </c>
      <c r="AJ5" s="664">
        <v>4</v>
      </c>
      <c r="AK5" s="666">
        <v>5</v>
      </c>
      <c r="AL5" s="299" t="s">
        <v>118</v>
      </c>
      <c r="AM5" s="300"/>
      <c r="AN5" s="301"/>
      <c r="AO5" s="302" t="s">
        <v>119</v>
      </c>
      <c r="AP5" s="664">
        <v>4</v>
      </c>
      <c r="AQ5" s="664">
        <v>5</v>
      </c>
      <c r="AR5" s="664">
        <v>4</v>
      </c>
      <c r="AS5" s="664">
        <v>5</v>
      </c>
      <c r="AT5" s="664">
        <v>4</v>
      </c>
      <c r="AU5" s="664">
        <v>5</v>
      </c>
      <c r="AV5" s="664">
        <v>4</v>
      </c>
      <c r="AW5" s="664">
        <v>5</v>
      </c>
      <c r="AX5" s="664">
        <v>4</v>
      </c>
      <c r="AY5" s="665">
        <v>5</v>
      </c>
      <c r="AZ5" s="664">
        <v>4</v>
      </c>
      <c r="BA5" s="666">
        <v>5</v>
      </c>
    </row>
    <row r="6" spans="1:53" ht="19.5" customHeight="1">
      <c r="B6" s="725" t="s">
        <v>1</v>
      </c>
      <c r="C6" s="762"/>
      <c r="D6" s="762"/>
      <c r="E6" s="763"/>
      <c r="F6" s="304">
        <v>7094434</v>
      </c>
      <c r="G6" s="304">
        <v>7047678</v>
      </c>
      <c r="H6" s="304">
        <v>2220543</v>
      </c>
      <c r="I6" s="304">
        <v>2153438</v>
      </c>
      <c r="J6" s="304">
        <v>1647094</v>
      </c>
      <c r="K6" s="304">
        <v>1638530</v>
      </c>
      <c r="L6" s="304">
        <v>2463859</v>
      </c>
      <c r="M6" s="304">
        <v>2436914</v>
      </c>
      <c r="N6" s="304">
        <v>1455155</v>
      </c>
      <c r="O6" s="304">
        <v>1464348</v>
      </c>
      <c r="P6" s="304">
        <v>1246773</v>
      </c>
      <c r="Q6" s="304">
        <v>1226882</v>
      </c>
      <c r="R6" s="304">
        <v>2809044</v>
      </c>
      <c r="S6" s="308">
        <v>2803317</v>
      </c>
      <c r="T6" s="725" t="s">
        <v>1</v>
      </c>
      <c r="U6" s="762"/>
      <c r="V6" s="762"/>
      <c r="W6" s="763"/>
      <c r="X6" s="365">
        <v>958864</v>
      </c>
      <c r="Y6" s="304">
        <v>970153</v>
      </c>
      <c r="Z6" s="304">
        <v>1385372</v>
      </c>
      <c r="AA6" s="304">
        <v>1430872</v>
      </c>
      <c r="AB6" s="304">
        <v>1035161</v>
      </c>
      <c r="AC6" s="304">
        <v>1106445</v>
      </c>
      <c r="AD6" s="304">
        <v>2088833</v>
      </c>
      <c r="AE6" s="304">
        <v>2104873</v>
      </c>
      <c r="AF6" s="304">
        <v>810114</v>
      </c>
      <c r="AG6" s="304">
        <v>802274</v>
      </c>
      <c r="AH6" s="304">
        <v>605770</v>
      </c>
      <c r="AI6" s="304">
        <v>611464</v>
      </c>
      <c r="AJ6" s="304">
        <v>332969</v>
      </c>
      <c r="AK6" s="308">
        <v>323173</v>
      </c>
      <c r="AL6" s="725" t="s">
        <v>1</v>
      </c>
      <c r="AM6" s="762"/>
      <c r="AN6" s="762"/>
      <c r="AO6" s="763"/>
      <c r="AP6" s="542">
        <v>454437</v>
      </c>
      <c r="AQ6" s="305">
        <v>480459</v>
      </c>
      <c r="AR6" s="365">
        <v>175112</v>
      </c>
      <c r="AS6" s="305">
        <v>170768</v>
      </c>
      <c r="AT6" s="365">
        <v>380504</v>
      </c>
      <c r="AU6" s="304">
        <v>373059</v>
      </c>
      <c r="AV6" s="304">
        <v>2675131</v>
      </c>
      <c r="AW6" s="304">
        <v>2663617</v>
      </c>
      <c r="AX6" s="304">
        <v>519021</v>
      </c>
      <c r="AY6" s="304">
        <v>552384</v>
      </c>
      <c r="AZ6" s="367">
        <v>30358190</v>
      </c>
      <c r="BA6" s="543">
        <v>30360648</v>
      </c>
    </row>
    <row r="7" spans="1:53" ht="19.5" customHeight="1">
      <c r="B7" s="307"/>
      <c r="C7" s="537"/>
      <c r="D7" s="728" t="s">
        <v>120</v>
      </c>
      <c r="E7" s="729"/>
      <c r="F7" s="304">
        <v>7093990</v>
      </c>
      <c r="G7" s="304">
        <v>7046086</v>
      </c>
      <c r="H7" s="304">
        <v>2220429</v>
      </c>
      <c r="I7" s="304">
        <v>2150464</v>
      </c>
      <c r="J7" s="304">
        <v>1647094</v>
      </c>
      <c r="K7" s="304">
        <v>1638530</v>
      </c>
      <c r="L7" s="304">
        <v>2463859</v>
      </c>
      <c r="M7" s="304">
        <v>2436914</v>
      </c>
      <c r="N7" s="304">
        <v>1446976</v>
      </c>
      <c r="O7" s="304">
        <v>1454833</v>
      </c>
      <c r="P7" s="304">
        <v>1246721</v>
      </c>
      <c r="Q7" s="304">
        <v>1226797</v>
      </c>
      <c r="R7" s="304">
        <v>2809044</v>
      </c>
      <c r="S7" s="308">
        <v>2803317</v>
      </c>
      <c r="T7" s="307"/>
      <c r="U7" s="537"/>
      <c r="V7" s="728" t="s">
        <v>120</v>
      </c>
      <c r="W7" s="729"/>
      <c r="X7" s="365">
        <v>958864</v>
      </c>
      <c r="Y7" s="304">
        <v>970153</v>
      </c>
      <c r="Z7" s="304">
        <v>1384987</v>
      </c>
      <c r="AA7" s="304">
        <v>1430802</v>
      </c>
      <c r="AB7" s="304">
        <v>1035136</v>
      </c>
      <c r="AC7" s="304">
        <v>1106410</v>
      </c>
      <c r="AD7" s="304">
        <v>2088833</v>
      </c>
      <c r="AE7" s="304">
        <v>2104873</v>
      </c>
      <c r="AF7" s="304">
        <v>810114</v>
      </c>
      <c r="AG7" s="304">
        <v>802274</v>
      </c>
      <c r="AH7" s="304">
        <v>605770</v>
      </c>
      <c r="AI7" s="304">
        <v>611464</v>
      </c>
      <c r="AJ7" s="304">
        <v>332826</v>
      </c>
      <c r="AK7" s="308">
        <v>322769</v>
      </c>
      <c r="AL7" s="307"/>
      <c r="AM7" s="537"/>
      <c r="AN7" s="728" t="s">
        <v>120</v>
      </c>
      <c r="AO7" s="729"/>
      <c r="AP7" s="542">
        <v>207627</v>
      </c>
      <c r="AQ7" s="304">
        <v>186805</v>
      </c>
      <c r="AR7" s="365">
        <v>175112</v>
      </c>
      <c r="AS7" s="304">
        <v>170768</v>
      </c>
      <c r="AT7" s="365">
        <v>380504</v>
      </c>
      <c r="AU7" s="304">
        <v>373059</v>
      </c>
      <c r="AV7" s="304">
        <v>2675131</v>
      </c>
      <c r="AW7" s="304">
        <v>2663617</v>
      </c>
      <c r="AX7" s="304">
        <v>518354</v>
      </c>
      <c r="AY7" s="304">
        <v>552223</v>
      </c>
      <c r="AZ7" s="544">
        <v>30101371</v>
      </c>
      <c r="BA7" s="545">
        <v>30052158</v>
      </c>
    </row>
    <row r="8" spans="1:53" ht="19.5" customHeight="1">
      <c r="B8" s="741" t="s">
        <v>2</v>
      </c>
      <c r="C8" s="742"/>
      <c r="D8" s="742"/>
      <c r="E8" s="743"/>
      <c r="F8" s="304">
        <v>6112974</v>
      </c>
      <c r="G8" s="304">
        <v>6711763</v>
      </c>
      <c r="H8" s="304">
        <v>1990915</v>
      </c>
      <c r="I8" s="304">
        <v>1946323</v>
      </c>
      <c r="J8" s="304">
        <v>1494409</v>
      </c>
      <c r="K8" s="304">
        <v>1511551</v>
      </c>
      <c r="L8" s="304">
        <v>2140612</v>
      </c>
      <c r="M8" s="304">
        <v>2146387</v>
      </c>
      <c r="N8" s="304">
        <v>1348837</v>
      </c>
      <c r="O8" s="304">
        <v>1341424</v>
      </c>
      <c r="P8" s="304">
        <v>1231878</v>
      </c>
      <c r="Q8" s="304">
        <v>1245611</v>
      </c>
      <c r="R8" s="304">
        <v>2433447</v>
      </c>
      <c r="S8" s="308">
        <v>2420368</v>
      </c>
      <c r="T8" s="741" t="s">
        <v>2</v>
      </c>
      <c r="U8" s="742"/>
      <c r="V8" s="742"/>
      <c r="W8" s="743"/>
      <c r="X8" s="365">
        <v>929470</v>
      </c>
      <c r="Y8" s="304">
        <v>941191</v>
      </c>
      <c r="Z8" s="304">
        <v>1327515</v>
      </c>
      <c r="AA8" s="304">
        <v>1606752</v>
      </c>
      <c r="AB8" s="304">
        <v>986376</v>
      </c>
      <c r="AC8" s="304">
        <v>974982</v>
      </c>
      <c r="AD8" s="304">
        <v>1786630</v>
      </c>
      <c r="AE8" s="304">
        <v>1837875</v>
      </c>
      <c r="AF8" s="304">
        <v>750283</v>
      </c>
      <c r="AG8" s="304">
        <v>759147</v>
      </c>
      <c r="AH8" s="304">
        <v>517164</v>
      </c>
      <c r="AI8" s="304">
        <v>506016</v>
      </c>
      <c r="AJ8" s="304">
        <v>299781</v>
      </c>
      <c r="AK8" s="308">
        <v>283598</v>
      </c>
      <c r="AL8" s="741" t="s">
        <v>2</v>
      </c>
      <c r="AM8" s="742"/>
      <c r="AN8" s="742"/>
      <c r="AO8" s="743"/>
      <c r="AP8" s="542">
        <v>449538</v>
      </c>
      <c r="AQ8" s="304">
        <v>487335</v>
      </c>
      <c r="AR8" s="365">
        <v>159186</v>
      </c>
      <c r="AS8" s="304">
        <v>147246</v>
      </c>
      <c r="AT8" s="365">
        <v>310892</v>
      </c>
      <c r="AU8" s="304">
        <v>284949</v>
      </c>
      <c r="AV8" s="304">
        <v>2210350</v>
      </c>
      <c r="AW8" s="304">
        <v>2187359</v>
      </c>
      <c r="AX8" s="304">
        <v>499750</v>
      </c>
      <c r="AY8" s="304">
        <v>468600</v>
      </c>
      <c r="AZ8" s="544">
        <v>26980007</v>
      </c>
      <c r="BA8" s="545">
        <v>27808477</v>
      </c>
    </row>
    <row r="9" spans="1:53" ht="19.5" customHeight="1">
      <c r="B9" s="307"/>
      <c r="C9" s="537"/>
      <c r="D9" s="728" t="s">
        <v>121</v>
      </c>
      <c r="E9" s="729"/>
      <c r="F9" s="304">
        <v>6105973</v>
      </c>
      <c r="G9" s="304">
        <v>6711551</v>
      </c>
      <c r="H9" s="304">
        <v>1988838</v>
      </c>
      <c r="I9" s="304">
        <v>1944224</v>
      </c>
      <c r="J9" s="304">
        <v>1494409</v>
      </c>
      <c r="K9" s="304">
        <v>1511551</v>
      </c>
      <c r="L9" s="304">
        <v>2140612</v>
      </c>
      <c r="M9" s="304">
        <v>2146387</v>
      </c>
      <c r="N9" s="304">
        <v>1348814</v>
      </c>
      <c r="O9" s="304">
        <v>1341424</v>
      </c>
      <c r="P9" s="304">
        <v>1231878</v>
      </c>
      <c r="Q9" s="304">
        <v>1245611</v>
      </c>
      <c r="R9" s="304">
        <v>2428362</v>
      </c>
      <c r="S9" s="308">
        <v>2418905</v>
      </c>
      <c r="T9" s="307"/>
      <c r="U9" s="537"/>
      <c r="V9" s="728" t="s">
        <v>121</v>
      </c>
      <c r="W9" s="729"/>
      <c r="X9" s="365">
        <v>929470</v>
      </c>
      <c r="Y9" s="304">
        <v>941191</v>
      </c>
      <c r="Z9" s="304">
        <v>1326664</v>
      </c>
      <c r="AA9" s="304">
        <v>1307862</v>
      </c>
      <c r="AB9" s="304">
        <v>985137</v>
      </c>
      <c r="AC9" s="304">
        <v>972355</v>
      </c>
      <c r="AD9" s="304">
        <v>1786295</v>
      </c>
      <c r="AE9" s="304">
        <v>1837180</v>
      </c>
      <c r="AF9" s="304">
        <v>750283</v>
      </c>
      <c r="AG9" s="304">
        <v>759147</v>
      </c>
      <c r="AH9" s="304">
        <v>517164</v>
      </c>
      <c r="AI9" s="304">
        <v>506016</v>
      </c>
      <c r="AJ9" s="304">
        <v>299781</v>
      </c>
      <c r="AK9" s="308">
        <v>283598</v>
      </c>
      <c r="AL9" s="307"/>
      <c r="AM9" s="537"/>
      <c r="AN9" s="728" t="s">
        <v>121</v>
      </c>
      <c r="AO9" s="729"/>
      <c r="AP9" s="542">
        <v>192376</v>
      </c>
      <c r="AQ9" s="304">
        <v>168941</v>
      </c>
      <c r="AR9" s="365">
        <v>159186</v>
      </c>
      <c r="AS9" s="304">
        <v>147246</v>
      </c>
      <c r="AT9" s="365">
        <v>310541</v>
      </c>
      <c r="AU9" s="304">
        <v>284670</v>
      </c>
      <c r="AV9" s="304">
        <v>2210350</v>
      </c>
      <c r="AW9" s="304">
        <v>2187359</v>
      </c>
      <c r="AX9" s="304">
        <v>499750</v>
      </c>
      <c r="AY9" s="304">
        <v>468600</v>
      </c>
      <c r="AZ9" s="544">
        <v>26705883</v>
      </c>
      <c r="BA9" s="545">
        <v>27183818</v>
      </c>
    </row>
    <row r="10" spans="1:53" ht="19.5" customHeight="1">
      <c r="B10" s="741" t="s">
        <v>3</v>
      </c>
      <c r="C10" s="742"/>
      <c r="D10" s="742"/>
      <c r="E10" s="743"/>
      <c r="F10" s="542">
        <v>981460</v>
      </c>
      <c r="G10" s="542">
        <v>335915</v>
      </c>
      <c r="H10" s="542">
        <v>229628</v>
      </c>
      <c r="I10" s="542">
        <v>207115</v>
      </c>
      <c r="J10" s="544">
        <v>152685</v>
      </c>
      <c r="K10" s="544">
        <v>126979</v>
      </c>
      <c r="L10" s="542">
        <v>323247</v>
      </c>
      <c r="M10" s="542">
        <v>290527</v>
      </c>
      <c r="N10" s="542">
        <v>106318</v>
      </c>
      <c r="O10" s="542">
        <v>122924</v>
      </c>
      <c r="P10" s="542">
        <v>14895</v>
      </c>
      <c r="Q10" s="542" t="s">
        <v>431</v>
      </c>
      <c r="R10" s="542">
        <v>375597</v>
      </c>
      <c r="S10" s="545">
        <v>382949</v>
      </c>
      <c r="T10" s="741" t="s">
        <v>3</v>
      </c>
      <c r="U10" s="742"/>
      <c r="V10" s="742"/>
      <c r="W10" s="743"/>
      <c r="X10" s="546">
        <v>29394</v>
      </c>
      <c r="Y10" s="542">
        <v>28962</v>
      </c>
      <c r="Z10" s="542">
        <v>57857</v>
      </c>
      <c r="AA10" s="542" t="s">
        <v>431</v>
      </c>
      <c r="AB10" s="542">
        <v>48785</v>
      </c>
      <c r="AC10" s="544">
        <v>131463</v>
      </c>
      <c r="AD10" s="544">
        <v>302203</v>
      </c>
      <c r="AE10" s="542">
        <v>266998</v>
      </c>
      <c r="AF10" s="542">
        <v>59831</v>
      </c>
      <c r="AG10" s="542">
        <v>43127</v>
      </c>
      <c r="AH10" s="542">
        <v>88606</v>
      </c>
      <c r="AI10" s="542">
        <v>105448</v>
      </c>
      <c r="AJ10" s="542">
        <v>33188</v>
      </c>
      <c r="AK10" s="545">
        <v>39575</v>
      </c>
      <c r="AL10" s="741" t="s">
        <v>3</v>
      </c>
      <c r="AM10" s="742"/>
      <c r="AN10" s="742"/>
      <c r="AO10" s="743"/>
      <c r="AP10" s="542">
        <v>4899</v>
      </c>
      <c r="AQ10" s="544" t="s">
        <v>431</v>
      </c>
      <c r="AR10" s="546">
        <v>15926</v>
      </c>
      <c r="AS10" s="544">
        <v>23522</v>
      </c>
      <c r="AT10" s="546">
        <v>69612</v>
      </c>
      <c r="AU10" s="542">
        <v>88110</v>
      </c>
      <c r="AV10" s="542">
        <v>464781</v>
      </c>
      <c r="AW10" s="544">
        <v>476258</v>
      </c>
      <c r="AX10" s="542">
        <v>19271</v>
      </c>
      <c r="AY10" s="542">
        <v>83784</v>
      </c>
      <c r="AZ10" s="544">
        <v>3378183</v>
      </c>
      <c r="BA10" s="545">
        <v>2753656</v>
      </c>
    </row>
    <row r="11" spans="1:53" ht="19.5" customHeight="1">
      <c r="B11" s="741" t="s">
        <v>4</v>
      </c>
      <c r="C11" s="742"/>
      <c r="D11" s="742"/>
      <c r="E11" s="743"/>
      <c r="F11" s="542" t="s">
        <v>431</v>
      </c>
      <c r="G11" s="542" t="s">
        <v>431</v>
      </c>
      <c r="H11" s="542" t="s">
        <v>431</v>
      </c>
      <c r="I11" s="542" t="s">
        <v>431</v>
      </c>
      <c r="J11" s="544" t="s">
        <v>431</v>
      </c>
      <c r="K11" s="544" t="s">
        <v>431</v>
      </c>
      <c r="L11" s="542" t="s">
        <v>431</v>
      </c>
      <c r="M11" s="542" t="s">
        <v>431</v>
      </c>
      <c r="N11" s="542" t="s">
        <v>431</v>
      </c>
      <c r="O11" s="542" t="s">
        <v>431</v>
      </c>
      <c r="P11" s="542" t="s">
        <v>431</v>
      </c>
      <c r="Q11" s="542">
        <v>18729</v>
      </c>
      <c r="R11" s="542" t="s">
        <v>431</v>
      </c>
      <c r="S11" s="545" t="s">
        <v>431</v>
      </c>
      <c r="T11" s="741" t="s">
        <v>4</v>
      </c>
      <c r="U11" s="742"/>
      <c r="V11" s="742"/>
      <c r="W11" s="743"/>
      <c r="X11" s="546" t="s">
        <v>431</v>
      </c>
      <c r="Y11" s="542" t="s">
        <v>431</v>
      </c>
      <c r="Z11" s="542" t="s">
        <v>431</v>
      </c>
      <c r="AA11" s="542">
        <v>175880</v>
      </c>
      <c r="AB11" s="542" t="s">
        <v>431</v>
      </c>
      <c r="AC11" s="544" t="s">
        <v>431</v>
      </c>
      <c r="AD11" s="544" t="s">
        <v>431</v>
      </c>
      <c r="AE11" s="542" t="s">
        <v>431</v>
      </c>
      <c r="AF11" s="542" t="s">
        <v>431</v>
      </c>
      <c r="AG11" s="542" t="s">
        <v>431</v>
      </c>
      <c r="AH11" s="542" t="s">
        <v>431</v>
      </c>
      <c r="AI11" s="542" t="s">
        <v>431</v>
      </c>
      <c r="AJ11" s="542" t="s">
        <v>431</v>
      </c>
      <c r="AK11" s="545" t="s">
        <v>431</v>
      </c>
      <c r="AL11" s="741" t="s">
        <v>4</v>
      </c>
      <c r="AM11" s="742"/>
      <c r="AN11" s="742"/>
      <c r="AO11" s="743"/>
      <c r="AP11" s="542" t="s">
        <v>431</v>
      </c>
      <c r="AQ11" s="544">
        <v>6876</v>
      </c>
      <c r="AR11" s="546" t="s">
        <v>431</v>
      </c>
      <c r="AS11" s="544" t="s">
        <v>431</v>
      </c>
      <c r="AT11" s="546" t="s">
        <v>431</v>
      </c>
      <c r="AU11" s="542" t="s">
        <v>431</v>
      </c>
      <c r="AV11" s="542" t="s">
        <v>431</v>
      </c>
      <c r="AW11" s="544" t="s">
        <v>431</v>
      </c>
      <c r="AX11" s="542" t="s">
        <v>431</v>
      </c>
      <c r="AY11" s="542" t="s">
        <v>431</v>
      </c>
      <c r="AZ11" s="544">
        <v>0</v>
      </c>
      <c r="BA11" s="545">
        <v>201485</v>
      </c>
    </row>
    <row r="12" spans="1:53" ht="19.5" customHeight="1">
      <c r="B12" s="307"/>
      <c r="C12" s="537"/>
      <c r="D12" s="728" t="s">
        <v>122</v>
      </c>
      <c r="E12" s="729"/>
      <c r="F12" s="542">
        <v>988017</v>
      </c>
      <c r="G12" s="542">
        <v>334535</v>
      </c>
      <c r="H12" s="542">
        <v>231591</v>
      </c>
      <c r="I12" s="542">
        <v>206240</v>
      </c>
      <c r="J12" s="544">
        <v>152685</v>
      </c>
      <c r="K12" s="544">
        <v>126979</v>
      </c>
      <c r="L12" s="542">
        <v>323247</v>
      </c>
      <c r="M12" s="542">
        <v>290527</v>
      </c>
      <c r="N12" s="542">
        <v>98162</v>
      </c>
      <c r="O12" s="542">
        <v>113409</v>
      </c>
      <c r="P12" s="542">
        <v>14843</v>
      </c>
      <c r="Q12" s="542" t="s">
        <v>431</v>
      </c>
      <c r="R12" s="542">
        <v>380682</v>
      </c>
      <c r="S12" s="545">
        <v>384412</v>
      </c>
      <c r="T12" s="307"/>
      <c r="U12" s="537"/>
      <c r="V12" s="728" t="s">
        <v>122</v>
      </c>
      <c r="W12" s="729"/>
      <c r="X12" s="546">
        <v>29394</v>
      </c>
      <c r="Y12" s="542">
        <v>28962</v>
      </c>
      <c r="Z12" s="542">
        <v>58323</v>
      </c>
      <c r="AA12" s="542">
        <v>122940</v>
      </c>
      <c r="AB12" s="542">
        <v>49999</v>
      </c>
      <c r="AC12" s="544">
        <v>134055</v>
      </c>
      <c r="AD12" s="544">
        <v>302538</v>
      </c>
      <c r="AE12" s="542">
        <v>267693</v>
      </c>
      <c r="AF12" s="542">
        <v>59831</v>
      </c>
      <c r="AG12" s="542">
        <v>43127</v>
      </c>
      <c r="AH12" s="542">
        <v>88606</v>
      </c>
      <c r="AI12" s="542">
        <v>105448</v>
      </c>
      <c r="AJ12" s="542">
        <v>33045</v>
      </c>
      <c r="AK12" s="545">
        <v>39171</v>
      </c>
      <c r="AL12" s="307"/>
      <c r="AM12" s="537"/>
      <c r="AN12" s="728" t="s">
        <v>122</v>
      </c>
      <c r="AO12" s="729"/>
      <c r="AP12" s="542">
        <v>15251</v>
      </c>
      <c r="AQ12" s="544">
        <v>17864</v>
      </c>
      <c r="AR12" s="546">
        <v>15926</v>
      </c>
      <c r="AS12" s="544">
        <v>23522</v>
      </c>
      <c r="AT12" s="546">
        <v>69963</v>
      </c>
      <c r="AU12" s="542">
        <v>88389</v>
      </c>
      <c r="AV12" s="542">
        <v>464781</v>
      </c>
      <c r="AW12" s="544">
        <v>476258</v>
      </c>
      <c r="AX12" s="542">
        <v>18604</v>
      </c>
      <c r="AY12" s="542">
        <v>83623</v>
      </c>
      <c r="AZ12" s="544">
        <v>3395488</v>
      </c>
      <c r="BA12" s="545">
        <v>2887154</v>
      </c>
    </row>
    <row r="13" spans="1:53" ht="19.5" customHeight="1">
      <c r="B13" s="307"/>
      <c r="C13" s="537"/>
      <c r="D13" s="728" t="s">
        <v>123</v>
      </c>
      <c r="E13" s="729"/>
      <c r="F13" s="542" t="s">
        <v>431</v>
      </c>
      <c r="G13" s="542" t="s">
        <v>431</v>
      </c>
      <c r="H13" s="542" t="s">
        <v>431</v>
      </c>
      <c r="I13" s="542" t="s">
        <v>431</v>
      </c>
      <c r="J13" s="544" t="s">
        <v>431</v>
      </c>
      <c r="K13" s="544" t="s">
        <v>431</v>
      </c>
      <c r="L13" s="542" t="s">
        <v>431</v>
      </c>
      <c r="M13" s="542" t="s">
        <v>431</v>
      </c>
      <c r="N13" s="542" t="s">
        <v>431</v>
      </c>
      <c r="O13" s="542" t="s">
        <v>431</v>
      </c>
      <c r="P13" s="542" t="s">
        <v>431</v>
      </c>
      <c r="Q13" s="542">
        <v>18814</v>
      </c>
      <c r="R13" s="542" t="s">
        <v>431</v>
      </c>
      <c r="S13" s="545" t="s">
        <v>431</v>
      </c>
      <c r="T13" s="307"/>
      <c r="U13" s="537"/>
      <c r="V13" s="728" t="s">
        <v>123</v>
      </c>
      <c r="W13" s="729"/>
      <c r="X13" s="546" t="s">
        <v>431</v>
      </c>
      <c r="Y13" s="542" t="s">
        <v>431</v>
      </c>
      <c r="Z13" s="542" t="s">
        <v>431</v>
      </c>
      <c r="AA13" s="542" t="s">
        <v>431</v>
      </c>
      <c r="AB13" s="542" t="s">
        <v>431</v>
      </c>
      <c r="AC13" s="544" t="s">
        <v>431</v>
      </c>
      <c r="AD13" s="544" t="s">
        <v>431</v>
      </c>
      <c r="AE13" s="542" t="s">
        <v>431</v>
      </c>
      <c r="AF13" s="542" t="s">
        <v>431</v>
      </c>
      <c r="AG13" s="542" t="s">
        <v>431</v>
      </c>
      <c r="AH13" s="542" t="s">
        <v>431</v>
      </c>
      <c r="AI13" s="542" t="s">
        <v>431</v>
      </c>
      <c r="AJ13" s="542" t="s">
        <v>431</v>
      </c>
      <c r="AK13" s="545" t="s">
        <v>431</v>
      </c>
      <c r="AL13" s="307"/>
      <c r="AM13" s="537"/>
      <c r="AN13" s="728" t="s">
        <v>123</v>
      </c>
      <c r="AO13" s="729"/>
      <c r="AP13" s="542" t="s">
        <v>431</v>
      </c>
      <c r="AQ13" s="544" t="s">
        <v>431</v>
      </c>
      <c r="AR13" s="546" t="s">
        <v>431</v>
      </c>
      <c r="AS13" s="544" t="s">
        <v>431</v>
      </c>
      <c r="AT13" s="546" t="s">
        <v>431</v>
      </c>
      <c r="AU13" s="542" t="s">
        <v>431</v>
      </c>
      <c r="AV13" s="542" t="s">
        <v>431</v>
      </c>
      <c r="AW13" s="544" t="s">
        <v>431</v>
      </c>
      <c r="AX13" s="542" t="s">
        <v>431</v>
      </c>
      <c r="AY13" s="542" t="s">
        <v>431</v>
      </c>
      <c r="AZ13" s="544">
        <v>0</v>
      </c>
      <c r="BA13" s="545">
        <v>18814</v>
      </c>
    </row>
    <row r="14" spans="1:53" ht="19.5" customHeight="1">
      <c r="B14" s="741" t="s">
        <v>5</v>
      </c>
      <c r="C14" s="742"/>
      <c r="D14" s="742"/>
      <c r="E14" s="743"/>
      <c r="F14" s="542" t="s">
        <v>431</v>
      </c>
      <c r="G14" s="542" t="s">
        <v>431</v>
      </c>
      <c r="H14" s="542" t="s">
        <v>431</v>
      </c>
      <c r="I14" s="542" t="s">
        <v>431</v>
      </c>
      <c r="J14" s="544" t="s">
        <v>431</v>
      </c>
      <c r="K14" s="544" t="s">
        <v>431</v>
      </c>
      <c r="L14" s="542" t="s">
        <v>431</v>
      </c>
      <c r="M14" s="542" t="s">
        <v>431</v>
      </c>
      <c r="N14" s="542" t="s">
        <v>431</v>
      </c>
      <c r="O14" s="542" t="s">
        <v>431</v>
      </c>
      <c r="P14" s="542" t="s">
        <v>431</v>
      </c>
      <c r="Q14" s="542" t="s">
        <v>431</v>
      </c>
      <c r="R14" s="542" t="s">
        <v>431</v>
      </c>
      <c r="S14" s="545" t="s">
        <v>431</v>
      </c>
      <c r="T14" s="741" t="s">
        <v>5</v>
      </c>
      <c r="U14" s="742"/>
      <c r="V14" s="742"/>
      <c r="W14" s="743"/>
      <c r="X14" s="546" t="s">
        <v>431</v>
      </c>
      <c r="Y14" s="544" t="s">
        <v>431</v>
      </c>
      <c r="Z14" s="546" t="s">
        <v>431</v>
      </c>
      <c r="AA14" s="542" t="s">
        <v>431</v>
      </c>
      <c r="AB14" s="542" t="s">
        <v>431</v>
      </c>
      <c r="AC14" s="544" t="s">
        <v>431</v>
      </c>
      <c r="AD14" s="544" t="s">
        <v>431</v>
      </c>
      <c r="AE14" s="542" t="s">
        <v>431</v>
      </c>
      <c r="AF14" s="542" t="s">
        <v>431</v>
      </c>
      <c r="AG14" s="542" t="s">
        <v>431</v>
      </c>
      <c r="AH14" s="542" t="s">
        <v>431</v>
      </c>
      <c r="AI14" s="542" t="s">
        <v>431</v>
      </c>
      <c r="AJ14" s="542" t="s">
        <v>431</v>
      </c>
      <c r="AK14" s="545" t="s">
        <v>431</v>
      </c>
      <c r="AL14" s="741" t="s">
        <v>5</v>
      </c>
      <c r="AM14" s="742"/>
      <c r="AN14" s="742"/>
      <c r="AO14" s="743"/>
      <c r="AP14" s="542">
        <v>182087</v>
      </c>
      <c r="AQ14" s="544">
        <v>188963</v>
      </c>
      <c r="AR14" s="546" t="s">
        <v>431</v>
      </c>
      <c r="AS14" s="544" t="s">
        <v>431</v>
      </c>
      <c r="AT14" s="546" t="s">
        <v>431</v>
      </c>
      <c r="AU14" s="542" t="s">
        <v>431</v>
      </c>
      <c r="AV14" s="542" t="s">
        <v>431</v>
      </c>
      <c r="AW14" s="544" t="s">
        <v>431</v>
      </c>
      <c r="AX14" s="542" t="s">
        <v>431</v>
      </c>
      <c r="AY14" s="542" t="s">
        <v>431</v>
      </c>
      <c r="AZ14" s="544">
        <v>182087</v>
      </c>
      <c r="BA14" s="545">
        <v>188963</v>
      </c>
    </row>
    <row r="15" spans="1:53" ht="19.5" customHeight="1">
      <c r="B15" s="741" t="s">
        <v>6</v>
      </c>
      <c r="C15" s="742"/>
      <c r="D15" s="742"/>
      <c r="E15" s="743"/>
      <c r="F15" s="304">
        <v>0</v>
      </c>
      <c r="G15" s="304">
        <v>0</v>
      </c>
      <c r="H15" s="304">
        <v>0</v>
      </c>
      <c r="I15" s="304">
        <v>0</v>
      </c>
      <c r="J15" s="304">
        <v>0</v>
      </c>
      <c r="K15" s="304">
        <v>0</v>
      </c>
      <c r="L15" s="304">
        <v>0</v>
      </c>
      <c r="M15" s="304">
        <v>0</v>
      </c>
      <c r="N15" s="304">
        <v>0</v>
      </c>
      <c r="O15" s="304">
        <v>0</v>
      </c>
      <c r="P15" s="304">
        <v>0</v>
      </c>
      <c r="Q15" s="304">
        <v>0</v>
      </c>
      <c r="R15" s="304">
        <v>0</v>
      </c>
      <c r="S15" s="308">
        <v>0</v>
      </c>
      <c r="T15" s="741" t="s">
        <v>6</v>
      </c>
      <c r="U15" s="742"/>
      <c r="V15" s="742"/>
      <c r="W15" s="743"/>
      <c r="X15" s="365">
        <v>0</v>
      </c>
      <c r="Y15" s="304">
        <v>0</v>
      </c>
      <c r="Z15" s="304">
        <v>0</v>
      </c>
      <c r="AA15" s="304">
        <v>0</v>
      </c>
      <c r="AB15" s="304">
        <v>0</v>
      </c>
      <c r="AC15" s="304">
        <v>0</v>
      </c>
      <c r="AD15" s="304">
        <v>0</v>
      </c>
      <c r="AE15" s="304">
        <v>0</v>
      </c>
      <c r="AF15" s="304">
        <v>0</v>
      </c>
      <c r="AG15" s="304">
        <v>0</v>
      </c>
      <c r="AH15" s="304">
        <v>0</v>
      </c>
      <c r="AI15" s="304">
        <v>0</v>
      </c>
      <c r="AJ15" s="304">
        <v>0</v>
      </c>
      <c r="AK15" s="308">
        <v>0</v>
      </c>
      <c r="AL15" s="741" t="s">
        <v>6</v>
      </c>
      <c r="AM15" s="742"/>
      <c r="AN15" s="742"/>
      <c r="AO15" s="743"/>
      <c r="AP15" s="304">
        <v>0</v>
      </c>
      <c r="AQ15" s="304">
        <v>0</v>
      </c>
      <c r="AR15" s="365">
        <v>0</v>
      </c>
      <c r="AS15" s="304">
        <v>0</v>
      </c>
      <c r="AT15" s="365">
        <v>0</v>
      </c>
      <c r="AU15" s="304">
        <v>0</v>
      </c>
      <c r="AV15" s="304">
        <v>0</v>
      </c>
      <c r="AW15" s="304">
        <v>0</v>
      </c>
      <c r="AX15" s="304">
        <v>0</v>
      </c>
      <c r="AY15" s="304">
        <v>0</v>
      </c>
      <c r="AZ15" s="304">
        <v>0</v>
      </c>
      <c r="BA15" s="308"/>
    </row>
    <row r="16" spans="1:53" ht="19.5" customHeight="1">
      <c r="B16" s="744" t="s">
        <v>76</v>
      </c>
      <c r="C16" s="745"/>
      <c r="D16" s="745"/>
      <c r="E16" s="746"/>
      <c r="F16" s="547">
        <v>6010450</v>
      </c>
      <c r="G16" s="547">
        <v>5968300</v>
      </c>
      <c r="H16" s="547">
        <v>1874886</v>
      </c>
      <c r="I16" s="547">
        <v>1811675</v>
      </c>
      <c r="J16" s="547">
        <v>1468075</v>
      </c>
      <c r="K16" s="547">
        <v>1463100</v>
      </c>
      <c r="L16" s="547">
        <v>2050029</v>
      </c>
      <c r="M16" s="547">
        <v>2054652</v>
      </c>
      <c r="N16" s="547">
        <v>1261527</v>
      </c>
      <c r="O16" s="547">
        <v>1262924</v>
      </c>
      <c r="P16" s="547">
        <v>1121848</v>
      </c>
      <c r="Q16" s="547">
        <v>1096663</v>
      </c>
      <c r="R16" s="547">
        <v>2355022</v>
      </c>
      <c r="S16" s="548">
        <v>2368008</v>
      </c>
      <c r="T16" s="744" t="s">
        <v>76</v>
      </c>
      <c r="U16" s="745"/>
      <c r="V16" s="745"/>
      <c r="W16" s="746"/>
      <c r="X16" s="549">
        <v>847290</v>
      </c>
      <c r="Y16" s="547">
        <v>867654</v>
      </c>
      <c r="Z16" s="547">
        <v>1203035</v>
      </c>
      <c r="AA16" s="547">
        <v>1196781</v>
      </c>
      <c r="AB16" s="547">
        <v>638408</v>
      </c>
      <c r="AC16" s="547">
        <v>715392</v>
      </c>
      <c r="AD16" s="547">
        <v>1853248</v>
      </c>
      <c r="AE16" s="547">
        <v>1843716</v>
      </c>
      <c r="AF16" s="547">
        <v>560590</v>
      </c>
      <c r="AG16" s="547">
        <v>554364</v>
      </c>
      <c r="AH16" s="547">
        <v>542264</v>
      </c>
      <c r="AI16" s="547">
        <v>551975</v>
      </c>
      <c r="AJ16" s="547">
        <v>273401</v>
      </c>
      <c r="AK16" s="548">
        <v>266912</v>
      </c>
      <c r="AL16" s="744" t="s">
        <v>76</v>
      </c>
      <c r="AM16" s="745"/>
      <c r="AN16" s="745"/>
      <c r="AO16" s="746"/>
      <c r="AP16" s="550">
        <v>121618</v>
      </c>
      <c r="AQ16" s="547">
        <v>117445</v>
      </c>
      <c r="AR16" s="549">
        <v>139397</v>
      </c>
      <c r="AS16" s="547">
        <v>136572</v>
      </c>
      <c r="AT16" s="549">
        <v>258549</v>
      </c>
      <c r="AU16" s="547">
        <v>257936</v>
      </c>
      <c r="AV16" s="547">
        <v>2208856</v>
      </c>
      <c r="AW16" s="547">
        <v>2183931</v>
      </c>
      <c r="AX16" s="547">
        <v>487256</v>
      </c>
      <c r="AY16" s="547">
        <v>519818</v>
      </c>
      <c r="AZ16" s="550">
        <v>25275749</v>
      </c>
      <c r="BA16" s="551">
        <v>25237818</v>
      </c>
    </row>
    <row r="17" spans="2:53" ht="19.5" customHeight="1">
      <c r="B17" s="751" t="s">
        <v>14</v>
      </c>
      <c r="C17" s="752"/>
      <c r="D17" s="752"/>
      <c r="E17" s="753"/>
      <c r="F17" s="552" t="s">
        <v>431</v>
      </c>
      <c r="G17" s="552" t="s">
        <v>431</v>
      </c>
      <c r="H17" s="552" t="s">
        <v>431</v>
      </c>
      <c r="I17" s="552" t="s">
        <v>431</v>
      </c>
      <c r="J17" s="552" t="s">
        <v>431</v>
      </c>
      <c r="K17" s="552" t="s">
        <v>431</v>
      </c>
      <c r="L17" s="552" t="s">
        <v>431</v>
      </c>
      <c r="M17" s="552" t="s">
        <v>431</v>
      </c>
      <c r="N17" s="552" t="s">
        <v>431</v>
      </c>
      <c r="O17" s="552" t="s">
        <v>431</v>
      </c>
      <c r="P17" s="552" t="s">
        <v>431</v>
      </c>
      <c r="Q17" s="552">
        <v>1.7</v>
      </c>
      <c r="R17" s="552" t="s">
        <v>431</v>
      </c>
      <c r="S17" s="553" t="s">
        <v>431</v>
      </c>
      <c r="T17" s="751" t="s">
        <v>14</v>
      </c>
      <c r="U17" s="752"/>
      <c r="V17" s="752"/>
      <c r="W17" s="753"/>
      <c r="X17" s="554" t="s">
        <v>431</v>
      </c>
      <c r="Y17" s="552" t="s">
        <v>431</v>
      </c>
      <c r="Z17" s="552" t="s">
        <v>431</v>
      </c>
      <c r="AA17" s="552">
        <v>14.7</v>
      </c>
      <c r="AB17" s="552" t="s">
        <v>431</v>
      </c>
      <c r="AC17" s="552" t="s">
        <v>431</v>
      </c>
      <c r="AD17" s="555" t="s">
        <v>431</v>
      </c>
      <c r="AE17" s="552" t="s">
        <v>431</v>
      </c>
      <c r="AF17" s="552" t="s">
        <v>431</v>
      </c>
      <c r="AG17" s="552" t="s">
        <v>431</v>
      </c>
      <c r="AH17" s="552" t="s">
        <v>431</v>
      </c>
      <c r="AI17" s="552" t="s">
        <v>431</v>
      </c>
      <c r="AJ17" s="552" t="s">
        <v>431</v>
      </c>
      <c r="AK17" s="553" t="s">
        <v>431</v>
      </c>
      <c r="AL17" s="751" t="s">
        <v>14</v>
      </c>
      <c r="AM17" s="752"/>
      <c r="AN17" s="752"/>
      <c r="AO17" s="753"/>
      <c r="AP17" s="552" t="s">
        <v>431</v>
      </c>
      <c r="AQ17" s="552">
        <v>5.9</v>
      </c>
      <c r="AR17" s="554" t="s">
        <v>431</v>
      </c>
      <c r="AS17" s="552" t="s">
        <v>431</v>
      </c>
      <c r="AT17" s="554" t="s">
        <v>431</v>
      </c>
      <c r="AU17" s="552" t="s">
        <v>431</v>
      </c>
      <c r="AV17" s="552" t="s">
        <v>431</v>
      </c>
      <c r="AW17" s="552" t="s">
        <v>431</v>
      </c>
      <c r="AX17" s="552" t="s">
        <v>431</v>
      </c>
      <c r="AY17" s="552" t="s">
        <v>431</v>
      </c>
      <c r="AZ17" s="555">
        <v>0</v>
      </c>
      <c r="BA17" s="556">
        <v>0.8</v>
      </c>
    </row>
    <row r="18" spans="2:53" ht="19.5" customHeight="1">
      <c r="B18" s="741" t="s">
        <v>15</v>
      </c>
      <c r="C18" s="742"/>
      <c r="D18" s="742"/>
      <c r="E18" s="743"/>
      <c r="F18" s="552" t="s">
        <v>431</v>
      </c>
      <c r="G18" s="552" t="s">
        <v>431</v>
      </c>
      <c r="H18" s="552" t="s">
        <v>431</v>
      </c>
      <c r="I18" s="552" t="s">
        <v>431</v>
      </c>
      <c r="J18" s="552" t="s">
        <v>431</v>
      </c>
      <c r="K18" s="552" t="s">
        <v>431</v>
      </c>
      <c r="L18" s="552" t="s">
        <v>431</v>
      </c>
      <c r="M18" s="552" t="s">
        <v>431</v>
      </c>
      <c r="N18" s="552" t="s">
        <v>431</v>
      </c>
      <c r="O18" s="552" t="s">
        <v>431</v>
      </c>
      <c r="P18" s="552" t="s">
        <v>431</v>
      </c>
      <c r="Q18" s="552" t="s">
        <v>431</v>
      </c>
      <c r="R18" s="552" t="s">
        <v>431</v>
      </c>
      <c r="S18" s="553" t="s">
        <v>431</v>
      </c>
      <c r="T18" s="741" t="s">
        <v>15</v>
      </c>
      <c r="U18" s="742"/>
      <c r="V18" s="742"/>
      <c r="W18" s="743"/>
      <c r="X18" s="554" t="s">
        <v>431</v>
      </c>
      <c r="Y18" s="552" t="s">
        <v>431</v>
      </c>
      <c r="Z18" s="552" t="s">
        <v>431</v>
      </c>
      <c r="AA18" s="552" t="s">
        <v>431</v>
      </c>
      <c r="AB18" s="552" t="s">
        <v>431</v>
      </c>
      <c r="AC18" s="552" t="s">
        <v>431</v>
      </c>
      <c r="AD18" s="552" t="s">
        <v>431</v>
      </c>
      <c r="AE18" s="552" t="s">
        <v>431</v>
      </c>
      <c r="AF18" s="552" t="s">
        <v>431</v>
      </c>
      <c r="AG18" s="552" t="s">
        <v>431</v>
      </c>
      <c r="AH18" s="552" t="s">
        <v>431</v>
      </c>
      <c r="AI18" s="552" t="s">
        <v>431</v>
      </c>
      <c r="AJ18" s="552" t="s">
        <v>431</v>
      </c>
      <c r="AK18" s="553" t="s">
        <v>431</v>
      </c>
      <c r="AL18" s="741" t="s">
        <v>15</v>
      </c>
      <c r="AM18" s="742"/>
      <c r="AN18" s="742"/>
      <c r="AO18" s="743"/>
      <c r="AP18" s="552">
        <v>149.69999999999999</v>
      </c>
      <c r="AQ18" s="552">
        <v>160.9</v>
      </c>
      <c r="AR18" s="554" t="s">
        <v>431</v>
      </c>
      <c r="AS18" s="552" t="s">
        <v>431</v>
      </c>
      <c r="AT18" s="554" t="s">
        <v>431</v>
      </c>
      <c r="AU18" s="552" t="s">
        <v>431</v>
      </c>
      <c r="AV18" s="552" t="s">
        <v>431</v>
      </c>
      <c r="AW18" s="552" t="s">
        <v>431</v>
      </c>
      <c r="AX18" s="552" t="s">
        <v>431</v>
      </c>
      <c r="AY18" s="552" t="s">
        <v>431</v>
      </c>
      <c r="AZ18" s="552">
        <v>0.7</v>
      </c>
      <c r="BA18" s="556">
        <v>0.7</v>
      </c>
    </row>
    <row r="19" spans="2:53" ht="19.5" customHeight="1">
      <c r="B19" s="741" t="s">
        <v>16</v>
      </c>
      <c r="C19" s="742"/>
      <c r="D19" s="742"/>
      <c r="E19" s="743"/>
      <c r="F19" s="304">
        <v>0</v>
      </c>
      <c r="G19" s="304">
        <v>0</v>
      </c>
      <c r="H19" s="304">
        <v>0</v>
      </c>
      <c r="I19" s="304">
        <v>0</v>
      </c>
      <c r="J19" s="304">
        <v>0</v>
      </c>
      <c r="K19" s="304">
        <v>0</v>
      </c>
      <c r="L19" s="304">
        <v>0</v>
      </c>
      <c r="M19" s="304">
        <v>0</v>
      </c>
      <c r="N19" s="304">
        <v>0</v>
      </c>
      <c r="O19" s="304">
        <v>0</v>
      </c>
      <c r="P19" s="304">
        <v>0</v>
      </c>
      <c r="Q19" s="304">
        <v>0</v>
      </c>
      <c r="R19" s="304">
        <v>0</v>
      </c>
      <c r="S19" s="308">
        <v>0</v>
      </c>
      <c r="T19" s="741" t="s">
        <v>16</v>
      </c>
      <c r="U19" s="742"/>
      <c r="V19" s="742"/>
      <c r="W19" s="743"/>
      <c r="X19" s="365">
        <v>0</v>
      </c>
      <c r="Y19" s="304">
        <v>0</v>
      </c>
      <c r="Z19" s="304">
        <v>0</v>
      </c>
      <c r="AA19" s="304">
        <v>0</v>
      </c>
      <c r="AB19" s="304">
        <v>0</v>
      </c>
      <c r="AC19" s="304">
        <v>0</v>
      </c>
      <c r="AD19" s="304">
        <v>0</v>
      </c>
      <c r="AE19" s="304">
        <v>0</v>
      </c>
      <c r="AF19" s="304">
        <v>0</v>
      </c>
      <c r="AG19" s="304">
        <v>0</v>
      </c>
      <c r="AH19" s="304">
        <v>0</v>
      </c>
      <c r="AI19" s="304">
        <v>0</v>
      </c>
      <c r="AJ19" s="304">
        <v>0</v>
      </c>
      <c r="AK19" s="308">
        <v>0</v>
      </c>
      <c r="AL19" s="741" t="s">
        <v>16</v>
      </c>
      <c r="AM19" s="742"/>
      <c r="AN19" s="742"/>
      <c r="AO19" s="743"/>
      <c r="AP19" s="304">
        <v>0</v>
      </c>
      <c r="AQ19" s="304">
        <v>0</v>
      </c>
      <c r="AR19" s="365">
        <v>0</v>
      </c>
      <c r="AS19" s="304">
        <v>0</v>
      </c>
      <c r="AT19" s="365">
        <v>0</v>
      </c>
      <c r="AU19" s="304">
        <v>0</v>
      </c>
      <c r="AV19" s="304">
        <v>0</v>
      </c>
      <c r="AW19" s="304">
        <v>0</v>
      </c>
      <c r="AX19" s="304">
        <v>0</v>
      </c>
      <c r="AY19" s="304">
        <v>0</v>
      </c>
      <c r="AZ19" s="304">
        <v>0</v>
      </c>
      <c r="BA19" s="333">
        <v>0</v>
      </c>
    </row>
    <row r="20" spans="2:53" ht="19.5" customHeight="1">
      <c r="B20" s="741" t="s">
        <v>8</v>
      </c>
      <c r="C20" s="742"/>
      <c r="D20" s="742"/>
      <c r="E20" s="743"/>
      <c r="F20" s="552">
        <v>116.1</v>
      </c>
      <c r="G20" s="552">
        <v>105</v>
      </c>
      <c r="H20" s="552">
        <v>111.5</v>
      </c>
      <c r="I20" s="552">
        <v>110.6</v>
      </c>
      <c r="J20" s="552">
        <v>110.2</v>
      </c>
      <c r="K20" s="552">
        <v>108.4</v>
      </c>
      <c r="L20" s="552">
        <v>115.1</v>
      </c>
      <c r="M20" s="552">
        <v>113.5</v>
      </c>
      <c r="N20" s="552">
        <v>107.9</v>
      </c>
      <c r="O20" s="552">
        <v>109.2</v>
      </c>
      <c r="P20" s="552">
        <v>101.2</v>
      </c>
      <c r="Q20" s="552">
        <v>98.5</v>
      </c>
      <c r="R20" s="552">
        <v>115.4</v>
      </c>
      <c r="S20" s="553">
        <v>115.8</v>
      </c>
      <c r="T20" s="741" t="s">
        <v>8</v>
      </c>
      <c r="U20" s="742"/>
      <c r="V20" s="742"/>
      <c r="W20" s="743"/>
      <c r="X20" s="554">
        <v>103.2</v>
      </c>
      <c r="Y20" s="552">
        <v>103.1</v>
      </c>
      <c r="Z20" s="552">
        <v>104.4</v>
      </c>
      <c r="AA20" s="552">
        <v>89.1</v>
      </c>
      <c r="AB20" s="552">
        <v>104.9</v>
      </c>
      <c r="AC20" s="552">
        <v>113.5</v>
      </c>
      <c r="AD20" s="552">
        <v>116.9</v>
      </c>
      <c r="AE20" s="552">
        <v>114.5</v>
      </c>
      <c r="AF20" s="552">
        <v>108</v>
      </c>
      <c r="AG20" s="552">
        <v>105.7</v>
      </c>
      <c r="AH20" s="552">
        <v>117.1</v>
      </c>
      <c r="AI20" s="552">
        <v>120.8</v>
      </c>
      <c r="AJ20" s="552">
        <v>111.1</v>
      </c>
      <c r="AK20" s="553">
        <v>114</v>
      </c>
      <c r="AL20" s="741" t="s">
        <v>8</v>
      </c>
      <c r="AM20" s="742"/>
      <c r="AN20" s="742"/>
      <c r="AO20" s="743"/>
      <c r="AP20" s="552">
        <v>101.1</v>
      </c>
      <c r="AQ20" s="552">
        <v>98.6</v>
      </c>
      <c r="AR20" s="554">
        <v>110</v>
      </c>
      <c r="AS20" s="552">
        <v>116</v>
      </c>
      <c r="AT20" s="554">
        <v>122.4</v>
      </c>
      <c r="AU20" s="552">
        <v>130.9</v>
      </c>
      <c r="AV20" s="552">
        <v>121</v>
      </c>
      <c r="AW20" s="552">
        <v>121.8</v>
      </c>
      <c r="AX20" s="552">
        <v>103.9</v>
      </c>
      <c r="AY20" s="552">
        <v>117.9</v>
      </c>
      <c r="AZ20" s="552">
        <v>112.5</v>
      </c>
      <c r="BA20" s="556">
        <v>109.2</v>
      </c>
    </row>
    <row r="21" spans="2:53" ht="19.5" customHeight="1" thickBot="1">
      <c r="B21" s="748" t="s">
        <v>9</v>
      </c>
      <c r="C21" s="749"/>
      <c r="D21" s="749"/>
      <c r="E21" s="750"/>
      <c r="F21" s="557">
        <v>116.2</v>
      </c>
      <c r="G21" s="557">
        <v>105</v>
      </c>
      <c r="H21" s="557">
        <v>111.6</v>
      </c>
      <c r="I21" s="557">
        <v>110.6</v>
      </c>
      <c r="J21" s="557">
        <v>110.2</v>
      </c>
      <c r="K21" s="557">
        <v>108.4</v>
      </c>
      <c r="L21" s="557">
        <v>115.1</v>
      </c>
      <c r="M21" s="557">
        <v>113.5</v>
      </c>
      <c r="N21" s="557">
        <v>107.3</v>
      </c>
      <c r="O21" s="557">
        <v>108.5</v>
      </c>
      <c r="P21" s="557">
        <v>101.2</v>
      </c>
      <c r="Q21" s="557">
        <v>98.5</v>
      </c>
      <c r="R21" s="557">
        <v>115.7</v>
      </c>
      <c r="S21" s="558">
        <v>115.9</v>
      </c>
      <c r="T21" s="748" t="s">
        <v>9</v>
      </c>
      <c r="U21" s="749"/>
      <c r="V21" s="749"/>
      <c r="W21" s="750"/>
      <c r="X21" s="559">
        <v>103.2</v>
      </c>
      <c r="Y21" s="557">
        <v>103.1</v>
      </c>
      <c r="Z21" s="557">
        <v>104.4</v>
      </c>
      <c r="AA21" s="557">
        <v>109.4</v>
      </c>
      <c r="AB21" s="557">
        <v>105.1</v>
      </c>
      <c r="AC21" s="557">
        <v>113.8</v>
      </c>
      <c r="AD21" s="557">
        <v>116.9</v>
      </c>
      <c r="AE21" s="557">
        <v>114.6</v>
      </c>
      <c r="AF21" s="557">
        <v>108</v>
      </c>
      <c r="AG21" s="557">
        <v>105.7</v>
      </c>
      <c r="AH21" s="557">
        <v>117.1</v>
      </c>
      <c r="AI21" s="557">
        <v>120.8</v>
      </c>
      <c r="AJ21" s="557">
        <v>111</v>
      </c>
      <c r="AK21" s="558">
        <v>113.8</v>
      </c>
      <c r="AL21" s="748" t="s">
        <v>9</v>
      </c>
      <c r="AM21" s="749"/>
      <c r="AN21" s="749"/>
      <c r="AO21" s="750"/>
      <c r="AP21" s="557">
        <v>107.9</v>
      </c>
      <c r="AQ21" s="557">
        <v>110.6</v>
      </c>
      <c r="AR21" s="559">
        <v>110</v>
      </c>
      <c r="AS21" s="557">
        <v>116</v>
      </c>
      <c r="AT21" s="559">
        <v>122.5</v>
      </c>
      <c r="AU21" s="557">
        <v>131</v>
      </c>
      <c r="AV21" s="557">
        <v>121</v>
      </c>
      <c r="AW21" s="557">
        <v>121.8</v>
      </c>
      <c r="AX21" s="557">
        <v>103.7</v>
      </c>
      <c r="AY21" s="557">
        <v>117.8</v>
      </c>
      <c r="AZ21" s="557">
        <v>112.7</v>
      </c>
      <c r="BA21" s="560">
        <v>110.6</v>
      </c>
    </row>
    <row r="22" spans="2:53" ht="18.75" customHeight="1">
      <c r="B22" s="310" t="s">
        <v>427</v>
      </c>
      <c r="C22" s="311"/>
      <c r="D22" s="312"/>
      <c r="Q22" s="313"/>
      <c r="R22" s="313"/>
      <c r="S22" s="490"/>
      <c r="T22" s="488" t="s">
        <v>586</v>
      </c>
      <c r="U22" s="311"/>
      <c r="V22" s="312"/>
      <c r="W22" s="311"/>
      <c r="X22" s="313"/>
      <c r="Y22" s="313"/>
      <c r="Z22" s="311"/>
      <c r="AA22" s="311"/>
      <c r="AB22" s="311"/>
      <c r="AC22" s="311"/>
      <c r="AD22" s="311"/>
      <c r="AE22" s="311"/>
      <c r="AF22" s="311"/>
      <c r="AG22" s="311"/>
      <c r="AH22" s="313"/>
      <c r="AI22" s="313"/>
      <c r="AJ22" s="313"/>
      <c r="AK22" s="313"/>
      <c r="AL22" s="310" t="s">
        <v>427</v>
      </c>
      <c r="AM22" s="311"/>
      <c r="AN22" s="312"/>
      <c r="AT22" s="280"/>
      <c r="AU22" s="280"/>
      <c r="AV22" s="280"/>
      <c r="AW22" s="280"/>
    </row>
    <row r="23" spans="2:53" ht="18.75" customHeight="1">
      <c r="C23" s="311"/>
      <c r="D23" s="312"/>
      <c r="Q23" s="313"/>
      <c r="R23" s="313"/>
      <c r="S23" s="313"/>
      <c r="T23" s="312"/>
      <c r="U23" s="311"/>
      <c r="V23" s="312"/>
      <c r="W23" s="311"/>
      <c r="X23" s="313"/>
      <c r="Y23" s="313"/>
      <c r="Z23" s="311"/>
      <c r="AA23" s="311"/>
      <c r="AB23" s="311"/>
      <c r="AC23" s="311"/>
      <c r="AD23" s="311"/>
      <c r="AE23" s="311"/>
      <c r="AF23" s="311"/>
      <c r="AG23" s="311"/>
      <c r="AH23" s="313"/>
      <c r="AI23" s="313"/>
      <c r="AJ23" s="313"/>
      <c r="AK23" s="313"/>
      <c r="AM23" s="311"/>
      <c r="AN23" s="312"/>
      <c r="AT23" s="280"/>
      <c r="AU23" s="280"/>
      <c r="AV23" s="280"/>
      <c r="AW23" s="280"/>
    </row>
    <row r="24" spans="2:53" ht="9.75" customHeight="1">
      <c r="C24" s="311"/>
      <c r="D24" s="312"/>
      <c r="Q24" s="313"/>
      <c r="R24" s="313"/>
      <c r="S24" s="313"/>
      <c r="T24" s="312"/>
      <c r="U24" s="311"/>
      <c r="V24" s="312"/>
      <c r="W24" s="311"/>
      <c r="X24" s="313"/>
      <c r="Y24" s="313"/>
      <c r="Z24" s="311"/>
      <c r="AA24" s="311"/>
      <c r="AB24" s="311"/>
      <c r="AC24" s="311"/>
      <c r="AD24" s="311"/>
      <c r="AE24" s="311"/>
      <c r="AF24" s="311"/>
      <c r="AG24" s="311"/>
      <c r="AH24" s="313"/>
      <c r="AI24" s="313"/>
      <c r="AJ24" s="313"/>
      <c r="AK24" s="313"/>
      <c r="AM24" s="311"/>
      <c r="AN24" s="312"/>
      <c r="AT24" s="280"/>
      <c r="AU24" s="280"/>
      <c r="AV24" s="280"/>
      <c r="AW24" s="280"/>
    </row>
    <row r="25" spans="2:53" ht="18.75" customHeight="1">
      <c r="B25" s="276" t="s">
        <v>17</v>
      </c>
      <c r="C25" s="314"/>
      <c r="D25" s="315"/>
      <c r="E25" s="277"/>
      <c r="F25" s="279"/>
      <c r="P25" s="281"/>
      <c r="Q25" s="313"/>
      <c r="R25" s="313"/>
      <c r="S25" s="313"/>
      <c r="T25" s="489" t="s">
        <v>17</v>
      </c>
      <c r="U25" s="314"/>
      <c r="V25" s="315"/>
      <c r="W25" s="314"/>
      <c r="X25" s="313"/>
      <c r="Y25" s="313"/>
      <c r="Z25" s="314"/>
      <c r="AA25" s="314"/>
      <c r="AB25" s="314"/>
      <c r="AC25" s="314"/>
      <c r="AD25" s="314"/>
      <c r="AE25" s="314"/>
      <c r="AF25" s="314"/>
      <c r="AG25" s="314"/>
      <c r="AH25" s="313"/>
      <c r="AI25" s="313"/>
      <c r="AJ25" s="313"/>
      <c r="AK25" s="313"/>
      <c r="AL25" s="276" t="s">
        <v>17</v>
      </c>
      <c r="AM25" s="314"/>
      <c r="AN25" s="315"/>
      <c r="AO25" s="277"/>
      <c r="AP25" s="277"/>
      <c r="AQ25" s="277"/>
      <c r="AR25" s="277"/>
      <c r="AS25" s="277"/>
      <c r="AT25" s="281"/>
      <c r="AU25" s="280"/>
      <c r="AV25" s="281"/>
      <c r="AW25" s="280"/>
    </row>
    <row r="26" spans="2:53" ht="18.75" customHeight="1" thickBot="1">
      <c r="C26" s="311"/>
      <c r="D26" s="312"/>
      <c r="P26" s="284"/>
      <c r="Q26" s="313"/>
      <c r="R26" s="313"/>
      <c r="S26" s="461" t="s">
        <v>0</v>
      </c>
      <c r="T26" s="312"/>
      <c r="U26" s="311"/>
      <c r="V26" s="312"/>
      <c r="W26" s="311"/>
      <c r="X26" s="313"/>
      <c r="Y26" s="313"/>
      <c r="Z26" s="311"/>
      <c r="AA26" s="311"/>
      <c r="AB26" s="311"/>
      <c r="AC26" s="311"/>
      <c r="AD26" s="311"/>
      <c r="AE26" s="311"/>
      <c r="AF26" s="311"/>
      <c r="AG26" s="311"/>
      <c r="AH26" s="313"/>
      <c r="AI26" s="313"/>
      <c r="AJ26" s="313"/>
      <c r="AK26" s="461" t="s">
        <v>0</v>
      </c>
      <c r="AM26" s="311"/>
      <c r="AN26" s="312"/>
      <c r="AP26" s="460"/>
      <c r="AQ26" s="460"/>
      <c r="AR26" s="460"/>
      <c r="AS26" s="460"/>
      <c r="AT26" s="461"/>
      <c r="AU26" s="461"/>
      <c r="AV26" s="461"/>
      <c r="AW26" s="461"/>
      <c r="AX26" s="461"/>
      <c r="AY26" s="461"/>
      <c r="AZ26" s="463"/>
      <c r="BA26" s="461" t="s">
        <v>0</v>
      </c>
    </row>
    <row r="27" spans="2:53" ht="19.5" customHeight="1">
      <c r="B27" s="285"/>
      <c r="C27" s="286"/>
      <c r="D27" s="287"/>
      <c r="E27" s="286" t="s">
        <v>124</v>
      </c>
      <c r="F27" s="288" t="s">
        <v>108</v>
      </c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90"/>
      <c r="R27" s="289"/>
      <c r="S27" s="290"/>
      <c r="T27" s="285"/>
      <c r="U27" s="286"/>
      <c r="V27" s="287"/>
      <c r="W27" s="286" t="s">
        <v>124</v>
      </c>
      <c r="X27" s="754" t="s">
        <v>125</v>
      </c>
      <c r="Y27" s="755"/>
      <c r="Z27" s="755"/>
      <c r="AA27" s="755"/>
      <c r="AB27" s="755"/>
      <c r="AC27" s="755"/>
      <c r="AD27" s="755"/>
      <c r="AE27" s="755"/>
      <c r="AF27" s="755"/>
      <c r="AG27" s="755"/>
      <c r="AH27" s="755"/>
      <c r="AI27" s="755"/>
      <c r="AJ27" s="755"/>
      <c r="AK27" s="756"/>
      <c r="AL27" s="384"/>
      <c r="AM27" s="385"/>
      <c r="AN27" s="385"/>
      <c r="AO27" s="386" t="s">
        <v>124</v>
      </c>
      <c r="AP27" s="754" t="s">
        <v>442</v>
      </c>
      <c r="AQ27" s="755"/>
      <c r="AR27" s="755"/>
      <c r="AS27" s="755"/>
      <c r="AT27" s="755"/>
      <c r="AU27" s="755"/>
      <c r="AV27" s="755"/>
      <c r="AW27" s="755"/>
      <c r="AX27" s="755"/>
      <c r="AY27" s="755"/>
      <c r="AZ27" s="755"/>
      <c r="BA27" s="756"/>
    </row>
    <row r="28" spans="2:53" ht="19.5" customHeight="1">
      <c r="B28" s="291"/>
      <c r="C28" s="252"/>
      <c r="D28" s="292"/>
      <c r="E28" s="293" t="s">
        <v>109</v>
      </c>
      <c r="F28" s="294" t="s">
        <v>110</v>
      </c>
      <c r="G28" s="295"/>
      <c r="H28" s="734" t="s">
        <v>580</v>
      </c>
      <c r="I28" s="734"/>
      <c r="J28" s="723" t="s">
        <v>581</v>
      </c>
      <c r="K28" s="724"/>
      <c r="L28" s="294" t="s">
        <v>112</v>
      </c>
      <c r="M28" s="295"/>
      <c r="N28" s="294" t="s">
        <v>113</v>
      </c>
      <c r="O28" s="295"/>
      <c r="P28" s="734" t="s">
        <v>75</v>
      </c>
      <c r="Q28" s="734"/>
      <c r="R28" s="734" t="s">
        <v>85</v>
      </c>
      <c r="S28" s="747"/>
      <c r="T28" s="291"/>
      <c r="U28" s="252"/>
      <c r="V28" s="292"/>
      <c r="W28" s="293" t="s">
        <v>109</v>
      </c>
      <c r="X28" s="723" t="s">
        <v>86</v>
      </c>
      <c r="Y28" s="724"/>
      <c r="Z28" s="732" t="s">
        <v>87</v>
      </c>
      <c r="AA28" s="733"/>
      <c r="AB28" s="759" t="s">
        <v>88</v>
      </c>
      <c r="AC28" s="760"/>
      <c r="AD28" s="757" t="s">
        <v>89</v>
      </c>
      <c r="AE28" s="758"/>
      <c r="AF28" s="730" t="s">
        <v>90</v>
      </c>
      <c r="AG28" s="731"/>
      <c r="AH28" s="317" t="s">
        <v>114</v>
      </c>
      <c r="AI28" s="316"/>
      <c r="AJ28" s="318" t="s">
        <v>115</v>
      </c>
      <c r="AK28" s="469"/>
      <c r="AL28" s="291"/>
      <c r="AM28" s="252"/>
      <c r="AN28" s="292"/>
      <c r="AO28" s="293" t="s">
        <v>109</v>
      </c>
      <c r="AP28" s="765" t="s">
        <v>486</v>
      </c>
      <c r="AQ28" s="766"/>
      <c r="AR28" s="296" t="s">
        <v>116</v>
      </c>
      <c r="AS28" s="316"/>
      <c r="AT28" s="318" t="s">
        <v>78</v>
      </c>
      <c r="AU28" s="316"/>
      <c r="AV28" s="318" t="s">
        <v>79</v>
      </c>
      <c r="AW28" s="491"/>
      <c r="AX28" s="497" t="s">
        <v>12</v>
      </c>
      <c r="AY28" s="491"/>
      <c r="AZ28" s="319" t="s">
        <v>13</v>
      </c>
      <c r="BA28" s="320"/>
    </row>
    <row r="29" spans="2:53" ht="19.5" customHeight="1">
      <c r="B29" s="299" t="s">
        <v>118</v>
      </c>
      <c r="C29" s="300"/>
      <c r="D29" s="301"/>
      <c r="E29" s="302" t="s">
        <v>119</v>
      </c>
      <c r="F29" s="664">
        <v>4</v>
      </c>
      <c r="G29" s="664">
        <v>5</v>
      </c>
      <c r="H29" s="664">
        <v>4</v>
      </c>
      <c r="I29" s="664">
        <v>5</v>
      </c>
      <c r="J29" s="664">
        <v>4</v>
      </c>
      <c r="K29" s="665">
        <v>5</v>
      </c>
      <c r="L29" s="664">
        <v>4</v>
      </c>
      <c r="M29" s="664">
        <v>5</v>
      </c>
      <c r="N29" s="664">
        <v>4</v>
      </c>
      <c r="O29" s="664">
        <v>5</v>
      </c>
      <c r="P29" s="664">
        <v>4</v>
      </c>
      <c r="Q29" s="664">
        <v>5</v>
      </c>
      <c r="R29" s="664">
        <v>4</v>
      </c>
      <c r="S29" s="666">
        <v>5</v>
      </c>
      <c r="T29" s="299" t="s">
        <v>597</v>
      </c>
      <c r="U29" s="300"/>
      <c r="V29" s="301"/>
      <c r="W29" s="293" t="s">
        <v>598</v>
      </c>
      <c r="X29" s="664">
        <v>4</v>
      </c>
      <c r="Y29" s="664">
        <v>5</v>
      </c>
      <c r="Z29" s="664">
        <v>4</v>
      </c>
      <c r="AA29" s="664">
        <v>5</v>
      </c>
      <c r="AB29" s="664">
        <v>4</v>
      </c>
      <c r="AC29" s="665">
        <v>5</v>
      </c>
      <c r="AD29" s="664">
        <v>4</v>
      </c>
      <c r="AE29" s="664">
        <v>5</v>
      </c>
      <c r="AF29" s="664">
        <v>4</v>
      </c>
      <c r="AG29" s="664">
        <v>5</v>
      </c>
      <c r="AH29" s="664">
        <v>4</v>
      </c>
      <c r="AI29" s="664">
        <v>5</v>
      </c>
      <c r="AJ29" s="664">
        <v>4</v>
      </c>
      <c r="AK29" s="666">
        <v>5</v>
      </c>
      <c r="AL29" s="299" t="s">
        <v>597</v>
      </c>
      <c r="AM29" s="300"/>
      <c r="AN29" s="301"/>
      <c r="AO29" s="302" t="s">
        <v>598</v>
      </c>
      <c r="AP29" s="32">
        <v>4</v>
      </c>
      <c r="AQ29" s="32">
        <v>5</v>
      </c>
      <c r="AR29" s="32">
        <v>4</v>
      </c>
      <c r="AS29" s="32">
        <v>5</v>
      </c>
      <c r="AT29" s="32">
        <v>4</v>
      </c>
      <c r="AU29" s="32">
        <v>5</v>
      </c>
      <c r="AV29" s="496">
        <v>4</v>
      </c>
      <c r="AW29" s="496">
        <v>5</v>
      </c>
      <c r="AX29" s="496">
        <v>4</v>
      </c>
      <c r="AY29" s="402">
        <v>5</v>
      </c>
      <c r="AZ29" s="32">
        <v>4</v>
      </c>
      <c r="BA29" s="494">
        <v>5</v>
      </c>
    </row>
    <row r="30" spans="2:53" ht="19.5" customHeight="1">
      <c r="B30" s="725" t="s">
        <v>18</v>
      </c>
      <c r="C30" s="726"/>
      <c r="D30" s="726"/>
      <c r="E30" s="727"/>
      <c r="F30" s="321"/>
      <c r="G30" s="305"/>
      <c r="H30" s="322"/>
      <c r="I30" s="305"/>
      <c r="J30" s="322"/>
      <c r="K30" s="322"/>
      <c r="L30" s="321"/>
      <c r="M30" s="305"/>
      <c r="N30" s="322"/>
      <c r="O30" s="305"/>
      <c r="P30" s="321"/>
      <c r="Q30" s="322"/>
      <c r="R30" s="321"/>
      <c r="S30" s="324"/>
      <c r="T30" s="725" t="s">
        <v>18</v>
      </c>
      <c r="U30" s="726"/>
      <c r="V30" s="726"/>
      <c r="W30" s="727"/>
      <c r="X30" s="321"/>
      <c r="Y30" s="305"/>
      <c r="Z30" s="322"/>
      <c r="AA30" s="323"/>
      <c r="AB30" s="321"/>
      <c r="AC30" s="323"/>
      <c r="AD30" s="322"/>
      <c r="AE30" s="323"/>
      <c r="AF30" s="321"/>
      <c r="AG30" s="323"/>
      <c r="AH30" s="321"/>
      <c r="AI30" s="323"/>
      <c r="AJ30" s="321"/>
      <c r="AK30" s="470"/>
      <c r="AL30" s="725" t="s">
        <v>18</v>
      </c>
      <c r="AM30" s="762"/>
      <c r="AN30" s="762"/>
      <c r="AO30" s="763"/>
      <c r="AP30" s="321"/>
      <c r="AQ30" s="387"/>
      <c r="AR30" s="322"/>
      <c r="AS30" s="387"/>
      <c r="AT30" s="322"/>
      <c r="AU30" s="387"/>
      <c r="AV30" s="322"/>
      <c r="AW30" s="305"/>
      <c r="AX30" s="322"/>
      <c r="AY30" s="322"/>
      <c r="AZ30" s="322"/>
      <c r="BA30" s="324"/>
    </row>
    <row r="31" spans="2:53" ht="19.5" customHeight="1">
      <c r="B31" s="307"/>
      <c r="C31" s="728" t="s">
        <v>126</v>
      </c>
      <c r="D31" s="728"/>
      <c r="E31" s="729"/>
      <c r="F31" s="304">
        <v>3832727</v>
      </c>
      <c r="G31" s="304">
        <v>2885424</v>
      </c>
      <c r="H31" s="304">
        <v>1268970</v>
      </c>
      <c r="I31" s="304">
        <v>809530</v>
      </c>
      <c r="J31" s="304">
        <v>528163</v>
      </c>
      <c r="K31" s="304">
        <v>338158</v>
      </c>
      <c r="L31" s="304">
        <v>1274087</v>
      </c>
      <c r="M31" s="304">
        <v>1339137</v>
      </c>
      <c r="N31" s="304">
        <v>454191</v>
      </c>
      <c r="O31" s="304">
        <v>623236</v>
      </c>
      <c r="P31" s="304">
        <v>844294</v>
      </c>
      <c r="Q31" s="304">
        <v>850021</v>
      </c>
      <c r="R31" s="304">
        <v>929807</v>
      </c>
      <c r="S31" s="308">
        <v>787707</v>
      </c>
      <c r="T31" s="307"/>
      <c r="U31" s="728" t="s">
        <v>126</v>
      </c>
      <c r="V31" s="728"/>
      <c r="W31" s="729"/>
      <c r="X31" s="304">
        <v>467674</v>
      </c>
      <c r="Y31" s="304">
        <v>344165</v>
      </c>
      <c r="Z31" s="304">
        <v>460319</v>
      </c>
      <c r="AA31" s="304">
        <v>383495</v>
      </c>
      <c r="AB31" s="304">
        <v>364497</v>
      </c>
      <c r="AC31" s="304">
        <v>340323</v>
      </c>
      <c r="AD31" s="304">
        <v>687934</v>
      </c>
      <c r="AE31" s="304">
        <v>822566</v>
      </c>
      <c r="AF31" s="304">
        <v>769876</v>
      </c>
      <c r="AG31" s="304">
        <v>1337945</v>
      </c>
      <c r="AH31" s="304">
        <v>238594</v>
      </c>
      <c r="AI31" s="304">
        <v>182884</v>
      </c>
      <c r="AJ31" s="304">
        <v>131937</v>
      </c>
      <c r="AK31" s="308">
        <v>337496</v>
      </c>
      <c r="AL31" s="307"/>
      <c r="AM31" s="728" t="s">
        <v>126</v>
      </c>
      <c r="AN31" s="728"/>
      <c r="AO31" s="729"/>
      <c r="AP31" s="304">
        <v>37581</v>
      </c>
      <c r="AQ31" s="309">
        <v>131284</v>
      </c>
      <c r="AR31" s="304">
        <v>0</v>
      </c>
      <c r="AS31" s="309">
        <v>0</v>
      </c>
      <c r="AT31" s="304">
        <v>49463</v>
      </c>
      <c r="AU31" s="309">
        <v>106205</v>
      </c>
      <c r="AV31" s="304">
        <v>397588</v>
      </c>
      <c r="AW31" s="304">
        <v>737643</v>
      </c>
      <c r="AX31" s="304">
        <v>195374</v>
      </c>
      <c r="AY31" s="304">
        <v>196611</v>
      </c>
      <c r="AZ31" s="544">
        <v>12933076</v>
      </c>
      <c r="BA31" s="366">
        <v>12553830</v>
      </c>
    </row>
    <row r="32" spans="2:53" ht="55.5" customHeight="1">
      <c r="B32" s="307"/>
      <c r="C32" s="728" t="s">
        <v>127</v>
      </c>
      <c r="D32" s="728"/>
      <c r="E32" s="729"/>
      <c r="F32" s="304">
        <v>1272837</v>
      </c>
      <c r="G32" s="304">
        <v>1266237</v>
      </c>
      <c r="H32" s="304">
        <v>513782</v>
      </c>
      <c r="I32" s="304">
        <v>483772</v>
      </c>
      <c r="J32" s="304">
        <v>288590</v>
      </c>
      <c r="K32" s="304">
        <v>301969</v>
      </c>
      <c r="L32" s="304">
        <v>262306</v>
      </c>
      <c r="M32" s="304">
        <v>208114</v>
      </c>
      <c r="N32" s="304">
        <v>255576</v>
      </c>
      <c r="O32" s="304">
        <v>235967</v>
      </c>
      <c r="P32" s="304">
        <v>176960</v>
      </c>
      <c r="Q32" s="304">
        <v>160045</v>
      </c>
      <c r="R32" s="304">
        <v>406945</v>
      </c>
      <c r="S32" s="308">
        <v>397804</v>
      </c>
      <c r="T32" s="307"/>
      <c r="U32" s="728" t="s">
        <v>127</v>
      </c>
      <c r="V32" s="728"/>
      <c r="W32" s="729"/>
      <c r="X32" s="304">
        <v>144513</v>
      </c>
      <c r="Y32" s="304">
        <v>148593</v>
      </c>
      <c r="Z32" s="304">
        <v>161272</v>
      </c>
      <c r="AA32" s="304">
        <v>151905</v>
      </c>
      <c r="AB32" s="304">
        <v>246461</v>
      </c>
      <c r="AC32" s="304">
        <v>230166</v>
      </c>
      <c r="AD32" s="304">
        <v>243567</v>
      </c>
      <c r="AE32" s="304">
        <v>245012</v>
      </c>
      <c r="AF32" s="304">
        <v>162815</v>
      </c>
      <c r="AG32" s="304">
        <v>158133</v>
      </c>
      <c r="AH32" s="304">
        <v>46982</v>
      </c>
      <c r="AI32" s="304">
        <v>54666</v>
      </c>
      <c r="AJ32" s="304">
        <v>36725</v>
      </c>
      <c r="AK32" s="308">
        <v>39368</v>
      </c>
      <c r="AL32" s="307"/>
      <c r="AM32" s="728" t="s">
        <v>127</v>
      </c>
      <c r="AN32" s="728"/>
      <c r="AO32" s="729"/>
      <c r="AP32" s="304">
        <v>96303</v>
      </c>
      <c r="AQ32" s="309">
        <v>98602</v>
      </c>
      <c r="AR32" s="304">
        <v>81362</v>
      </c>
      <c r="AS32" s="309">
        <v>68094</v>
      </c>
      <c r="AT32" s="304">
        <v>114205</v>
      </c>
      <c r="AU32" s="309">
        <v>117099</v>
      </c>
      <c r="AV32" s="304">
        <v>1044653</v>
      </c>
      <c r="AW32" s="304">
        <v>979622</v>
      </c>
      <c r="AX32" s="304">
        <v>99531</v>
      </c>
      <c r="AY32" s="304">
        <v>100608</v>
      </c>
      <c r="AZ32" s="544">
        <v>5655385</v>
      </c>
      <c r="BA32" s="366">
        <v>5445776</v>
      </c>
    </row>
    <row r="33" spans="2:56" ht="19.5" customHeight="1">
      <c r="B33" s="291"/>
      <c r="C33" s="728" t="s">
        <v>128</v>
      </c>
      <c r="D33" s="728"/>
      <c r="E33" s="729"/>
      <c r="F33" s="306">
        <v>0</v>
      </c>
      <c r="G33" s="304">
        <v>0</v>
      </c>
      <c r="H33" s="338">
        <v>0</v>
      </c>
      <c r="I33" s="304">
        <v>0</v>
      </c>
      <c r="J33" s="338">
        <v>0</v>
      </c>
      <c r="K33" s="304">
        <v>0</v>
      </c>
      <c r="L33" s="338">
        <v>933</v>
      </c>
      <c r="M33" s="304">
        <v>0</v>
      </c>
      <c r="N33" s="338">
        <v>907</v>
      </c>
      <c r="O33" s="304">
        <v>3348</v>
      </c>
      <c r="P33" s="338">
        <v>0</v>
      </c>
      <c r="Q33" s="304">
        <v>0</v>
      </c>
      <c r="R33" s="306">
        <v>740</v>
      </c>
      <c r="S33" s="308">
        <v>803</v>
      </c>
      <c r="T33" s="291"/>
      <c r="U33" s="728" t="s">
        <v>128</v>
      </c>
      <c r="V33" s="728"/>
      <c r="W33" s="729"/>
      <c r="X33" s="306">
        <v>2376</v>
      </c>
      <c r="Y33" s="304">
        <v>0</v>
      </c>
      <c r="Z33" s="306">
        <v>0</v>
      </c>
      <c r="AA33" s="304">
        <v>0</v>
      </c>
      <c r="AB33" s="306">
        <v>19507</v>
      </c>
      <c r="AC33" s="304">
        <v>19507</v>
      </c>
      <c r="AD33" s="306">
        <v>0</v>
      </c>
      <c r="AE33" s="304">
        <v>0</v>
      </c>
      <c r="AF33" s="306">
        <v>0</v>
      </c>
      <c r="AG33" s="304">
        <v>0</v>
      </c>
      <c r="AH33" s="304">
        <v>0</v>
      </c>
      <c r="AI33" s="304">
        <v>0</v>
      </c>
      <c r="AJ33" s="304">
        <v>0</v>
      </c>
      <c r="AK33" s="308">
        <v>0</v>
      </c>
      <c r="AL33" s="291"/>
      <c r="AM33" s="728" t="s">
        <v>128</v>
      </c>
      <c r="AN33" s="728"/>
      <c r="AO33" s="729"/>
      <c r="AP33" s="304">
        <v>0</v>
      </c>
      <c r="AQ33" s="309">
        <v>0</v>
      </c>
      <c r="AR33" s="304">
        <v>0</v>
      </c>
      <c r="AS33" s="309">
        <v>0</v>
      </c>
      <c r="AT33" s="304">
        <v>0</v>
      </c>
      <c r="AU33" s="309">
        <v>0</v>
      </c>
      <c r="AV33" s="304">
        <v>0</v>
      </c>
      <c r="AW33" s="304">
        <v>6439</v>
      </c>
      <c r="AX33" s="304">
        <v>3007</v>
      </c>
      <c r="AY33" s="304">
        <v>15533</v>
      </c>
      <c r="AZ33" s="544">
        <v>27470</v>
      </c>
      <c r="BA33" s="366">
        <v>45630</v>
      </c>
    </row>
    <row r="34" spans="2:56" ht="19.5" customHeight="1">
      <c r="B34" s="325" t="s">
        <v>19</v>
      </c>
      <c r="C34" s="326"/>
      <c r="D34" s="326"/>
      <c r="E34" s="326"/>
      <c r="F34" s="547">
        <v>5105564</v>
      </c>
      <c r="G34" s="547">
        <v>4151661</v>
      </c>
      <c r="H34" s="547">
        <v>1782752</v>
      </c>
      <c r="I34" s="547">
        <v>1293302</v>
      </c>
      <c r="J34" s="547">
        <v>816753</v>
      </c>
      <c r="K34" s="547">
        <v>640127</v>
      </c>
      <c r="L34" s="547">
        <v>1537326</v>
      </c>
      <c r="M34" s="547">
        <v>1547251</v>
      </c>
      <c r="N34" s="547">
        <v>710674</v>
      </c>
      <c r="O34" s="547">
        <v>862551</v>
      </c>
      <c r="P34" s="547">
        <v>1021254</v>
      </c>
      <c r="Q34" s="547">
        <v>1010066</v>
      </c>
      <c r="R34" s="547">
        <v>1337492</v>
      </c>
      <c r="S34" s="548">
        <v>1186314</v>
      </c>
      <c r="T34" s="325" t="s">
        <v>19</v>
      </c>
      <c r="U34" s="326"/>
      <c r="V34" s="326"/>
      <c r="W34" s="326"/>
      <c r="X34" s="547">
        <v>614563</v>
      </c>
      <c r="Y34" s="547">
        <v>492758</v>
      </c>
      <c r="Z34" s="547">
        <v>621591</v>
      </c>
      <c r="AA34" s="547">
        <v>535400</v>
      </c>
      <c r="AB34" s="547">
        <v>630465</v>
      </c>
      <c r="AC34" s="547">
        <v>589996</v>
      </c>
      <c r="AD34" s="547">
        <v>931501</v>
      </c>
      <c r="AE34" s="547">
        <v>1067578</v>
      </c>
      <c r="AF34" s="547">
        <v>932691</v>
      </c>
      <c r="AG34" s="547">
        <v>1496078</v>
      </c>
      <c r="AH34" s="547">
        <v>285576</v>
      </c>
      <c r="AI34" s="547">
        <v>237550</v>
      </c>
      <c r="AJ34" s="547">
        <v>168662</v>
      </c>
      <c r="AK34" s="548">
        <v>376864</v>
      </c>
      <c r="AL34" s="325" t="s">
        <v>19</v>
      </c>
      <c r="AM34" s="326"/>
      <c r="AN34" s="326"/>
      <c r="AO34" s="326"/>
      <c r="AP34" s="547">
        <v>133884</v>
      </c>
      <c r="AQ34" s="561">
        <v>229886</v>
      </c>
      <c r="AR34" s="547">
        <v>81362</v>
      </c>
      <c r="AS34" s="561">
        <v>68094</v>
      </c>
      <c r="AT34" s="547">
        <v>163668</v>
      </c>
      <c r="AU34" s="561">
        <v>223304</v>
      </c>
      <c r="AV34" s="547">
        <v>1442241</v>
      </c>
      <c r="AW34" s="547">
        <v>1723704</v>
      </c>
      <c r="AX34" s="547">
        <v>297912</v>
      </c>
      <c r="AY34" s="547">
        <v>312752</v>
      </c>
      <c r="AZ34" s="544">
        <v>18615931</v>
      </c>
      <c r="BA34" s="551">
        <v>18045236</v>
      </c>
    </row>
    <row r="35" spans="2:56" ht="19.5" customHeight="1">
      <c r="B35" s="725" t="s">
        <v>20</v>
      </c>
      <c r="C35" s="726"/>
      <c r="D35" s="726"/>
      <c r="E35" s="727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8"/>
      <c r="T35" s="725" t="s">
        <v>20</v>
      </c>
      <c r="U35" s="726"/>
      <c r="V35" s="726"/>
      <c r="W35" s="727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8"/>
      <c r="AL35" s="725" t="s">
        <v>20</v>
      </c>
      <c r="AM35" s="762"/>
      <c r="AN35" s="762"/>
      <c r="AO35" s="763"/>
      <c r="AP35" s="304"/>
      <c r="AQ35" s="309"/>
      <c r="AR35" s="304"/>
      <c r="AS35" s="309"/>
      <c r="AT35" s="304"/>
      <c r="AU35" s="309"/>
      <c r="AV35" s="304"/>
      <c r="AW35" s="304"/>
      <c r="AX35" s="304"/>
      <c r="AY35" s="304"/>
      <c r="AZ35" s="367"/>
      <c r="BA35" s="366"/>
    </row>
    <row r="36" spans="2:56" ht="19.5" customHeight="1">
      <c r="B36" s="307"/>
      <c r="C36" s="728" t="s">
        <v>129</v>
      </c>
      <c r="D36" s="728"/>
      <c r="E36" s="729"/>
      <c r="F36" s="304">
        <v>4044042</v>
      </c>
      <c r="G36" s="304">
        <v>2281738</v>
      </c>
      <c r="H36" s="304">
        <v>1107640</v>
      </c>
      <c r="I36" s="304">
        <v>900835</v>
      </c>
      <c r="J36" s="304">
        <v>296572</v>
      </c>
      <c r="K36" s="304">
        <v>279889</v>
      </c>
      <c r="L36" s="304">
        <v>1320050</v>
      </c>
      <c r="M36" s="304">
        <v>1303401</v>
      </c>
      <c r="N36" s="304">
        <v>460274</v>
      </c>
      <c r="O36" s="304">
        <v>444251</v>
      </c>
      <c r="P36" s="304">
        <v>543944</v>
      </c>
      <c r="Q36" s="304">
        <v>587916</v>
      </c>
      <c r="R36" s="304">
        <v>750182</v>
      </c>
      <c r="S36" s="308">
        <v>629130</v>
      </c>
      <c r="T36" s="307"/>
      <c r="U36" s="728" t="s">
        <v>129</v>
      </c>
      <c r="V36" s="728"/>
      <c r="W36" s="729"/>
      <c r="X36" s="304">
        <v>275997</v>
      </c>
      <c r="Y36" s="304">
        <v>251129</v>
      </c>
      <c r="Z36" s="304">
        <v>246772</v>
      </c>
      <c r="AA36" s="304">
        <v>265185</v>
      </c>
      <c r="AB36" s="304">
        <v>272233</v>
      </c>
      <c r="AC36" s="304">
        <v>290840</v>
      </c>
      <c r="AD36" s="304">
        <v>590635</v>
      </c>
      <c r="AE36" s="304">
        <v>693158</v>
      </c>
      <c r="AF36" s="304">
        <v>808761</v>
      </c>
      <c r="AG36" s="304">
        <v>803923</v>
      </c>
      <c r="AH36" s="304">
        <v>189298</v>
      </c>
      <c r="AI36" s="304">
        <v>90585</v>
      </c>
      <c r="AJ36" s="304">
        <v>78662</v>
      </c>
      <c r="AK36" s="308">
        <v>135251</v>
      </c>
      <c r="AL36" s="307"/>
      <c r="AM36" s="728" t="s">
        <v>129</v>
      </c>
      <c r="AN36" s="728"/>
      <c r="AO36" s="729"/>
      <c r="AP36" s="304">
        <v>63108</v>
      </c>
      <c r="AQ36" s="309">
        <v>89354</v>
      </c>
      <c r="AR36" s="304">
        <v>81362</v>
      </c>
      <c r="AS36" s="309">
        <v>68094</v>
      </c>
      <c r="AT36" s="304">
        <v>126620</v>
      </c>
      <c r="AU36" s="309">
        <v>169665</v>
      </c>
      <c r="AV36" s="304">
        <v>964309</v>
      </c>
      <c r="AW36" s="304">
        <v>854910</v>
      </c>
      <c r="AX36" s="304">
        <v>192187</v>
      </c>
      <c r="AY36" s="304">
        <v>262752</v>
      </c>
      <c r="AZ36" s="544">
        <v>12412648</v>
      </c>
      <c r="BA36" s="366">
        <v>10402006</v>
      </c>
    </row>
    <row r="37" spans="2:56" ht="19.5" customHeight="1">
      <c r="B37" s="307"/>
      <c r="C37" s="728" t="s">
        <v>130</v>
      </c>
      <c r="D37" s="728"/>
      <c r="E37" s="729"/>
      <c r="F37" s="304">
        <v>1061522</v>
      </c>
      <c r="G37" s="304">
        <v>1869923</v>
      </c>
      <c r="H37" s="304">
        <v>675112</v>
      </c>
      <c r="I37" s="304">
        <v>392467</v>
      </c>
      <c r="J37" s="304">
        <v>520181</v>
      </c>
      <c r="K37" s="304">
        <v>360238</v>
      </c>
      <c r="L37" s="304">
        <v>217276</v>
      </c>
      <c r="M37" s="304">
        <v>243850</v>
      </c>
      <c r="N37" s="304">
        <v>250400</v>
      </c>
      <c r="O37" s="304">
        <v>418300</v>
      </c>
      <c r="P37" s="304">
        <v>477310</v>
      </c>
      <c r="Q37" s="304">
        <v>422150</v>
      </c>
      <c r="R37" s="304">
        <v>587310</v>
      </c>
      <c r="S37" s="308">
        <v>557184</v>
      </c>
      <c r="T37" s="307"/>
      <c r="U37" s="728" t="s">
        <v>130</v>
      </c>
      <c r="V37" s="728"/>
      <c r="W37" s="729"/>
      <c r="X37" s="304">
        <v>338566</v>
      </c>
      <c r="Y37" s="304">
        <v>241629</v>
      </c>
      <c r="Z37" s="304">
        <v>374819</v>
      </c>
      <c r="AA37" s="304">
        <v>270215</v>
      </c>
      <c r="AB37" s="304">
        <v>358232</v>
      </c>
      <c r="AC37" s="304">
        <v>299156</v>
      </c>
      <c r="AD37" s="304">
        <v>340866</v>
      </c>
      <c r="AE37" s="304">
        <v>374420</v>
      </c>
      <c r="AF37" s="304">
        <v>123930</v>
      </c>
      <c r="AG37" s="304">
        <v>692155</v>
      </c>
      <c r="AH37" s="304">
        <v>96278</v>
      </c>
      <c r="AI37" s="304">
        <v>146965</v>
      </c>
      <c r="AJ37" s="304">
        <v>90000</v>
      </c>
      <c r="AK37" s="308">
        <v>241613</v>
      </c>
      <c r="AL37" s="307"/>
      <c r="AM37" s="728" t="s">
        <v>130</v>
      </c>
      <c r="AN37" s="728"/>
      <c r="AO37" s="729"/>
      <c r="AP37" s="304">
        <v>70776</v>
      </c>
      <c r="AQ37" s="309">
        <v>140532</v>
      </c>
      <c r="AR37" s="304">
        <v>0</v>
      </c>
      <c r="AS37" s="309">
        <v>0</v>
      </c>
      <c r="AT37" s="304">
        <v>37048</v>
      </c>
      <c r="AU37" s="309">
        <v>53639</v>
      </c>
      <c r="AV37" s="304">
        <v>477932</v>
      </c>
      <c r="AW37" s="304">
        <v>868794</v>
      </c>
      <c r="AX37" s="304">
        <v>105725</v>
      </c>
      <c r="AY37" s="304">
        <v>50000</v>
      </c>
      <c r="AZ37" s="544">
        <v>6203283</v>
      </c>
      <c r="BA37" s="366">
        <v>7643230</v>
      </c>
    </row>
    <row r="38" spans="2:56" ht="19.5" customHeight="1">
      <c r="B38" s="739" t="s">
        <v>584</v>
      </c>
      <c r="C38" s="740"/>
      <c r="D38" s="721" t="s">
        <v>131</v>
      </c>
      <c r="E38" s="722"/>
      <c r="F38" s="304">
        <v>859300</v>
      </c>
      <c r="G38" s="304">
        <v>1579000</v>
      </c>
      <c r="H38" s="304">
        <v>441900</v>
      </c>
      <c r="I38" s="304">
        <v>166000</v>
      </c>
      <c r="J38" s="304">
        <v>421800</v>
      </c>
      <c r="K38" s="304">
        <v>271300</v>
      </c>
      <c r="L38" s="304">
        <v>0</v>
      </c>
      <c r="M38" s="304">
        <v>0</v>
      </c>
      <c r="N38" s="304">
        <v>208200</v>
      </c>
      <c r="O38" s="304">
        <v>347700</v>
      </c>
      <c r="P38" s="304">
        <v>370800</v>
      </c>
      <c r="Q38" s="304">
        <v>311600</v>
      </c>
      <c r="R38" s="304">
        <v>367000</v>
      </c>
      <c r="S38" s="308">
        <v>310700</v>
      </c>
      <c r="T38" s="307"/>
      <c r="U38" s="537"/>
      <c r="V38" s="728" t="s">
        <v>131</v>
      </c>
      <c r="W38" s="729"/>
      <c r="X38" s="304">
        <v>305100</v>
      </c>
      <c r="Y38" s="304">
        <v>217800</v>
      </c>
      <c r="Z38" s="304">
        <v>332700</v>
      </c>
      <c r="AA38" s="304">
        <v>242200</v>
      </c>
      <c r="AB38" s="304">
        <v>146200</v>
      </c>
      <c r="AC38" s="304">
        <v>201300</v>
      </c>
      <c r="AD38" s="304">
        <v>241100</v>
      </c>
      <c r="AE38" s="304">
        <v>241100</v>
      </c>
      <c r="AF38" s="304">
        <v>80600</v>
      </c>
      <c r="AG38" s="304">
        <v>645400</v>
      </c>
      <c r="AH38" s="304">
        <v>27600</v>
      </c>
      <c r="AI38" s="304">
        <v>91500</v>
      </c>
      <c r="AJ38" s="304">
        <v>71000</v>
      </c>
      <c r="AK38" s="308">
        <v>188000</v>
      </c>
      <c r="AL38" s="307"/>
      <c r="AM38" s="537"/>
      <c r="AN38" s="728" t="s">
        <v>131</v>
      </c>
      <c r="AO38" s="729"/>
      <c r="AP38" s="304">
        <v>16800</v>
      </c>
      <c r="AQ38" s="309">
        <v>61300</v>
      </c>
      <c r="AR38" s="304">
        <v>0</v>
      </c>
      <c r="AS38" s="309">
        <v>0</v>
      </c>
      <c r="AT38" s="304">
        <v>30000</v>
      </c>
      <c r="AU38" s="309">
        <v>40000</v>
      </c>
      <c r="AV38" s="304">
        <v>272400</v>
      </c>
      <c r="AW38" s="304">
        <v>644400</v>
      </c>
      <c r="AX38" s="304">
        <v>105000</v>
      </c>
      <c r="AY38" s="304">
        <v>50000</v>
      </c>
      <c r="AZ38" s="544">
        <v>4297500</v>
      </c>
      <c r="BA38" s="366">
        <v>5609300</v>
      </c>
    </row>
    <row r="39" spans="2:56" ht="19.5" customHeight="1">
      <c r="B39" s="739"/>
      <c r="C39" s="740"/>
      <c r="D39" s="735" t="s">
        <v>132</v>
      </c>
      <c r="E39" s="736"/>
      <c r="F39" s="304">
        <v>85539</v>
      </c>
      <c r="G39" s="304">
        <v>135536</v>
      </c>
      <c r="H39" s="304">
        <v>2944</v>
      </c>
      <c r="I39" s="304">
        <v>3889</v>
      </c>
      <c r="J39" s="304">
        <v>5798</v>
      </c>
      <c r="K39" s="304">
        <v>13433</v>
      </c>
      <c r="L39" s="304">
        <v>80500</v>
      </c>
      <c r="M39" s="304">
        <v>96600</v>
      </c>
      <c r="N39" s="304">
        <v>5300</v>
      </c>
      <c r="O39" s="304">
        <v>35000</v>
      </c>
      <c r="P39" s="304">
        <v>12795</v>
      </c>
      <c r="Q39" s="304">
        <v>12173</v>
      </c>
      <c r="R39" s="304">
        <v>52392</v>
      </c>
      <c r="S39" s="308">
        <v>51535</v>
      </c>
      <c r="T39" s="307"/>
      <c r="U39" s="311"/>
      <c r="V39" s="737" t="s">
        <v>132</v>
      </c>
      <c r="W39" s="738"/>
      <c r="X39" s="304">
        <v>0</v>
      </c>
      <c r="Y39" s="304">
        <v>0</v>
      </c>
      <c r="Z39" s="304">
        <v>843</v>
      </c>
      <c r="AA39" s="304">
        <v>0</v>
      </c>
      <c r="AB39" s="304">
        <v>168074</v>
      </c>
      <c r="AC39" s="304">
        <v>97379</v>
      </c>
      <c r="AD39" s="304">
        <v>67702</v>
      </c>
      <c r="AE39" s="304">
        <v>90032</v>
      </c>
      <c r="AF39" s="304">
        <v>32319</v>
      </c>
      <c r="AG39" s="304">
        <v>30411</v>
      </c>
      <c r="AH39" s="304">
        <v>15600</v>
      </c>
      <c r="AI39" s="304">
        <v>15268</v>
      </c>
      <c r="AJ39" s="304">
        <v>0</v>
      </c>
      <c r="AK39" s="308">
        <v>24113</v>
      </c>
      <c r="AL39" s="307"/>
      <c r="AM39" s="311"/>
      <c r="AN39" s="737" t="s">
        <v>132</v>
      </c>
      <c r="AO39" s="764"/>
      <c r="AP39" s="304">
        <v>53976</v>
      </c>
      <c r="AQ39" s="309">
        <v>71978</v>
      </c>
      <c r="AR39" s="304">
        <v>0</v>
      </c>
      <c r="AS39" s="309">
        <v>0</v>
      </c>
      <c r="AT39" s="304">
        <v>0</v>
      </c>
      <c r="AU39" s="309">
        <v>0</v>
      </c>
      <c r="AV39" s="304">
        <v>141410</v>
      </c>
      <c r="AW39" s="304">
        <v>139388</v>
      </c>
      <c r="AX39" s="304">
        <v>0</v>
      </c>
      <c r="AY39" s="304">
        <v>0</v>
      </c>
      <c r="AZ39" s="544">
        <v>725192</v>
      </c>
      <c r="BA39" s="366">
        <v>816735</v>
      </c>
    </row>
    <row r="40" spans="2:56" ht="19.5" customHeight="1">
      <c r="B40" s="739"/>
      <c r="C40" s="740"/>
      <c r="D40" s="721" t="s">
        <v>128</v>
      </c>
      <c r="E40" s="722"/>
      <c r="F40" s="304">
        <v>116683</v>
      </c>
      <c r="G40" s="304">
        <v>155387</v>
      </c>
      <c r="H40" s="304">
        <v>230268</v>
      </c>
      <c r="I40" s="304">
        <v>222578</v>
      </c>
      <c r="J40" s="304">
        <v>92583</v>
      </c>
      <c r="K40" s="304">
        <v>75505</v>
      </c>
      <c r="L40" s="304">
        <v>136776</v>
      </c>
      <c r="M40" s="304">
        <v>147250</v>
      </c>
      <c r="N40" s="304">
        <v>36900</v>
      </c>
      <c r="O40" s="304">
        <v>35600</v>
      </c>
      <c r="P40" s="304">
        <v>93715</v>
      </c>
      <c r="Q40" s="304">
        <v>98377</v>
      </c>
      <c r="R40" s="304">
        <v>167918</v>
      </c>
      <c r="S40" s="308">
        <v>194949</v>
      </c>
      <c r="T40" s="307"/>
      <c r="U40" s="537"/>
      <c r="V40" s="728" t="s">
        <v>128</v>
      </c>
      <c r="W40" s="729"/>
      <c r="X40" s="304">
        <v>33466</v>
      </c>
      <c r="Y40" s="304">
        <v>23829</v>
      </c>
      <c r="Z40" s="304">
        <v>41276</v>
      </c>
      <c r="AA40" s="304">
        <v>28015</v>
      </c>
      <c r="AB40" s="304">
        <v>43958</v>
      </c>
      <c r="AC40" s="304">
        <v>477</v>
      </c>
      <c r="AD40" s="304">
        <v>32064</v>
      </c>
      <c r="AE40" s="304">
        <v>43288</v>
      </c>
      <c r="AF40" s="304">
        <v>11011</v>
      </c>
      <c r="AG40" s="304">
        <v>16344</v>
      </c>
      <c r="AH40" s="304">
        <v>53078</v>
      </c>
      <c r="AI40" s="304">
        <v>40197</v>
      </c>
      <c r="AJ40" s="304">
        <v>19000</v>
      </c>
      <c r="AK40" s="308">
        <v>29500</v>
      </c>
      <c r="AL40" s="307"/>
      <c r="AM40" s="537"/>
      <c r="AN40" s="728" t="s">
        <v>128</v>
      </c>
      <c r="AO40" s="729"/>
      <c r="AP40" s="304">
        <v>0</v>
      </c>
      <c r="AQ40" s="309">
        <v>7254</v>
      </c>
      <c r="AR40" s="304">
        <v>0</v>
      </c>
      <c r="AS40" s="309">
        <v>0</v>
      </c>
      <c r="AT40" s="304">
        <v>7048</v>
      </c>
      <c r="AU40" s="309">
        <v>13639</v>
      </c>
      <c r="AV40" s="304">
        <v>64122</v>
      </c>
      <c r="AW40" s="304">
        <v>85006</v>
      </c>
      <c r="AX40" s="304">
        <v>725</v>
      </c>
      <c r="AY40" s="304">
        <v>0</v>
      </c>
      <c r="AZ40" s="544">
        <v>1180591</v>
      </c>
      <c r="BA40" s="366">
        <v>1217195</v>
      </c>
    </row>
    <row r="41" spans="2:56" ht="19.5" customHeight="1">
      <c r="B41" s="325" t="s">
        <v>19</v>
      </c>
      <c r="C41" s="326"/>
      <c r="D41" s="326"/>
      <c r="E41" s="326"/>
      <c r="F41" s="547">
        <v>5105564</v>
      </c>
      <c r="G41" s="547">
        <v>4151661</v>
      </c>
      <c r="H41" s="547">
        <v>1782752</v>
      </c>
      <c r="I41" s="547">
        <v>1293302</v>
      </c>
      <c r="J41" s="547">
        <v>816753</v>
      </c>
      <c r="K41" s="547">
        <v>640127</v>
      </c>
      <c r="L41" s="547">
        <v>1537326</v>
      </c>
      <c r="M41" s="547">
        <v>1547251</v>
      </c>
      <c r="N41" s="547">
        <v>710674</v>
      </c>
      <c r="O41" s="547">
        <v>862551</v>
      </c>
      <c r="P41" s="547">
        <v>1021254</v>
      </c>
      <c r="Q41" s="547">
        <v>1010066</v>
      </c>
      <c r="R41" s="547">
        <v>1337492</v>
      </c>
      <c r="S41" s="548">
        <v>1186314</v>
      </c>
      <c r="T41" s="325" t="s">
        <v>19</v>
      </c>
      <c r="U41" s="326"/>
      <c r="V41" s="326"/>
      <c r="W41" s="326"/>
      <c r="X41" s="547">
        <v>614563</v>
      </c>
      <c r="Y41" s="547">
        <v>492758</v>
      </c>
      <c r="Z41" s="547">
        <v>621591</v>
      </c>
      <c r="AA41" s="547">
        <v>535400</v>
      </c>
      <c r="AB41" s="547">
        <v>630465</v>
      </c>
      <c r="AC41" s="547">
        <v>589996</v>
      </c>
      <c r="AD41" s="547">
        <v>931501</v>
      </c>
      <c r="AE41" s="547">
        <v>1067578</v>
      </c>
      <c r="AF41" s="547">
        <v>932691</v>
      </c>
      <c r="AG41" s="547">
        <v>1496078</v>
      </c>
      <c r="AH41" s="547">
        <v>285576</v>
      </c>
      <c r="AI41" s="547">
        <v>237550</v>
      </c>
      <c r="AJ41" s="547">
        <v>168662</v>
      </c>
      <c r="AK41" s="548">
        <v>376864</v>
      </c>
      <c r="AL41" s="325" t="s">
        <v>19</v>
      </c>
      <c r="AM41" s="326"/>
      <c r="AN41" s="326"/>
      <c r="AO41" s="326"/>
      <c r="AP41" s="547">
        <v>133884</v>
      </c>
      <c r="AQ41" s="561">
        <v>229886</v>
      </c>
      <c r="AR41" s="547">
        <v>81362</v>
      </c>
      <c r="AS41" s="561">
        <v>68094</v>
      </c>
      <c r="AT41" s="547">
        <v>163668</v>
      </c>
      <c r="AU41" s="561">
        <v>223304</v>
      </c>
      <c r="AV41" s="547">
        <v>1442241</v>
      </c>
      <c r="AW41" s="547">
        <v>1723704</v>
      </c>
      <c r="AX41" s="547">
        <v>297912</v>
      </c>
      <c r="AY41" s="547">
        <v>312752</v>
      </c>
      <c r="AZ41" s="550">
        <v>18615931</v>
      </c>
      <c r="BA41" s="366">
        <v>18045236</v>
      </c>
    </row>
    <row r="42" spans="2:56" ht="19.5" customHeight="1">
      <c r="B42" s="718" t="s">
        <v>587</v>
      </c>
      <c r="C42" s="719"/>
      <c r="D42" s="719"/>
      <c r="E42" s="720"/>
      <c r="F42" s="513" t="s">
        <v>431</v>
      </c>
      <c r="G42" s="513" t="s">
        <v>431</v>
      </c>
      <c r="H42" s="513" t="s">
        <v>431</v>
      </c>
      <c r="I42" s="513" t="s">
        <v>431</v>
      </c>
      <c r="J42" s="514" t="s">
        <v>431</v>
      </c>
      <c r="K42" s="514" t="s">
        <v>431</v>
      </c>
      <c r="L42" s="513" t="s">
        <v>431</v>
      </c>
      <c r="M42" s="513" t="s">
        <v>431</v>
      </c>
      <c r="N42" s="513" t="s">
        <v>431</v>
      </c>
      <c r="O42" s="513" t="s">
        <v>431</v>
      </c>
      <c r="P42" s="513" t="s">
        <v>431</v>
      </c>
      <c r="Q42" s="513" t="s">
        <v>431</v>
      </c>
      <c r="R42" s="513" t="s">
        <v>431</v>
      </c>
      <c r="S42" s="562" t="s">
        <v>431</v>
      </c>
      <c r="T42" s="718" t="s">
        <v>588</v>
      </c>
      <c r="U42" s="719"/>
      <c r="V42" s="719"/>
      <c r="W42" s="720"/>
      <c r="X42" s="513" t="s">
        <v>431</v>
      </c>
      <c r="Y42" s="513" t="s">
        <v>431</v>
      </c>
      <c r="Z42" s="513" t="s">
        <v>431</v>
      </c>
      <c r="AA42" s="513" t="s">
        <v>431</v>
      </c>
      <c r="AB42" s="513" t="s">
        <v>431</v>
      </c>
      <c r="AC42" s="514" t="s">
        <v>431</v>
      </c>
      <c r="AD42" s="514" t="s">
        <v>431</v>
      </c>
      <c r="AE42" s="513" t="s">
        <v>431</v>
      </c>
      <c r="AF42" s="513" t="s">
        <v>431</v>
      </c>
      <c r="AG42" s="513" t="s">
        <v>431</v>
      </c>
      <c r="AH42" s="513" t="s">
        <v>431</v>
      </c>
      <c r="AI42" s="513" t="s">
        <v>431</v>
      </c>
      <c r="AJ42" s="513" t="s">
        <v>431</v>
      </c>
      <c r="AK42" s="562" t="s">
        <v>431</v>
      </c>
      <c r="AL42" s="718" t="s">
        <v>589</v>
      </c>
      <c r="AM42" s="719"/>
      <c r="AN42" s="719"/>
      <c r="AO42" s="720"/>
      <c r="AP42" s="513" t="s">
        <v>431</v>
      </c>
      <c r="AQ42" s="513" t="s">
        <v>431</v>
      </c>
      <c r="AR42" s="514" t="s">
        <v>431</v>
      </c>
      <c r="AS42" s="513" t="s">
        <v>431</v>
      </c>
      <c r="AT42" s="513" t="s">
        <v>431</v>
      </c>
      <c r="AU42" s="513" t="s">
        <v>431</v>
      </c>
      <c r="AV42" s="513" t="s">
        <v>431</v>
      </c>
      <c r="AW42" s="514" t="s">
        <v>431</v>
      </c>
      <c r="AX42" s="514" t="s">
        <v>431</v>
      </c>
      <c r="AY42" s="513" t="s">
        <v>431</v>
      </c>
      <c r="AZ42" s="513">
        <v>0</v>
      </c>
      <c r="BA42" s="562">
        <v>0</v>
      </c>
    </row>
    <row r="43" spans="2:56" ht="19.5" customHeight="1">
      <c r="B43" s="712" t="s">
        <v>590</v>
      </c>
      <c r="C43" s="713"/>
      <c r="D43" s="713"/>
      <c r="E43" s="714"/>
      <c r="F43" s="513">
        <v>0</v>
      </c>
      <c r="G43" s="513">
        <v>0</v>
      </c>
      <c r="H43" s="513">
        <v>0</v>
      </c>
      <c r="I43" s="513">
        <v>0</v>
      </c>
      <c r="J43" s="514">
        <v>0</v>
      </c>
      <c r="K43" s="514">
        <v>0</v>
      </c>
      <c r="L43" s="513">
        <v>0</v>
      </c>
      <c r="M43" s="513">
        <v>0</v>
      </c>
      <c r="N43" s="513">
        <v>0</v>
      </c>
      <c r="O43" s="513">
        <v>0</v>
      </c>
      <c r="P43" s="513">
        <v>0</v>
      </c>
      <c r="Q43" s="513">
        <v>0</v>
      </c>
      <c r="R43" s="513">
        <v>0</v>
      </c>
      <c r="S43" s="562">
        <v>0</v>
      </c>
      <c r="T43" s="712" t="s">
        <v>591</v>
      </c>
      <c r="U43" s="713"/>
      <c r="V43" s="713"/>
      <c r="W43" s="714"/>
      <c r="X43" s="513">
        <v>0</v>
      </c>
      <c r="Y43" s="513">
        <v>0</v>
      </c>
      <c r="Z43" s="513">
        <v>0</v>
      </c>
      <c r="AA43" s="513">
        <v>0</v>
      </c>
      <c r="AB43" s="513">
        <v>0</v>
      </c>
      <c r="AC43" s="514">
        <v>0</v>
      </c>
      <c r="AD43" s="514">
        <v>0</v>
      </c>
      <c r="AE43" s="513">
        <v>0</v>
      </c>
      <c r="AF43" s="513">
        <v>0</v>
      </c>
      <c r="AG43" s="513">
        <v>0</v>
      </c>
      <c r="AH43" s="513">
        <v>0</v>
      </c>
      <c r="AI43" s="513">
        <v>0</v>
      </c>
      <c r="AJ43" s="513">
        <v>0</v>
      </c>
      <c r="AK43" s="562">
        <v>0</v>
      </c>
      <c r="AL43" s="712" t="s">
        <v>590</v>
      </c>
      <c r="AM43" s="713"/>
      <c r="AN43" s="713"/>
      <c r="AO43" s="714"/>
      <c r="AP43" s="513">
        <v>0</v>
      </c>
      <c r="AQ43" s="513">
        <v>0</v>
      </c>
      <c r="AR43" s="514">
        <v>0</v>
      </c>
      <c r="AS43" s="513">
        <v>0</v>
      </c>
      <c r="AT43" s="513">
        <v>0</v>
      </c>
      <c r="AU43" s="513">
        <v>0</v>
      </c>
      <c r="AV43" s="513">
        <v>0</v>
      </c>
      <c r="AW43" s="514">
        <v>0</v>
      </c>
      <c r="AX43" s="514">
        <v>0</v>
      </c>
      <c r="AY43" s="513">
        <v>0</v>
      </c>
      <c r="AZ43" s="513">
        <v>0</v>
      </c>
      <c r="BA43" s="562">
        <v>0</v>
      </c>
    </row>
    <row r="44" spans="2:56" ht="19.5" customHeight="1" thickBot="1">
      <c r="B44" s="715" t="s">
        <v>592</v>
      </c>
      <c r="C44" s="716"/>
      <c r="D44" s="716"/>
      <c r="E44" s="717"/>
      <c r="F44" s="563">
        <v>0</v>
      </c>
      <c r="G44" s="563">
        <v>0</v>
      </c>
      <c r="H44" s="563">
        <v>0</v>
      </c>
      <c r="I44" s="563">
        <v>0</v>
      </c>
      <c r="J44" s="564">
        <v>0</v>
      </c>
      <c r="K44" s="564">
        <v>0</v>
      </c>
      <c r="L44" s="563">
        <v>0</v>
      </c>
      <c r="M44" s="563">
        <v>0</v>
      </c>
      <c r="N44" s="563">
        <v>0</v>
      </c>
      <c r="O44" s="563">
        <v>0</v>
      </c>
      <c r="P44" s="563">
        <v>0</v>
      </c>
      <c r="Q44" s="563">
        <v>0</v>
      </c>
      <c r="R44" s="563">
        <v>0</v>
      </c>
      <c r="S44" s="565">
        <v>0</v>
      </c>
      <c r="T44" s="715" t="s">
        <v>593</v>
      </c>
      <c r="U44" s="716"/>
      <c r="V44" s="716"/>
      <c r="W44" s="717"/>
      <c r="X44" s="563">
        <v>0</v>
      </c>
      <c r="Y44" s="563">
        <v>0</v>
      </c>
      <c r="Z44" s="563">
        <v>0</v>
      </c>
      <c r="AA44" s="563">
        <v>0</v>
      </c>
      <c r="AB44" s="563">
        <v>0</v>
      </c>
      <c r="AC44" s="564">
        <v>0</v>
      </c>
      <c r="AD44" s="564">
        <v>0</v>
      </c>
      <c r="AE44" s="563">
        <v>0</v>
      </c>
      <c r="AF44" s="563">
        <v>0</v>
      </c>
      <c r="AG44" s="563">
        <v>0</v>
      </c>
      <c r="AH44" s="563">
        <v>0</v>
      </c>
      <c r="AI44" s="563">
        <v>0</v>
      </c>
      <c r="AJ44" s="563">
        <v>0</v>
      </c>
      <c r="AK44" s="565">
        <v>0</v>
      </c>
      <c r="AL44" s="715" t="s">
        <v>593</v>
      </c>
      <c r="AM44" s="716"/>
      <c r="AN44" s="716"/>
      <c r="AO44" s="717"/>
      <c r="AP44" s="563">
        <v>0</v>
      </c>
      <c r="AQ44" s="563">
        <v>0</v>
      </c>
      <c r="AR44" s="564">
        <v>0</v>
      </c>
      <c r="AS44" s="563">
        <v>0</v>
      </c>
      <c r="AT44" s="563">
        <v>0</v>
      </c>
      <c r="AU44" s="563">
        <v>0</v>
      </c>
      <c r="AV44" s="563">
        <v>0</v>
      </c>
      <c r="AW44" s="564">
        <v>0</v>
      </c>
      <c r="AX44" s="564">
        <v>0</v>
      </c>
      <c r="AY44" s="563">
        <v>0</v>
      </c>
      <c r="AZ44" s="563">
        <v>0</v>
      </c>
      <c r="BA44" s="565">
        <v>0</v>
      </c>
    </row>
    <row r="45" spans="2:56" ht="15.75" customHeight="1">
      <c r="B45" s="281"/>
      <c r="C45" s="281"/>
      <c r="F45" s="337" t="s">
        <v>432</v>
      </c>
      <c r="G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281"/>
      <c r="U45" s="281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327"/>
      <c r="AL45" s="281"/>
      <c r="AM45" s="281"/>
      <c r="AT45" s="327"/>
      <c r="AU45" s="327"/>
      <c r="AV45" s="327"/>
      <c r="AW45" s="327"/>
      <c r="AX45" s="327"/>
      <c r="AY45" s="498"/>
      <c r="AZ45" s="499"/>
      <c r="BA45" s="499"/>
      <c r="BB45" s="327"/>
      <c r="BC45" s="327"/>
      <c r="BD45" s="327"/>
    </row>
    <row r="46" spans="2:56" ht="15.75" customHeight="1">
      <c r="B46" s="328"/>
      <c r="C46" s="328"/>
      <c r="F46" s="337" t="s">
        <v>433</v>
      </c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8"/>
      <c r="U46" s="328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8"/>
      <c r="AM46" s="328"/>
      <c r="AT46" s="327"/>
      <c r="AU46" s="327"/>
      <c r="AV46" s="327"/>
      <c r="AW46" s="327"/>
      <c r="AX46" s="327"/>
      <c r="AY46" s="498"/>
      <c r="AZ46" s="498"/>
      <c r="BA46" s="498"/>
      <c r="BB46" s="327"/>
      <c r="BC46" s="327"/>
      <c r="BD46" s="327"/>
    </row>
    <row r="47" spans="2:56" ht="15.75" customHeight="1">
      <c r="B47" s="328"/>
      <c r="C47" s="328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8"/>
      <c r="U47" s="328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8"/>
      <c r="AM47" s="328"/>
      <c r="AT47" s="327"/>
      <c r="AU47" s="327"/>
      <c r="AV47" s="327"/>
      <c r="AW47" s="327"/>
      <c r="AX47" s="327"/>
      <c r="AY47" s="498"/>
      <c r="AZ47" s="498"/>
      <c r="BA47" s="498"/>
      <c r="BB47" s="327"/>
      <c r="BC47" s="327"/>
      <c r="BD47" s="327"/>
    </row>
    <row r="48" spans="2:56" ht="15.75" customHeight="1"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T48" s="280"/>
      <c r="AU48" s="280"/>
      <c r="AV48" s="280"/>
      <c r="AW48" s="280"/>
      <c r="AY48" s="313"/>
      <c r="AZ48" s="313"/>
      <c r="BA48" s="313"/>
    </row>
    <row r="49" spans="6:53" ht="15.75" customHeight="1"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  <c r="AJ49" s="327"/>
      <c r="AK49" s="327"/>
      <c r="AT49" s="327"/>
      <c r="AU49" s="327"/>
      <c r="AV49" s="327"/>
      <c r="AW49" s="327"/>
      <c r="AX49" s="327"/>
      <c r="AY49" s="498"/>
      <c r="AZ49" s="498"/>
      <c r="BA49" s="498"/>
    </row>
    <row r="50" spans="6:53" ht="15.75" customHeight="1"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T50" s="280"/>
      <c r="AU50" s="280"/>
      <c r="AV50" s="280"/>
      <c r="AW50" s="280"/>
      <c r="AY50" s="313"/>
      <c r="AZ50" s="498"/>
      <c r="BA50" s="498"/>
    </row>
    <row r="51" spans="6:53" ht="15.75" customHeight="1"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  <c r="AJ51" s="327"/>
      <c r="AK51" s="327"/>
      <c r="AT51" s="327"/>
      <c r="AU51" s="327"/>
      <c r="AV51" s="327"/>
      <c r="AW51" s="327"/>
      <c r="AX51" s="327"/>
      <c r="AY51" s="498"/>
      <c r="AZ51" s="498"/>
      <c r="BA51" s="498"/>
    </row>
    <row r="52" spans="6:53" ht="15.75" customHeight="1">
      <c r="AY52" s="313"/>
      <c r="AZ52" s="313"/>
      <c r="BA52" s="313"/>
    </row>
    <row r="53" spans="6:53" ht="15.75" customHeight="1">
      <c r="AY53" s="313"/>
      <c r="AZ53" s="313"/>
      <c r="BA53" s="313"/>
    </row>
    <row r="54" spans="6:53" ht="15.75" customHeight="1">
      <c r="AY54" s="313"/>
      <c r="AZ54" s="313"/>
      <c r="BA54" s="313"/>
    </row>
    <row r="55" spans="6:53" ht="15.75" customHeight="1">
      <c r="AZ55" s="436"/>
      <c r="BA55" s="436"/>
    </row>
  </sheetData>
  <mergeCells count="114">
    <mergeCell ref="AP27:BA27"/>
    <mergeCell ref="AP28:AQ28"/>
    <mergeCell ref="AM36:AO36"/>
    <mergeCell ref="AL35:AO35"/>
    <mergeCell ref="AM33:AO33"/>
    <mergeCell ref="AM32:AO32"/>
    <mergeCell ref="AM31:AO31"/>
    <mergeCell ref="AL30:AO30"/>
    <mergeCell ref="AL21:AO21"/>
    <mergeCell ref="AL8:AO8"/>
    <mergeCell ref="AN9:AO9"/>
    <mergeCell ref="AL10:AO10"/>
    <mergeCell ref="AL11:AO11"/>
    <mergeCell ref="AN12:AO12"/>
    <mergeCell ref="AN13:AO13"/>
    <mergeCell ref="AL14:AO14"/>
    <mergeCell ref="AP3:BA3"/>
    <mergeCell ref="AP4:AQ4"/>
    <mergeCell ref="AL6:AO6"/>
    <mergeCell ref="AN7:AO7"/>
    <mergeCell ref="AT4:AU4"/>
    <mergeCell ref="AV4:AW4"/>
    <mergeCell ref="AL42:AO42"/>
    <mergeCell ref="AN40:AO40"/>
    <mergeCell ref="AN39:AO39"/>
    <mergeCell ref="AN38:AO38"/>
    <mergeCell ref="AM37:AO37"/>
    <mergeCell ref="AL15:AO15"/>
    <mergeCell ref="AL16:AO16"/>
    <mergeCell ref="AL17:AO17"/>
    <mergeCell ref="AL18:AO18"/>
    <mergeCell ref="AL19:AO19"/>
    <mergeCell ref="AL20:AO20"/>
    <mergeCell ref="B10:E10"/>
    <mergeCell ref="B11:E11"/>
    <mergeCell ref="D12:E12"/>
    <mergeCell ref="AH4:AI4"/>
    <mergeCell ref="AB4:AC4"/>
    <mergeCell ref="AF4:AG4"/>
    <mergeCell ref="T11:W11"/>
    <mergeCell ref="V12:W12"/>
    <mergeCell ref="B6:E6"/>
    <mergeCell ref="D7:E7"/>
    <mergeCell ref="B8:E8"/>
    <mergeCell ref="D9:E9"/>
    <mergeCell ref="H4:I4"/>
    <mergeCell ref="R4:S4"/>
    <mergeCell ref="X4:Y4"/>
    <mergeCell ref="P4:Q4"/>
    <mergeCell ref="T6:W6"/>
    <mergeCell ref="V7:W7"/>
    <mergeCell ref="T8:W8"/>
    <mergeCell ref="V9:W9"/>
    <mergeCell ref="T10:W10"/>
    <mergeCell ref="T17:W17"/>
    <mergeCell ref="T18:W18"/>
    <mergeCell ref="T19:W19"/>
    <mergeCell ref="T20:W20"/>
    <mergeCell ref="T21:W21"/>
    <mergeCell ref="T30:W30"/>
    <mergeCell ref="X3:AK3"/>
    <mergeCell ref="AD4:AE4"/>
    <mergeCell ref="Z4:AA4"/>
    <mergeCell ref="AD28:AE28"/>
    <mergeCell ref="AB28:AC28"/>
    <mergeCell ref="X27:AK27"/>
    <mergeCell ref="D39:E39"/>
    <mergeCell ref="U37:W37"/>
    <mergeCell ref="V38:W38"/>
    <mergeCell ref="V39:W39"/>
    <mergeCell ref="U33:W33"/>
    <mergeCell ref="B38:C40"/>
    <mergeCell ref="D13:E13"/>
    <mergeCell ref="T35:W35"/>
    <mergeCell ref="C33:E33"/>
    <mergeCell ref="H28:I28"/>
    <mergeCell ref="V13:W13"/>
    <mergeCell ref="T14:W14"/>
    <mergeCell ref="T15:W15"/>
    <mergeCell ref="T16:W16"/>
    <mergeCell ref="R28:S28"/>
    <mergeCell ref="J28:K28"/>
    <mergeCell ref="B20:E20"/>
    <mergeCell ref="B21:E21"/>
    <mergeCell ref="B14:E14"/>
    <mergeCell ref="B15:E15"/>
    <mergeCell ref="B16:E16"/>
    <mergeCell ref="B17:E17"/>
    <mergeCell ref="B18:E18"/>
    <mergeCell ref="B19:E19"/>
    <mergeCell ref="B43:E43"/>
    <mergeCell ref="T43:W43"/>
    <mergeCell ref="AL43:AO43"/>
    <mergeCell ref="B44:E44"/>
    <mergeCell ref="T44:W44"/>
    <mergeCell ref="AL44:AO44"/>
    <mergeCell ref="B42:E42"/>
    <mergeCell ref="D38:E38"/>
    <mergeCell ref="X28:Y28"/>
    <mergeCell ref="B35:E35"/>
    <mergeCell ref="C36:E36"/>
    <mergeCell ref="U31:W31"/>
    <mergeCell ref="U32:W32"/>
    <mergeCell ref="D40:E40"/>
    <mergeCell ref="T42:W42"/>
    <mergeCell ref="V40:W40"/>
    <mergeCell ref="AF28:AG28"/>
    <mergeCell ref="Z28:AA28"/>
    <mergeCell ref="U36:W36"/>
    <mergeCell ref="P28:Q28"/>
    <mergeCell ref="C37:E37"/>
    <mergeCell ref="B30:E30"/>
    <mergeCell ref="C31:E31"/>
    <mergeCell ref="C32:E32"/>
  </mergeCells>
  <phoneticPr fontId="16"/>
  <pageMargins left="0.78740157480314965" right="0.78740157480314965" top="0.98425196850393704" bottom="0.98425196850393704" header="0.51181102362204722" footer="0.51181102362204722"/>
  <pageSetup paperSize="9" scale="81" fitToWidth="0" orientation="portrait" blackAndWhite="1" r:id="rId1"/>
  <headerFooter alignWithMargins="0"/>
  <colBreaks count="5" manualBreakCount="5">
    <brk id="11" max="45" man="1"/>
    <brk id="19" max="45" man="1"/>
    <brk id="29" max="45" man="1"/>
    <brk id="37" max="45" man="1"/>
    <brk id="49" max="4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EX43"/>
  <sheetViews>
    <sheetView view="pageBreakPreview" zoomScale="90" zoomScaleNormal="100" zoomScaleSheetLayoutView="90" workbookViewId="0">
      <pane xSplit="7" ySplit="7" topLeftCell="H8" activePane="bottomRight" state="frozen"/>
      <selection pane="topRight"/>
      <selection pane="bottomLeft"/>
      <selection pane="bottomRight" activeCell="P11" sqref="P11"/>
    </sheetView>
  </sheetViews>
  <sheetFormatPr defaultColWidth="9" defaultRowHeight="13"/>
  <cols>
    <col min="1" max="1" width="2" style="81" customWidth="1"/>
    <col min="2" max="2" width="3" style="81" customWidth="1"/>
    <col min="3" max="3" width="2.36328125" style="81" customWidth="1"/>
    <col min="4" max="4" width="1.6328125" style="81" customWidth="1"/>
    <col min="5" max="5" width="12.453125" style="81" customWidth="1"/>
    <col min="6" max="6" width="2.36328125" style="81" customWidth="1"/>
    <col min="7" max="7" width="4.6328125" style="81" customWidth="1"/>
    <col min="8" max="8" width="9.08984375" style="88" customWidth="1"/>
    <col min="9" max="9" width="9.36328125" style="88" customWidth="1"/>
    <col min="10" max="15" width="9.08984375" style="88" customWidth="1"/>
    <col min="16" max="16" width="8.90625" style="88" customWidth="1"/>
    <col min="17" max="17" width="9.6328125" style="88" customWidth="1"/>
    <col min="18" max="18" width="9.26953125" style="88" customWidth="1"/>
    <col min="19" max="19" width="8.90625" style="88" customWidth="1"/>
    <col min="20" max="24" width="8.90625" style="81" customWidth="1"/>
    <col min="25" max="26" width="9.08984375" style="81" customWidth="1"/>
    <col min="27" max="27" width="12.26953125" style="81" customWidth="1"/>
    <col min="28" max="29" width="9" style="81"/>
    <col min="30" max="31" width="10" style="81" customWidth="1"/>
    <col min="32" max="33" width="9" style="81"/>
    <col min="34" max="35" width="11" style="81" customWidth="1"/>
    <col min="36" max="16384" width="9" style="81"/>
  </cols>
  <sheetData>
    <row r="1" spans="1:154" ht="16.5">
      <c r="A1" s="78"/>
      <c r="B1" s="79" t="s">
        <v>21</v>
      </c>
      <c r="C1" s="79"/>
      <c r="D1" s="79"/>
      <c r="E1" s="79"/>
      <c r="F1" s="79"/>
      <c r="G1" s="80"/>
    </row>
    <row r="2" spans="1:154" ht="20.25" customHeight="1" thickBot="1">
      <c r="B2" s="82"/>
      <c r="C2" s="82"/>
      <c r="D2" s="82"/>
      <c r="E2" s="82"/>
      <c r="F2" s="82"/>
      <c r="L2" s="87"/>
      <c r="M2" s="87"/>
      <c r="O2" s="87"/>
      <c r="P2" s="87"/>
      <c r="Q2" s="87"/>
      <c r="R2" s="87"/>
      <c r="S2" s="87"/>
      <c r="T2" s="237"/>
      <c r="U2" s="88"/>
      <c r="V2" s="88"/>
      <c r="W2" s="88"/>
      <c r="Y2" s="767" t="s">
        <v>613</v>
      </c>
      <c r="Z2" s="767"/>
      <c r="AA2" s="767"/>
    </row>
    <row r="3" spans="1:154">
      <c r="B3" s="83"/>
      <c r="C3" s="84"/>
      <c r="D3" s="84"/>
      <c r="E3" s="84"/>
      <c r="F3" s="84"/>
      <c r="G3" s="84"/>
      <c r="H3" s="238"/>
      <c r="I3" s="238"/>
      <c r="J3" s="238"/>
      <c r="K3" s="238"/>
      <c r="L3" s="239"/>
      <c r="M3" s="239"/>
      <c r="N3" s="239"/>
      <c r="O3" s="239"/>
      <c r="P3" s="239"/>
      <c r="Q3" s="239"/>
      <c r="R3" s="239"/>
      <c r="S3" s="239"/>
      <c r="T3" s="238"/>
      <c r="U3" s="239"/>
      <c r="V3" s="239"/>
      <c r="W3" s="239"/>
      <c r="X3" s="239"/>
      <c r="Y3" s="453"/>
      <c r="Z3" s="174"/>
      <c r="AA3" s="85"/>
    </row>
    <row r="4" spans="1:154">
      <c r="B4" s="86"/>
      <c r="C4" s="87"/>
      <c r="D4" s="87"/>
      <c r="E4" s="87"/>
      <c r="F4" s="87"/>
      <c r="G4" s="88" t="s">
        <v>133</v>
      </c>
      <c r="H4" s="240"/>
      <c r="I4" s="240"/>
      <c r="J4" s="89" t="s">
        <v>134</v>
      </c>
      <c r="K4" s="240"/>
      <c r="L4" s="241"/>
      <c r="M4" s="241"/>
      <c r="N4" s="241"/>
      <c r="O4" s="241"/>
      <c r="P4" s="241"/>
      <c r="Q4" s="241"/>
      <c r="R4" s="241"/>
      <c r="S4" s="241"/>
      <c r="T4" s="240"/>
      <c r="U4" s="241"/>
      <c r="V4" s="241"/>
      <c r="W4" s="241"/>
      <c r="X4" s="241"/>
      <c r="Y4" s="775" t="s">
        <v>135</v>
      </c>
      <c r="Z4" s="777" t="s">
        <v>136</v>
      </c>
      <c r="AA4" s="90"/>
    </row>
    <row r="5" spans="1:154">
      <c r="B5" s="91"/>
      <c r="C5" s="92"/>
      <c r="D5" s="92"/>
      <c r="E5" s="92"/>
      <c r="F5" s="92"/>
      <c r="G5" s="88"/>
      <c r="H5" s="89" t="s">
        <v>22</v>
      </c>
      <c r="I5" s="89" t="s">
        <v>23</v>
      </c>
      <c r="J5" s="89"/>
      <c r="K5" s="89" t="s">
        <v>25</v>
      </c>
      <c r="L5" s="242" t="s">
        <v>26</v>
      </c>
      <c r="M5" s="242" t="s">
        <v>74</v>
      </c>
      <c r="N5" s="242" t="s">
        <v>91</v>
      </c>
      <c r="O5" s="242" t="s">
        <v>92</v>
      </c>
      <c r="P5" s="242" t="s">
        <v>93</v>
      </c>
      <c r="Q5" s="242" t="s">
        <v>94</v>
      </c>
      <c r="R5" s="242" t="s">
        <v>95</v>
      </c>
      <c r="S5" s="242" t="s">
        <v>96</v>
      </c>
      <c r="T5" s="89" t="s">
        <v>27</v>
      </c>
      <c r="U5" s="242" t="s">
        <v>28</v>
      </c>
      <c r="V5" s="242" t="s">
        <v>487</v>
      </c>
      <c r="W5" s="242" t="s">
        <v>29</v>
      </c>
      <c r="X5" s="242" t="s">
        <v>30</v>
      </c>
      <c r="Y5" s="776"/>
      <c r="Z5" s="778"/>
      <c r="AA5" s="93" t="s">
        <v>19</v>
      </c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</row>
    <row r="6" spans="1:154">
      <c r="B6" s="91" t="s">
        <v>137</v>
      </c>
      <c r="C6" s="92"/>
      <c r="D6" s="92"/>
      <c r="E6" s="92"/>
      <c r="F6" s="92"/>
      <c r="G6" s="88"/>
      <c r="H6" s="89"/>
      <c r="I6" s="89"/>
      <c r="J6" s="89" t="s">
        <v>138</v>
      </c>
      <c r="K6" s="89"/>
      <c r="L6" s="242"/>
      <c r="M6" s="242"/>
      <c r="N6" s="242"/>
      <c r="O6" s="242"/>
      <c r="P6" s="242"/>
      <c r="Q6" s="242"/>
      <c r="R6" s="242"/>
      <c r="S6" s="242"/>
      <c r="T6" s="89"/>
      <c r="U6" s="242"/>
      <c r="V6" s="242"/>
      <c r="W6" s="242"/>
      <c r="X6" s="242"/>
      <c r="Y6" s="776"/>
      <c r="Z6" s="778"/>
      <c r="AA6" s="93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</row>
    <row r="7" spans="1:154">
      <c r="B7" s="95"/>
      <c r="C7" s="96"/>
      <c r="D7" s="96"/>
      <c r="E7" s="96"/>
      <c r="F7" s="96"/>
      <c r="G7" s="97"/>
      <c r="H7" s="98"/>
      <c r="I7" s="98"/>
      <c r="J7" s="98"/>
      <c r="K7" s="98"/>
      <c r="L7" s="243"/>
      <c r="M7" s="243"/>
      <c r="N7" s="243"/>
      <c r="O7" s="243"/>
      <c r="P7" s="243"/>
      <c r="Q7" s="243"/>
      <c r="R7" s="243"/>
      <c r="S7" s="243"/>
      <c r="T7" s="98"/>
      <c r="U7" s="243"/>
      <c r="V7" s="243"/>
      <c r="W7" s="243"/>
      <c r="X7" s="243"/>
      <c r="Y7" s="454"/>
      <c r="Z7" s="98"/>
      <c r="AA7" s="99"/>
    </row>
    <row r="8" spans="1:154" ht="25.5" customHeight="1">
      <c r="B8" s="86" t="s">
        <v>139</v>
      </c>
      <c r="C8" s="779" t="s">
        <v>140</v>
      </c>
      <c r="D8" s="779"/>
      <c r="E8" s="779"/>
      <c r="F8" s="779"/>
      <c r="G8" s="780"/>
      <c r="H8" s="244"/>
      <c r="I8" s="244"/>
      <c r="J8" s="244"/>
      <c r="K8" s="244"/>
      <c r="L8" s="100"/>
      <c r="M8" s="100"/>
      <c r="N8" s="439"/>
      <c r="O8" s="100"/>
      <c r="P8" s="100"/>
      <c r="Q8" s="100"/>
      <c r="R8" s="100"/>
      <c r="S8" s="439"/>
      <c r="T8" s="101"/>
      <c r="U8" s="245"/>
      <c r="V8" s="245"/>
      <c r="W8" s="245"/>
      <c r="X8" s="245"/>
      <c r="Y8" s="455"/>
      <c r="Z8" s="101"/>
      <c r="AA8" s="102"/>
    </row>
    <row r="9" spans="1:154" ht="25.5" customHeight="1">
      <c r="B9" s="103"/>
      <c r="C9" s="87" t="s">
        <v>141</v>
      </c>
      <c r="D9" s="768" t="s">
        <v>142</v>
      </c>
      <c r="E9" s="768"/>
      <c r="F9" s="768"/>
      <c r="G9" s="769"/>
      <c r="H9" s="246" t="s">
        <v>31</v>
      </c>
      <c r="I9" s="247">
        <v>21543</v>
      </c>
      <c r="J9" s="246" t="s">
        <v>32</v>
      </c>
      <c r="K9" s="247">
        <v>22271</v>
      </c>
      <c r="L9" s="248" t="s">
        <v>33</v>
      </c>
      <c r="M9" s="249">
        <v>22278</v>
      </c>
      <c r="N9" s="248" t="s">
        <v>599</v>
      </c>
      <c r="O9" s="249">
        <v>23363</v>
      </c>
      <c r="P9" s="249" t="s">
        <v>603</v>
      </c>
      <c r="Q9" s="249" t="s">
        <v>604</v>
      </c>
      <c r="R9" s="249" t="s">
        <v>605</v>
      </c>
      <c r="S9" s="100" t="s">
        <v>606</v>
      </c>
      <c r="T9" s="246" t="s">
        <v>34</v>
      </c>
      <c r="U9" s="248" t="s">
        <v>35</v>
      </c>
      <c r="V9" s="248" t="s">
        <v>607</v>
      </c>
      <c r="W9" s="248" t="s">
        <v>36</v>
      </c>
      <c r="X9" s="248" t="s">
        <v>608</v>
      </c>
      <c r="Y9" s="456">
        <v>23358</v>
      </c>
      <c r="Z9" s="246" t="s">
        <v>37</v>
      </c>
      <c r="AA9" s="650" t="s">
        <v>7</v>
      </c>
    </row>
    <row r="10" spans="1:154" ht="25.5" customHeight="1">
      <c r="B10" s="103"/>
      <c r="C10" s="87" t="s">
        <v>143</v>
      </c>
      <c r="D10" s="768" t="s">
        <v>144</v>
      </c>
      <c r="E10" s="768"/>
      <c r="F10" s="768"/>
      <c r="G10" s="769"/>
      <c r="H10" s="246" t="s">
        <v>38</v>
      </c>
      <c r="I10" s="246" t="s">
        <v>39</v>
      </c>
      <c r="J10" s="246" t="s">
        <v>40</v>
      </c>
      <c r="K10" s="246" t="s">
        <v>41</v>
      </c>
      <c r="L10" s="249">
        <v>22207</v>
      </c>
      <c r="M10" s="248" t="s">
        <v>600</v>
      </c>
      <c r="N10" s="248" t="s">
        <v>601</v>
      </c>
      <c r="O10" s="249" t="s">
        <v>42</v>
      </c>
      <c r="P10" s="100" t="s">
        <v>609</v>
      </c>
      <c r="Q10" s="249">
        <v>19713</v>
      </c>
      <c r="R10" s="100" t="s">
        <v>610</v>
      </c>
      <c r="S10" s="100" t="s">
        <v>611</v>
      </c>
      <c r="T10" s="246" t="s">
        <v>43</v>
      </c>
      <c r="U10" s="248" t="s">
        <v>44</v>
      </c>
      <c r="V10" s="248" t="s">
        <v>612</v>
      </c>
      <c r="W10" s="248" t="s">
        <v>42</v>
      </c>
      <c r="X10" s="248" t="s">
        <v>45</v>
      </c>
      <c r="Y10" s="456">
        <v>23665</v>
      </c>
      <c r="Z10" s="246" t="s">
        <v>46</v>
      </c>
      <c r="AA10" s="650" t="s">
        <v>7</v>
      </c>
    </row>
    <row r="11" spans="1:154" ht="25.5" customHeight="1">
      <c r="B11" s="86" t="s">
        <v>145</v>
      </c>
      <c r="C11" s="768" t="s">
        <v>146</v>
      </c>
      <c r="D11" s="768"/>
      <c r="E11" s="768"/>
      <c r="F11" s="768"/>
      <c r="G11" s="769"/>
      <c r="H11" s="101"/>
      <c r="I11" s="101"/>
      <c r="J11" s="101"/>
      <c r="K11" s="101"/>
      <c r="L11" s="245"/>
      <c r="M11" s="245"/>
      <c r="N11" s="245"/>
      <c r="O11" s="245"/>
      <c r="P11" s="245"/>
      <c r="Q11" s="245"/>
      <c r="R11" s="245"/>
      <c r="S11" s="245"/>
      <c r="T11" s="101"/>
      <c r="U11" s="245"/>
      <c r="V11" s="245"/>
      <c r="W11" s="245"/>
      <c r="X11" s="245"/>
      <c r="Y11" s="455"/>
      <c r="Z11" s="101"/>
      <c r="AA11" s="102"/>
    </row>
    <row r="12" spans="1:154" ht="25.5" customHeight="1">
      <c r="B12" s="103"/>
      <c r="C12" s="87" t="s">
        <v>141</v>
      </c>
      <c r="D12" s="772" t="s">
        <v>147</v>
      </c>
      <c r="E12" s="772"/>
      <c r="F12" s="772"/>
      <c r="G12" s="87" t="s">
        <v>148</v>
      </c>
      <c r="H12" s="104">
        <v>343371</v>
      </c>
      <c r="I12" s="104">
        <v>110842</v>
      </c>
      <c r="J12" s="104">
        <v>81782</v>
      </c>
      <c r="K12" s="104">
        <v>139638</v>
      </c>
      <c r="L12" s="368">
        <v>85731</v>
      </c>
      <c r="M12" s="368">
        <v>70290</v>
      </c>
      <c r="N12" s="368">
        <v>89193</v>
      </c>
      <c r="O12" s="104">
        <v>50658</v>
      </c>
      <c r="P12" s="368">
        <v>54069</v>
      </c>
      <c r="Q12" s="368">
        <v>45379</v>
      </c>
      <c r="R12" s="104">
        <v>111765</v>
      </c>
      <c r="S12" s="368">
        <v>27011</v>
      </c>
      <c r="T12" s="104">
        <v>20761</v>
      </c>
      <c r="U12" s="368">
        <v>11323</v>
      </c>
      <c r="V12" s="368">
        <v>7139</v>
      </c>
      <c r="W12" s="368">
        <v>6476</v>
      </c>
      <c r="X12" s="368">
        <v>7440</v>
      </c>
      <c r="Y12" s="457">
        <v>123501</v>
      </c>
      <c r="Z12" s="104">
        <v>33578</v>
      </c>
      <c r="AA12" s="651">
        <v>1419947</v>
      </c>
    </row>
    <row r="13" spans="1:154" ht="25.5" customHeight="1">
      <c r="B13" s="103"/>
      <c r="C13" s="87" t="s">
        <v>143</v>
      </c>
      <c r="D13" s="772" t="s">
        <v>149</v>
      </c>
      <c r="E13" s="772"/>
      <c r="F13" s="772"/>
      <c r="G13" s="87" t="s">
        <v>148</v>
      </c>
      <c r="H13" s="104">
        <v>356000</v>
      </c>
      <c r="I13" s="104">
        <v>118700</v>
      </c>
      <c r="J13" s="104">
        <v>81700</v>
      </c>
      <c r="K13" s="104">
        <v>147300</v>
      </c>
      <c r="L13" s="368">
        <v>87100</v>
      </c>
      <c r="M13" s="368">
        <v>72400</v>
      </c>
      <c r="N13" s="368">
        <v>90200</v>
      </c>
      <c r="O13" s="104">
        <v>51800</v>
      </c>
      <c r="P13" s="368">
        <v>59600</v>
      </c>
      <c r="Q13" s="368">
        <v>45600</v>
      </c>
      <c r="R13" s="104">
        <v>99464</v>
      </c>
      <c r="S13" s="368">
        <v>35175</v>
      </c>
      <c r="T13" s="104">
        <v>25150</v>
      </c>
      <c r="U13" s="368">
        <v>14250</v>
      </c>
      <c r="V13" s="368">
        <v>9000</v>
      </c>
      <c r="W13" s="368">
        <v>9200</v>
      </c>
      <c r="X13" s="368">
        <v>8030</v>
      </c>
      <c r="Y13" s="457">
        <v>129330</v>
      </c>
      <c r="Z13" s="104">
        <v>34200</v>
      </c>
      <c r="AA13" s="651">
        <v>1474199</v>
      </c>
    </row>
    <row r="14" spans="1:154" ht="25.5" customHeight="1">
      <c r="B14" s="103"/>
      <c r="C14" s="87" t="s">
        <v>150</v>
      </c>
      <c r="D14" s="772" t="s">
        <v>151</v>
      </c>
      <c r="E14" s="772"/>
      <c r="F14" s="772"/>
      <c r="G14" s="87" t="s">
        <v>152</v>
      </c>
      <c r="H14" s="104">
        <v>342513</v>
      </c>
      <c r="I14" s="104">
        <v>110622</v>
      </c>
      <c r="J14" s="104">
        <v>81574</v>
      </c>
      <c r="K14" s="104">
        <v>139455</v>
      </c>
      <c r="L14" s="368">
        <v>85674</v>
      </c>
      <c r="M14" s="368">
        <v>70275</v>
      </c>
      <c r="N14" s="368">
        <v>88991</v>
      </c>
      <c r="O14" s="104">
        <v>50637</v>
      </c>
      <c r="P14" s="368">
        <v>54019</v>
      </c>
      <c r="Q14" s="368">
        <v>43396</v>
      </c>
      <c r="R14" s="104">
        <v>97570</v>
      </c>
      <c r="S14" s="368">
        <v>26902</v>
      </c>
      <c r="T14" s="104">
        <v>19772</v>
      </c>
      <c r="U14" s="368">
        <v>10912</v>
      </c>
      <c r="V14" s="368">
        <v>6606</v>
      </c>
      <c r="W14" s="368">
        <v>6476</v>
      </c>
      <c r="X14" s="368">
        <v>7369</v>
      </c>
      <c r="Y14" s="457">
        <v>122085</v>
      </c>
      <c r="Z14" s="104">
        <v>32946</v>
      </c>
      <c r="AA14" s="651">
        <v>1397794</v>
      </c>
    </row>
    <row r="15" spans="1:154" s="105" customFormat="1" ht="25.5" customHeight="1">
      <c r="B15" s="106"/>
      <c r="C15" s="107" t="s">
        <v>153</v>
      </c>
      <c r="D15" s="774" t="s">
        <v>154</v>
      </c>
      <c r="E15" s="774"/>
      <c r="F15" s="774"/>
      <c r="G15" s="107" t="s">
        <v>155</v>
      </c>
      <c r="H15" s="652">
        <v>99.8</v>
      </c>
      <c r="I15" s="652">
        <v>99.8</v>
      </c>
      <c r="J15" s="652">
        <v>99.7</v>
      </c>
      <c r="K15" s="652">
        <v>99.9</v>
      </c>
      <c r="L15" s="653">
        <v>99.9</v>
      </c>
      <c r="M15" s="653">
        <v>100</v>
      </c>
      <c r="N15" s="653">
        <v>99.8</v>
      </c>
      <c r="O15" s="652">
        <v>100</v>
      </c>
      <c r="P15" s="653">
        <v>99.9</v>
      </c>
      <c r="Q15" s="653">
        <v>95.6</v>
      </c>
      <c r="R15" s="652">
        <v>87.3</v>
      </c>
      <c r="S15" s="653">
        <v>99.6</v>
      </c>
      <c r="T15" s="652">
        <v>95.2</v>
      </c>
      <c r="U15" s="653">
        <v>96.4</v>
      </c>
      <c r="V15" s="653">
        <v>92.5</v>
      </c>
      <c r="W15" s="653">
        <v>100</v>
      </c>
      <c r="X15" s="653">
        <v>99</v>
      </c>
      <c r="Y15" s="654">
        <v>98.9</v>
      </c>
      <c r="Z15" s="652">
        <v>98.1</v>
      </c>
      <c r="AA15" s="655">
        <v>98.4</v>
      </c>
    </row>
    <row r="16" spans="1:154" s="105" customFormat="1" ht="25.5" customHeight="1">
      <c r="B16" s="108"/>
      <c r="C16" s="107"/>
      <c r="D16" s="774" t="s">
        <v>156</v>
      </c>
      <c r="E16" s="774"/>
      <c r="F16" s="774"/>
      <c r="G16" s="107" t="s">
        <v>157</v>
      </c>
      <c r="H16" s="652">
        <v>96.2</v>
      </c>
      <c r="I16" s="652">
        <v>93.2</v>
      </c>
      <c r="J16" s="652">
        <v>99.8</v>
      </c>
      <c r="K16" s="652">
        <v>94.7</v>
      </c>
      <c r="L16" s="653">
        <v>98.4</v>
      </c>
      <c r="M16" s="653">
        <v>97.1</v>
      </c>
      <c r="N16" s="653">
        <v>98.7</v>
      </c>
      <c r="O16" s="652">
        <v>97.8</v>
      </c>
      <c r="P16" s="653">
        <v>90.6</v>
      </c>
      <c r="Q16" s="653">
        <v>95.2</v>
      </c>
      <c r="R16" s="652">
        <v>98.1</v>
      </c>
      <c r="S16" s="653">
        <v>76.5</v>
      </c>
      <c r="T16" s="652">
        <v>78.599999999999994</v>
      </c>
      <c r="U16" s="653">
        <v>76.599999999999994</v>
      </c>
      <c r="V16" s="653">
        <v>73.400000000000006</v>
      </c>
      <c r="W16" s="653">
        <v>70.400000000000006</v>
      </c>
      <c r="X16" s="653">
        <v>91.8</v>
      </c>
      <c r="Y16" s="654">
        <v>94.4</v>
      </c>
      <c r="Z16" s="652">
        <v>96.3</v>
      </c>
      <c r="AA16" s="655">
        <v>94.8</v>
      </c>
    </row>
    <row r="17" spans="2:98" s="112" customFormat="1" ht="25.5" customHeight="1">
      <c r="B17" s="109"/>
      <c r="C17" s="110" t="s">
        <v>158</v>
      </c>
      <c r="D17" s="771" t="s">
        <v>159</v>
      </c>
      <c r="E17" s="771"/>
      <c r="F17" s="771"/>
      <c r="G17" s="110" t="s">
        <v>160</v>
      </c>
      <c r="H17" s="111">
        <v>1542.57</v>
      </c>
      <c r="I17" s="111">
        <v>808.05</v>
      </c>
      <c r="J17" s="111">
        <v>565.91999999999996</v>
      </c>
      <c r="K17" s="111">
        <v>632.04</v>
      </c>
      <c r="L17" s="369">
        <v>463.46</v>
      </c>
      <c r="M17" s="369">
        <v>401.65</v>
      </c>
      <c r="N17" s="369">
        <v>1060.1300000000001</v>
      </c>
      <c r="O17" s="111">
        <v>275.70999999999998</v>
      </c>
      <c r="P17" s="369">
        <v>415.78</v>
      </c>
      <c r="Q17" s="369">
        <v>639.07000000000005</v>
      </c>
      <c r="R17" s="111">
        <v>925.21</v>
      </c>
      <c r="S17" s="369">
        <v>378.4</v>
      </c>
      <c r="T17" s="111">
        <v>254.19</v>
      </c>
      <c r="U17" s="369">
        <v>139.38999999999999</v>
      </c>
      <c r="V17" s="369">
        <v>92.35</v>
      </c>
      <c r="W17" s="369">
        <v>102.32</v>
      </c>
      <c r="X17" s="369">
        <v>141.96</v>
      </c>
      <c r="Y17" s="458">
        <v>1310.27</v>
      </c>
      <c r="Z17" s="111">
        <v>287.98</v>
      </c>
      <c r="AA17" s="651">
        <v>10436.449999999997</v>
      </c>
    </row>
    <row r="18" spans="2:98" ht="25.5" customHeight="1">
      <c r="B18" s="86"/>
      <c r="C18" s="87" t="s">
        <v>161</v>
      </c>
      <c r="D18" s="768" t="s">
        <v>162</v>
      </c>
      <c r="E18" s="768"/>
      <c r="F18" s="538"/>
      <c r="G18" s="87" t="s">
        <v>594</v>
      </c>
      <c r="H18" s="104">
        <v>181500</v>
      </c>
      <c r="I18" s="104">
        <v>68800</v>
      </c>
      <c r="J18" s="104">
        <v>36736</v>
      </c>
      <c r="K18" s="104">
        <v>59120</v>
      </c>
      <c r="L18" s="368">
        <v>37800</v>
      </c>
      <c r="M18" s="368">
        <v>31100</v>
      </c>
      <c r="N18" s="368">
        <v>55099</v>
      </c>
      <c r="O18" s="104">
        <v>22900</v>
      </c>
      <c r="P18" s="368">
        <v>31810</v>
      </c>
      <c r="Q18" s="368">
        <v>36821</v>
      </c>
      <c r="R18" s="104">
        <v>55206</v>
      </c>
      <c r="S18" s="368">
        <v>21033</v>
      </c>
      <c r="T18" s="104">
        <v>14606</v>
      </c>
      <c r="U18" s="368">
        <v>8600</v>
      </c>
      <c r="V18" s="368">
        <v>3600</v>
      </c>
      <c r="W18" s="368">
        <v>7100</v>
      </c>
      <c r="X18" s="368">
        <v>7694</v>
      </c>
      <c r="Y18" s="457">
        <v>77207</v>
      </c>
      <c r="Z18" s="104">
        <v>17500</v>
      </c>
      <c r="AA18" s="651">
        <v>774232</v>
      </c>
    </row>
    <row r="19" spans="2:98" s="112" customFormat="1" ht="25.5" customHeight="1">
      <c r="B19" s="109"/>
      <c r="C19" s="110" t="s">
        <v>163</v>
      </c>
      <c r="D19" s="771" t="s">
        <v>164</v>
      </c>
      <c r="E19" s="771"/>
      <c r="F19" s="539"/>
      <c r="G19" s="110" t="s">
        <v>165</v>
      </c>
      <c r="H19" s="111">
        <v>39114.36</v>
      </c>
      <c r="I19" s="111">
        <v>14142.73</v>
      </c>
      <c r="J19" s="111">
        <v>9290.16</v>
      </c>
      <c r="K19" s="111">
        <v>16232.91</v>
      </c>
      <c r="L19" s="369">
        <v>9571.84</v>
      </c>
      <c r="M19" s="369">
        <v>9018.44</v>
      </c>
      <c r="N19" s="369">
        <v>12603.73</v>
      </c>
      <c r="O19" s="111">
        <v>7233.85</v>
      </c>
      <c r="P19" s="369">
        <v>6861.42</v>
      </c>
      <c r="Q19" s="369">
        <v>6561.03</v>
      </c>
      <c r="R19" s="111">
        <v>11440.32</v>
      </c>
      <c r="S19" s="369">
        <v>4327.43</v>
      </c>
      <c r="T19" s="111">
        <v>2573.96</v>
      </c>
      <c r="U19" s="369">
        <v>1503.82</v>
      </c>
      <c r="V19" s="369">
        <v>787.94</v>
      </c>
      <c r="W19" s="369">
        <v>983.97</v>
      </c>
      <c r="X19" s="369">
        <v>1626.44</v>
      </c>
      <c r="Y19" s="458">
        <v>17177.189999999999</v>
      </c>
      <c r="Z19" s="111">
        <v>4624.6400000000003</v>
      </c>
      <c r="AA19" s="651">
        <v>175676.18000000002</v>
      </c>
    </row>
    <row r="20" spans="2:98" ht="25.5" customHeight="1">
      <c r="B20" s="86"/>
      <c r="C20" s="87" t="s">
        <v>166</v>
      </c>
      <c r="D20" s="768" t="s">
        <v>167</v>
      </c>
      <c r="E20" s="768"/>
      <c r="F20" s="768"/>
      <c r="G20" s="87" t="s">
        <v>595</v>
      </c>
      <c r="H20" s="104">
        <v>115022</v>
      </c>
      <c r="I20" s="104">
        <v>47133</v>
      </c>
      <c r="J20" s="104">
        <v>27842</v>
      </c>
      <c r="K20" s="104">
        <v>51142</v>
      </c>
      <c r="L20" s="368">
        <v>28413</v>
      </c>
      <c r="M20" s="368">
        <v>27056</v>
      </c>
      <c r="N20" s="368">
        <v>39251</v>
      </c>
      <c r="O20" s="104">
        <v>21615</v>
      </c>
      <c r="P20" s="368">
        <v>20307</v>
      </c>
      <c r="Q20" s="368">
        <v>18409</v>
      </c>
      <c r="R20" s="104">
        <v>34394</v>
      </c>
      <c r="S20" s="368">
        <v>14414</v>
      </c>
      <c r="T20" s="104">
        <v>8163</v>
      </c>
      <c r="U20" s="368">
        <v>4785</v>
      </c>
      <c r="V20" s="368">
        <v>3336</v>
      </c>
      <c r="W20" s="368">
        <v>3947</v>
      </c>
      <c r="X20" s="368">
        <v>5982</v>
      </c>
      <c r="Y20" s="457">
        <v>59542</v>
      </c>
      <c r="Z20" s="104">
        <v>14346</v>
      </c>
      <c r="AA20" s="651">
        <v>545099</v>
      </c>
    </row>
    <row r="21" spans="2:98" ht="25.5" customHeight="1">
      <c r="B21" s="86"/>
      <c r="C21" s="87" t="s">
        <v>169</v>
      </c>
      <c r="D21" s="768" t="s">
        <v>170</v>
      </c>
      <c r="E21" s="768"/>
      <c r="F21" s="768"/>
      <c r="G21" s="87" t="s">
        <v>168</v>
      </c>
      <c r="H21" s="104">
        <v>107163</v>
      </c>
      <c r="I21" s="104">
        <v>38747</v>
      </c>
      <c r="J21" s="104">
        <v>25452</v>
      </c>
      <c r="K21" s="104">
        <v>44474</v>
      </c>
      <c r="L21" s="368">
        <v>26224</v>
      </c>
      <c r="M21" s="368">
        <v>24708</v>
      </c>
      <c r="N21" s="368">
        <v>34531</v>
      </c>
      <c r="O21" s="104">
        <v>19819</v>
      </c>
      <c r="P21" s="368">
        <v>18798</v>
      </c>
      <c r="Q21" s="368">
        <v>17975</v>
      </c>
      <c r="R21" s="104">
        <v>31343</v>
      </c>
      <c r="S21" s="368">
        <v>11856</v>
      </c>
      <c r="T21" s="104">
        <v>7052</v>
      </c>
      <c r="U21" s="368">
        <v>4120</v>
      </c>
      <c r="V21" s="368">
        <v>2159</v>
      </c>
      <c r="W21" s="368">
        <v>2696</v>
      </c>
      <c r="X21" s="368">
        <v>4456</v>
      </c>
      <c r="Y21" s="457">
        <v>47061</v>
      </c>
      <c r="Z21" s="104">
        <v>12670</v>
      </c>
      <c r="AA21" s="651">
        <v>481304</v>
      </c>
    </row>
    <row r="22" spans="2:98" ht="25.5" customHeight="1">
      <c r="B22" s="86"/>
      <c r="C22" s="87" t="s">
        <v>171</v>
      </c>
      <c r="D22" s="772" t="s">
        <v>172</v>
      </c>
      <c r="E22" s="772"/>
      <c r="F22" s="772"/>
      <c r="G22" s="87" t="s">
        <v>439</v>
      </c>
      <c r="H22" s="244">
        <v>313</v>
      </c>
      <c r="I22" s="244">
        <v>350</v>
      </c>
      <c r="J22" s="244">
        <v>312</v>
      </c>
      <c r="K22" s="244">
        <v>319</v>
      </c>
      <c r="L22" s="100">
        <v>306</v>
      </c>
      <c r="M22" s="100">
        <v>352</v>
      </c>
      <c r="N22" s="100">
        <v>388</v>
      </c>
      <c r="O22" s="244">
        <v>391</v>
      </c>
      <c r="P22" s="100">
        <v>348</v>
      </c>
      <c r="Q22" s="100">
        <v>414</v>
      </c>
      <c r="R22" s="244">
        <v>321</v>
      </c>
      <c r="S22" s="100">
        <v>441</v>
      </c>
      <c r="T22" s="244">
        <v>357</v>
      </c>
      <c r="U22" s="100">
        <v>378</v>
      </c>
      <c r="V22" s="100">
        <v>327</v>
      </c>
      <c r="W22" s="100">
        <v>416</v>
      </c>
      <c r="X22" s="100">
        <v>605</v>
      </c>
      <c r="Y22" s="656">
        <v>385</v>
      </c>
      <c r="Z22" s="244">
        <v>385</v>
      </c>
      <c r="AA22" s="651">
        <v>7108</v>
      </c>
    </row>
    <row r="23" spans="2:98" s="112" customFormat="1" ht="25.5" customHeight="1">
      <c r="B23" s="109"/>
      <c r="C23" s="110" t="s">
        <v>173</v>
      </c>
      <c r="D23" s="773" t="s">
        <v>174</v>
      </c>
      <c r="E23" s="773"/>
      <c r="F23" s="539"/>
      <c r="G23" s="110" t="s">
        <v>165</v>
      </c>
      <c r="H23" s="111">
        <v>37458.43</v>
      </c>
      <c r="I23" s="111">
        <v>12417.24</v>
      </c>
      <c r="J23" s="111">
        <v>8460.6</v>
      </c>
      <c r="K23" s="111">
        <v>15736.41</v>
      </c>
      <c r="L23" s="369">
        <v>8884.5499999999993</v>
      </c>
      <c r="M23" s="369">
        <v>8114.2</v>
      </c>
      <c r="N23" s="369">
        <v>11014.12</v>
      </c>
      <c r="O23" s="111">
        <v>6076.03</v>
      </c>
      <c r="P23" s="369">
        <v>6328.5</v>
      </c>
      <c r="Q23" s="369">
        <v>5069.62</v>
      </c>
      <c r="R23" s="111">
        <v>10005.57</v>
      </c>
      <c r="S23" s="369">
        <v>3329.14</v>
      </c>
      <c r="T23" s="111">
        <v>2285.64</v>
      </c>
      <c r="U23" s="369">
        <v>1410.9</v>
      </c>
      <c r="V23" s="369">
        <v>713.98</v>
      </c>
      <c r="W23" s="369">
        <v>796.73</v>
      </c>
      <c r="X23" s="369">
        <v>1391.06</v>
      </c>
      <c r="Y23" s="458">
        <v>12917.14</v>
      </c>
      <c r="Z23" s="111">
        <v>3707.5</v>
      </c>
      <c r="AA23" s="651">
        <v>156117.36000000004</v>
      </c>
    </row>
    <row r="24" spans="2:98" s="105" customFormat="1" ht="25.5" customHeight="1">
      <c r="B24" s="106"/>
      <c r="C24" s="107" t="s">
        <v>175</v>
      </c>
      <c r="D24" s="770" t="s">
        <v>176</v>
      </c>
      <c r="E24" s="770"/>
      <c r="F24" s="770"/>
      <c r="G24" s="107" t="s">
        <v>157</v>
      </c>
      <c r="H24" s="652">
        <v>95.766439742335038</v>
      </c>
      <c r="I24" s="652">
        <v>87.799455974907247</v>
      </c>
      <c r="J24" s="652">
        <v>91.070552067994527</v>
      </c>
      <c r="K24" s="652">
        <v>96.941398677131829</v>
      </c>
      <c r="L24" s="653">
        <v>92.819666856111255</v>
      </c>
      <c r="M24" s="653">
        <v>89.973432212222946</v>
      </c>
      <c r="N24" s="653">
        <v>87.38778123618961</v>
      </c>
      <c r="O24" s="653">
        <v>83.994415145461957</v>
      </c>
      <c r="P24" s="653">
        <v>92.233094607238726</v>
      </c>
      <c r="Q24" s="653">
        <v>77.268660560918022</v>
      </c>
      <c r="R24" s="653">
        <v>87.458829822942022</v>
      </c>
      <c r="S24" s="653">
        <v>76.931111537332768</v>
      </c>
      <c r="T24" s="652">
        <v>88.79858272855833</v>
      </c>
      <c r="U24" s="653">
        <v>93.821069010918862</v>
      </c>
      <c r="V24" s="653">
        <v>90.61349848973272</v>
      </c>
      <c r="W24" s="653">
        <v>80.970964561927701</v>
      </c>
      <c r="X24" s="653">
        <v>85.527901428887617</v>
      </c>
      <c r="Y24" s="654">
        <v>75.199377779485459</v>
      </c>
      <c r="Z24" s="652">
        <v>80.168402297259888</v>
      </c>
      <c r="AA24" s="655">
        <v>88.866549807720105</v>
      </c>
    </row>
    <row r="25" spans="2:98" ht="25.5" customHeight="1">
      <c r="B25" s="86" t="s">
        <v>177</v>
      </c>
      <c r="C25" s="768" t="s">
        <v>178</v>
      </c>
      <c r="D25" s="768"/>
      <c r="E25" s="768"/>
      <c r="F25" s="768"/>
      <c r="G25" s="769"/>
      <c r="H25" s="101"/>
      <c r="I25" s="101"/>
      <c r="J25" s="101"/>
      <c r="K25" s="101"/>
      <c r="L25" s="245"/>
      <c r="M25" s="245"/>
      <c r="N25" s="245"/>
      <c r="O25" s="245"/>
      <c r="P25" s="245"/>
      <c r="Q25" s="245"/>
      <c r="R25" s="245"/>
      <c r="S25" s="245"/>
      <c r="T25" s="101"/>
      <c r="U25" s="245"/>
      <c r="V25" s="245"/>
      <c r="W25" s="245"/>
      <c r="X25" s="245"/>
      <c r="Y25" s="455"/>
      <c r="Z25" s="101"/>
      <c r="AA25" s="651"/>
    </row>
    <row r="26" spans="2:98" ht="25.5" customHeight="1">
      <c r="B26" s="86"/>
      <c r="C26" s="87" t="s">
        <v>179</v>
      </c>
      <c r="D26" s="768" t="s">
        <v>180</v>
      </c>
      <c r="E26" s="768"/>
      <c r="F26" s="768"/>
      <c r="G26" s="769"/>
      <c r="H26" s="113"/>
      <c r="I26" s="113"/>
      <c r="J26" s="113"/>
      <c r="K26" s="113"/>
      <c r="L26" s="250"/>
      <c r="M26" s="250"/>
      <c r="N26" s="250"/>
      <c r="O26" s="250"/>
      <c r="P26" s="250"/>
      <c r="Q26" s="250"/>
      <c r="R26" s="250"/>
      <c r="S26" s="250"/>
      <c r="T26" s="113"/>
      <c r="U26" s="250"/>
      <c r="V26" s="250"/>
      <c r="W26" s="250"/>
      <c r="X26" s="250"/>
      <c r="Y26" s="92"/>
      <c r="Z26" s="113"/>
      <c r="AA26" s="102"/>
    </row>
    <row r="27" spans="2:98" ht="25.5" customHeight="1">
      <c r="B27" s="86"/>
      <c r="C27" s="87"/>
      <c r="D27" s="87" t="s">
        <v>181</v>
      </c>
      <c r="E27" s="768" t="s">
        <v>182</v>
      </c>
      <c r="F27" s="768"/>
      <c r="G27" s="87" t="s">
        <v>168</v>
      </c>
      <c r="H27" s="104">
        <v>0</v>
      </c>
      <c r="I27" s="104">
        <v>10</v>
      </c>
      <c r="J27" s="104">
        <v>10</v>
      </c>
      <c r="K27" s="104">
        <v>20</v>
      </c>
      <c r="L27" s="368">
        <v>0</v>
      </c>
      <c r="M27" s="368">
        <v>10</v>
      </c>
      <c r="N27" s="368">
        <v>20</v>
      </c>
      <c r="O27" s="104">
        <v>0</v>
      </c>
      <c r="P27" s="368">
        <v>0</v>
      </c>
      <c r="Q27" s="368">
        <v>10</v>
      </c>
      <c r="R27" s="104">
        <v>10</v>
      </c>
      <c r="S27" s="368">
        <v>0</v>
      </c>
      <c r="T27" s="104">
        <v>5</v>
      </c>
      <c r="U27" s="368">
        <v>20</v>
      </c>
      <c r="V27" s="368">
        <v>10</v>
      </c>
      <c r="W27" s="368">
        <v>10</v>
      </c>
      <c r="X27" s="368">
        <v>1</v>
      </c>
      <c r="Y27" s="457">
        <v>10</v>
      </c>
      <c r="Z27" s="104">
        <v>10</v>
      </c>
      <c r="AA27" s="657" t="s">
        <v>7</v>
      </c>
    </row>
    <row r="28" spans="2:98" ht="25.5" customHeight="1">
      <c r="B28" s="86"/>
      <c r="C28" s="87"/>
      <c r="D28" s="87" t="s">
        <v>183</v>
      </c>
      <c r="E28" s="768" t="s">
        <v>184</v>
      </c>
      <c r="F28" s="768"/>
      <c r="G28" s="87" t="s">
        <v>185</v>
      </c>
      <c r="H28" s="104">
        <v>1111</v>
      </c>
      <c r="I28" s="104">
        <v>1100</v>
      </c>
      <c r="J28" s="104">
        <v>1331</v>
      </c>
      <c r="K28" s="104">
        <v>2090</v>
      </c>
      <c r="L28" s="368">
        <v>288</v>
      </c>
      <c r="M28" s="368">
        <v>1251</v>
      </c>
      <c r="N28" s="368">
        <v>2838</v>
      </c>
      <c r="O28" s="104">
        <v>462</v>
      </c>
      <c r="P28" s="368">
        <v>990</v>
      </c>
      <c r="Q28" s="368">
        <v>1540</v>
      </c>
      <c r="R28" s="104">
        <v>1720</v>
      </c>
      <c r="S28" s="368">
        <v>440</v>
      </c>
      <c r="T28" s="104">
        <v>1760</v>
      </c>
      <c r="U28" s="368">
        <v>3190</v>
      </c>
      <c r="V28" s="368">
        <v>1540</v>
      </c>
      <c r="W28" s="368">
        <v>1650</v>
      </c>
      <c r="X28" s="368">
        <v>440</v>
      </c>
      <c r="Y28" s="457">
        <v>1257</v>
      </c>
      <c r="Z28" s="104">
        <v>1480</v>
      </c>
      <c r="AA28" s="657" t="s">
        <v>7</v>
      </c>
    </row>
    <row r="29" spans="2:98" ht="25.5" customHeight="1">
      <c r="B29" s="86"/>
      <c r="C29" s="87"/>
      <c r="D29" s="87" t="s">
        <v>186</v>
      </c>
      <c r="E29" s="538" t="s">
        <v>187</v>
      </c>
      <c r="F29" s="538"/>
      <c r="G29" s="87" t="s">
        <v>596</v>
      </c>
      <c r="H29" s="104">
        <v>6</v>
      </c>
      <c r="I29" s="104">
        <v>143</v>
      </c>
      <c r="J29" s="104">
        <v>172</v>
      </c>
      <c r="K29" s="104">
        <v>132</v>
      </c>
      <c r="L29" s="368">
        <v>96</v>
      </c>
      <c r="M29" s="368">
        <v>157</v>
      </c>
      <c r="N29" s="368">
        <v>187</v>
      </c>
      <c r="O29" s="104">
        <v>75</v>
      </c>
      <c r="P29" s="368">
        <v>69</v>
      </c>
      <c r="Q29" s="368">
        <v>121</v>
      </c>
      <c r="R29" s="104">
        <v>173</v>
      </c>
      <c r="S29" s="368">
        <v>121</v>
      </c>
      <c r="T29" s="104">
        <v>110</v>
      </c>
      <c r="U29" s="368">
        <v>154</v>
      </c>
      <c r="V29" s="368">
        <v>143</v>
      </c>
      <c r="W29" s="368">
        <v>165</v>
      </c>
      <c r="X29" s="368">
        <v>132</v>
      </c>
      <c r="Y29" s="457">
        <v>157</v>
      </c>
      <c r="Z29" s="104">
        <v>114</v>
      </c>
      <c r="AA29" s="657" t="s">
        <v>7</v>
      </c>
    </row>
    <row r="30" spans="2:98" ht="25.5" customHeight="1">
      <c r="B30" s="86"/>
      <c r="C30" s="87" t="s">
        <v>188</v>
      </c>
      <c r="D30" s="768" t="s">
        <v>189</v>
      </c>
      <c r="E30" s="768"/>
      <c r="F30" s="768"/>
      <c r="G30" s="769"/>
      <c r="H30" s="523">
        <v>43739</v>
      </c>
      <c r="I30" s="523">
        <v>43739</v>
      </c>
      <c r="J30" s="523">
        <v>43739</v>
      </c>
      <c r="K30" s="524">
        <v>43739</v>
      </c>
      <c r="L30" s="525">
        <v>43739</v>
      </c>
      <c r="M30" s="525">
        <v>45323</v>
      </c>
      <c r="N30" s="525">
        <v>43739</v>
      </c>
      <c r="O30" s="523">
        <v>43739</v>
      </c>
      <c r="P30" s="525">
        <v>43739</v>
      </c>
      <c r="Q30" s="525">
        <v>45017</v>
      </c>
      <c r="R30" s="525">
        <v>43739</v>
      </c>
      <c r="S30" s="525">
        <v>43739</v>
      </c>
      <c r="T30" s="523">
        <v>43739</v>
      </c>
      <c r="U30" s="526">
        <v>44652</v>
      </c>
      <c r="V30" s="526">
        <v>43739</v>
      </c>
      <c r="W30" s="526">
        <v>43739</v>
      </c>
      <c r="X30" s="526">
        <v>43739</v>
      </c>
      <c r="Y30" s="527">
        <v>43800</v>
      </c>
      <c r="Z30" s="523">
        <v>45017</v>
      </c>
      <c r="AA30" s="650" t="s">
        <v>7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</row>
    <row r="31" spans="2:98" ht="25.5" customHeight="1">
      <c r="B31" s="86"/>
      <c r="C31" s="87" t="s">
        <v>190</v>
      </c>
      <c r="D31" s="768" t="s">
        <v>191</v>
      </c>
      <c r="E31" s="768"/>
      <c r="F31" s="768"/>
      <c r="G31" s="769"/>
      <c r="H31" s="251" t="s">
        <v>47</v>
      </c>
      <c r="I31" s="492" t="s">
        <v>602</v>
      </c>
      <c r="J31" s="251" t="s">
        <v>47</v>
      </c>
      <c r="K31" s="251" t="s">
        <v>434</v>
      </c>
      <c r="L31" s="418" t="s">
        <v>47</v>
      </c>
      <c r="M31" s="418" t="s">
        <v>47</v>
      </c>
      <c r="N31" s="418" t="s">
        <v>97</v>
      </c>
      <c r="O31" s="418" t="s">
        <v>97</v>
      </c>
      <c r="P31" s="418" t="s">
        <v>97</v>
      </c>
      <c r="Q31" s="418" t="s">
        <v>97</v>
      </c>
      <c r="R31" s="492" t="s">
        <v>602</v>
      </c>
      <c r="S31" s="418" t="s">
        <v>97</v>
      </c>
      <c r="T31" s="251" t="s">
        <v>47</v>
      </c>
      <c r="U31" s="418" t="s">
        <v>47</v>
      </c>
      <c r="V31" s="418" t="s">
        <v>47</v>
      </c>
      <c r="W31" s="418" t="s">
        <v>47</v>
      </c>
      <c r="X31" s="418" t="s">
        <v>47</v>
      </c>
      <c r="Y31" s="493" t="s">
        <v>602</v>
      </c>
      <c r="Z31" s="251" t="s">
        <v>47</v>
      </c>
      <c r="AA31" s="90" t="s">
        <v>7</v>
      </c>
    </row>
    <row r="32" spans="2:98" ht="25.5" customHeight="1">
      <c r="B32" s="86" t="s">
        <v>192</v>
      </c>
      <c r="C32" s="768" t="s">
        <v>193</v>
      </c>
      <c r="D32" s="768"/>
      <c r="E32" s="768"/>
      <c r="F32" s="768"/>
      <c r="G32" s="769"/>
      <c r="H32" s="113"/>
      <c r="I32" s="113"/>
      <c r="J32" s="113"/>
      <c r="K32" s="113"/>
      <c r="L32" s="250"/>
      <c r="M32" s="250"/>
      <c r="N32" s="250"/>
      <c r="O32" s="250"/>
      <c r="P32" s="250"/>
      <c r="Q32" s="250"/>
      <c r="R32" s="250"/>
      <c r="S32" s="250"/>
      <c r="T32" s="113"/>
      <c r="U32" s="250"/>
      <c r="V32" s="250"/>
      <c r="W32" s="250"/>
      <c r="X32" s="250"/>
      <c r="Y32" s="92"/>
      <c r="Z32" s="113"/>
      <c r="AA32" s="658"/>
    </row>
    <row r="33" spans="2:27" ht="25.5" customHeight="1">
      <c r="B33" s="86"/>
      <c r="C33" s="768" t="s">
        <v>77</v>
      </c>
      <c r="D33" s="768"/>
      <c r="E33" s="768"/>
      <c r="F33" s="768"/>
      <c r="G33" s="769"/>
      <c r="H33" s="104">
        <v>75</v>
      </c>
      <c r="I33" s="104">
        <v>26</v>
      </c>
      <c r="J33" s="104">
        <v>18</v>
      </c>
      <c r="K33" s="104">
        <v>39</v>
      </c>
      <c r="L33" s="368">
        <v>7</v>
      </c>
      <c r="M33" s="368">
        <v>10</v>
      </c>
      <c r="N33" s="368">
        <v>11</v>
      </c>
      <c r="O33" s="104">
        <v>4</v>
      </c>
      <c r="P33" s="368">
        <v>7</v>
      </c>
      <c r="Q33" s="368">
        <v>12</v>
      </c>
      <c r="R33" s="104">
        <v>21</v>
      </c>
      <c r="S33" s="368">
        <v>7</v>
      </c>
      <c r="T33" s="104">
        <v>5</v>
      </c>
      <c r="U33" s="368">
        <v>3</v>
      </c>
      <c r="V33" s="368">
        <v>3</v>
      </c>
      <c r="W33" s="368">
        <v>2</v>
      </c>
      <c r="X33" s="368">
        <v>2</v>
      </c>
      <c r="Y33" s="457">
        <v>51</v>
      </c>
      <c r="Z33" s="104">
        <v>13</v>
      </c>
      <c r="AA33" s="659">
        <v>316</v>
      </c>
    </row>
    <row r="34" spans="2:27" ht="25.5" customHeight="1">
      <c r="B34" s="86"/>
      <c r="C34" s="768" t="s">
        <v>80</v>
      </c>
      <c r="D34" s="768"/>
      <c r="E34" s="768"/>
      <c r="F34" s="768"/>
      <c r="G34" s="769"/>
      <c r="H34" s="104">
        <v>23</v>
      </c>
      <c r="I34" s="104">
        <v>9</v>
      </c>
      <c r="J34" s="104">
        <v>0</v>
      </c>
      <c r="K34" s="104">
        <v>10</v>
      </c>
      <c r="L34" s="368">
        <v>3</v>
      </c>
      <c r="M34" s="368">
        <v>2</v>
      </c>
      <c r="N34" s="368">
        <v>6</v>
      </c>
      <c r="O34" s="104">
        <v>2</v>
      </c>
      <c r="P34" s="368">
        <v>0</v>
      </c>
      <c r="Q34" s="368">
        <v>2</v>
      </c>
      <c r="R34" s="104">
        <v>3</v>
      </c>
      <c r="S34" s="368">
        <v>4</v>
      </c>
      <c r="T34" s="104">
        <v>0</v>
      </c>
      <c r="U34" s="368">
        <v>0</v>
      </c>
      <c r="V34" s="368">
        <v>0</v>
      </c>
      <c r="W34" s="368">
        <v>0</v>
      </c>
      <c r="X34" s="368">
        <v>0</v>
      </c>
      <c r="Y34" s="457">
        <v>0</v>
      </c>
      <c r="Z34" s="104">
        <v>0</v>
      </c>
      <c r="AA34" s="659">
        <v>64</v>
      </c>
    </row>
    <row r="35" spans="2:27" ht="25.5" customHeight="1" thickBot="1">
      <c r="B35" s="115"/>
      <c r="C35" s="116" t="s">
        <v>194</v>
      </c>
      <c r="D35" s="116"/>
      <c r="E35" s="116"/>
      <c r="F35" s="116"/>
      <c r="G35" s="116"/>
      <c r="H35" s="660">
        <v>98</v>
      </c>
      <c r="I35" s="660">
        <v>35</v>
      </c>
      <c r="J35" s="660">
        <v>18</v>
      </c>
      <c r="K35" s="660">
        <v>49</v>
      </c>
      <c r="L35" s="661">
        <v>10</v>
      </c>
      <c r="M35" s="661">
        <v>12</v>
      </c>
      <c r="N35" s="661">
        <v>17</v>
      </c>
      <c r="O35" s="661">
        <v>6</v>
      </c>
      <c r="P35" s="661">
        <v>7</v>
      </c>
      <c r="Q35" s="661">
        <v>14</v>
      </c>
      <c r="R35" s="661">
        <v>24</v>
      </c>
      <c r="S35" s="661">
        <v>11</v>
      </c>
      <c r="T35" s="660">
        <v>5</v>
      </c>
      <c r="U35" s="661">
        <v>3</v>
      </c>
      <c r="V35" s="661">
        <v>3</v>
      </c>
      <c r="W35" s="661">
        <v>2</v>
      </c>
      <c r="X35" s="661">
        <v>2</v>
      </c>
      <c r="Y35" s="662">
        <v>51</v>
      </c>
      <c r="Z35" s="661">
        <v>13</v>
      </c>
      <c r="AA35" s="663">
        <v>380</v>
      </c>
    </row>
    <row r="36" spans="2:27">
      <c r="B36" s="82"/>
      <c r="C36" s="82"/>
      <c r="D36" s="82"/>
      <c r="E36" s="82"/>
      <c r="F36" s="82"/>
    </row>
    <row r="37" spans="2:27">
      <c r="B37" s="82"/>
      <c r="C37" s="82"/>
      <c r="D37" s="82"/>
      <c r="E37" s="82"/>
      <c r="F37" s="82"/>
    </row>
    <row r="38" spans="2:27">
      <c r="B38" s="82"/>
      <c r="C38" s="82"/>
      <c r="D38" s="82"/>
      <c r="E38" s="82"/>
      <c r="F38" s="82"/>
    </row>
    <row r="39" spans="2:27">
      <c r="B39" s="82"/>
      <c r="C39" s="82"/>
      <c r="D39" s="82"/>
      <c r="E39" s="82"/>
      <c r="F39" s="82"/>
    </row>
    <row r="40" spans="2:27">
      <c r="B40" s="82"/>
      <c r="C40" s="82"/>
      <c r="D40" s="82"/>
      <c r="E40" s="82"/>
      <c r="F40" s="82"/>
    </row>
    <row r="41" spans="2:27">
      <c r="B41" s="82"/>
      <c r="C41" s="82"/>
      <c r="D41" s="82"/>
      <c r="E41" s="82"/>
      <c r="F41" s="82"/>
    </row>
    <row r="42" spans="2:27">
      <c r="B42" s="82"/>
      <c r="C42" s="82"/>
      <c r="D42" s="82"/>
      <c r="E42" s="82"/>
      <c r="F42" s="82"/>
    </row>
    <row r="43" spans="2:27">
      <c r="B43" s="82"/>
      <c r="C43" s="82"/>
      <c r="D43" s="82"/>
      <c r="E43" s="82"/>
      <c r="F43" s="82"/>
    </row>
  </sheetData>
  <mergeCells count="29">
    <mergeCell ref="Y4:Y6"/>
    <mergeCell ref="Z4:Z6"/>
    <mergeCell ref="C8:G8"/>
    <mergeCell ref="D9:G9"/>
    <mergeCell ref="C11:G11"/>
    <mergeCell ref="D13:F13"/>
    <mergeCell ref="D23:E23"/>
    <mergeCell ref="D14:F14"/>
    <mergeCell ref="D18:E18"/>
    <mergeCell ref="D15:F15"/>
    <mergeCell ref="D16:F16"/>
    <mergeCell ref="D17:F17"/>
    <mergeCell ref="D22:F22"/>
    <mergeCell ref="Y2:AA2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D10:G10"/>
    <mergeCell ref="D12:F12"/>
  </mergeCells>
  <phoneticPr fontId="16"/>
  <printOptions gridLinesSet="0"/>
  <pageMargins left="0.74803149606299213" right="0.70866141732283472" top="0.98425196850393704" bottom="0.94488188976377963" header="0.51181102362204722" footer="0.51181102362204722"/>
  <pageSetup paperSize="9" scale="81" fitToWidth="2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AC50"/>
  <sheetViews>
    <sheetView view="pageBreakPreview" zoomScale="85" zoomScaleNormal="100" zoomScaleSheetLayoutView="85" workbookViewId="0">
      <pane xSplit="6" ySplit="4" topLeftCell="G5" activePane="bottomRight" state="frozen"/>
      <selection pane="topRight"/>
      <selection pane="bottomLeft"/>
      <selection pane="bottomRight" activeCell="K12" sqref="K12"/>
    </sheetView>
  </sheetViews>
  <sheetFormatPr defaultColWidth="9" defaultRowHeight="13"/>
  <cols>
    <col min="1" max="1" width="2.26953125" style="23" customWidth="1"/>
    <col min="2" max="2" width="2.36328125" style="623" customWidth="1"/>
    <col min="3" max="3" width="2.08984375" style="623" customWidth="1"/>
    <col min="4" max="4" width="1.26953125" style="623" customWidth="1"/>
    <col min="5" max="5" width="9.08984375" style="623" customWidth="1"/>
    <col min="6" max="6" width="15.26953125" style="623" customWidth="1"/>
    <col min="7" max="26" width="10.36328125" style="23" customWidth="1"/>
    <col min="27" max="27" width="2.36328125" style="23" customWidth="1"/>
    <col min="28" max="28" width="12.7265625" style="23" bestFit="1" customWidth="1"/>
    <col min="29" max="29" width="10.6328125" style="23" customWidth="1"/>
    <col min="30" max="16384" width="9" style="23"/>
  </cols>
  <sheetData>
    <row r="1" spans="1:26" s="21" customFormat="1" ht="16.5">
      <c r="A1" s="622"/>
      <c r="B1" s="623"/>
      <c r="C1" s="624" t="s">
        <v>195</v>
      </c>
      <c r="D1" s="625"/>
      <c r="E1" s="625"/>
      <c r="F1" s="625"/>
      <c r="M1" s="400"/>
    </row>
    <row r="2" spans="1:26" s="21" customFormat="1" ht="13.5" thickBot="1">
      <c r="B2" s="623"/>
      <c r="C2" s="623"/>
      <c r="D2" s="623"/>
      <c r="E2" s="623"/>
      <c r="F2" s="623"/>
      <c r="M2" s="441"/>
      <c r="W2" s="441"/>
      <c r="Z2" s="21" t="s">
        <v>0</v>
      </c>
    </row>
    <row r="3" spans="1:26" s="21" customFormat="1" ht="27" customHeight="1">
      <c r="B3" s="626"/>
      <c r="C3" s="627"/>
      <c r="D3" s="627"/>
      <c r="E3" s="627"/>
      <c r="F3" s="628" t="s">
        <v>196</v>
      </c>
      <c r="G3" s="235" t="s">
        <v>468</v>
      </c>
      <c r="H3" s="175"/>
      <c r="I3" s="175"/>
      <c r="J3" s="175"/>
      <c r="K3" s="175"/>
      <c r="L3" s="175"/>
      <c r="M3" s="440"/>
      <c r="N3" s="175"/>
      <c r="O3" s="175"/>
      <c r="P3" s="175"/>
      <c r="Q3" s="175"/>
      <c r="R3" s="175"/>
      <c r="S3" s="175"/>
      <c r="T3" s="236"/>
      <c r="U3" s="464"/>
      <c r="V3" s="450"/>
      <c r="W3" s="452"/>
      <c r="X3" s="451"/>
      <c r="Y3" s="403"/>
      <c r="Z3" s="404"/>
    </row>
    <row r="4" spans="1:26" s="21" customFormat="1" ht="27" customHeight="1">
      <c r="B4" s="629" t="s">
        <v>197</v>
      </c>
      <c r="C4" s="630"/>
      <c r="D4" s="630"/>
      <c r="E4" s="630"/>
      <c r="F4" s="631" t="s">
        <v>198</v>
      </c>
      <c r="G4" s="632" t="s">
        <v>22</v>
      </c>
      <c r="H4" s="633" t="s">
        <v>23</v>
      </c>
      <c r="I4" s="634" t="s">
        <v>24</v>
      </c>
      <c r="J4" s="632" t="s">
        <v>25</v>
      </c>
      <c r="K4" s="635" t="s">
        <v>26</v>
      </c>
      <c r="L4" s="633" t="s">
        <v>199</v>
      </c>
      <c r="M4" s="633" t="s">
        <v>91</v>
      </c>
      <c r="N4" s="633" t="s">
        <v>92</v>
      </c>
      <c r="O4" s="633" t="s">
        <v>93</v>
      </c>
      <c r="P4" s="633" t="s">
        <v>94</v>
      </c>
      <c r="Q4" s="633" t="s">
        <v>95</v>
      </c>
      <c r="R4" s="636" t="s">
        <v>96</v>
      </c>
      <c r="S4" s="637" t="s">
        <v>27</v>
      </c>
      <c r="T4" s="637" t="s">
        <v>28</v>
      </c>
      <c r="U4" s="637" t="s">
        <v>487</v>
      </c>
      <c r="V4" s="633" t="s">
        <v>29</v>
      </c>
      <c r="W4" s="633" t="s">
        <v>30</v>
      </c>
      <c r="X4" s="638" t="s">
        <v>429</v>
      </c>
      <c r="Y4" s="639" t="s">
        <v>201</v>
      </c>
      <c r="Z4" s="22" t="s">
        <v>19</v>
      </c>
    </row>
    <row r="5" spans="1:26" s="21" customFormat="1" ht="23.25" customHeight="1">
      <c r="B5" s="437" t="s">
        <v>202</v>
      </c>
      <c r="C5" s="796" t="s">
        <v>203</v>
      </c>
      <c r="D5" s="796"/>
      <c r="E5" s="796"/>
      <c r="F5" s="797"/>
      <c r="G5" s="504">
        <v>62483982</v>
      </c>
      <c r="H5" s="504">
        <v>22940261</v>
      </c>
      <c r="I5" s="504">
        <v>12520576</v>
      </c>
      <c r="J5" s="504">
        <v>25969918</v>
      </c>
      <c r="K5" s="504">
        <v>9197774</v>
      </c>
      <c r="L5" s="505">
        <v>10845274</v>
      </c>
      <c r="M5" s="640">
        <v>19905051</v>
      </c>
      <c r="N5" s="505">
        <v>7545807</v>
      </c>
      <c r="O5" s="640">
        <v>9056616</v>
      </c>
      <c r="P5" s="504">
        <v>10570567</v>
      </c>
      <c r="Q5" s="504">
        <v>12386343</v>
      </c>
      <c r="R5" s="504">
        <v>11149793</v>
      </c>
      <c r="S5" s="504">
        <v>3334067</v>
      </c>
      <c r="T5" s="504">
        <v>2607098</v>
      </c>
      <c r="U5" s="505">
        <v>1431581</v>
      </c>
      <c r="V5" s="505">
        <v>1673295</v>
      </c>
      <c r="W5" s="505">
        <v>4767764</v>
      </c>
      <c r="X5" s="506">
        <v>20202680</v>
      </c>
      <c r="Y5" s="504">
        <v>5062052</v>
      </c>
      <c r="Z5" s="641">
        <v>253650499</v>
      </c>
    </row>
    <row r="6" spans="1:26" s="21" customFormat="1" ht="23.25" customHeight="1">
      <c r="B6" s="642"/>
      <c r="C6" s="438" t="s">
        <v>204</v>
      </c>
      <c r="D6" s="787" t="s">
        <v>205</v>
      </c>
      <c r="E6" s="787"/>
      <c r="F6" s="788"/>
      <c r="G6" s="504">
        <v>62270336</v>
      </c>
      <c r="H6" s="504">
        <v>22934195</v>
      </c>
      <c r="I6" s="504">
        <v>12517128</v>
      </c>
      <c r="J6" s="504">
        <v>25768059</v>
      </c>
      <c r="K6" s="504">
        <v>9196256</v>
      </c>
      <c r="L6" s="505">
        <v>10845224</v>
      </c>
      <c r="M6" s="505">
        <v>19884355</v>
      </c>
      <c r="N6" s="505">
        <v>7545807</v>
      </c>
      <c r="O6" s="505">
        <v>9056595</v>
      </c>
      <c r="P6" s="504">
        <v>10567869</v>
      </c>
      <c r="Q6" s="504">
        <v>12381788</v>
      </c>
      <c r="R6" s="504">
        <v>11120879</v>
      </c>
      <c r="S6" s="504">
        <v>3334067</v>
      </c>
      <c r="T6" s="504">
        <v>2607098</v>
      </c>
      <c r="U6" s="505">
        <v>1404993</v>
      </c>
      <c r="V6" s="505">
        <v>1673187</v>
      </c>
      <c r="W6" s="504">
        <v>4757092</v>
      </c>
      <c r="X6" s="505">
        <v>20200884</v>
      </c>
      <c r="Y6" s="504">
        <v>5062052</v>
      </c>
      <c r="Z6" s="641">
        <v>253127864</v>
      </c>
    </row>
    <row r="7" spans="1:26" s="21" customFormat="1" ht="23.25" hidden="1" customHeight="1">
      <c r="B7" s="642"/>
      <c r="C7" s="438"/>
      <c r="D7" s="400"/>
      <c r="E7" s="400"/>
      <c r="F7" s="400"/>
      <c r="G7" s="504">
        <v>0</v>
      </c>
      <c r="H7" s="504">
        <v>0</v>
      </c>
      <c r="I7" s="504">
        <v>0</v>
      </c>
      <c r="J7" s="504">
        <v>0</v>
      </c>
      <c r="K7" s="504">
        <v>0</v>
      </c>
      <c r="L7" s="505">
        <v>25200</v>
      </c>
      <c r="M7" s="505">
        <v>0</v>
      </c>
      <c r="N7" s="505">
        <v>0</v>
      </c>
      <c r="O7" s="505">
        <v>0</v>
      </c>
      <c r="P7" s="504">
        <v>0</v>
      </c>
      <c r="Q7" s="504">
        <v>0</v>
      </c>
      <c r="R7" s="504">
        <v>0</v>
      </c>
      <c r="S7" s="504">
        <v>0</v>
      </c>
      <c r="T7" s="504">
        <v>0</v>
      </c>
      <c r="U7" s="505">
        <v>0</v>
      </c>
      <c r="V7" s="505">
        <v>0</v>
      </c>
      <c r="W7" s="505">
        <v>0</v>
      </c>
      <c r="X7" s="506">
        <v>0</v>
      </c>
      <c r="Y7" s="504">
        <v>0</v>
      </c>
      <c r="Z7" s="641">
        <v>25200</v>
      </c>
    </row>
    <row r="8" spans="1:26" s="21" customFormat="1" ht="23.25" hidden="1" customHeight="1">
      <c r="B8" s="642"/>
      <c r="C8" s="438"/>
      <c r="D8" s="643"/>
      <c r="E8" s="643"/>
      <c r="F8" s="644"/>
      <c r="G8" s="504">
        <v>0</v>
      </c>
      <c r="H8" s="504">
        <v>0</v>
      </c>
      <c r="I8" s="504">
        <v>0</v>
      </c>
      <c r="J8" s="504">
        <v>0</v>
      </c>
      <c r="K8" s="504">
        <v>0</v>
      </c>
      <c r="L8" s="505">
        <v>14364</v>
      </c>
      <c r="M8" s="505">
        <v>0</v>
      </c>
      <c r="N8" s="505">
        <v>0</v>
      </c>
      <c r="O8" s="505">
        <v>0</v>
      </c>
      <c r="P8" s="504">
        <v>0</v>
      </c>
      <c r="Q8" s="504">
        <v>0</v>
      </c>
      <c r="R8" s="504">
        <v>0</v>
      </c>
      <c r="S8" s="504">
        <v>0</v>
      </c>
      <c r="T8" s="504">
        <v>0</v>
      </c>
      <c r="U8" s="505">
        <v>0</v>
      </c>
      <c r="V8" s="505">
        <v>0</v>
      </c>
      <c r="W8" s="505">
        <v>0</v>
      </c>
      <c r="X8" s="506">
        <v>0</v>
      </c>
      <c r="Y8" s="504">
        <v>0</v>
      </c>
      <c r="Z8" s="641">
        <v>14364</v>
      </c>
    </row>
    <row r="9" spans="1:26" s="21" customFormat="1" ht="23.25" customHeight="1">
      <c r="B9" s="642"/>
      <c r="C9" s="438"/>
      <c r="D9" s="798" t="s">
        <v>456</v>
      </c>
      <c r="E9" s="798"/>
      <c r="F9" s="799"/>
      <c r="G9" s="504">
        <v>0</v>
      </c>
      <c r="H9" s="504">
        <v>0</v>
      </c>
      <c r="I9" s="504">
        <v>0</v>
      </c>
      <c r="J9" s="504">
        <v>0</v>
      </c>
      <c r="K9" s="504">
        <v>0</v>
      </c>
      <c r="L9" s="505">
        <v>10836</v>
      </c>
      <c r="M9" s="505">
        <v>0</v>
      </c>
      <c r="N9" s="505">
        <v>0</v>
      </c>
      <c r="O9" s="505">
        <v>0</v>
      </c>
      <c r="P9" s="504">
        <v>0</v>
      </c>
      <c r="Q9" s="504">
        <v>0</v>
      </c>
      <c r="R9" s="504">
        <v>0</v>
      </c>
      <c r="S9" s="504">
        <v>0</v>
      </c>
      <c r="T9" s="504">
        <v>0</v>
      </c>
      <c r="U9" s="505">
        <v>0</v>
      </c>
      <c r="V9" s="505">
        <v>0</v>
      </c>
      <c r="W9" s="505">
        <v>0</v>
      </c>
      <c r="X9" s="506">
        <v>0</v>
      </c>
      <c r="Y9" s="504">
        <v>0</v>
      </c>
      <c r="Z9" s="641">
        <v>10836</v>
      </c>
    </row>
    <row r="10" spans="1:26" s="21" customFormat="1" ht="23.25" customHeight="1">
      <c r="B10" s="642"/>
      <c r="C10" s="438" t="s">
        <v>206</v>
      </c>
      <c r="D10" s="787" t="s">
        <v>207</v>
      </c>
      <c r="E10" s="787"/>
      <c r="F10" s="788"/>
      <c r="G10" s="504">
        <v>208046</v>
      </c>
      <c r="H10" s="504">
        <v>6066</v>
      </c>
      <c r="I10" s="504">
        <v>3448</v>
      </c>
      <c r="J10" s="504">
        <v>201859</v>
      </c>
      <c r="K10" s="504">
        <v>1518</v>
      </c>
      <c r="L10" s="505">
        <v>50</v>
      </c>
      <c r="M10" s="505">
        <v>20696</v>
      </c>
      <c r="N10" s="505">
        <v>0</v>
      </c>
      <c r="O10" s="505">
        <v>21</v>
      </c>
      <c r="P10" s="504">
        <v>2635</v>
      </c>
      <c r="Q10" s="504">
        <v>4555</v>
      </c>
      <c r="R10" s="504">
        <v>28914</v>
      </c>
      <c r="S10" s="504">
        <v>0</v>
      </c>
      <c r="T10" s="504">
        <v>0</v>
      </c>
      <c r="U10" s="505">
        <v>26588</v>
      </c>
      <c r="V10" s="505">
        <v>11</v>
      </c>
      <c r="W10" s="505">
        <v>10672</v>
      </c>
      <c r="X10" s="506">
        <v>1796</v>
      </c>
      <c r="Y10" s="504">
        <v>0</v>
      </c>
      <c r="Z10" s="641">
        <v>516875</v>
      </c>
    </row>
    <row r="11" spans="1:26" s="21" customFormat="1" ht="23.25" customHeight="1">
      <c r="B11" s="642"/>
      <c r="C11" s="438" t="s">
        <v>208</v>
      </c>
      <c r="D11" s="787" t="s">
        <v>461</v>
      </c>
      <c r="E11" s="787"/>
      <c r="F11" s="788"/>
      <c r="G11" s="504">
        <v>5600</v>
      </c>
      <c r="H11" s="504">
        <v>0</v>
      </c>
      <c r="I11" s="504">
        <v>0</v>
      </c>
      <c r="J11" s="504">
        <v>0</v>
      </c>
      <c r="K11" s="504">
        <v>0</v>
      </c>
      <c r="L11" s="505">
        <v>0</v>
      </c>
      <c r="M11" s="505">
        <v>0</v>
      </c>
      <c r="N11" s="505">
        <v>0</v>
      </c>
      <c r="O11" s="505">
        <v>0</v>
      </c>
      <c r="P11" s="504">
        <v>63</v>
      </c>
      <c r="Q11" s="504">
        <v>0</v>
      </c>
      <c r="R11" s="504">
        <v>0</v>
      </c>
      <c r="S11" s="504">
        <v>0</v>
      </c>
      <c r="T11" s="504">
        <v>0</v>
      </c>
      <c r="U11" s="505">
        <v>0</v>
      </c>
      <c r="V11" s="505">
        <v>97</v>
      </c>
      <c r="W11" s="505">
        <v>0</v>
      </c>
      <c r="X11" s="506">
        <v>0</v>
      </c>
      <c r="Y11" s="504">
        <v>0</v>
      </c>
      <c r="Z11" s="641">
        <v>5760</v>
      </c>
    </row>
    <row r="12" spans="1:26" s="21" customFormat="1" ht="23.25" customHeight="1">
      <c r="B12" s="437" t="s">
        <v>209</v>
      </c>
      <c r="C12" s="787" t="s">
        <v>210</v>
      </c>
      <c r="D12" s="787"/>
      <c r="E12" s="787"/>
      <c r="F12" s="788"/>
      <c r="G12" s="504">
        <v>6127346</v>
      </c>
      <c r="H12" s="504">
        <v>4360325</v>
      </c>
      <c r="I12" s="504">
        <v>3247940</v>
      </c>
      <c r="J12" s="504">
        <v>3065389</v>
      </c>
      <c r="K12" s="504">
        <v>1218243</v>
      </c>
      <c r="L12" s="505">
        <v>1404690</v>
      </c>
      <c r="M12" s="505">
        <v>5640449</v>
      </c>
      <c r="N12" s="505">
        <v>977216</v>
      </c>
      <c r="O12" s="505">
        <v>1423140</v>
      </c>
      <c r="P12" s="504">
        <v>1321922</v>
      </c>
      <c r="Q12" s="504">
        <v>4991181</v>
      </c>
      <c r="R12" s="504">
        <v>2127699</v>
      </c>
      <c r="S12" s="504">
        <v>1302420</v>
      </c>
      <c r="T12" s="504">
        <v>544031</v>
      </c>
      <c r="U12" s="505">
        <v>403207</v>
      </c>
      <c r="V12" s="505">
        <v>397833</v>
      </c>
      <c r="W12" s="505">
        <v>787509</v>
      </c>
      <c r="X12" s="506">
        <v>7623320</v>
      </c>
      <c r="Y12" s="504">
        <v>675167</v>
      </c>
      <c r="Z12" s="641">
        <v>47639027</v>
      </c>
    </row>
    <row r="13" spans="1:26" s="21" customFormat="1" ht="23.25" customHeight="1">
      <c r="B13" s="642"/>
      <c r="C13" s="438" t="s">
        <v>204</v>
      </c>
      <c r="D13" s="787" t="s">
        <v>211</v>
      </c>
      <c r="E13" s="787"/>
      <c r="F13" s="788"/>
      <c r="G13" s="504">
        <v>5300956</v>
      </c>
      <c r="H13" s="504">
        <v>3731085</v>
      </c>
      <c r="I13" s="504">
        <v>2747882</v>
      </c>
      <c r="J13" s="504">
        <v>2722043</v>
      </c>
      <c r="K13" s="504">
        <v>1053678</v>
      </c>
      <c r="L13" s="505">
        <v>1150387</v>
      </c>
      <c r="M13" s="505">
        <v>5178621</v>
      </c>
      <c r="N13" s="505">
        <v>648578</v>
      </c>
      <c r="O13" s="505">
        <v>1289737</v>
      </c>
      <c r="P13" s="504">
        <v>1173692</v>
      </c>
      <c r="Q13" s="504">
        <v>4721397</v>
      </c>
      <c r="R13" s="504">
        <v>1888151</v>
      </c>
      <c r="S13" s="504">
        <v>1202463</v>
      </c>
      <c r="T13" s="504">
        <v>436197</v>
      </c>
      <c r="U13" s="505">
        <v>375162</v>
      </c>
      <c r="V13" s="505">
        <v>344978</v>
      </c>
      <c r="W13" s="505">
        <v>759141</v>
      </c>
      <c r="X13" s="506">
        <v>7131108</v>
      </c>
      <c r="Y13" s="504">
        <v>648805</v>
      </c>
      <c r="Z13" s="641">
        <v>42504061</v>
      </c>
    </row>
    <row r="14" spans="1:26" s="21" customFormat="1" ht="23.25" customHeight="1">
      <c r="B14" s="642"/>
      <c r="C14" s="438" t="s">
        <v>206</v>
      </c>
      <c r="D14" s="794" t="s">
        <v>457</v>
      </c>
      <c r="E14" s="794"/>
      <c r="F14" s="795"/>
      <c r="G14" s="504">
        <v>803651</v>
      </c>
      <c r="H14" s="504">
        <v>391429</v>
      </c>
      <c r="I14" s="504">
        <v>376019</v>
      </c>
      <c r="J14" s="504">
        <v>340614</v>
      </c>
      <c r="K14" s="504">
        <v>148458</v>
      </c>
      <c r="L14" s="505">
        <v>248205</v>
      </c>
      <c r="M14" s="505">
        <v>252039</v>
      </c>
      <c r="N14" s="505">
        <v>172904</v>
      </c>
      <c r="O14" s="505">
        <v>127451</v>
      </c>
      <c r="P14" s="504">
        <v>145367</v>
      </c>
      <c r="Q14" s="504">
        <v>231046</v>
      </c>
      <c r="R14" s="504">
        <v>233225</v>
      </c>
      <c r="S14" s="504">
        <v>99927</v>
      </c>
      <c r="T14" s="504">
        <v>106955</v>
      </c>
      <c r="U14" s="505">
        <v>28045</v>
      </c>
      <c r="V14" s="505">
        <v>55510</v>
      </c>
      <c r="W14" s="505">
        <v>17382</v>
      </c>
      <c r="X14" s="506">
        <v>282063</v>
      </c>
      <c r="Y14" s="504">
        <v>11294</v>
      </c>
      <c r="Z14" s="641">
        <v>4071584</v>
      </c>
    </row>
    <row r="15" spans="1:26" s="21" customFormat="1" ht="23.25" customHeight="1">
      <c r="B15" s="642"/>
      <c r="C15" s="438" t="s">
        <v>437</v>
      </c>
      <c r="D15" s="787" t="s">
        <v>460</v>
      </c>
      <c r="E15" s="787"/>
      <c r="F15" s="788"/>
      <c r="G15" s="504">
        <v>7582</v>
      </c>
      <c r="H15" s="504">
        <v>19490</v>
      </c>
      <c r="I15" s="504">
        <v>4526</v>
      </c>
      <c r="J15" s="504">
        <v>241</v>
      </c>
      <c r="K15" s="504">
        <v>636</v>
      </c>
      <c r="L15" s="505">
        <v>612</v>
      </c>
      <c r="M15" s="505">
        <v>3419</v>
      </c>
      <c r="N15" s="505">
        <v>5547</v>
      </c>
      <c r="O15" s="505">
        <v>12842</v>
      </c>
      <c r="P15" s="504">
        <v>1958</v>
      </c>
      <c r="Q15" s="504">
        <v>2365</v>
      </c>
      <c r="R15" s="504">
        <v>239</v>
      </c>
      <c r="S15" s="504">
        <v>400</v>
      </c>
      <c r="T15" s="504">
        <v>2687</v>
      </c>
      <c r="U15" s="505">
        <v>0</v>
      </c>
      <c r="V15" s="505">
        <v>6354</v>
      </c>
      <c r="W15" s="505">
        <v>152</v>
      </c>
      <c r="X15" s="506">
        <v>3335</v>
      </c>
      <c r="Y15" s="504">
        <v>380</v>
      </c>
      <c r="Z15" s="641">
        <v>72765</v>
      </c>
    </row>
    <row r="16" spans="1:26" s="21" customFormat="1" ht="23.25" customHeight="1">
      <c r="B16" s="642"/>
      <c r="C16" s="438" t="s">
        <v>438</v>
      </c>
      <c r="D16" s="787" t="s">
        <v>212</v>
      </c>
      <c r="E16" s="787"/>
      <c r="F16" s="788"/>
      <c r="G16" s="504">
        <v>28696</v>
      </c>
      <c r="H16" s="504">
        <v>24135</v>
      </c>
      <c r="I16" s="504">
        <v>14814</v>
      </c>
      <c r="J16" s="504">
        <v>1473</v>
      </c>
      <c r="K16" s="504">
        <v>16593</v>
      </c>
      <c r="L16" s="505">
        <v>6710</v>
      </c>
      <c r="M16" s="505">
        <v>14232</v>
      </c>
      <c r="N16" s="505"/>
      <c r="O16" s="505">
        <v>18794</v>
      </c>
      <c r="P16" s="504">
        <v>4821</v>
      </c>
      <c r="Q16" s="504">
        <v>40503</v>
      </c>
      <c r="R16" s="504">
        <v>6562</v>
      </c>
      <c r="S16" s="504">
        <v>430</v>
      </c>
      <c r="T16" s="504">
        <v>3566</v>
      </c>
      <c r="U16" s="505">
        <v>0</v>
      </c>
      <c r="V16" s="505">
        <v>3699</v>
      </c>
      <c r="W16" s="505">
        <v>11131</v>
      </c>
      <c r="X16" s="506">
        <v>13832</v>
      </c>
      <c r="Y16" s="504">
        <v>15448</v>
      </c>
      <c r="Z16" s="641">
        <v>225439</v>
      </c>
    </row>
    <row r="17" spans="2:26" s="21" customFormat="1" ht="23.25" customHeight="1">
      <c r="B17" s="642"/>
      <c r="C17" s="438" t="s">
        <v>436</v>
      </c>
      <c r="D17" s="787" t="s">
        <v>213</v>
      </c>
      <c r="E17" s="787"/>
      <c r="F17" s="788"/>
      <c r="G17" s="504">
        <v>1625</v>
      </c>
      <c r="H17" s="504">
        <v>233166</v>
      </c>
      <c r="I17" s="504">
        <v>113751</v>
      </c>
      <c r="J17" s="504">
        <v>1500</v>
      </c>
      <c r="K17" s="504">
        <v>150</v>
      </c>
      <c r="L17" s="505">
        <v>0</v>
      </c>
      <c r="M17" s="505">
        <v>198976</v>
      </c>
      <c r="N17" s="505">
        <v>161281</v>
      </c>
      <c r="O17" s="505">
        <v>0</v>
      </c>
      <c r="P17" s="504">
        <v>0</v>
      </c>
      <c r="Q17" s="504">
        <v>600</v>
      </c>
      <c r="R17" s="504">
        <v>0</v>
      </c>
      <c r="S17" s="504">
        <v>0</v>
      </c>
      <c r="T17" s="504">
        <v>0</v>
      </c>
      <c r="U17" s="505">
        <v>0</v>
      </c>
      <c r="V17" s="505">
        <v>0</v>
      </c>
      <c r="W17" s="505">
        <v>7</v>
      </c>
      <c r="X17" s="506">
        <v>199652</v>
      </c>
      <c r="Y17" s="504">
        <v>0</v>
      </c>
      <c r="Z17" s="641">
        <v>910708</v>
      </c>
    </row>
    <row r="18" spans="2:26" s="21" customFormat="1" ht="23.25" customHeight="1">
      <c r="B18" s="437" t="s">
        <v>214</v>
      </c>
      <c r="C18" s="787" t="s">
        <v>446</v>
      </c>
      <c r="D18" s="787"/>
      <c r="E18" s="787"/>
      <c r="F18" s="788"/>
      <c r="G18" s="504">
        <v>0</v>
      </c>
      <c r="H18" s="504">
        <v>0</v>
      </c>
      <c r="I18" s="504">
        <v>0</v>
      </c>
      <c r="J18" s="504">
        <v>0</v>
      </c>
      <c r="K18" s="504">
        <v>0</v>
      </c>
      <c r="L18" s="505">
        <v>0</v>
      </c>
      <c r="M18" s="505">
        <v>0</v>
      </c>
      <c r="N18" s="505">
        <v>0</v>
      </c>
      <c r="O18" s="505">
        <v>0</v>
      </c>
      <c r="P18" s="504">
        <v>0</v>
      </c>
      <c r="Q18" s="504">
        <v>0</v>
      </c>
      <c r="R18" s="504">
        <v>0</v>
      </c>
      <c r="S18" s="504">
        <v>0</v>
      </c>
      <c r="T18" s="504">
        <v>0</v>
      </c>
      <c r="U18" s="505">
        <v>0</v>
      </c>
      <c r="V18" s="505">
        <v>0</v>
      </c>
      <c r="W18" s="505">
        <v>0</v>
      </c>
      <c r="X18" s="506">
        <v>0</v>
      </c>
      <c r="Y18" s="504">
        <v>0</v>
      </c>
      <c r="Z18" s="641">
        <v>0</v>
      </c>
    </row>
    <row r="19" spans="2:26" s="21" customFormat="1" ht="23.25" customHeight="1">
      <c r="B19" s="800" t="s">
        <v>215</v>
      </c>
      <c r="C19" s="787"/>
      <c r="D19" s="787"/>
      <c r="E19" s="787"/>
      <c r="F19" s="788"/>
      <c r="G19" s="504">
        <v>68611328</v>
      </c>
      <c r="H19" s="504">
        <v>27300586</v>
      </c>
      <c r="I19" s="504">
        <v>15768516</v>
      </c>
      <c r="J19" s="504">
        <v>29035307</v>
      </c>
      <c r="K19" s="504">
        <v>10416017</v>
      </c>
      <c r="L19" s="505">
        <v>12249964</v>
      </c>
      <c r="M19" s="505">
        <v>25545500</v>
      </c>
      <c r="N19" s="505">
        <v>8523023</v>
      </c>
      <c r="O19" s="505">
        <v>10479756</v>
      </c>
      <c r="P19" s="504">
        <v>11892489</v>
      </c>
      <c r="Q19" s="504">
        <v>17377524</v>
      </c>
      <c r="R19" s="504">
        <v>13277492</v>
      </c>
      <c r="S19" s="504">
        <v>4636487</v>
      </c>
      <c r="T19" s="504">
        <v>3151129</v>
      </c>
      <c r="U19" s="505">
        <v>1834788</v>
      </c>
      <c r="V19" s="505">
        <v>2071128</v>
      </c>
      <c r="W19" s="505">
        <v>5555273</v>
      </c>
      <c r="X19" s="506">
        <v>27826000</v>
      </c>
      <c r="Y19" s="504">
        <v>5737219</v>
      </c>
      <c r="Z19" s="641">
        <v>301289526</v>
      </c>
    </row>
    <row r="20" spans="2:26" s="21" customFormat="1" ht="23.25" customHeight="1">
      <c r="B20" s="437" t="s">
        <v>216</v>
      </c>
      <c r="C20" s="787" t="s">
        <v>217</v>
      </c>
      <c r="D20" s="787"/>
      <c r="E20" s="787"/>
      <c r="F20" s="788"/>
      <c r="G20" s="504">
        <v>15134340</v>
      </c>
      <c r="H20" s="504">
        <v>5686641</v>
      </c>
      <c r="I20" s="504">
        <v>3834272</v>
      </c>
      <c r="J20" s="504">
        <v>3659215</v>
      </c>
      <c r="K20" s="504">
        <v>3503324</v>
      </c>
      <c r="L20" s="505">
        <v>3701071</v>
      </c>
      <c r="M20" s="505">
        <v>6402473</v>
      </c>
      <c r="N20" s="505">
        <v>2774473</v>
      </c>
      <c r="O20" s="505">
        <v>3322553</v>
      </c>
      <c r="P20" s="504">
        <v>2969347</v>
      </c>
      <c r="Q20" s="504">
        <v>2796275</v>
      </c>
      <c r="R20" s="504">
        <v>2997862</v>
      </c>
      <c r="S20" s="504">
        <v>752692</v>
      </c>
      <c r="T20" s="504">
        <v>1166688</v>
      </c>
      <c r="U20" s="505">
        <v>805239</v>
      </c>
      <c r="V20" s="505">
        <v>292543</v>
      </c>
      <c r="W20" s="505">
        <v>2419059</v>
      </c>
      <c r="X20" s="506">
        <v>9209725</v>
      </c>
      <c r="Y20" s="504">
        <v>1985146</v>
      </c>
      <c r="Z20" s="641">
        <v>73412938</v>
      </c>
    </row>
    <row r="21" spans="2:26" s="21" customFormat="1" ht="23.25" customHeight="1">
      <c r="B21" s="437"/>
      <c r="C21" s="438" t="s">
        <v>204</v>
      </c>
      <c r="D21" s="801" t="s">
        <v>453</v>
      </c>
      <c r="E21" s="794"/>
      <c r="F21" s="795"/>
      <c r="G21" s="504">
        <v>14416479</v>
      </c>
      <c r="H21" s="504">
        <v>5104973</v>
      </c>
      <c r="I21" s="504">
        <v>3610798</v>
      </c>
      <c r="J21" s="504">
        <v>3483327</v>
      </c>
      <c r="K21" s="504">
        <v>3455564</v>
      </c>
      <c r="L21" s="505">
        <v>3688585</v>
      </c>
      <c r="M21" s="505">
        <v>6009677</v>
      </c>
      <c r="N21" s="505">
        <v>2774473</v>
      </c>
      <c r="O21" s="505">
        <v>3322553</v>
      </c>
      <c r="P21" s="504">
        <v>2889749</v>
      </c>
      <c r="Q21" s="504">
        <v>2533756</v>
      </c>
      <c r="R21" s="504">
        <v>2997862</v>
      </c>
      <c r="S21" s="504">
        <v>684692</v>
      </c>
      <c r="T21" s="504">
        <v>1166688</v>
      </c>
      <c r="U21" s="505">
        <v>805239</v>
      </c>
      <c r="V21" s="505">
        <v>292543</v>
      </c>
      <c r="W21" s="505">
        <v>2419059</v>
      </c>
      <c r="X21" s="506">
        <v>8064529</v>
      </c>
      <c r="Y21" s="504">
        <v>1975442</v>
      </c>
      <c r="Z21" s="641">
        <v>69695988</v>
      </c>
    </row>
    <row r="22" spans="2:26" s="21" customFormat="1" ht="23.25" customHeight="1">
      <c r="B22" s="437"/>
      <c r="C22" s="438" t="s">
        <v>435</v>
      </c>
      <c r="D22" s="801" t="s">
        <v>463</v>
      </c>
      <c r="E22" s="794"/>
      <c r="F22" s="795"/>
      <c r="G22" s="504">
        <v>0</v>
      </c>
      <c r="H22" s="504">
        <v>0</v>
      </c>
      <c r="I22" s="504">
        <v>0</v>
      </c>
      <c r="J22" s="504">
        <v>0</v>
      </c>
      <c r="K22" s="504">
        <v>0</v>
      </c>
      <c r="L22" s="505">
        <v>0</v>
      </c>
      <c r="M22" s="505">
        <v>0</v>
      </c>
      <c r="N22" s="505">
        <v>0</v>
      </c>
      <c r="O22" s="505">
        <v>0</v>
      </c>
      <c r="P22" s="504">
        <v>0</v>
      </c>
      <c r="Q22" s="504">
        <v>0</v>
      </c>
      <c r="R22" s="504">
        <v>0</v>
      </c>
      <c r="S22" s="504">
        <v>0</v>
      </c>
      <c r="T22" s="504">
        <v>0</v>
      </c>
      <c r="U22" s="505">
        <v>0</v>
      </c>
      <c r="V22" s="505">
        <v>0</v>
      </c>
      <c r="W22" s="505">
        <v>0</v>
      </c>
      <c r="X22" s="506">
        <v>0</v>
      </c>
      <c r="Y22" s="504">
        <v>0</v>
      </c>
      <c r="Z22" s="641">
        <v>0</v>
      </c>
    </row>
    <row r="23" spans="2:26" s="21" customFormat="1" ht="23.25" customHeight="1">
      <c r="B23" s="437"/>
      <c r="C23" s="438" t="s">
        <v>437</v>
      </c>
      <c r="D23" s="787" t="s">
        <v>447</v>
      </c>
      <c r="E23" s="787"/>
      <c r="F23" s="788"/>
      <c r="G23" s="504">
        <v>717861</v>
      </c>
      <c r="H23" s="504">
        <v>581668</v>
      </c>
      <c r="I23" s="504">
        <v>223474</v>
      </c>
      <c r="J23" s="504">
        <v>175888</v>
      </c>
      <c r="K23" s="504">
        <v>47760</v>
      </c>
      <c r="L23" s="505">
        <v>8249</v>
      </c>
      <c r="M23" s="505">
        <v>392796</v>
      </c>
      <c r="N23" s="505">
        <v>0</v>
      </c>
      <c r="O23" s="505">
        <v>0</v>
      </c>
      <c r="P23" s="504">
        <v>1568</v>
      </c>
      <c r="Q23" s="504">
        <v>262519</v>
      </c>
      <c r="R23" s="504">
        <v>0</v>
      </c>
      <c r="S23" s="504">
        <v>68000</v>
      </c>
      <c r="T23" s="504">
        <v>0</v>
      </c>
      <c r="U23" s="505">
        <v>0</v>
      </c>
      <c r="V23" s="505">
        <v>0</v>
      </c>
      <c r="W23" s="505">
        <v>0</v>
      </c>
      <c r="X23" s="506">
        <v>1145196</v>
      </c>
      <c r="Y23" s="504">
        <v>9704</v>
      </c>
      <c r="Z23" s="641">
        <v>3634683</v>
      </c>
    </row>
    <row r="24" spans="2:26" s="21" customFormat="1" ht="23.25" customHeight="1">
      <c r="B24" s="437"/>
      <c r="C24" s="438" t="s">
        <v>438</v>
      </c>
      <c r="D24" s="787" t="s">
        <v>455</v>
      </c>
      <c r="E24" s="787"/>
      <c r="F24" s="788"/>
      <c r="G24" s="504">
        <v>0</v>
      </c>
      <c r="H24" s="504">
        <v>0</v>
      </c>
      <c r="I24" s="504">
        <v>0</v>
      </c>
      <c r="J24" s="504">
        <v>0</v>
      </c>
      <c r="K24" s="504">
        <v>0</v>
      </c>
      <c r="L24" s="505">
        <v>4237</v>
      </c>
      <c r="M24" s="505">
        <v>0</v>
      </c>
      <c r="N24" s="505">
        <v>0</v>
      </c>
      <c r="O24" s="505">
        <v>0</v>
      </c>
      <c r="P24" s="504">
        <v>0</v>
      </c>
      <c r="Q24" s="504">
        <v>0</v>
      </c>
      <c r="R24" s="504">
        <v>0</v>
      </c>
      <c r="S24" s="504">
        <v>0</v>
      </c>
      <c r="T24" s="504">
        <v>0</v>
      </c>
      <c r="U24" s="505">
        <v>0</v>
      </c>
      <c r="V24" s="505">
        <v>0</v>
      </c>
      <c r="W24" s="505">
        <v>0</v>
      </c>
      <c r="X24" s="506">
        <v>0</v>
      </c>
      <c r="Y24" s="504">
        <v>0</v>
      </c>
      <c r="Z24" s="641">
        <v>4237</v>
      </c>
    </row>
    <row r="25" spans="2:26" s="21" customFormat="1" ht="23.25" customHeight="1">
      <c r="B25" s="437"/>
      <c r="C25" s="438" t="s">
        <v>464</v>
      </c>
      <c r="D25" s="787" t="s">
        <v>458</v>
      </c>
      <c r="E25" s="787"/>
      <c r="F25" s="788"/>
      <c r="G25" s="504">
        <v>0</v>
      </c>
      <c r="H25" s="504">
        <v>0</v>
      </c>
      <c r="I25" s="504">
        <v>0</v>
      </c>
      <c r="J25" s="504">
        <v>0</v>
      </c>
      <c r="K25" s="504">
        <v>0</v>
      </c>
      <c r="L25" s="505">
        <v>0</v>
      </c>
      <c r="M25" s="505"/>
      <c r="N25" s="505">
        <v>0</v>
      </c>
      <c r="O25" s="505">
        <v>0</v>
      </c>
      <c r="P25" s="504">
        <v>78030</v>
      </c>
      <c r="Q25" s="504">
        <v>0</v>
      </c>
      <c r="R25" s="504">
        <v>0</v>
      </c>
      <c r="S25" s="504">
        <v>0</v>
      </c>
      <c r="T25" s="504">
        <v>0</v>
      </c>
      <c r="U25" s="505">
        <v>0</v>
      </c>
      <c r="V25" s="505">
        <v>0</v>
      </c>
      <c r="W25" s="505">
        <v>0</v>
      </c>
      <c r="X25" s="506">
        <v>0</v>
      </c>
      <c r="Y25" s="504">
        <v>0</v>
      </c>
      <c r="Z25" s="641">
        <v>78030</v>
      </c>
    </row>
    <row r="26" spans="2:26" s="21" customFormat="1" ht="23.25" customHeight="1">
      <c r="B26" s="437" t="s">
        <v>218</v>
      </c>
      <c r="C26" s="787" t="s">
        <v>219</v>
      </c>
      <c r="D26" s="787"/>
      <c r="E26" s="787"/>
      <c r="F26" s="788"/>
      <c r="G26" s="504">
        <v>2995300</v>
      </c>
      <c r="H26" s="504">
        <v>1092729</v>
      </c>
      <c r="I26" s="504">
        <v>601270</v>
      </c>
      <c r="J26" s="504">
        <v>938457</v>
      </c>
      <c r="K26" s="504">
        <v>653040</v>
      </c>
      <c r="L26" s="505">
        <v>703387</v>
      </c>
      <c r="M26" s="505">
        <v>774626</v>
      </c>
      <c r="N26" s="505">
        <v>369620</v>
      </c>
      <c r="O26" s="505">
        <v>445129</v>
      </c>
      <c r="P26" s="504">
        <v>563835</v>
      </c>
      <c r="Q26" s="504">
        <v>943871</v>
      </c>
      <c r="R26" s="504">
        <v>1448518</v>
      </c>
      <c r="S26" s="504">
        <v>203570</v>
      </c>
      <c r="T26" s="504">
        <v>194788</v>
      </c>
      <c r="U26" s="505">
        <v>211439</v>
      </c>
      <c r="V26" s="505">
        <v>99798</v>
      </c>
      <c r="W26" s="505">
        <v>149155</v>
      </c>
      <c r="X26" s="506">
        <v>1522669</v>
      </c>
      <c r="Y26" s="504">
        <v>215633</v>
      </c>
      <c r="Z26" s="641">
        <v>14126834</v>
      </c>
    </row>
    <row r="27" spans="2:26" s="21" customFormat="1" ht="23.25" customHeight="1">
      <c r="B27" s="437"/>
      <c r="C27" s="438" t="s">
        <v>204</v>
      </c>
      <c r="D27" s="801" t="s">
        <v>453</v>
      </c>
      <c r="E27" s="794"/>
      <c r="F27" s="795"/>
      <c r="G27" s="504">
        <v>1278883</v>
      </c>
      <c r="H27" s="504">
        <v>537902</v>
      </c>
      <c r="I27" s="504">
        <v>311961</v>
      </c>
      <c r="J27" s="504">
        <v>190771</v>
      </c>
      <c r="K27" s="504">
        <v>220073</v>
      </c>
      <c r="L27" s="505">
        <v>169278</v>
      </c>
      <c r="M27" s="505">
        <v>397867</v>
      </c>
      <c r="N27" s="505">
        <v>178278</v>
      </c>
      <c r="O27" s="505">
        <v>167217</v>
      </c>
      <c r="P27" s="504">
        <v>227585</v>
      </c>
      <c r="Q27" s="504">
        <v>248862</v>
      </c>
      <c r="R27" s="504">
        <v>154204</v>
      </c>
      <c r="S27" s="504">
        <v>54355</v>
      </c>
      <c r="T27" s="504">
        <v>41060</v>
      </c>
      <c r="U27" s="505">
        <v>100961</v>
      </c>
      <c r="V27" s="505">
        <v>64516</v>
      </c>
      <c r="W27" s="505">
        <v>118117</v>
      </c>
      <c r="X27" s="506">
        <v>913397</v>
      </c>
      <c r="Y27" s="504">
        <v>99789</v>
      </c>
      <c r="Z27" s="641">
        <v>5475076</v>
      </c>
    </row>
    <row r="28" spans="2:26" s="21" customFormat="1" ht="23.25" customHeight="1">
      <c r="B28" s="437"/>
      <c r="C28" s="438" t="s">
        <v>435</v>
      </c>
      <c r="D28" s="801" t="s">
        <v>463</v>
      </c>
      <c r="E28" s="794"/>
      <c r="F28" s="795"/>
      <c r="G28" s="504">
        <v>0</v>
      </c>
      <c r="H28" s="504">
        <v>0</v>
      </c>
      <c r="I28" s="504">
        <v>0</v>
      </c>
      <c r="J28" s="504">
        <v>0</v>
      </c>
      <c r="K28" s="504">
        <v>0</v>
      </c>
      <c r="L28" s="505">
        <v>0</v>
      </c>
      <c r="M28" s="505">
        <v>0</v>
      </c>
      <c r="N28" s="505">
        <v>0</v>
      </c>
      <c r="O28" s="505">
        <v>0</v>
      </c>
      <c r="P28" s="504">
        <v>0</v>
      </c>
      <c r="Q28" s="504">
        <v>0</v>
      </c>
      <c r="R28" s="504">
        <v>0</v>
      </c>
      <c r="S28" s="504">
        <v>0</v>
      </c>
      <c r="T28" s="504">
        <v>0</v>
      </c>
      <c r="U28" s="505">
        <v>0</v>
      </c>
      <c r="V28" s="505">
        <v>0</v>
      </c>
      <c r="W28" s="505">
        <v>0</v>
      </c>
      <c r="X28" s="506">
        <v>0</v>
      </c>
      <c r="Y28" s="504">
        <v>0</v>
      </c>
      <c r="Z28" s="641">
        <v>0</v>
      </c>
    </row>
    <row r="29" spans="2:26" s="21" customFormat="1" ht="23.25" customHeight="1">
      <c r="B29" s="437"/>
      <c r="C29" s="438" t="s">
        <v>437</v>
      </c>
      <c r="D29" s="787" t="s">
        <v>447</v>
      </c>
      <c r="E29" s="787"/>
      <c r="F29" s="788"/>
      <c r="G29" s="504">
        <v>57676</v>
      </c>
      <c r="H29" s="504">
        <v>20168</v>
      </c>
      <c r="I29" s="504">
        <v>9627</v>
      </c>
      <c r="J29" s="504">
        <v>55951</v>
      </c>
      <c r="K29" s="504">
        <v>13455</v>
      </c>
      <c r="L29" s="505">
        <v>7655</v>
      </c>
      <c r="M29" s="505">
        <v>11749</v>
      </c>
      <c r="N29" s="505">
        <v>2650</v>
      </c>
      <c r="O29" s="505">
        <v>4778</v>
      </c>
      <c r="P29" s="504">
        <v>4121</v>
      </c>
      <c r="Q29" s="504">
        <v>9724</v>
      </c>
      <c r="R29" s="504">
        <v>8269</v>
      </c>
      <c r="S29" s="504">
        <v>2698</v>
      </c>
      <c r="T29" s="504">
        <v>2141</v>
      </c>
      <c r="U29" s="505">
        <v>0</v>
      </c>
      <c r="V29" s="505">
        <v>1100</v>
      </c>
      <c r="W29" s="505">
        <v>1027</v>
      </c>
      <c r="X29" s="506">
        <v>44055</v>
      </c>
      <c r="Y29" s="504">
        <v>6927</v>
      </c>
      <c r="Z29" s="641">
        <v>263771</v>
      </c>
    </row>
    <row r="30" spans="2:26" s="21" customFormat="1" ht="23.25" customHeight="1">
      <c r="B30" s="437"/>
      <c r="C30" s="438" t="s">
        <v>438</v>
      </c>
      <c r="D30" s="787" t="s">
        <v>455</v>
      </c>
      <c r="E30" s="787"/>
      <c r="F30" s="788"/>
      <c r="G30" s="504">
        <v>0</v>
      </c>
      <c r="H30" s="504">
        <v>0</v>
      </c>
      <c r="I30" s="504">
        <v>0</v>
      </c>
      <c r="J30" s="504">
        <v>0</v>
      </c>
      <c r="K30" s="504">
        <v>0</v>
      </c>
      <c r="L30" s="505">
        <v>5065</v>
      </c>
      <c r="M30" s="505">
        <v>0</v>
      </c>
      <c r="N30" s="505">
        <v>0</v>
      </c>
      <c r="O30" s="505">
        <v>0</v>
      </c>
      <c r="P30" s="504">
        <v>0</v>
      </c>
      <c r="Q30" s="504">
        <v>0</v>
      </c>
      <c r="R30" s="504">
        <v>0</v>
      </c>
      <c r="S30" s="504">
        <v>0</v>
      </c>
      <c r="T30" s="504">
        <v>0</v>
      </c>
      <c r="U30" s="505">
        <v>0</v>
      </c>
      <c r="V30" s="505">
        <v>0</v>
      </c>
      <c r="W30" s="505">
        <v>0</v>
      </c>
      <c r="X30" s="506">
        <v>0</v>
      </c>
      <c r="Y30" s="504">
        <v>0</v>
      </c>
      <c r="Z30" s="641">
        <v>5065</v>
      </c>
    </row>
    <row r="31" spans="2:26" s="21" customFormat="1" ht="23.25" customHeight="1">
      <c r="B31" s="642"/>
      <c r="C31" s="438" t="s">
        <v>436</v>
      </c>
      <c r="D31" s="787" t="s">
        <v>220</v>
      </c>
      <c r="E31" s="787"/>
      <c r="F31" s="788"/>
      <c r="G31" s="504">
        <v>0</v>
      </c>
      <c r="H31" s="504">
        <v>0</v>
      </c>
      <c r="I31" s="504">
        <v>0</v>
      </c>
      <c r="J31" s="504">
        <v>0</v>
      </c>
      <c r="K31" s="504">
        <v>0</v>
      </c>
      <c r="L31" s="505">
        <v>0</v>
      </c>
      <c r="M31" s="505">
        <v>0</v>
      </c>
      <c r="N31" s="505">
        <v>0</v>
      </c>
      <c r="O31" s="505">
        <v>0</v>
      </c>
      <c r="P31" s="504">
        <v>0</v>
      </c>
      <c r="Q31" s="504">
        <v>0</v>
      </c>
      <c r="R31" s="504">
        <v>0</v>
      </c>
      <c r="S31" s="504">
        <v>0</v>
      </c>
      <c r="T31" s="504">
        <v>0</v>
      </c>
      <c r="U31" s="505">
        <v>0</v>
      </c>
      <c r="V31" s="505">
        <v>0</v>
      </c>
      <c r="W31" s="505">
        <v>0</v>
      </c>
      <c r="X31" s="506">
        <v>0</v>
      </c>
      <c r="Y31" s="504">
        <v>0</v>
      </c>
      <c r="Z31" s="641">
        <v>0</v>
      </c>
    </row>
    <row r="32" spans="2:26" s="21" customFormat="1" ht="23.25" customHeight="1">
      <c r="B32" s="642"/>
      <c r="C32" s="438" t="s">
        <v>465</v>
      </c>
      <c r="D32" s="794" t="s">
        <v>221</v>
      </c>
      <c r="E32" s="794"/>
      <c r="F32" s="795"/>
      <c r="G32" s="504">
        <v>1398690</v>
      </c>
      <c r="H32" s="504">
        <v>300702</v>
      </c>
      <c r="I32" s="504">
        <v>276455</v>
      </c>
      <c r="J32" s="504">
        <v>690235</v>
      </c>
      <c r="K32" s="504">
        <v>418992</v>
      </c>
      <c r="L32" s="505">
        <v>496793</v>
      </c>
      <c r="M32" s="505">
        <v>361088</v>
      </c>
      <c r="N32" s="505">
        <v>181790</v>
      </c>
      <c r="O32" s="505">
        <v>272786</v>
      </c>
      <c r="P32" s="504">
        <v>310715</v>
      </c>
      <c r="Q32" s="504">
        <v>682555</v>
      </c>
      <c r="R32" s="504">
        <v>1285224</v>
      </c>
      <c r="S32" s="504">
        <v>146517</v>
      </c>
      <c r="T32" s="504">
        <v>151587</v>
      </c>
      <c r="U32" s="505">
        <v>107838</v>
      </c>
      <c r="V32" s="505">
        <v>34182</v>
      </c>
      <c r="W32" s="505">
        <v>30011</v>
      </c>
      <c r="X32" s="506">
        <v>330016</v>
      </c>
      <c r="Y32" s="504">
        <v>108910</v>
      </c>
      <c r="Z32" s="641">
        <v>7585086</v>
      </c>
    </row>
    <row r="33" spans="2:29" s="21" customFormat="1" ht="23.25" customHeight="1">
      <c r="B33" s="642"/>
      <c r="C33" s="438" t="s">
        <v>466</v>
      </c>
      <c r="D33" s="794" t="s">
        <v>454</v>
      </c>
      <c r="E33" s="794"/>
      <c r="F33" s="795"/>
      <c r="G33" s="504">
        <v>218435</v>
      </c>
      <c r="H33" s="504">
        <v>65976</v>
      </c>
      <c r="I33" s="504">
        <v>0</v>
      </c>
      <c r="J33" s="504">
        <v>0</v>
      </c>
      <c r="K33" s="504">
        <v>0</v>
      </c>
      <c r="L33" s="505">
        <v>9428</v>
      </c>
      <c r="M33" s="505">
        <v>3884</v>
      </c>
      <c r="N33" s="505">
        <v>0</v>
      </c>
      <c r="O33" s="505">
        <v>348</v>
      </c>
      <c r="P33" s="504">
        <v>0</v>
      </c>
      <c r="Q33" s="504">
        <v>30</v>
      </c>
      <c r="R33" s="504">
        <v>2</v>
      </c>
      <c r="S33" s="504">
        <v>0</v>
      </c>
      <c r="T33" s="504">
        <v>0</v>
      </c>
      <c r="U33" s="505">
        <v>0</v>
      </c>
      <c r="V33" s="505">
        <v>0</v>
      </c>
      <c r="W33" s="505">
        <v>0</v>
      </c>
      <c r="X33" s="506">
        <v>133</v>
      </c>
      <c r="Y33" s="504">
        <v>0</v>
      </c>
      <c r="Z33" s="641">
        <v>298236</v>
      </c>
    </row>
    <row r="34" spans="2:29" s="21" customFormat="1" ht="23.25" customHeight="1">
      <c r="B34" s="642"/>
      <c r="C34" s="438" t="s">
        <v>467</v>
      </c>
      <c r="D34" s="787" t="s">
        <v>213</v>
      </c>
      <c r="E34" s="787"/>
      <c r="F34" s="788"/>
      <c r="G34" s="504">
        <v>41616</v>
      </c>
      <c r="H34" s="504">
        <v>167981</v>
      </c>
      <c r="I34" s="504">
        <v>3227</v>
      </c>
      <c r="J34" s="504">
        <v>1500</v>
      </c>
      <c r="K34" s="504">
        <v>520</v>
      </c>
      <c r="L34" s="505">
        <v>15168</v>
      </c>
      <c r="M34" s="505">
        <v>38</v>
      </c>
      <c r="N34" s="505">
        <v>6902</v>
      </c>
      <c r="O34" s="505">
        <v>0</v>
      </c>
      <c r="P34" s="504">
        <v>21414</v>
      </c>
      <c r="Q34" s="504">
        <v>2700</v>
      </c>
      <c r="R34" s="504">
        <v>819</v>
      </c>
      <c r="S34" s="504">
        <v>0</v>
      </c>
      <c r="T34" s="504">
        <v>0</v>
      </c>
      <c r="U34" s="505">
        <v>2640</v>
      </c>
      <c r="V34" s="505">
        <v>0</v>
      </c>
      <c r="W34" s="505">
        <v>0</v>
      </c>
      <c r="X34" s="506">
        <v>235068</v>
      </c>
      <c r="Y34" s="504">
        <v>7</v>
      </c>
      <c r="Z34" s="641">
        <v>499600</v>
      </c>
    </row>
    <row r="35" spans="2:29" s="21" customFormat="1" ht="23.25" customHeight="1">
      <c r="B35" s="437" t="s">
        <v>448</v>
      </c>
      <c r="C35" s="787" t="s">
        <v>449</v>
      </c>
      <c r="D35" s="787"/>
      <c r="E35" s="787"/>
      <c r="F35" s="788"/>
      <c r="G35" s="504">
        <v>11800068</v>
      </c>
      <c r="H35" s="504">
        <v>6239633</v>
      </c>
      <c r="I35" s="504">
        <v>4161925</v>
      </c>
      <c r="J35" s="504">
        <v>8167536</v>
      </c>
      <c r="K35" s="504">
        <v>2199046</v>
      </c>
      <c r="L35" s="505">
        <v>2355710</v>
      </c>
      <c r="M35" s="505">
        <v>7737638</v>
      </c>
      <c r="N35" s="505">
        <v>1806073</v>
      </c>
      <c r="O35" s="505">
        <v>3029639</v>
      </c>
      <c r="P35" s="504">
        <v>3899962</v>
      </c>
      <c r="Q35" s="504">
        <v>3300677</v>
      </c>
      <c r="R35" s="504">
        <v>3562041</v>
      </c>
      <c r="S35" s="504">
        <v>910295</v>
      </c>
      <c r="T35" s="504">
        <v>863783</v>
      </c>
      <c r="U35" s="505">
        <v>639790</v>
      </c>
      <c r="V35" s="505">
        <v>650533</v>
      </c>
      <c r="W35" s="505">
        <v>855878</v>
      </c>
      <c r="X35" s="506">
        <v>6929800</v>
      </c>
      <c r="Y35" s="504">
        <v>529443</v>
      </c>
      <c r="Z35" s="641">
        <v>69639470</v>
      </c>
    </row>
    <row r="36" spans="2:29" s="21" customFormat="1" ht="23.25" hidden="1" customHeight="1">
      <c r="B36" s="437"/>
      <c r="C36" s="438" t="s">
        <v>204</v>
      </c>
      <c r="D36" s="787" t="s">
        <v>450</v>
      </c>
      <c r="E36" s="787"/>
      <c r="F36" s="788"/>
      <c r="G36" s="504">
        <v>32085405</v>
      </c>
      <c r="H36" s="504">
        <v>14804985</v>
      </c>
      <c r="I36" s="504">
        <v>7738246</v>
      </c>
      <c r="J36" s="504">
        <v>17707922</v>
      </c>
      <c r="K36" s="504">
        <v>7939708</v>
      </c>
      <c r="L36" s="505">
        <v>5024519</v>
      </c>
      <c r="M36" s="505">
        <v>18090473</v>
      </c>
      <c r="N36" s="505">
        <v>4674518</v>
      </c>
      <c r="O36" s="505">
        <v>7807472</v>
      </c>
      <c r="P36" s="504">
        <v>12936730</v>
      </c>
      <c r="Q36" s="504">
        <v>7797291</v>
      </c>
      <c r="R36" s="504">
        <v>7212755</v>
      </c>
      <c r="S36" s="504">
        <v>2988347</v>
      </c>
      <c r="T36" s="504">
        <v>1760809</v>
      </c>
      <c r="U36" s="505">
        <v>1373828</v>
      </c>
      <c r="V36" s="505">
        <v>1607069</v>
      </c>
      <c r="W36" s="505">
        <v>1485549</v>
      </c>
      <c r="X36" s="506">
        <v>14590140</v>
      </c>
      <c r="Y36" s="504">
        <v>1238006</v>
      </c>
      <c r="Z36" s="641">
        <v>168863772</v>
      </c>
    </row>
    <row r="37" spans="2:29" s="21" customFormat="1" ht="23.25" hidden="1" customHeight="1">
      <c r="B37" s="437"/>
      <c r="C37" s="438" t="s">
        <v>435</v>
      </c>
      <c r="D37" s="791" t="s">
        <v>459</v>
      </c>
      <c r="E37" s="792"/>
      <c r="F37" s="793"/>
      <c r="G37" s="504">
        <v>20285337</v>
      </c>
      <c r="H37" s="504">
        <v>8565352</v>
      </c>
      <c r="I37" s="504">
        <v>3576321</v>
      </c>
      <c r="J37" s="504">
        <v>9540386</v>
      </c>
      <c r="K37" s="504">
        <v>5740662</v>
      </c>
      <c r="L37" s="505">
        <v>2668809</v>
      </c>
      <c r="M37" s="505">
        <v>10352835</v>
      </c>
      <c r="N37" s="505">
        <v>2868445</v>
      </c>
      <c r="O37" s="505">
        <v>4777833</v>
      </c>
      <c r="P37" s="504">
        <v>9036768</v>
      </c>
      <c r="Q37" s="504">
        <v>4496614</v>
      </c>
      <c r="R37" s="504">
        <v>3650714</v>
      </c>
      <c r="S37" s="504">
        <v>2078052</v>
      </c>
      <c r="T37" s="504">
        <v>897026</v>
      </c>
      <c r="U37" s="505">
        <v>734038</v>
      </c>
      <c r="V37" s="505">
        <v>956536</v>
      </c>
      <c r="W37" s="505">
        <v>629671</v>
      </c>
      <c r="X37" s="506">
        <v>7660340</v>
      </c>
      <c r="Y37" s="504">
        <v>708563</v>
      </c>
      <c r="Z37" s="641">
        <v>99224302</v>
      </c>
    </row>
    <row r="38" spans="2:29" s="21" customFormat="1" ht="23.25" customHeight="1">
      <c r="B38" s="781" t="s">
        <v>222</v>
      </c>
      <c r="C38" s="782"/>
      <c r="D38" s="704"/>
      <c r="E38" s="704"/>
      <c r="F38" s="705"/>
      <c r="G38" s="504">
        <v>29929708</v>
      </c>
      <c r="H38" s="504">
        <v>13019003</v>
      </c>
      <c r="I38" s="504">
        <v>8597467</v>
      </c>
      <c r="J38" s="504">
        <v>12765208</v>
      </c>
      <c r="K38" s="504">
        <v>6355410</v>
      </c>
      <c r="L38" s="505">
        <v>6760168</v>
      </c>
      <c r="M38" s="505">
        <v>14914737</v>
      </c>
      <c r="N38" s="505">
        <v>4950166</v>
      </c>
      <c r="O38" s="505">
        <v>6797321</v>
      </c>
      <c r="P38" s="504">
        <v>7433144</v>
      </c>
      <c r="Q38" s="504">
        <v>7040823</v>
      </c>
      <c r="R38" s="504">
        <v>8008421</v>
      </c>
      <c r="S38" s="504">
        <v>1866557</v>
      </c>
      <c r="T38" s="504">
        <v>2225259</v>
      </c>
      <c r="U38" s="505">
        <v>1656468</v>
      </c>
      <c r="V38" s="505">
        <v>1042874</v>
      </c>
      <c r="W38" s="505">
        <v>3424092</v>
      </c>
      <c r="X38" s="506">
        <v>17662194</v>
      </c>
      <c r="Y38" s="504">
        <v>2730222</v>
      </c>
      <c r="Z38" s="641">
        <v>157179242</v>
      </c>
    </row>
    <row r="39" spans="2:29" s="21" customFormat="1" ht="23.25" customHeight="1">
      <c r="B39" s="437" t="s">
        <v>451</v>
      </c>
      <c r="C39" s="787" t="s">
        <v>223</v>
      </c>
      <c r="D39" s="787"/>
      <c r="E39" s="787"/>
      <c r="F39" s="788"/>
      <c r="G39" s="504">
        <v>37326271</v>
      </c>
      <c r="H39" s="504">
        <v>11745273</v>
      </c>
      <c r="I39" s="504">
        <v>5851968</v>
      </c>
      <c r="J39" s="504">
        <v>13935063</v>
      </c>
      <c r="K39" s="504">
        <v>3232023</v>
      </c>
      <c r="L39" s="505">
        <v>4658681</v>
      </c>
      <c r="M39" s="505">
        <v>5876568</v>
      </c>
      <c r="N39" s="505">
        <v>3048256</v>
      </c>
      <c r="O39" s="505">
        <v>3058496</v>
      </c>
      <c r="P39" s="504">
        <v>3574591</v>
      </c>
      <c r="Q39" s="504">
        <v>4521349</v>
      </c>
      <c r="R39" s="504">
        <v>3274331</v>
      </c>
      <c r="S39" s="504">
        <v>1766427</v>
      </c>
      <c r="T39" s="504">
        <v>455599</v>
      </c>
      <c r="U39" s="505">
        <v>365395</v>
      </c>
      <c r="V39" s="505">
        <v>412700</v>
      </c>
      <c r="W39" s="505">
        <v>171062</v>
      </c>
      <c r="X39" s="506">
        <v>7671084</v>
      </c>
      <c r="Y39" s="504">
        <v>2774772</v>
      </c>
      <c r="Z39" s="641">
        <v>113719909</v>
      </c>
    </row>
    <row r="40" spans="2:29" s="21" customFormat="1" ht="13.5" hidden="1" customHeight="1">
      <c r="B40" s="642"/>
      <c r="C40" s="438" t="s">
        <v>204</v>
      </c>
      <c r="D40" s="787" t="s">
        <v>224</v>
      </c>
      <c r="E40" s="787"/>
      <c r="F40" s="788"/>
      <c r="G40" s="504">
        <v>3141604</v>
      </c>
      <c r="H40" s="504">
        <v>348496</v>
      </c>
      <c r="I40" s="504">
        <v>5131692</v>
      </c>
      <c r="J40" s="504">
        <v>23623</v>
      </c>
      <c r="K40" s="504">
        <v>20124</v>
      </c>
      <c r="L40" s="505">
        <v>4197</v>
      </c>
      <c r="M40" s="505">
        <v>1300395</v>
      </c>
      <c r="N40" s="505">
        <v>1260169</v>
      </c>
      <c r="O40" s="505">
        <v>0</v>
      </c>
      <c r="P40" s="504">
        <v>694370</v>
      </c>
      <c r="Q40" s="504">
        <v>1261757</v>
      </c>
      <c r="R40" s="504">
        <v>3274331</v>
      </c>
      <c r="S40" s="504">
        <v>36783</v>
      </c>
      <c r="T40" s="504">
        <v>300400</v>
      </c>
      <c r="U40" s="505">
        <v>341846</v>
      </c>
      <c r="V40" s="505">
        <v>341846</v>
      </c>
      <c r="W40" s="505">
        <v>0</v>
      </c>
      <c r="X40" s="506">
        <v>1107751</v>
      </c>
      <c r="Y40" s="504">
        <v>2714772</v>
      </c>
      <c r="Z40" s="641">
        <v>21304156</v>
      </c>
    </row>
    <row r="41" spans="2:29" s="21" customFormat="1" ht="23.25" customHeight="1">
      <c r="B41" s="437" t="s">
        <v>452</v>
      </c>
      <c r="C41" s="787" t="s">
        <v>225</v>
      </c>
      <c r="D41" s="787"/>
      <c r="E41" s="787"/>
      <c r="F41" s="788"/>
      <c r="G41" s="504">
        <v>1355349</v>
      </c>
      <c r="H41" s="504">
        <v>2536310</v>
      </c>
      <c r="I41" s="504">
        <v>1319081</v>
      </c>
      <c r="J41" s="504">
        <v>2335036</v>
      </c>
      <c r="K41" s="504">
        <v>828584</v>
      </c>
      <c r="L41" s="505">
        <v>831115</v>
      </c>
      <c r="M41" s="505">
        <v>4754195</v>
      </c>
      <c r="N41" s="505">
        <v>524601</v>
      </c>
      <c r="O41" s="505">
        <v>623939</v>
      </c>
      <c r="P41" s="504">
        <v>884754</v>
      </c>
      <c r="Q41" s="504">
        <v>5815352</v>
      </c>
      <c r="R41" s="504">
        <v>1994740</v>
      </c>
      <c r="S41" s="504">
        <v>1003503</v>
      </c>
      <c r="T41" s="504">
        <v>470271</v>
      </c>
      <c r="U41" s="505">
        <v>-187075</v>
      </c>
      <c r="V41" s="505">
        <v>615554</v>
      </c>
      <c r="W41" s="505">
        <v>1960119</v>
      </c>
      <c r="X41" s="506">
        <v>2492722</v>
      </c>
      <c r="Y41" s="504">
        <v>232225</v>
      </c>
      <c r="Z41" s="641">
        <v>30390375</v>
      </c>
    </row>
    <row r="42" spans="2:29" s="21" customFormat="1" ht="23.25" customHeight="1">
      <c r="B42" s="642"/>
      <c r="C42" s="438" t="s">
        <v>204</v>
      </c>
      <c r="D42" s="787" t="s">
        <v>226</v>
      </c>
      <c r="E42" s="787"/>
      <c r="F42" s="788"/>
      <c r="G42" s="504">
        <v>811082</v>
      </c>
      <c r="H42" s="504">
        <v>1067784</v>
      </c>
      <c r="I42" s="504">
        <v>0</v>
      </c>
      <c r="J42" s="504">
        <v>1294243</v>
      </c>
      <c r="K42" s="504">
        <v>354198</v>
      </c>
      <c r="L42" s="505">
        <v>310848</v>
      </c>
      <c r="M42" s="505">
        <v>786215</v>
      </c>
      <c r="N42" s="505">
        <v>117002</v>
      </c>
      <c r="O42" s="505">
        <v>741</v>
      </c>
      <c r="P42" s="504">
        <v>484604</v>
      </c>
      <c r="Q42" s="504">
        <v>3041842</v>
      </c>
      <c r="R42" s="504">
        <v>6855</v>
      </c>
      <c r="S42" s="504">
        <v>522278</v>
      </c>
      <c r="T42" s="504">
        <v>8466</v>
      </c>
      <c r="U42" s="505">
        <v>1888</v>
      </c>
      <c r="V42" s="505">
        <v>264426</v>
      </c>
      <c r="W42" s="505">
        <v>0</v>
      </c>
      <c r="X42" s="506">
        <v>1902</v>
      </c>
      <c r="Y42" s="504">
        <v>46516</v>
      </c>
      <c r="Z42" s="641">
        <v>9120890</v>
      </c>
    </row>
    <row r="43" spans="2:29" s="21" customFormat="1" ht="23.25" customHeight="1">
      <c r="B43" s="642"/>
      <c r="C43" s="438" t="s">
        <v>206</v>
      </c>
      <c r="D43" s="787" t="s">
        <v>227</v>
      </c>
      <c r="E43" s="787"/>
      <c r="F43" s="788"/>
      <c r="G43" s="504">
        <v>544267</v>
      </c>
      <c r="H43" s="504">
        <v>1468526</v>
      </c>
      <c r="I43" s="504">
        <v>1319081</v>
      </c>
      <c r="J43" s="504">
        <v>1040793</v>
      </c>
      <c r="K43" s="504">
        <v>474386</v>
      </c>
      <c r="L43" s="505">
        <v>520267</v>
      </c>
      <c r="M43" s="505">
        <v>3967980</v>
      </c>
      <c r="N43" s="505">
        <v>407599</v>
      </c>
      <c r="O43" s="505">
        <v>623198</v>
      </c>
      <c r="P43" s="504">
        <v>400150</v>
      </c>
      <c r="Q43" s="504">
        <v>2773510</v>
      </c>
      <c r="R43" s="504">
        <v>1987885</v>
      </c>
      <c r="S43" s="504">
        <v>481225</v>
      </c>
      <c r="T43" s="504">
        <v>461805</v>
      </c>
      <c r="U43" s="505">
        <v>-188963</v>
      </c>
      <c r="V43" s="505">
        <v>351128</v>
      </c>
      <c r="W43" s="505">
        <v>1960119</v>
      </c>
      <c r="X43" s="506">
        <v>2490820</v>
      </c>
      <c r="Y43" s="504">
        <v>185709</v>
      </c>
      <c r="Z43" s="641">
        <v>21269485</v>
      </c>
    </row>
    <row r="44" spans="2:29" s="21" customFormat="1" ht="23.25" customHeight="1">
      <c r="B44" s="642"/>
      <c r="C44" s="540"/>
      <c r="D44" s="438" t="s">
        <v>228</v>
      </c>
      <c r="E44" s="787" t="s">
        <v>229</v>
      </c>
      <c r="F44" s="788"/>
      <c r="G44" s="504">
        <v>208352</v>
      </c>
      <c r="H44" s="504">
        <v>1197437</v>
      </c>
      <c r="I44" s="504">
        <v>1191600</v>
      </c>
      <c r="J44" s="504">
        <v>427019</v>
      </c>
      <c r="K44" s="504">
        <v>164542</v>
      </c>
      <c r="L44" s="505">
        <v>176500</v>
      </c>
      <c r="M44" s="505">
        <v>2635711</v>
      </c>
      <c r="N44" s="505">
        <v>204506</v>
      </c>
      <c r="O44" s="505">
        <v>530000</v>
      </c>
      <c r="P44" s="504">
        <v>263896</v>
      </c>
      <c r="Q44" s="504">
        <v>1880239</v>
      </c>
      <c r="R44" s="504">
        <v>455341</v>
      </c>
      <c r="S44" s="504">
        <v>0</v>
      </c>
      <c r="T44" s="504">
        <v>308944</v>
      </c>
      <c r="U44" s="505">
        <v>0</v>
      </c>
      <c r="V44" s="505">
        <v>259512</v>
      </c>
      <c r="W44" s="505">
        <v>280800</v>
      </c>
      <c r="X44" s="506">
        <v>135739</v>
      </c>
      <c r="Y44" s="504">
        <v>40000</v>
      </c>
      <c r="Z44" s="641">
        <v>10360138</v>
      </c>
    </row>
    <row r="45" spans="2:29" ht="23.25" customHeight="1">
      <c r="B45" s="642"/>
      <c r="C45" s="645"/>
      <c r="D45" s="646" t="s">
        <v>230</v>
      </c>
      <c r="E45" s="789" t="s">
        <v>81</v>
      </c>
      <c r="F45" s="790"/>
      <c r="G45" s="504">
        <v>335915</v>
      </c>
      <c r="H45" s="504">
        <v>271089</v>
      </c>
      <c r="I45" s="504">
        <v>127481</v>
      </c>
      <c r="J45" s="504">
        <v>613774</v>
      </c>
      <c r="K45" s="504">
        <v>309844</v>
      </c>
      <c r="L45" s="505">
        <v>343767</v>
      </c>
      <c r="M45" s="505">
        <v>1332269</v>
      </c>
      <c r="N45" s="505">
        <v>203093</v>
      </c>
      <c r="O45" s="505">
        <v>93198</v>
      </c>
      <c r="P45" s="504">
        <v>136254</v>
      </c>
      <c r="Q45" s="504">
        <v>893271</v>
      </c>
      <c r="R45" s="504">
        <v>1532544</v>
      </c>
      <c r="S45" s="504">
        <v>481225</v>
      </c>
      <c r="T45" s="504">
        <v>152861</v>
      </c>
      <c r="U45" s="505">
        <v>-188963</v>
      </c>
      <c r="V45" s="505">
        <v>91616</v>
      </c>
      <c r="W45" s="505">
        <v>1679319</v>
      </c>
      <c r="X45" s="506">
        <v>2355081</v>
      </c>
      <c r="Y45" s="504">
        <v>145709</v>
      </c>
      <c r="Z45" s="641">
        <v>10909347</v>
      </c>
      <c r="AB45" s="21"/>
      <c r="AC45" s="21"/>
    </row>
    <row r="46" spans="2:29" s="21" customFormat="1">
      <c r="B46" s="642"/>
      <c r="C46" s="647"/>
      <c r="D46" s="647"/>
      <c r="E46" s="648" t="s">
        <v>231</v>
      </c>
      <c r="F46" s="647"/>
      <c r="G46" s="504"/>
      <c r="H46" s="504"/>
      <c r="I46" s="505"/>
      <c r="J46" s="504"/>
      <c r="K46" s="504"/>
      <c r="L46" s="505"/>
      <c r="M46" s="505"/>
      <c r="N46" s="505"/>
      <c r="O46" s="505"/>
      <c r="P46" s="504"/>
      <c r="Q46" s="504"/>
      <c r="R46" s="504"/>
      <c r="S46" s="504"/>
      <c r="T46" s="504"/>
      <c r="U46" s="505"/>
      <c r="V46" s="505"/>
      <c r="W46" s="505"/>
      <c r="X46" s="507"/>
      <c r="Y46" s="505"/>
      <c r="Z46" s="641"/>
    </row>
    <row r="47" spans="2:29" s="21" customFormat="1" ht="23.25" customHeight="1">
      <c r="B47" s="781" t="s">
        <v>232</v>
      </c>
      <c r="C47" s="782"/>
      <c r="D47" s="782"/>
      <c r="E47" s="782"/>
      <c r="F47" s="783"/>
      <c r="G47" s="504">
        <v>38681620</v>
      </c>
      <c r="H47" s="504">
        <v>14281583</v>
      </c>
      <c r="I47" s="504">
        <v>7171049</v>
      </c>
      <c r="J47" s="504">
        <v>16270099</v>
      </c>
      <c r="K47" s="504">
        <v>4060607</v>
      </c>
      <c r="L47" s="505">
        <v>5489796</v>
      </c>
      <c r="M47" s="505">
        <v>10630763</v>
      </c>
      <c r="N47" s="505">
        <v>3572857</v>
      </c>
      <c r="O47" s="505">
        <v>3682435</v>
      </c>
      <c r="P47" s="504">
        <v>4459345</v>
      </c>
      <c r="Q47" s="504">
        <v>10336701</v>
      </c>
      <c r="R47" s="504">
        <v>5269071</v>
      </c>
      <c r="S47" s="504">
        <v>2769930</v>
      </c>
      <c r="T47" s="504">
        <v>925870</v>
      </c>
      <c r="U47" s="505">
        <v>178320</v>
      </c>
      <c r="V47" s="505">
        <v>1028254</v>
      </c>
      <c r="W47" s="505">
        <v>2131181</v>
      </c>
      <c r="X47" s="506">
        <v>10163806</v>
      </c>
      <c r="Y47" s="504">
        <v>3006997</v>
      </c>
      <c r="Z47" s="641">
        <v>144110284</v>
      </c>
    </row>
    <row r="48" spans="2:29" s="21" customFormat="1" ht="23.25" customHeight="1">
      <c r="B48" s="781" t="s">
        <v>233</v>
      </c>
      <c r="C48" s="782"/>
      <c r="D48" s="782"/>
      <c r="E48" s="782"/>
      <c r="F48" s="783"/>
      <c r="G48" s="504">
        <v>68611328</v>
      </c>
      <c r="H48" s="504">
        <v>27300586</v>
      </c>
      <c r="I48" s="504">
        <v>15768516</v>
      </c>
      <c r="J48" s="504">
        <v>29035307</v>
      </c>
      <c r="K48" s="504">
        <v>10416017</v>
      </c>
      <c r="L48" s="505">
        <v>12249964</v>
      </c>
      <c r="M48" s="505">
        <v>25545500</v>
      </c>
      <c r="N48" s="505">
        <v>8523023</v>
      </c>
      <c r="O48" s="505">
        <v>10479756</v>
      </c>
      <c r="P48" s="504">
        <v>11892489</v>
      </c>
      <c r="Q48" s="504">
        <v>17377524</v>
      </c>
      <c r="R48" s="504">
        <v>13277492</v>
      </c>
      <c r="S48" s="504">
        <v>4636487</v>
      </c>
      <c r="T48" s="504">
        <v>3151129</v>
      </c>
      <c r="U48" s="505">
        <v>1834788</v>
      </c>
      <c r="V48" s="505">
        <v>2071128</v>
      </c>
      <c r="W48" s="505">
        <v>5555273</v>
      </c>
      <c r="X48" s="506">
        <v>27826000</v>
      </c>
      <c r="Y48" s="504">
        <v>5737219</v>
      </c>
      <c r="Z48" s="641">
        <v>301289526</v>
      </c>
    </row>
    <row r="49" spans="2:26" s="21" customFormat="1" ht="23.25" customHeight="1" thickBot="1">
      <c r="B49" s="784" t="s">
        <v>234</v>
      </c>
      <c r="C49" s="785"/>
      <c r="D49" s="785"/>
      <c r="E49" s="785"/>
      <c r="F49" s="786"/>
      <c r="G49" s="508">
        <v>0</v>
      </c>
      <c r="H49" s="508">
        <v>0</v>
      </c>
      <c r="I49" s="509">
        <v>0</v>
      </c>
      <c r="J49" s="508">
        <v>0</v>
      </c>
      <c r="K49" s="509">
        <v>0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10">
        <v>0</v>
      </c>
      <c r="T49" s="510">
        <v>0</v>
      </c>
      <c r="U49" s="509">
        <v>0</v>
      </c>
      <c r="V49" s="509">
        <v>0</v>
      </c>
      <c r="W49" s="509">
        <v>0</v>
      </c>
      <c r="X49" s="511">
        <v>0</v>
      </c>
      <c r="Y49" s="508">
        <v>0</v>
      </c>
      <c r="Z49" s="649">
        <v>0</v>
      </c>
    </row>
    <row r="50" spans="2:26">
      <c r="G50" s="512"/>
      <c r="H50" s="512"/>
      <c r="I50" s="512"/>
      <c r="J50" s="512"/>
      <c r="K50" s="512"/>
      <c r="L50" s="512"/>
      <c r="M50" s="512"/>
      <c r="N50" s="512"/>
      <c r="O50" s="512"/>
      <c r="P50" s="512"/>
      <c r="Q50" s="512"/>
      <c r="R50" s="512"/>
      <c r="S50" s="512"/>
      <c r="T50" s="512"/>
      <c r="U50" s="512"/>
      <c r="V50" s="512"/>
      <c r="W50" s="512"/>
      <c r="X50" s="512"/>
      <c r="Y50" s="512"/>
      <c r="Z50" s="512"/>
    </row>
  </sheetData>
  <mergeCells count="42"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3" fitToWidth="4" orientation="portrait" blackAndWhite="1" r:id="rId1"/>
  <headerFooter alignWithMargins="0"/>
  <colBreaks count="1" manualBreakCount="1">
    <brk id="1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  <pageSetUpPr fitToPage="1"/>
  </sheetPr>
  <dimension ref="A1:BA55"/>
  <sheetViews>
    <sheetView tabSelected="1" view="pageBreakPreview" zoomScale="73" zoomScaleNormal="75" zoomScaleSheetLayoutView="73" workbookViewId="0">
      <pane xSplit="5" ySplit="5" topLeftCell="X18" activePane="bottomRight" state="frozen"/>
      <selection pane="topRight"/>
      <selection pane="bottomLeft"/>
      <selection pane="bottomRight" activeCell="BA38" sqref="BA38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19" width="10.08984375" style="33" customWidth="1"/>
    <col min="20" max="20" width="3.08984375" style="33" customWidth="1"/>
    <col min="21" max="21" width="4.6328125" style="33" customWidth="1"/>
    <col min="22" max="22" width="18.6328125" style="33" customWidth="1"/>
    <col min="23" max="23" width="6.453125" style="33" customWidth="1"/>
    <col min="24" max="39" width="10.08984375" style="33" customWidth="1"/>
    <col min="40" max="40" width="3.08984375" style="33" customWidth="1"/>
    <col min="41" max="41" width="4.6328125" style="33" customWidth="1"/>
    <col min="42" max="42" width="16.6328125" style="33" customWidth="1"/>
    <col min="43" max="43" width="6.453125" style="33" customWidth="1"/>
    <col min="44" max="45" width="10.08984375" style="33" customWidth="1"/>
    <col min="46" max="47" width="9.90625" style="33" customWidth="1"/>
    <col min="48" max="48" width="11.08984375" style="33" customWidth="1"/>
    <col min="49" max="49" width="12" style="33" customWidth="1"/>
    <col min="50" max="51" width="9.90625" style="33" customWidth="1"/>
    <col min="52" max="52" width="15.7265625" style="33" customWidth="1"/>
    <col min="53" max="53" width="16.90625" style="33" customWidth="1"/>
    <col min="54" max="16384" width="9" style="33"/>
  </cols>
  <sheetData>
    <row r="1" spans="1:53" ht="21" customHeight="1">
      <c r="A1" s="25"/>
      <c r="B1" s="26" t="s">
        <v>48</v>
      </c>
      <c r="C1" s="25"/>
      <c r="D1" s="26"/>
      <c r="E1" s="26"/>
      <c r="T1" s="26" t="s">
        <v>48</v>
      </c>
      <c r="U1" s="25"/>
      <c r="V1" s="26"/>
      <c r="W1" s="26"/>
      <c r="Z1" s="26"/>
      <c r="AA1" s="26"/>
      <c r="AB1" s="26"/>
      <c r="AC1" s="26"/>
      <c r="AD1" s="26"/>
      <c r="AE1" s="26"/>
      <c r="AF1" s="26"/>
      <c r="AG1" s="26"/>
      <c r="AN1" s="26" t="s">
        <v>48</v>
      </c>
      <c r="AO1" s="25"/>
      <c r="AP1" s="26"/>
      <c r="AQ1" s="26"/>
    </row>
    <row r="2" spans="1:53" ht="13.5" thickBot="1">
      <c r="D2" s="45"/>
      <c r="E2" s="45"/>
      <c r="P2" s="177"/>
      <c r="Q2" s="176"/>
      <c r="S2" s="33" t="s">
        <v>0</v>
      </c>
      <c r="V2" s="45"/>
      <c r="W2" s="45"/>
      <c r="Y2" s="177"/>
      <c r="Z2" s="45"/>
      <c r="AA2" s="45"/>
      <c r="AB2" s="45"/>
      <c r="AC2" s="45"/>
      <c r="AD2" s="45"/>
      <c r="AE2" s="45"/>
      <c r="AF2" s="45"/>
      <c r="AG2" s="45"/>
      <c r="AM2" s="33" t="s">
        <v>0</v>
      </c>
      <c r="AP2" s="45"/>
      <c r="AQ2" s="45"/>
      <c r="AZ2" s="49"/>
      <c r="BA2" s="33" t="s">
        <v>0</v>
      </c>
    </row>
    <row r="3" spans="1:53" ht="24.75" customHeight="1">
      <c r="B3" s="46"/>
      <c r="C3" s="47"/>
      <c r="D3" s="47"/>
      <c r="E3" s="27" t="s">
        <v>235</v>
      </c>
      <c r="F3" s="676" t="s">
        <v>472</v>
      </c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8"/>
      <c r="T3" s="374"/>
      <c r="U3" s="332"/>
      <c r="V3" s="332"/>
      <c r="W3" s="27" t="s">
        <v>235</v>
      </c>
      <c r="X3" s="676" t="s">
        <v>473</v>
      </c>
      <c r="Y3" s="677"/>
      <c r="Z3" s="677"/>
      <c r="AA3" s="677"/>
      <c r="AB3" s="677"/>
      <c r="AC3" s="677"/>
      <c r="AD3" s="677"/>
      <c r="AE3" s="677"/>
      <c r="AF3" s="677"/>
      <c r="AG3" s="677"/>
      <c r="AH3" s="677"/>
      <c r="AI3" s="677"/>
      <c r="AJ3" s="677"/>
      <c r="AK3" s="677"/>
      <c r="AL3" s="677"/>
      <c r="AM3" s="678"/>
      <c r="AN3" s="374"/>
      <c r="AO3" s="332"/>
      <c r="AP3" s="332"/>
      <c r="AQ3" s="38" t="s">
        <v>235</v>
      </c>
      <c r="AR3" s="676" t="s">
        <v>440</v>
      </c>
      <c r="AS3" s="677"/>
      <c r="AT3" s="677"/>
      <c r="AU3" s="677"/>
      <c r="AV3" s="677"/>
      <c r="AW3" s="677"/>
      <c r="AX3" s="677"/>
      <c r="AY3" s="677"/>
      <c r="AZ3" s="677"/>
      <c r="BA3" s="678"/>
    </row>
    <row r="4" spans="1:53" ht="24.75" customHeight="1">
      <c r="B4" s="48"/>
      <c r="C4" s="49"/>
      <c r="D4" s="49"/>
      <c r="E4" s="28" t="s">
        <v>236</v>
      </c>
      <c r="F4" s="294" t="s">
        <v>110</v>
      </c>
      <c r="G4" s="295"/>
      <c r="H4" s="734" t="s">
        <v>111</v>
      </c>
      <c r="I4" s="734"/>
      <c r="J4" s="294" t="s">
        <v>469</v>
      </c>
      <c r="K4" s="295"/>
      <c r="L4" s="294" t="s">
        <v>112</v>
      </c>
      <c r="M4" s="295"/>
      <c r="N4" s="294" t="s">
        <v>113</v>
      </c>
      <c r="O4" s="295"/>
      <c r="P4" s="734" t="s">
        <v>75</v>
      </c>
      <c r="Q4" s="734"/>
      <c r="R4" s="734" t="s">
        <v>85</v>
      </c>
      <c r="S4" s="747"/>
      <c r="T4" s="48"/>
      <c r="U4" s="49"/>
      <c r="V4" s="49"/>
      <c r="W4" s="28" t="s">
        <v>236</v>
      </c>
      <c r="X4" s="730" t="s">
        <v>86</v>
      </c>
      <c r="Y4" s="724"/>
      <c r="Z4" s="732" t="s">
        <v>87</v>
      </c>
      <c r="AA4" s="733"/>
      <c r="AB4" s="803" t="s">
        <v>88</v>
      </c>
      <c r="AC4" s="803"/>
      <c r="AD4" s="803" t="s">
        <v>89</v>
      </c>
      <c r="AE4" s="803"/>
      <c r="AF4" s="757" t="s">
        <v>90</v>
      </c>
      <c r="AG4" s="758"/>
      <c r="AH4" s="761" t="s">
        <v>114</v>
      </c>
      <c r="AI4" s="732"/>
      <c r="AJ4" s="296" t="s">
        <v>115</v>
      </c>
      <c r="AK4" s="515"/>
      <c r="AL4" s="294" t="s">
        <v>488</v>
      </c>
      <c r="AM4" s="516"/>
      <c r="AN4" s="48"/>
      <c r="AO4" s="49"/>
      <c r="AP4" s="49"/>
      <c r="AQ4" s="28" t="s">
        <v>236</v>
      </c>
      <c r="AR4" s="318" t="s">
        <v>116</v>
      </c>
      <c r="AS4" s="491"/>
      <c r="AT4" s="723" t="s">
        <v>78</v>
      </c>
      <c r="AU4" s="724"/>
      <c r="AV4" s="723" t="s">
        <v>79</v>
      </c>
      <c r="AW4" s="724"/>
      <c r="AX4" s="497" t="s">
        <v>12</v>
      </c>
      <c r="AY4" s="491"/>
      <c r="AZ4" s="803" t="s">
        <v>585</v>
      </c>
      <c r="BA4" s="804"/>
    </row>
    <row r="5" spans="1:53" ht="24.75" customHeight="1">
      <c r="B5" s="29" t="s">
        <v>237</v>
      </c>
      <c r="C5" s="50"/>
      <c r="D5" s="30"/>
      <c r="E5" s="31" t="s">
        <v>238</v>
      </c>
      <c r="F5" s="402">
        <v>4</v>
      </c>
      <c r="G5" s="402">
        <v>5</v>
      </c>
      <c r="H5" s="402">
        <v>4</v>
      </c>
      <c r="I5" s="402">
        <v>5</v>
      </c>
      <c r="J5" s="402">
        <v>4</v>
      </c>
      <c r="K5" s="402">
        <v>5</v>
      </c>
      <c r="L5" s="402">
        <v>4</v>
      </c>
      <c r="M5" s="402">
        <v>5</v>
      </c>
      <c r="N5" s="402">
        <v>4</v>
      </c>
      <c r="O5" s="402">
        <v>5</v>
      </c>
      <c r="P5" s="402">
        <v>4</v>
      </c>
      <c r="Q5" s="402">
        <v>5</v>
      </c>
      <c r="R5" s="402">
        <v>4</v>
      </c>
      <c r="S5" s="494">
        <v>5</v>
      </c>
      <c r="T5" s="29" t="s">
        <v>237</v>
      </c>
      <c r="U5" s="50"/>
      <c r="V5" s="30"/>
      <c r="W5" s="31" t="s">
        <v>238</v>
      </c>
      <c r="X5" s="402">
        <v>4</v>
      </c>
      <c r="Y5" s="402">
        <v>5</v>
      </c>
      <c r="Z5" s="402">
        <v>4</v>
      </c>
      <c r="AA5" s="402">
        <v>5</v>
      </c>
      <c r="AB5" s="402">
        <v>4</v>
      </c>
      <c r="AC5" s="402">
        <v>5</v>
      </c>
      <c r="AD5" s="402">
        <v>4</v>
      </c>
      <c r="AE5" s="402">
        <v>5</v>
      </c>
      <c r="AF5" s="402">
        <v>4</v>
      </c>
      <c r="AG5" s="402">
        <v>5</v>
      </c>
      <c r="AH5" s="402">
        <v>4</v>
      </c>
      <c r="AI5" s="402">
        <v>5</v>
      </c>
      <c r="AJ5" s="402">
        <v>4</v>
      </c>
      <c r="AK5" s="402">
        <v>5</v>
      </c>
      <c r="AL5" s="402">
        <v>4</v>
      </c>
      <c r="AM5" s="494">
        <v>5</v>
      </c>
      <c r="AN5" s="29" t="s">
        <v>237</v>
      </c>
      <c r="AO5" s="50"/>
      <c r="AP5" s="30"/>
      <c r="AQ5" s="31" t="s">
        <v>238</v>
      </c>
      <c r="AR5" s="402">
        <v>4</v>
      </c>
      <c r="AS5" s="496">
        <v>5</v>
      </c>
      <c r="AT5" s="402">
        <v>4</v>
      </c>
      <c r="AU5" s="496">
        <v>5</v>
      </c>
      <c r="AV5" s="402">
        <v>4</v>
      </c>
      <c r="AW5" s="496">
        <v>5</v>
      </c>
      <c r="AX5" s="402">
        <v>4</v>
      </c>
      <c r="AY5" s="496">
        <v>5</v>
      </c>
      <c r="AZ5" s="402">
        <v>4</v>
      </c>
      <c r="BA5" s="401">
        <v>5</v>
      </c>
    </row>
    <row r="6" spans="1:53" ht="24.75" customHeight="1">
      <c r="B6" s="1" t="s">
        <v>239</v>
      </c>
      <c r="C6" s="688" t="s">
        <v>240</v>
      </c>
      <c r="D6" s="689"/>
      <c r="E6" s="24" t="s">
        <v>241</v>
      </c>
      <c r="F6" s="528">
        <v>6026040</v>
      </c>
      <c r="G6" s="528">
        <v>5985085</v>
      </c>
      <c r="H6" s="528">
        <v>1881073</v>
      </c>
      <c r="I6" s="528">
        <v>1814715</v>
      </c>
      <c r="J6" s="528">
        <v>1471503</v>
      </c>
      <c r="K6" s="528">
        <v>1466132</v>
      </c>
      <c r="L6" s="528">
        <v>2050228</v>
      </c>
      <c r="M6" s="528">
        <v>2060696</v>
      </c>
      <c r="N6" s="528">
        <v>1261527</v>
      </c>
      <c r="O6" s="528">
        <v>1262924</v>
      </c>
      <c r="P6" s="528">
        <v>1126258</v>
      </c>
      <c r="Q6" s="528">
        <v>1099928</v>
      </c>
      <c r="R6" s="529">
        <v>2369567</v>
      </c>
      <c r="S6" s="530">
        <v>2372550</v>
      </c>
      <c r="T6" s="1" t="s">
        <v>239</v>
      </c>
      <c r="U6" s="688" t="s">
        <v>240</v>
      </c>
      <c r="V6" s="688"/>
      <c r="W6" s="24" t="s">
        <v>241</v>
      </c>
      <c r="X6" s="528">
        <v>847604</v>
      </c>
      <c r="Y6" s="528">
        <v>868121</v>
      </c>
      <c r="Z6" s="528">
        <v>1203361</v>
      </c>
      <c r="AA6" s="528">
        <v>1197320</v>
      </c>
      <c r="AB6" s="528">
        <v>638408</v>
      </c>
      <c r="AC6" s="529">
        <v>715392</v>
      </c>
      <c r="AD6" s="529">
        <v>1856278</v>
      </c>
      <c r="AE6" s="528">
        <v>1876888</v>
      </c>
      <c r="AF6" s="528">
        <v>570502</v>
      </c>
      <c r="AG6" s="529">
        <v>562492</v>
      </c>
      <c r="AH6" s="528">
        <v>543805</v>
      </c>
      <c r="AI6" s="528">
        <v>552903</v>
      </c>
      <c r="AJ6" s="528">
        <v>273401</v>
      </c>
      <c r="AK6" s="528">
        <v>266912</v>
      </c>
      <c r="AL6" s="529">
        <v>121618</v>
      </c>
      <c r="AM6" s="531">
        <v>117445</v>
      </c>
      <c r="AN6" s="1" t="s">
        <v>239</v>
      </c>
      <c r="AO6" s="688" t="s">
        <v>240</v>
      </c>
      <c r="AP6" s="688"/>
      <c r="AQ6" s="24" t="s">
        <v>241</v>
      </c>
      <c r="AR6" s="529">
        <v>139397</v>
      </c>
      <c r="AS6" s="528">
        <v>136572</v>
      </c>
      <c r="AT6" s="528">
        <v>258549</v>
      </c>
      <c r="AU6" s="529">
        <v>257971</v>
      </c>
      <c r="AV6" s="528">
        <v>2251146</v>
      </c>
      <c r="AW6" s="529">
        <v>2208996</v>
      </c>
      <c r="AX6" s="528">
        <v>493393</v>
      </c>
      <c r="AY6" s="529">
        <v>527924</v>
      </c>
      <c r="AZ6" s="528">
        <v>25383658</v>
      </c>
      <c r="BA6" s="531">
        <v>25350966</v>
      </c>
    </row>
    <row r="7" spans="1:53" ht="24.75" customHeight="1">
      <c r="B7" s="48"/>
      <c r="C7" s="517" t="s">
        <v>242</v>
      </c>
      <c r="D7" s="541" t="s">
        <v>243</v>
      </c>
      <c r="E7" s="24"/>
      <c r="F7" s="528">
        <v>5953905</v>
      </c>
      <c r="G7" s="528">
        <v>5905632</v>
      </c>
      <c r="H7" s="528">
        <v>1748833</v>
      </c>
      <c r="I7" s="528">
        <v>1723100</v>
      </c>
      <c r="J7" s="528">
        <v>1425495</v>
      </c>
      <c r="K7" s="528">
        <v>1410162</v>
      </c>
      <c r="L7" s="528">
        <v>2040315</v>
      </c>
      <c r="M7" s="528">
        <v>2044520</v>
      </c>
      <c r="N7" s="528">
        <v>1219025</v>
      </c>
      <c r="O7" s="528">
        <v>1222963</v>
      </c>
      <c r="P7" s="528">
        <v>1098662</v>
      </c>
      <c r="Q7" s="528">
        <v>1071684</v>
      </c>
      <c r="R7" s="528">
        <v>2276944</v>
      </c>
      <c r="S7" s="531">
        <v>2289184</v>
      </c>
      <c r="T7" s="48"/>
      <c r="U7" s="517" t="s">
        <v>242</v>
      </c>
      <c r="V7" s="541" t="s">
        <v>243</v>
      </c>
      <c r="W7" s="24"/>
      <c r="X7" s="528">
        <v>818513</v>
      </c>
      <c r="Y7" s="528">
        <v>830662</v>
      </c>
      <c r="Z7" s="528">
        <v>1187268</v>
      </c>
      <c r="AA7" s="528">
        <v>1181728</v>
      </c>
      <c r="AB7" s="528">
        <v>629220</v>
      </c>
      <c r="AC7" s="528">
        <v>706248</v>
      </c>
      <c r="AD7" s="528">
        <v>1776459</v>
      </c>
      <c r="AE7" s="528">
        <v>1763469</v>
      </c>
      <c r="AF7" s="528">
        <v>557994</v>
      </c>
      <c r="AG7" s="528">
        <v>552852</v>
      </c>
      <c r="AH7" s="528">
        <v>524761</v>
      </c>
      <c r="AI7" s="528">
        <v>531026</v>
      </c>
      <c r="AJ7" s="528">
        <v>270879</v>
      </c>
      <c r="AK7" s="528">
        <v>264432</v>
      </c>
      <c r="AL7" s="528">
        <v>117311</v>
      </c>
      <c r="AM7" s="531">
        <v>113420</v>
      </c>
      <c r="AN7" s="48"/>
      <c r="AO7" s="517" t="s">
        <v>242</v>
      </c>
      <c r="AP7" s="541" t="s">
        <v>243</v>
      </c>
      <c r="AQ7" s="24"/>
      <c r="AR7" s="528">
        <v>132427</v>
      </c>
      <c r="AS7" s="528">
        <v>130663</v>
      </c>
      <c r="AT7" s="528">
        <v>246484</v>
      </c>
      <c r="AU7" s="528">
        <v>245906</v>
      </c>
      <c r="AV7" s="528">
        <v>2088312</v>
      </c>
      <c r="AW7" s="528">
        <v>2047148</v>
      </c>
      <c r="AX7" s="528">
        <v>451582</v>
      </c>
      <c r="AY7" s="528">
        <v>482322</v>
      </c>
      <c r="AZ7" s="528">
        <v>24564389</v>
      </c>
      <c r="BA7" s="531">
        <v>24517121</v>
      </c>
    </row>
    <row r="8" spans="1:53" ht="24.75" customHeight="1">
      <c r="B8" s="48"/>
      <c r="C8" s="517" t="s">
        <v>244</v>
      </c>
      <c r="D8" s="541" t="s">
        <v>245</v>
      </c>
      <c r="E8" s="518"/>
      <c r="F8" s="528">
        <v>15590</v>
      </c>
      <c r="G8" s="528">
        <v>16785</v>
      </c>
      <c r="H8" s="528">
        <v>6187</v>
      </c>
      <c r="I8" s="528">
        <v>3040</v>
      </c>
      <c r="J8" s="528">
        <v>3428</v>
      </c>
      <c r="K8" s="528">
        <v>3032</v>
      </c>
      <c r="L8" s="528">
        <v>199</v>
      </c>
      <c r="M8" s="528">
        <v>6044</v>
      </c>
      <c r="N8" s="528">
        <v>0</v>
      </c>
      <c r="O8" s="528">
        <v>0</v>
      </c>
      <c r="P8" s="528">
        <v>4410</v>
      </c>
      <c r="Q8" s="528">
        <v>3265</v>
      </c>
      <c r="R8" s="528">
        <v>14545</v>
      </c>
      <c r="S8" s="531">
        <v>4542</v>
      </c>
      <c r="T8" s="48"/>
      <c r="U8" s="517" t="s">
        <v>244</v>
      </c>
      <c r="V8" s="541" t="s">
        <v>245</v>
      </c>
      <c r="W8" s="518"/>
      <c r="X8" s="528">
        <v>314</v>
      </c>
      <c r="Y8" s="528">
        <v>467</v>
      </c>
      <c r="Z8" s="528">
        <v>326</v>
      </c>
      <c r="AA8" s="528">
        <v>539</v>
      </c>
      <c r="AB8" s="528">
        <v>0</v>
      </c>
      <c r="AC8" s="528">
        <v>0</v>
      </c>
      <c r="AD8" s="528">
        <v>3030</v>
      </c>
      <c r="AE8" s="528">
        <v>33172</v>
      </c>
      <c r="AF8" s="528">
        <v>9912</v>
      </c>
      <c r="AG8" s="528">
        <v>8128</v>
      </c>
      <c r="AH8" s="528">
        <v>1541</v>
      </c>
      <c r="AI8" s="528">
        <v>928</v>
      </c>
      <c r="AJ8" s="528">
        <v>0</v>
      </c>
      <c r="AK8" s="528">
        <v>0</v>
      </c>
      <c r="AL8" s="528">
        <v>0</v>
      </c>
      <c r="AM8" s="531">
        <v>0</v>
      </c>
      <c r="AN8" s="48"/>
      <c r="AO8" s="517" t="s">
        <v>244</v>
      </c>
      <c r="AP8" s="541" t="s">
        <v>245</v>
      </c>
      <c r="AQ8" s="518"/>
      <c r="AR8" s="528">
        <v>0</v>
      </c>
      <c r="AS8" s="528">
        <v>0</v>
      </c>
      <c r="AT8" s="528">
        <v>0</v>
      </c>
      <c r="AU8" s="528">
        <v>35</v>
      </c>
      <c r="AV8" s="528">
        <v>42290</v>
      </c>
      <c r="AW8" s="528">
        <v>25065</v>
      </c>
      <c r="AX8" s="528">
        <v>6137</v>
      </c>
      <c r="AY8" s="528">
        <v>8106</v>
      </c>
      <c r="AZ8" s="528">
        <v>107909</v>
      </c>
      <c r="BA8" s="531">
        <v>113148</v>
      </c>
    </row>
    <row r="9" spans="1:53" ht="24.75" customHeight="1">
      <c r="B9" s="48"/>
      <c r="C9" s="517" t="s">
        <v>246</v>
      </c>
      <c r="D9" s="541" t="s">
        <v>247</v>
      </c>
      <c r="E9" s="518"/>
      <c r="F9" s="528">
        <v>56545</v>
      </c>
      <c r="G9" s="528">
        <v>62668</v>
      </c>
      <c r="H9" s="528">
        <v>126053</v>
      </c>
      <c r="I9" s="528">
        <v>88575</v>
      </c>
      <c r="J9" s="528">
        <v>42580</v>
      </c>
      <c r="K9" s="528">
        <v>52938</v>
      </c>
      <c r="L9" s="528">
        <v>9714</v>
      </c>
      <c r="M9" s="528">
        <v>10132</v>
      </c>
      <c r="N9" s="528">
        <v>42502</v>
      </c>
      <c r="O9" s="528">
        <v>39961</v>
      </c>
      <c r="P9" s="528">
        <v>23186</v>
      </c>
      <c r="Q9" s="528">
        <v>24979</v>
      </c>
      <c r="R9" s="528">
        <v>78078</v>
      </c>
      <c r="S9" s="531">
        <v>78824</v>
      </c>
      <c r="T9" s="48"/>
      <c r="U9" s="517" t="s">
        <v>246</v>
      </c>
      <c r="V9" s="541" t="s">
        <v>247</v>
      </c>
      <c r="W9" s="518"/>
      <c r="X9" s="528">
        <v>28777</v>
      </c>
      <c r="Y9" s="528">
        <v>36992</v>
      </c>
      <c r="Z9" s="528">
        <v>15767</v>
      </c>
      <c r="AA9" s="528">
        <v>15053</v>
      </c>
      <c r="AB9" s="528">
        <v>9188</v>
      </c>
      <c r="AC9" s="528">
        <v>9144</v>
      </c>
      <c r="AD9" s="528">
        <v>76789</v>
      </c>
      <c r="AE9" s="528">
        <v>80247</v>
      </c>
      <c r="AF9" s="528">
        <v>2596</v>
      </c>
      <c r="AG9" s="528">
        <v>1512</v>
      </c>
      <c r="AH9" s="528">
        <v>17503</v>
      </c>
      <c r="AI9" s="528">
        <v>20949</v>
      </c>
      <c r="AJ9" s="528">
        <v>2522</v>
      </c>
      <c r="AK9" s="528">
        <v>2480</v>
      </c>
      <c r="AL9" s="528">
        <v>4307</v>
      </c>
      <c r="AM9" s="531">
        <v>4025</v>
      </c>
      <c r="AN9" s="48"/>
      <c r="AO9" s="517" t="s">
        <v>246</v>
      </c>
      <c r="AP9" s="541" t="s">
        <v>247</v>
      </c>
      <c r="AQ9" s="518"/>
      <c r="AR9" s="528">
        <v>6970</v>
      </c>
      <c r="AS9" s="528">
        <v>5909</v>
      </c>
      <c r="AT9" s="528">
        <v>12065</v>
      </c>
      <c r="AU9" s="528">
        <v>12030</v>
      </c>
      <c r="AV9" s="528">
        <v>120544</v>
      </c>
      <c r="AW9" s="528">
        <v>136783</v>
      </c>
      <c r="AX9" s="528">
        <v>35674</v>
      </c>
      <c r="AY9" s="528">
        <v>37496</v>
      </c>
      <c r="AZ9" s="528">
        <v>711360</v>
      </c>
      <c r="BA9" s="531">
        <v>720697</v>
      </c>
    </row>
    <row r="10" spans="1:53" ht="24.75" customHeight="1">
      <c r="B10" s="48"/>
      <c r="C10" s="49"/>
      <c r="D10" s="519" t="s">
        <v>248</v>
      </c>
      <c r="E10" s="518"/>
      <c r="F10" s="528">
        <v>25549</v>
      </c>
      <c r="G10" s="528">
        <v>30632</v>
      </c>
      <c r="H10" s="528">
        <v>58115</v>
      </c>
      <c r="I10" s="528">
        <v>23430</v>
      </c>
      <c r="J10" s="528">
        <v>5492</v>
      </c>
      <c r="K10" s="528">
        <v>8801</v>
      </c>
      <c r="L10" s="528">
        <v>6849</v>
      </c>
      <c r="M10" s="528">
        <v>6788</v>
      </c>
      <c r="N10" s="528">
        <v>9545</v>
      </c>
      <c r="O10" s="528">
        <v>7373</v>
      </c>
      <c r="P10" s="528">
        <v>1332</v>
      </c>
      <c r="Q10" s="528">
        <v>1319</v>
      </c>
      <c r="R10" s="528">
        <v>76251</v>
      </c>
      <c r="S10" s="531">
        <v>76652</v>
      </c>
      <c r="T10" s="48"/>
      <c r="U10" s="49"/>
      <c r="V10" s="519" t="s">
        <v>248</v>
      </c>
      <c r="W10" s="518"/>
      <c r="X10" s="528">
        <v>5997</v>
      </c>
      <c r="Y10" s="528">
        <v>6088</v>
      </c>
      <c r="Z10" s="528">
        <v>14378</v>
      </c>
      <c r="AA10" s="528">
        <v>14388</v>
      </c>
      <c r="AB10" s="528">
        <v>7672</v>
      </c>
      <c r="AC10" s="528">
        <v>7873</v>
      </c>
      <c r="AD10" s="528">
        <v>9408</v>
      </c>
      <c r="AE10" s="528">
        <v>9556</v>
      </c>
      <c r="AF10" s="528">
        <v>0</v>
      </c>
      <c r="AG10" s="528">
        <v>0</v>
      </c>
      <c r="AH10" s="528">
        <v>6999</v>
      </c>
      <c r="AI10" s="528">
        <v>6999</v>
      </c>
      <c r="AJ10" s="528">
        <v>2000</v>
      </c>
      <c r="AK10" s="528">
        <v>2000</v>
      </c>
      <c r="AL10" s="528">
        <v>0</v>
      </c>
      <c r="AM10" s="531">
        <v>0</v>
      </c>
      <c r="AN10" s="48"/>
      <c r="AO10" s="49"/>
      <c r="AP10" s="519" t="s">
        <v>248</v>
      </c>
      <c r="AQ10" s="518"/>
      <c r="AR10" s="528">
        <v>5244</v>
      </c>
      <c r="AS10" s="528">
        <v>5244</v>
      </c>
      <c r="AT10" s="528">
        <v>11500</v>
      </c>
      <c r="AU10" s="528">
        <v>11560</v>
      </c>
      <c r="AV10" s="528">
        <v>30661</v>
      </c>
      <c r="AW10" s="528">
        <v>43169</v>
      </c>
      <c r="AX10" s="528">
        <v>3230</v>
      </c>
      <c r="AY10" s="528">
        <v>3224</v>
      </c>
      <c r="AZ10" s="528">
        <v>280222</v>
      </c>
      <c r="BA10" s="531">
        <v>265096</v>
      </c>
    </row>
    <row r="11" spans="1:53" ht="24.75" customHeight="1">
      <c r="B11" s="1" t="s">
        <v>249</v>
      </c>
      <c r="C11" s="802" t="s">
        <v>250</v>
      </c>
      <c r="D11" s="704"/>
      <c r="E11" s="518" t="s">
        <v>251</v>
      </c>
      <c r="F11" s="528">
        <v>5802516</v>
      </c>
      <c r="G11" s="528">
        <v>6390337</v>
      </c>
      <c r="H11" s="528">
        <v>1898447</v>
      </c>
      <c r="I11" s="528">
        <v>1855526</v>
      </c>
      <c r="J11" s="528">
        <v>1438026</v>
      </c>
      <c r="K11" s="528">
        <v>1450780</v>
      </c>
      <c r="L11" s="528">
        <v>2095564</v>
      </c>
      <c r="M11" s="528">
        <v>2106102</v>
      </c>
      <c r="N11" s="528">
        <v>1301367</v>
      </c>
      <c r="O11" s="528">
        <v>1296927</v>
      </c>
      <c r="P11" s="528">
        <v>1194073</v>
      </c>
      <c r="Q11" s="528">
        <v>1207300</v>
      </c>
      <c r="R11" s="528">
        <v>2332945</v>
      </c>
      <c r="S11" s="531">
        <v>2330862</v>
      </c>
      <c r="T11" s="1" t="s">
        <v>249</v>
      </c>
      <c r="U11" s="802" t="s">
        <v>250</v>
      </c>
      <c r="V11" s="802"/>
      <c r="W11" s="518" t="s">
        <v>251</v>
      </c>
      <c r="X11" s="528">
        <v>907283</v>
      </c>
      <c r="Y11" s="528">
        <v>920304</v>
      </c>
      <c r="Z11" s="528">
        <v>1296381</v>
      </c>
      <c r="AA11" s="528">
        <v>1279113</v>
      </c>
      <c r="AB11" s="528">
        <v>939283</v>
      </c>
      <c r="AC11" s="528">
        <v>929389</v>
      </c>
      <c r="AD11" s="528">
        <v>1742690</v>
      </c>
      <c r="AE11" s="528">
        <v>1797021</v>
      </c>
      <c r="AF11" s="528">
        <v>704719</v>
      </c>
      <c r="AG11" s="528">
        <v>709363</v>
      </c>
      <c r="AH11" s="528">
        <v>502201</v>
      </c>
      <c r="AI11" s="528">
        <v>494082</v>
      </c>
      <c r="AJ11" s="528">
        <v>287726</v>
      </c>
      <c r="AK11" s="528">
        <v>271063</v>
      </c>
      <c r="AL11" s="528">
        <v>174326</v>
      </c>
      <c r="AM11" s="531">
        <v>153002</v>
      </c>
      <c r="AN11" s="1" t="s">
        <v>249</v>
      </c>
      <c r="AO11" s="802" t="s">
        <v>250</v>
      </c>
      <c r="AP11" s="802"/>
      <c r="AQ11" s="518" t="s">
        <v>251</v>
      </c>
      <c r="AR11" s="528">
        <v>149428</v>
      </c>
      <c r="AS11" s="528">
        <v>138862</v>
      </c>
      <c r="AT11" s="528">
        <v>274165</v>
      </c>
      <c r="AU11" s="528">
        <v>249695</v>
      </c>
      <c r="AV11" s="528">
        <v>2053320</v>
      </c>
      <c r="AW11" s="528">
        <v>2042382</v>
      </c>
      <c r="AX11" s="528">
        <v>470053</v>
      </c>
      <c r="AY11" s="528">
        <v>439974</v>
      </c>
      <c r="AZ11" s="528">
        <v>25564513</v>
      </c>
      <c r="BA11" s="531">
        <v>26062084</v>
      </c>
    </row>
    <row r="12" spans="1:53" ht="24.75" customHeight="1">
      <c r="B12" s="48"/>
      <c r="C12" s="517" t="s">
        <v>242</v>
      </c>
      <c r="D12" s="541" t="s">
        <v>252</v>
      </c>
      <c r="E12" s="518"/>
      <c r="F12" s="528">
        <v>2131481</v>
      </c>
      <c r="G12" s="528">
        <v>2449954</v>
      </c>
      <c r="H12" s="528">
        <v>543707</v>
      </c>
      <c r="I12" s="528">
        <v>540515</v>
      </c>
      <c r="J12" s="528">
        <v>756485</v>
      </c>
      <c r="K12" s="528">
        <v>785813</v>
      </c>
      <c r="L12" s="528">
        <v>934186</v>
      </c>
      <c r="M12" s="528">
        <v>927129</v>
      </c>
      <c r="N12" s="528">
        <v>808309</v>
      </c>
      <c r="O12" s="528">
        <v>814740</v>
      </c>
      <c r="P12" s="528">
        <v>656573</v>
      </c>
      <c r="Q12" s="528">
        <v>624883</v>
      </c>
      <c r="R12" s="528">
        <v>1215442</v>
      </c>
      <c r="S12" s="531">
        <v>1205953</v>
      </c>
      <c r="T12" s="48"/>
      <c r="U12" s="517" t="s">
        <v>242</v>
      </c>
      <c r="V12" s="541" t="s">
        <v>252</v>
      </c>
      <c r="W12" s="518"/>
      <c r="X12" s="528">
        <v>499432</v>
      </c>
      <c r="Y12" s="528">
        <v>507205</v>
      </c>
      <c r="Z12" s="528">
        <v>838635</v>
      </c>
      <c r="AA12" s="528">
        <v>830790</v>
      </c>
      <c r="AB12" s="528">
        <v>265091</v>
      </c>
      <c r="AC12" s="528">
        <v>266678</v>
      </c>
      <c r="AD12" s="528">
        <v>991813</v>
      </c>
      <c r="AE12" s="528">
        <v>1008618</v>
      </c>
      <c r="AF12" s="528">
        <v>224056</v>
      </c>
      <c r="AG12" s="528">
        <v>209903</v>
      </c>
      <c r="AH12" s="528">
        <v>295407</v>
      </c>
      <c r="AI12" s="528">
        <v>294581</v>
      </c>
      <c r="AJ12" s="528">
        <v>158677</v>
      </c>
      <c r="AK12" s="528">
        <v>153491</v>
      </c>
      <c r="AL12" s="528">
        <v>41244</v>
      </c>
      <c r="AM12" s="531">
        <v>40362</v>
      </c>
      <c r="AN12" s="48"/>
      <c r="AO12" s="517" t="s">
        <v>242</v>
      </c>
      <c r="AP12" s="541" t="s">
        <v>252</v>
      </c>
      <c r="AQ12" s="518"/>
      <c r="AR12" s="528">
        <v>41538</v>
      </c>
      <c r="AS12" s="528">
        <v>35977</v>
      </c>
      <c r="AT12" s="528">
        <v>73390</v>
      </c>
      <c r="AU12" s="528">
        <v>66220</v>
      </c>
      <c r="AV12" s="528">
        <v>605965</v>
      </c>
      <c r="AW12" s="528">
        <v>555557</v>
      </c>
      <c r="AX12" s="528">
        <v>172930</v>
      </c>
      <c r="AY12" s="528">
        <v>131360</v>
      </c>
      <c r="AZ12" s="528">
        <v>11254361</v>
      </c>
      <c r="BA12" s="531">
        <v>11449729</v>
      </c>
    </row>
    <row r="13" spans="1:53" ht="24.75" customHeight="1">
      <c r="B13" s="48"/>
      <c r="C13" s="517" t="s">
        <v>244</v>
      </c>
      <c r="D13" s="541" t="s">
        <v>253</v>
      </c>
      <c r="E13" s="518"/>
      <c r="F13" s="528">
        <v>17003</v>
      </c>
      <c r="G13" s="528">
        <v>17513</v>
      </c>
      <c r="H13" s="528">
        <v>6147</v>
      </c>
      <c r="I13" s="528">
        <v>3040</v>
      </c>
      <c r="J13" s="528">
        <v>2683</v>
      </c>
      <c r="K13" s="528">
        <v>6458</v>
      </c>
      <c r="L13" s="528">
        <v>0</v>
      </c>
      <c r="M13" s="528">
        <v>0</v>
      </c>
      <c r="N13" s="528">
        <v>0</v>
      </c>
      <c r="O13" s="528">
        <v>0</v>
      </c>
      <c r="P13" s="528">
        <v>4577</v>
      </c>
      <c r="Q13" s="528">
        <v>4506</v>
      </c>
      <c r="R13" s="528">
        <v>14545</v>
      </c>
      <c r="S13" s="531">
        <v>4542</v>
      </c>
      <c r="T13" s="48"/>
      <c r="U13" s="517" t="s">
        <v>244</v>
      </c>
      <c r="V13" s="541" t="s">
        <v>253</v>
      </c>
      <c r="W13" s="518"/>
      <c r="X13" s="528">
        <v>0</v>
      </c>
      <c r="Y13" s="528">
        <v>0</v>
      </c>
      <c r="Z13" s="528">
        <v>112</v>
      </c>
      <c r="AA13" s="528">
        <v>63</v>
      </c>
      <c r="AB13" s="528">
        <v>0</v>
      </c>
      <c r="AC13" s="528">
        <v>0</v>
      </c>
      <c r="AD13" s="528">
        <v>2323</v>
      </c>
      <c r="AE13" s="528">
        <v>28245</v>
      </c>
      <c r="AF13" s="528">
        <v>8512</v>
      </c>
      <c r="AG13" s="528">
        <v>6854</v>
      </c>
      <c r="AH13" s="528">
        <v>0</v>
      </c>
      <c r="AI13" s="528">
        <v>0</v>
      </c>
      <c r="AJ13" s="528">
        <v>0</v>
      </c>
      <c r="AK13" s="528">
        <v>0</v>
      </c>
      <c r="AL13" s="528">
        <v>0</v>
      </c>
      <c r="AM13" s="531">
        <v>0</v>
      </c>
      <c r="AN13" s="48"/>
      <c r="AO13" s="517" t="s">
        <v>244</v>
      </c>
      <c r="AP13" s="541" t="s">
        <v>253</v>
      </c>
      <c r="AQ13" s="518"/>
      <c r="AR13" s="528">
        <v>0</v>
      </c>
      <c r="AS13" s="528">
        <v>0</v>
      </c>
      <c r="AT13" s="528">
        <v>0</v>
      </c>
      <c r="AU13" s="528">
        <v>0</v>
      </c>
      <c r="AV13" s="528">
        <v>42290</v>
      </c>
      <c r="AW13" s="528">
        <v>25065</v>
      </c>
      <c r="AX13" s="528">
        <v>7754</v>
      </c>
      <c r="AY13" s="528">
        <v>8155</v>
      </c>
      <c r="AZ13" s="528">
        <v>105946</v>
      </c>
      <c r="BA13" s="531">
        <v>104441</v>
      </c>
    </row>
    <row r="14" spans="1:53" ht="24.75" customHeight="1">
      <c r="B14" s="48"/>
      <c r="C14" s="517" t="s">
        <v>246</v>
      </c>
      <c r="D14" s="541" t="s">
        <v>254</v>
      </c>
      <c r="E14" s="518"/>
      <c r="F14" s="528">
        <v>328136</v>
      </c>
      <c r="G14" s="528">
        <v>333370</v>
      </c>
      <c r="H14" s="528">
        <v>189319</v>
      </c>
      <c r="I14" s="528">
        <v>194036</v>
      </c>
      <c r="J14" s="528">
        <v>74867</v>
      </c>
      <c r="K14" s="528">
        <v>67014</v>
      </c>
      <c r="L14" s="528">
        <v>0</v>
      </c>
      <c r="M14" s="528">
        <v>0</v>
      </c>
      <c r="N14" s="528">
        <v>0</v>
      </c>
      <c r="O14" s="528">
        <v>0</v>
      </c>
      <c r="P14" s="528">
        <v>0</v>
      </c>
      <c r="Q14" s="528">
        <v>0</v>
      </c>
      <c r="R14" s="528">
        <v>79397</v>
      </c>
      <c r="S14" s="531">
        <v>82050</v>
      </c>
      <c r="T14" s="48"/>
      <c r="U14" s="517" t="s">
        <v>246</v>
      </c>
      <c r="V14" s="541" t="s">
        <v>254</v>
      </c>
      <c r="W14" s="518"/>
      <c r="X14" s="528">
        <v>0</v>
      </c>
      <c r="Y14" s="528">
        <v>0</v>
      </c>
      <c r="Z14" s="528">
        <v>8137</v>
      </c>
      <c r="AA14" s="528">
        <v>8137</v>
      </c>
      <c r="AB14" s="528">
        <v>0</v>
      </c>
      <c r="AC14" s="528">
        <v>0</v>
      </c>
      <c r="AD14" s="528">
        <v>185691</v>
      </c>
      <c r="AE14" s="528">
        <v>194598</v>
      </c>
      <c r="AF14" s="528">
        <v>0</v>
      </c>
      <c r="AG14" s="528">
        <v>0</v>
      </c>
      <c r="AH14" s="528">
        <v>0</v>
      </c>
      <c r="AI14" s="528">
        <v>0</v>
      </c>
      <c r="AJ14" s="528">
        <v>0</v>
      </c>
      <c r="AK14" s="528">
        <v>0</v>
      </c>
      <c r="AL14" s="528">
        <v>0</v>
      </c>
      <c r="AM14" s="531">
        <v>0</v>
      </c>
      <c r="AN14" s="48"/>
      <c r="AO14" s="517" t="s">
        <v>246</v>
      </c>
      <c r="AP14" s="541" t="s">
        <v>254</v>
      </c>
      <c r="AQ14" s="518"/>
      <c r="AR14" s="528">
        <v>0</v>
      </c>
      <c r="AS14" s="528">
        <v>0</v>
      </c>
      <c r="AT14" s="528">
        <v>0</v>
      </c>
      <c r="AU14" s="528">
        <v>0</v>
      </c>
      <c r="AV14" s="528">
        <v>172646</v>
      </c>
      <c r="AW14" s="528">
        <v>173126</v>
      </c>
      <c r="AX14" s="528">
        <v>0</v>
      </c>
      <c r="AY14" s="528">
        <v>0</v>
      </c>
      <c r="AZ14" s="528">
        <v>1038193</v>
      </c>
      <c r="BA14" s="531">
        <v>1052331</v>
      </c>
    </row>
    <row r="15" spans="1:53" ht="24.75" customHeight="1">
      <c r="B15" s="48"/>
      <c r="C15" s="517" t="s">
        <v>255</v>
      </c>
      <c r="D15" s="541" t="s">
        <v>256</v>
      </c>
      <c r="E15" s="518"/>
      <c r="F15" s="528">
        <v>287059</v>
      </c>
      <c r="G15" s="528">
        <v>287627</v>
      </c>
      <c r="H15" s="528">
        <v>93026</v>
      </c>
      <c r="I15" s="528">
        <v>60997</v>
      </c>
      <c r="J15" s="528">
        <v>60085</v>
      </c>
      <c r="K15" s="528">
        <v>56495</v>
      </c>
      <c r="L15" s="528">
        <v>110966</v>
      </c>
      <c r="M15" s="528">
        <v>122773</v>
      </c>
      <c r="N15" s="528">
        <v>81033</v>
      </c>
      <c r="O15" s="528">
        <v>74986</v>
      </c>
      <c r="P15" s="528">
        <v>104666</v>
      </c>
      <c r="Q15" s="528">
        <v>118761</v>
      </c>
      <c r="R15" s="528">
        <v>128739</v>
      </c>
      <c r="S15" s="531">
        <v>135586</v>
      </c>
      <c r="T15" s="48"/>
      <c r="U15" s="517" t="s">
        <v>255</v>
      </c>
      <c r="V15" s="541" t="s">
        <v>256</v>
      </c>
      <c r="W15" s="518"/>
      <c r="X15" s="528">
        <v>72854</v>
      </c>
      <c r="Y15" s="528">
        <v>76718</v>
      </c>
      <c r="Z15" s="528">
        <v>66254</v>
      </c>
      <c r="AA15" s="528">
        <v>68307</v>
      </c>
      <c r="AB15" s="528">
        <v>124093</v>
      </c>
      <c r="AC15" s="528">
        <v>107998</v>
      </c>
      <c r="AD15" s="528">
        <v>0</v>
      </c>
      <c r="AE15" s="528">
        <v>0</v>
      </c>
      <c r="AF15" s="528">
        <v>46047</v>
      </c>
      <c r="AG15" s="528">
        <v>58849</v>
      </c>
      <c r="AH15" s="528">
        <v>46596</v>
      </c>
      <c r="AI15" s="528">
        <v>48163</v>
      </c>
      <c r="AJ15" s="528">
        <v>49847</v>
      </c>
      <c r="AK15" s="528">
        <v>51332</v>
      </c>
      <c r="AL15" s="528">
        <v>19793</v>
      </c>
      <c r="AM15" s="531">
        <v>18069</v>
      </c>
      <c r="AN15" s="48"/>
      <c r="AO15" s="517" t="s">
        <v>255</v>
      </c>
      <c r="AP15" s="541" t="s">
        <v>256</v>
      </c>
      <c r="AQ15" s="518"/>
      <c r="AR15" s="528">
        <v>26458</v>
      </c>
      <c r="AS15" s="528">
        <v>28308</v>
      </c>
      <c r="AT15" s="528">
        <v>27309</v>
      </c>
      <c r="AU15" s="528">
        <v>15798</v>
      </c>
      <c r="AV15" s="528">
        <v>138459</v>
      </c>
      <c r="AW15" s="528">
        <v>133672</v>
      </c>
      <c r="AX15" s="528">
        <v>77125</v>
      </c>
      <c r="AY15" s="528">
        <v>83946</v>
      </c>
      <c r="AZ15" s="528">
        <v>1560409</v>
      </c>
      <c r="BA15" s="531">
        <v>1548385</v>
      </c>
    </row>
    <row r="16" spans="1:53" ht="24.75" customHeight="1">
      <c r="B16" s="48"/>
      <c r="C16" s="517" t="s">
        <v>257</v>
      </c>
      <c r="D16" s="541" t="s">
        <v>258</v>
      </c>
      <c r="E16" s="518"/>
      <c r="F16" s="528">
        <v>2661912</v>
      </c>
      <c r="G16" s="528">
        <v>2783285</v>
      </c>
      <c r="H16" s="528">
        <v>1020573</v>
      </c>
      <c r="I16" s="528">
        <v>1028814</v>
      </c>
      <c r="J16" s="528">
        <v>530685</v>
      </c>
      <c r="K16" s="528">
        <v>524333</v>
      </c>
      <c r="L16" s="528">
        <v>1031880</v>
      </c>
      <c r="M16" s="528">
        <v>1030154</v>
      </c>
      <c r="N16" s="528">
        <v>404964</v>
      </c>
      <c r="O16" s="528">
        <v>395603</v>
      </c>
      <c r="P16" s="528">
        <v>427485</v>
      </c>
      <c r="Q16" s="528">
        <v>425205</v>
      </c>
      <c r="R16" s="528">
        <v>889505</v>
      </c>
      <c r="S16" s="531">
        <v>901392</v>
      </c>
      <c r="T16" s="48"/>
      <c r="U16" s="517" t="s">
        <v>257</v>
      </c>
      <c r="V16" s="541" t="s">
        <v>258</v>
      </c>
      <c r="W16" s="518"/>
      <c r="X16" s="528">
        <v>324029</v>
      </c>
      <c r="Y16" s="528">
        <v>334275</v>
      </c>
      <c r="Z16" s="528">
        <v>361008</v>
      </c>
      <c r="AA16" s="528">
        <v>364868</v>
      </c>
      <c r="AB16" s="528">
        <v>549786</v>
      </c>
      <c r="AC16" s="528">
        <v>554568</v>
      </c>
      <c r="AD16" s="528">
        <v>551060</v>
      </c>
      <c r="AE16" s="528">
        <v>551628</v>
      </c>
      <c r="AF16" s="528">
        <v>422752</v>
      </c>
      <c r="AG16" s="528">
        <v>418369</v>
      </c>
      <c r="AH16" s="528">
        <v>152726</v>
      </c>
      <c r="AI16" s="528">
        <v>147601</v>
      </c>
      <c r="AJ16" s="528">
        <v>65717</v>
      </c>
      <c r="AK16" s="528">
        <v>62433</v>
      </c>
      <c r="AL16" s="528">
        <v>113289</v>
      </c>
      <c r="AM16" s="531">
        <v>92948</v>
      </c>
      <c r="AN16" s="48"/>
      <c r="AO16" s="517" t="s">
        <v>257</v>
      </c>
      <c r="AP16" s="541" t="s">
        <v>258</v>
      </c>
      <c r="AQ16" s="518"/>
      <c r="AR16" s="528">
        <v>81432</v>
      </c>
      <c r="AS16" s="528">
        <v>74577</v>
      </c>
      <c r="AT16" s="528">
        <v>167006</v>
      </c>
      <c r="AU16" s="528">
        <v>163973</v>
      </c>
      <c r="AV16" s="528">
        <v>1083664</v>
      </c>
      <c r="AW16" s="528">
        <v>1072996</v>
      </c>
      <c r="AX16" s="528">
        <v>203997</v>
      </c>
      <c r="AY16" s="528">
        <v>208198</v>
      </c>
      <c r="AZ16" s="528">
        <v>11043470</v>
      </c>
      <c r="BA16" s="531">
        <v>11135220</v>
      </c>
    </row>
    <row r="17" spans="2:53" ht="24.75" customHeight="1">
      <c r="B17" s="48"/>
      <c r="C17" s="517" t="s">
        <v>259</v>
      </c>
      <c r="D17" s="541" t="s">
        <v>260</v>
      </c>
      <c r="E17" s="518"/>
      <c r="F17" s="528">
        <v>376925</v>
      </c>
      <c r="G17" s="528">
        <v>518588</v>
      </c>
      <c r="H17" s="528">
        <v>45675</v>
      </c>
      <c r="I17" s="528">
        <v>28124</v>
      </c>
      <c r="J17" s="528">
        <v>12387</v>
      </c>
      <c r="K17" s="528">
        <v>6664</v>
      </c>
      <c r="L17" s="528">
        <v>18532</v>
      </c>
      <c r="M17" s="528">
        <v>26046</v>
      </c>
      <c r="N17" s="528">
        <v>7061</v>
      </c>
      <c r="O17" s="528">
        <v>11598</v>
      </c>
      <c r="P17" s="528">
        <v>772</v>
      </c>
      <c r="Q17" s="528">
        <v>33945</v>
      </c>
      <c r="R17" s="528">
        <v>5317</v>
      </c>
      <c r="S17" s="531">
        <v>1339</v>
      </c>
      <c r="T17" s="48"/>
      <c r="U17" s="517" t="s">
        <v>259</v>
      </c>
      <c r="V17" s="541" t="s">
        <v>260</v>
      </c>
      <c r="W17" s="518"/>
      <c r="X17" s="528">
        <v>10968</v>
      </c>
      <c r="Y17" s="528">
        <v>2106</v>
      </c>
      <c r="Z17" s="528">
        <v>22235</v>
      </c>
      <c r="AA17" s="528">
        <v>6948</v>
      </c>
      <c r="AB17" s="528">
        <v>313</v>
      </c>
      <c r="AC17" s="528">
        <v>145</v>
      </c>
      <c r="AD17" s="528">
        <v>10152</v>
      </c>
      <c r="AE17" s="528">
        <v>10435</v>
      </c>
      <c r="AF17" s="528">
        <v>3352</v>
      </c>
      <c r="AG17" s="528">
        <v>15388</v>
      </c>
      <c r="AH17" s="528">
        <v>7472</v>
      </c>
      <c r="AI17" s="528">
        <v>3737</v>
      </c>
      <c r="AJ17" s="528">
        <v>13195</v>
      </c>
      <c r="AK17" s="528">
        <v>3762</v>
      </c>
      <c r="AL17" s="528">
        <v>0</v>
      </c>
      <c r="AM17" s="531">
        <v>1623</v>
      </c>
      <c r="AN17" s="48"/>
      <c r="AO17" s="517" t="s">
        <v>259</v>
      </c>
      <c r="AP17" s="541" t="s">
        <v>260</v>
      </c>
      <c r="AQ17" s="518"/>
      <c r="AR17" s="528">
        <v>0</v>
      </c>
      <c r="AS17" s="528">
        <v>0</v>
      </c>
      <c r="AT17" s="528">
        <v>6460</v>
      </c>
      <c r="AU17" s="528">
        <v>3704</v>
      </c>
      <c r="AV17" s="528">
        <v>5321</v>
      </c>
      <c r="AW17" s="528">
        <v>74067</v>
      </c>
      <c r="AX17" s="528">
        <v>8247</v>
      </c>
      <c r="AY17" s="528">
        <v>8315</v>
      </c>
      <c r="AZ17" s="528">
        <v>554384</v>
      </c>
      <c r="BA17" s="531">
        <v>756534</v>
      </c>
    </row>
    <row r="18" spans="2:53" ht="24.75" customHeight="1">
      <c r="B18" s="48"/>
      <c r="C18" s="517" t="s">
        <v>261</v>
      </c>
      <c r="D18" s="541" t="s">
        <v>262</v>
      </c>
      <c r="E18" s="518"/>
      <c r="F18" s="528">
        <v>0</v>
      </c>
      <c r="G18" s="528">
        <v>0</v>
      </c>
      <c r="H18" s="528">
        <v>0</v>
      </c>
      <c r="I18" s="528">
        <v>0</v>
      </c>
      <c r="J18" s="528">
        <v>834</v>
      </c>
      <c r="K18" s="528">
        <v>4003</v>
      </c>
      <c r="L18" s="528">
        <v>0</v>
      </c>
      <c r="M18" s="528">
        <v>0</v>
      </c>
      <c r="N18" s="528">
        <v>0</v>
      </c>
      <c r="O18" s="528">
        <v>0</v>
      </c>
      <c r="P18" s="528">
        <v>0</v>
      </c>
      <c r="Q18" s="528">
        <v>0</v>
      </c>
      <c r="R18" s="528">
        <v>0</v>
      </c>
      <c r="S18" s="531">
        <v>0</v>
      </c>
      <c r="T18" s="48"/>
      <c r="U18" s="517" t="s">
        <v>261</v>
      </c>
      <c r="V18" s="541" t="s">
        <v>262</v>
      </c>
      <c r="W18" s="518"/>
      <c r="X18" s="528">
        <v>0</v>
      </c>
      <c r="Y18" s="528">
        <v>0</v>
      </c>
      <c r="Z18" s="528">
        <v>0</v>
      </c>
      <c r="AA18" s="528">
        <v>0</v>
      </c>
      <c r="AB18" s="528">
        <v>0</v>
      </c>
      <c r="AC18" s="528">
        <v>0</v>
      </c>
      <c r="AD18" s="528">
        <v>1651</v>
      </c>
      <c r="AE18" s="528">
        <v>3497</v>
      </c>
      <c r="AF18" s="528">
        <v>0</v>
      </c>
      <c r="AG18" s="528">
        <v>0</v>
      </c>
      <c r="AH18" s="528">
        <v>0</v>
      </c>
      <c r="AI18" s="528">
        <v>0</v>
      </c>
      <c r="AJ18" s="528">
        <v>290</v>
      </c>
      <c r="AK18" s="528">
        <v>45</v>
      </c>
      <c r="AL18" s="528">
        <v>0</v>
      </c>
      <c r="AM18" s="531">
        <v>0</v>
      </c>
      <c r="AN18" s="48"/>
      <c r="AO18" s="517" t="s">
        <v>261</v>
      </c>
      <c r="AP18" s="541" t="s">
        <v>262</v>
      </c>
      <c r="AQ18" s="518"/>
      <c r="AR18" s="528">
        <v>0</v>
      </c>
      <c r="AS18" s="528">
        <v>0</v>
      </c>
      <c r="AT18" s="528">
        <v>0</v>
      </c>
      <c r="AU18" s="528">
        <v>0</v>
      </c>
      <c r="AV18" s="528">
        <v>4975</v>
      </c>
      <c r="AW18" s="528">
        <v>7899</v>
      </c>
      <c r="AX18" s="528">
        <v>0</v>
      </c>
      <c r="AY18" s="528">
        <v>0</v>
      </c>
      <c r="AZ18" s="528">
        <v>7750</v>
      </c>
      <c r="BA18" s="531">
        <v>15444</v>
      </c>
    </row>
    <row r="19" spans="2:53" ht="24.75" customHeight="1">
      <c r="B19" s="672" t="s">
        <v>263</v>
      </c>
      <c r="C19" s="673"/>
      <c r="D19" s="673"/>
      <c r="E19" s="117" t="s">
        <v>264</v>
      </c>
      <c r="F19" s="532">
        <v>223524</v>
      </c>
      <c r="G19" s="532">
        <v>-405252</v>
      </c>
      <c r="H19" s="532">
        <v>-17374</v>
      </c>
      <c r="I19" s="532">
        <v>-40811</v>
      </c>
      <c r="J19" s="532">
        <v>33477</v>
      </c>
      <c r="K19" s="532">
        <v>15352</v>
      </c>
      <c r="L19" s="532">
        <v>-45336</v>
      </c>
      <c r="M19" s="532">
        <v>-45406</v>
      </c>
      <c r="N19" s="532">
        <v>-39840</v>
      </c>
      <c r="O19" s="532">
        <v>-34003</v>
      </c>
      <c r="P19" s="532">
        <v>-67815</v>
      </c>
      <c r="Q19" s="532">
        <v>-107372</v>
      </c>
      <c r="R19" s="532">
        <v>36622</v>
      </c>
      <c r="S19" s="533">
        <v>41688</v>
      </c>
      <c r="T19" s="672" t="s">
        <v>263</v>
      </c>
      <c r="U19" s="675"/>
      <c r="V19" s="675"/>
      <c r="W19" s="117" t="s">
        <v>264</v>
      </c>
      <c r="X19" s="532">
        <v>-59679</v>
      </c>
      <c r="Y19" s="532">
        <v>-52183</v>
      </c>
      <c r="Z19" s="532">
        <v>-93020</v>
      </c>
      <c r="AA19" s="532">
        <v>-81793</v>
      </c>
      <c r="AB19" s="532">
        <v>-300875</v>
      </c>
      <c r="AC19" s="532">
        <v>-213997</v>
      </c>
      <c r="AD19" s="532">
        <v>113588</v>
      </c>
      <c r="AE19" s="532">
        <v>79867</v>
      </c>
      <c r="AF19" s="532">
        <v>-134217</v>
      </c>
      <c r="AG19" s="532">
        <v>-146871</v>
      </c>
      <c r="AH19" s="532">
        <v>41604</v>
      </c>
      <c r="AI19" s="532">
        <v>58821</v>
      </c>
      <c r="AJ19" s="532">
        <v>-14325</v>
      </c>
      <c r="AK19" s="532">
        <v>-4151</v>
      </c>
      <c r="AL19" s="532">
        <v>-52708</v>
      </c>
      <c r="AM19" s="533">
        <v>-35557</v>
      </c>
      <c r="AN19" s="674" t="s">
        <v>481</v>
      </c>
      <c r="AO19" s="675"/>
      <c r="AP19" s="675"/>
      <c r="AQ19" s="117" t="s">
        <v>264</v>
      </c>
      <c r="AR19" s="532">
        <v>-10031</v>
      </c>
      <c r="AS19" s="532">
        <v>-2290</v>
      </c>
      <c r="AT19" s="532">
        <v>-15616</v>
      </c>
      <c r="AU19" s="532">
        <v>8276</v>
      </c>
      <c r="AV19" s="532">
        <v>197826</v>
      </c>
      <c r="AW19" s="532">
        <v>166614</v>
      </c>
      <c r="AX19" s="532">
        <v>23340</v>
      </c>
      <c r="AY19" s="532">
        <v>87950</v>
      </c>
      <c r="AZ19" s="532">
        <v>-180855</v>
      </c>
      <c r="BA19" s="533">
        <v>-711118</v>
      </c>
    </row>
    <row r="20" spans="2:53" ht="24.75" customHeight="1">
      <c r="B20" s="520" t="s">
        <v>265</v>
      </c>
      <c r="C20" s="688" t="s">
        <v>266</v>
      </c>
      <c r="D20" s="689"/>
      <c r="E20" s="518" t="s">
        <v>267</v>
      </c>
      <c r="F20" s="528">
        <v>1067950</v>
      </c>
      <c r="G20" s="528">
        <v>1061001</v>
      </c>
      <c r="H20" s="528">
        <v>339356</v>
      </c>
      <c r="I20" s="528">
        <v>335749</v>
      </c>
      <c r="J20" s="528">
        <v>175591</v>
      </c>
      <c r="K20" s="528">
        <v>172398</v>
      </c>
      <c r="L20" s="528">
        <v>413631</v>
      </c>
      <c r="M20" s="528">
        <v>376218</v>
      </c>
      <c r="N20" s="528">
        <v>185449</v>
      </c>
      <c r="O20" s="528">
        <v>191909</v>
      </c>
      <c r="P20" s="528">
        <v>120463</v>
      </c>
      <c r="Q20" s="528">
        <v>126869</v>
      </c>
      <c r="R20" s="529">
        <v>439477</v>
      </c>
      <c r="S20" s="531">
        <v>430767</v>
      </c>
      <c r="T20" s="520" t="s">
        <v>265</v>
      </c>
      <c r="U20" s="688" t="s">
        <v>266</v>
      </c>
      <c r="V20" s="688"/>
      <c r="W20" s="518" t="s">
        <v>267</v>
      </c>
      <c r="X20" s="528">
        <v>111260</v>
      </c>
      <c r="Y20" s="528">
        <v>102032</v>
      </c>
      <c r="Z20" s="528">
        <v>181626</v>
      </c>
      <c r="AA20" s="528">
        <v>233482</v>
      </c>
      <c r="AB20" s="528">
        <v>396728</v>
      </c>
      <c r="AC20" s="528">
        <v>391018</v>
      </c>
      <c r="AD20" s="528">
        <v>232555</v>
      </c>
      <c r="AE20" s="528">
        <v>227985</v>
      </c>
      <c r="AF20" s="528">
        <v>239612</v>
      </c>
      <c r="AG20" s="528">
        <v>239782</v>
      </c>
      <c r="AH20" s="528">
        <v>61965</v>
      </c>
      <c r="AI20" s="528">
        <v>58561</v>
      </c>
      <c r="AJ20" s="528">
        <v>59425</v>
      </c>
      <c r="AK20" s="528">
        <v>55857</v>
      </c>
      <c r="AL20" s="528">
        <v>86009</v>
      </c>
      <c r="AM20" s="531">
        <v>69360</v>
      </c>
      <c r="AN20" s="520" t="s">
        <v>265</v>
      </c>
      <c r="AO20" s="688" t="s">
        <v>266</v>
      </c>
      <c r="AP20" s="688"/>
      <c r="AQ20" s="518" t="s">
        <v>267</v>
      </c>
      <c r="AR20" s="528">
        <v>35715</v>
      </c>
      <c r="AS20" s="528">
        <v>34196</v>
      </c>
      <c r="AT20" s="528">
        <v>121955</v>
      </c>
      <c r="AU20" s="528">
        <v>115088</v>
      </c>
      <c r="AV20" s="528">
        <v>423985</v>
      </c>
      <c r="AW20" s="528">
        <v>454621</v>
      </c>
      <c r="AX20" s="528">
        <v>24961</v>
      </c>
      <c r="AY20" s="528">
        <v>24299</v>
      </c>
      <c r="AZ20" s="528">
        <v>4717713</v>
      </c>
      <c r="BA20" s="530">
        <v>4701192</v>
      </c>
    </row>
    <row r="21" spans="2:53" ht="24.75" customHeight="1">
      <c r="B21" s="48"/>
      <c r="C21" s="517" t="s">
        <v>242</v>
      </c>
      <c r="D21" s="541" t="s">
        <v>268</v>
      </c>
      <c r="E21" s="518"/>
      <c r="F21" s="528">
        <v>17899</v>
      </c>
      <c r="G21" s="528">
        <v>17381</v>
      </c>
      <c r="H21" s="528">
        <v>1512</v>
      </c>
      <c r="I21" s="528">
        <v>1124</v>
      </c>
      <c r="J21" s="528">
        <v>13050</v>
      </c>
      <c r="K21" s="528">
        <v>11698</v>
      </c>
      <c r="L21" s="528">
        <v>47116</v>
      </c>
      <c r="M21" s="528">
        <v>7825</v>
      </c>
      <c r="N21" s="528">
        <v>1278</v>
      </c>
      <c r="O21" s="528">
        <v>3203</v>
      </c>
      <c r="P21" s="528">
        <v>1627</v>
      </c>
      <c r="Q21" s="528">
        <v>630</v>
      </c>
      <c r="R21" s="528">
        <v>31375</v>
      </c>
      <c r="S21" s="531">
        <v>25967</v>
      </c>
      <c r="T21" s="48"/>
      <c r="U21" s="517" t="s">
        <v>242</v>
      </c>
      <c r="V21" s="541" t="s">
        <v>268</v>
      </c>
      <c r="W21" s="518"/>
      <c r="X21" s="528">
        <v>0</v>
      </c>
      <c r="Y21" s="528">
        <v>1050</v>
      </c>
      <c r="Z21" s="528">
        <v>0</v>
      </c>
      <c r="AA21" s="528">
        <v>0</v>
      </c>
      <c r="AB21" s="528">
        <v>18612</v>
      </c>
      <c r="AC21" s="528">
        <v>17441</v>
      </c>
      <c r="AD21" s="528">
        <v>69044</v>
      </c>
      <c r="AE21" s="528">
        <v>69192</v>
      </c>
      <c r="AF21" s="528">
        <v>7308</v>
      </c>
      <c r="AG21" s="528">
        <v>6615</v>
      </c>
      <c r="AH21" s="528">
        <v>65</v>
      </c>
      <c r="AI21" s="528">
        <v>4277</v>
      </c>
      <c r="AJ21" s="528">
        <v>32141</v>
      </c>
      <c r="AK21" s="528">
        <v>31860</v>
      </c>
      <c r="AL21" s="528">
        <v>24920</v>
      </c>
      <c r="AM21" s="531">
        <v>22344</v>
      </c>
      <c r="AN21" s="48"/>
      <c r="AO21" s="517" t="s">
        <v>242</v>
      </c>
      <c r="AP21" s="541" t="s">
        <v>268</v>
      </c>
      <c r="AQ21" s="518"/>
      <c r="AR21" s="528">
        <v>0</v>
      </c>
      <c r="AS21" s="528">
        <v>0</v>
      </c>
      <c r="AT21" s="528">
        <v>75228</v>
      </c>
      <c r="AU21" s="528">
        <v>75978</v>
      </c>
      <c r="AV21" s="528">
        <v>18045</v>
      </c>
      <c r="AW21" s="528">
        <v>17366</v>
      </c>
      <c r="AX21" s="528">
        <v>868</v>
      </c>
      <c r="AY21" s="528">
        <v>952</v>
      </c>
      <c r="AZ21" s="528">
        <v>360088</v>
      </c>
      <c r="BA21" s="531">
        <v>314903</v>
      </c>
    </row>
    <row r="22" spans="2:53" ht="24.75" customHeight="1">
      <c r="B22" s="48"/>
      <c r="C22" s="517" t="s">
        <v>244</v>
      </c>
      <c r="D22" s="541" t="s">
        <v>269</v>
      </c>
      <c r="E22" s="518"/>
      <c r="F22" s="528">
        <v>0</v>
      </c>
      <c r="G22" s="528">
        <v>0</v>
      </c>
      <c r="H22" s="528">
        <v>0</v>
      </c>
      <c r="I22" s="528">
        <v>0</v>
      </c>
      <c r="J22" s="528">
        <v>0</v>
      </c>
      <c r="K22" s="528">
        <v>0</v>
      </c>
      <c r="L22" s="528">
        <v>0</v>
      </c>
      <c r="M22" s="528">
        <v>0</v>
      </c>
      <c r="N22" s="528">
        <v>0</v>
      </c>
      <c r="O22" s="528">
        <v>0</v>
      </c>
      <c r="P22" s="528">
        <v>17509</v>
      </c>
      <c r="Q22" s="528">
        <v>2591</v>
      </c>
      <c r="R22" s="528">
        <v>0</v>
      </c>
      <c r="S22" s="531">
        <v>0</v>
      </c>
      <c r="T22" s="48"/>
      <c r="U22" s="517" t="s">
        <v>244</v>
      </c>
      <c r="V22" s="541" t="s">
        <v>269</v>
      </c>
      <c r="W22" s="518"/>
      <c r="X22" s="528">
        <v>11141</v>
      </c>
      <c r="Y22" s="528">
        <v>0</v>
      </c>
      <c r="Z22" s="528">
        <v>0</v>
      </c>
      <c r="AA22" s="528">
        <v>0</v>
      </c>
      <c r="AB22" s="528">
        <v>0</v>
      </c>
      <c r="AC22" s="528">
        <v>0</v>
      </c>
      <c r="AD22" s="528">
        <v>0</v>
      </c>
      <c r="AE22" s="528">
        <v>0</v>
      </c>
      <c r="AF22" s="528">
        <v>0</v>
      </c>
      <c r="AG22" s="528">
        <v>0</v>
      </c>
      <c r="AH22" s="528">
        <v>715</v>
      </c>
      <c r="AI22" s="528">
        <v>0</v>
      </c>
      <c r="AJ22" s="528">
        <v>0</v>
      </c>
      <c r="AK22" s="528">
        <v>0</v>
      </c>
      <c r="AL22" s="528">
        <v>0</v>
      </c>
      <c r="AM22" s="531">
        <v>0</v>
      </c>
      <c r="AN22" s="48"/>
      <c r="AO22" s="517" t="s">
        <v>244</v>
      </c>
      <c r="AP22" s="541" t="s">
        <v>269</v>
      </c>
      <c r="AQ22" s="518"/>
      <c r="AR22" s="528">
        <v>0</v>
      </c>
      <c r="AS22" s="528">
        <v>0</v>
      </c>
      <c r="AT22" s="528">
        <v>0</v>
      </c>
      <c r="AU22" s="528">
        <v>0</v>
      </c>
      <c r="AV22" s="528">
        <v>0</v>
      </c>
      <c r="AW22" s="528">
        <v>0</v>
      </c>
      <c r="AX22" s="528">
        <v>0</v>
      </c>
      <c r="AY22" s="528">
        <v>0</v>
      </c>
      <c r="AZ22" s="528">
        <v>29365</v>
      </c>
      <c r="BA22" s="531">
        <v>2591</v>
      </c>
    </row>
    <row r="23" spans="2:53" ht="24.75" customHeight="1">
      <c r="B23" s="48"/>
      <c r="C23" s="517" t="s">
        <v>437</v>
      </c>
      <c r="D23" s="541" t="s">
        <v>471</v>
      </c>
      <c r="E23" s="518"/>
      <c r="F23" s="528">
        <v>743680</v>
      </c>
      <c r="G23" s="528">
        <v>737241</v>
      </c>
      <c r="H23" s="528">
        <v>337589</v>
      </c>
      <c r="I23" s="528">
        <v>334003</v>
      </c>
      <c r="J23" s="528">
        <v>149525</v>
      </c>
      <c r="K23" s="528">
        <v>149428</v>
      </c>
      <c r="L23" s="528">
        <v>364229</v>
      </c>
      <c r="M23" s="528">
        <v>367730</v>
      </c>
      <c r="N23" s="528">
        <v>130955</v>
      </c>
      <c r="O23" s="528">
        <v>128684</v>
      </c>
      <c r="P23" s="528">
        <v>98336</v>
      </c>
      <c r="Q23" s="528">
        <v>120350</v>
      </c>
      <c r="R23" s="528">
        <v>404120</v>
      </c>
      <c r="S23" s="531">
        <v>399952</v>
      </c>
      <c r="T23" s="48"/>
      <c r="U23" s="517" t="s">
        <v>437</v>
      </c>
      <c r="V23" s="541" t="s">
        <v>471</v>
      </c>
      <c r="W23" s="518"/>
      <c r="X23" s="528">
        <v>97443</v>
      </c>
      <c r="Y23" s="528">
        <v>97088</v>
      </c>
      <c r="Z23" s="528">
        <v>177079</v>
      </c>
      <c r="AA23" s="528">
        <v>227693</v>
      </c>
      <c r="AB23" s="528">
        <v>353594</v>
      </c>
      <c r="AC23" s="528">
        <v>349681</v>
      </c>
      <c r="AD23" s="528">
        <v>156365</v>
      </c>
      <c r="AE23" s="528">
        <v>151582</v>
      </c>
      <c r="AF23" s="528">
        <v>162748</v>
      </c>
      <c r="AG23" s="528">
        <v>160970</v>
      </c>
      <c r="AH23" s="528">
        <v>55086</v>
      </c>
      <c r="AI23" s="528">
        <v>49970</v>
      </c>
      <c r="AJ23" s="528">
        <v>23353</v>
      </c>
      <c r="AK23" s="528">
        <v>21893</v>
      </c>
      <c r="AL23" s="528">
        <v>61036</v>
      </c>
      <c r="AM23" s="531">
        <v>46832</v>
      </c>
      <c r="AN23" s="48"/>
      <c r="AO23" s="517" t="s">
        <v>437</v>
      </c>
      <c r="AP23" s="541" t="s">
        <v>471</v>
      </c>
      <c r="AQ23" s="518"/>
      <c r="AR23" s="528">
        <v>33904</v>
      </c>
      <c r="AS23" s="528">
        <v>32079</v>
      </c>
      <c r="AT23" s="528">
        <v>39549</v>
      </c>
      <c r="AU23" s="528">
        <v>37498</v>
      </c>
      <c r="AV23" s="528">
        <v>334079</v>
      </c>
      <c r="AW23" s="528">
        <v>338615</v>
      </c>
      <c r="AX23" s="528">
        <v>23918</v>
      </c>
      <c r="AY23" s="528">
        <v>23173</v>
      </c>
      <c r="AZ23" s="528">
        <v>3746588</v>
      </c>
      <c r="BA23" s="531">
        <v>3774462</v>
      </c>
    </row>
    <row r="24" spans="2:53" ht="24.75" customHeight="1">
      <c r="B24" s="48"/>
      <c r="C24" s="517" t="s">
        <v>438</v>
      </c>
      <c r="D24" s="541" t="s">
        <v>270</v>
      </c>
      <c r="E24" s="518"/>
      <c r="F24" s="528">
        <v>306371</v>
      </c>
      <c r="G24" s="528">
        <v>306379</v>
      </c>
      <c r="H24" s="528">
        <v>255</v>
      </c>
      <c r="I24" s="528">
        <v>622</v>
      </c>
      <c r="J24" s="528">
        <v>13016</v>
      </c>
      <c r="K24" s="528">
        <v>11272</v>
      </c>
      <c r="L24" s="528">
        <v>2286</v>
      </c>
      <c r="M24" s="528">
        <v>663</v>
      </c>
      <c r="N24" s="528">
        <v>53216</v>
      </c>
      <c r="O24" s="528">
        <v>60022</v>
      </c>
      <c r="P24" s="528">
        <v>2991</v>
      </c>
      <c r="Q24" s="528">
        <v>3298</v>
      </c>
      <c r="R24" s="528">
        <v>3982</v>
      </c>
      <c r="S24" s="531">
        <v>4848</v>
      </c>
      <c r="T24" s="48"/>
      <c r="U24" s="517" t="s">
        <v>583</v>
      </c>
      <c r="V24" s="541" t="s">
        <v>270</v>
      </c>
      <c r="W24" s="518"/>
      <c r="X24" s="528">
        <v>2676</v>
      </c>
      <c r="Y24" s="528">
        <v>3894</v>
      </c>
      <c r="Z24" s="528">
        <v>4547</v>
      </c>
      <c r="AA24" s="528">
        <v>5789</v>
      </c>
      <c r="AB24" s="528">
        <v>24522</v>
      </c>
      <c r="AC24" s="528">
        <v>23896</v>
      </c>
      <c r="AD24" s="528">
        <v>7146</v>
      </c>
      <c r="AE24" s="528">
        <v>7211</v>
      </c>
      <c r="AF24" s="528">
        <v>69556</v>
      </c>
      <c r="AG24" s="528">
        <v>72197</v>
      </c>
      <c r="AH24" s="528">
        <v>6099</v>
      </c>
      <c r="AI24" s="528">
        <v>4314</v>
      </c>
      <c r="AJ24" s="528">
        <v>3931</v>
      </c>
      <c r="AK24" s="528">
        <v>2104</v>
      </c>
      <c r="AL24" s="528">
        <v>53</v>
      </c>
      <c r="AM24" s="531">
        <v>184</v>
      </c>
      <c r="AN24" s="48"/>
      <c r="AO24" s="517" t="s">
        <v>582</v>
      </c>
      <c r="AP24" s="541" t="s">
        <v>270</v>
      </c>
      <c r="AQ24" s="518"/>
      <c r="AR24" s="528">
        <v>1811</v>
      </c>
      <c r="AS24" s="528">
        <v>2117</v>
      </c>
      <c r="AT24" s="528">
        <v>7178</v>
      </c>
      <c r="AU24" s="528">
        <v>1612</v>
      </c>
      <c r="AV24" s="528">
        <v>71861</v>
      </c>
      <c r="AW24" s="528">
        <v>98640</v>
      </c>
      <c r="AX24" s="528">
        <v>175</v>
      </c>
      <c r="AY24" s="528">
        <v>174</v>
      </c>
      <c r="AZ24" s="528">
        <v>581672</v>
      </c>
      <c r="BA24" s="531">
        <v>609236</v>
      </c>
    </row>
    <row r="25" spans="2:53" ht="24.75" customHeight="1">
      <c r="B25" s="1" t="s">
        <v>271</v>
      </c>
      <c r="C25" s="802" t="s">
        <v>272</v>
      </c>
      <c r="D25" s="704"/>
      <c r="E25" s="518" t="s">
        <v>273</v>
      </c>
      <c r="F25" s="528">
        <v>303457</v>
      </c>
      <c r="G25" s="528">
        <v>321214</v>
      </c>
      <c r="H25" s="528">
        <v>90391</v>
      </c>
      <c r="I25" s="528">
        <v>88698</v>
      </c>
      <c r="J25" s="528">
        <v>56383</v>
      </c>
      <c r="K25" s="528">
        <v>60771</v>
      </c>
      <c r="L25" s="528">
        <v>45048</v>
      </c>
      <c r="M25" s="528">
        <v>40285</v>
      </c>
      <c r="N25" s="528">
        <v>47447</v>
      </c>
      <c r="O25" s="528">
        <v>44497</v>
      </c>
      <c r="P25" s="528">
        <v>37805</v>
      </c>
      <c r="Q25" s="528">
        <v>38311</v>
      </c>
      <c r="R25" s="528">
        <v>95417</v>
      </c>
      <c r="S25" s="531">
        <v>88043</v>
      </c>
      <c r="T25" s="1" t="s">
        <v>271</v>
      </c>
      <c r="U25" s="802" t="s">
        <v>272</v>
      </c>
      <c r="V25" s="802"/>
      <c r="W25" s="518" t="s">
        <v>273</v>
      </c>
      <c r="X25" s="528">
        <v>22187</v>
      </c>
      <c r="Y25" s="528">
        <v>20887</v>
      </c>
      <c r="Z25" s="528">
        <v>30283</v>
      </c>
      <c r="AA25" s="528">
        <v>28749</v>
      </c>
      <c r="AB25" s="528">
        <v>45854</v>
      </c>
      <c r="AC25" s="528">
        <v>42966</v>
      </c>
      <c r="AD25" s="528">
        <v>43605</v>
      </c>
      <c r="AE25" s="528">
        <v>40159</v>
      </c>
      <c r="AF25" s="528">
        <v>45564</v>
      </c>
      <c r="AG25" s="528">
        <v>49784</v>
      </c>
      <c r="AH25" s="528">
        <v>14963</v>
      </c>
      <c r="AI25" s="528">
        <v>11934</v>
      </c>
      <c r="AJ25" s="528">
        <v>12055</v>
      </c>
      <c r="AK25" s="528">
        <v>12535</v>
      </c>
      <c r="AL25" s="528">
        <v>18050</v>
      </c>
      <c r="AM25" s="531">
        <v>15939</v>
      </c>
      <c r="AN25" s="1" t="s">
        <v>271</v>
      </c>
      <c r="AO25" s="802" t="s">
        <v>272</v>
      </c>
      <c r="AP25" s="802"/>
      <c r="AQ25" s="518" t="s">
        <v>273</v>
      </c>
      <c r="AR25" s="528">
        <v>9758</v>
      </c>
      <c r="AS25" s="528">
        <v>8384</v>
      </c>
      <c r="AT25" s="528">
        <v>36376</v>
      </c>
      <c r="AU25" s="528">
        <v>34975</v>
      </c>
      <c r="AV25" s="528">
        <v>157030</v>
      </c>
      <c r="AW25" s="528">
        <v>144977</v>
      </c>
      <c r="AX25" s="528">
        <v>29697</v>
      </c>
      <c r="AY25" s="528">
        <v>28626</v>
      </c>
      <c r="AZ25" s="528">
        <v>1141370</v>
      </c>
      <c r="BA25" s="531">
        <v>1121734</v>
      </c>
    </row>
    <row r="26" spans="2:53" ht="24.75" customHeight="1">
      <c r="B26" s="48"/>
      <c r="C26" s="517" t="s">
        <v>242</v>
      </c>
      <c r="D26" s="541" t="s">
        <v>274</v>
      </c>
      <c r="E26" s="518"/>
      <c r="F26" s="528">
        <v>257983</v>
      </c>
      <c r="G26" s="528">
        <v>240769</v>
      </c>
      <c r="H26" s="528">
        <v>78124</v>
      </c>
      <c r="I26" s="528">
        <v>71668</v>
      </c>
      <c r="J26" s="528">
        <v>51919</v>
      </c>
      <c r="K26" s="528">
        <v>51298</v>
      </c>
      <c r="L26" s="528">
        <v>44884</v>
      </c>
      <c r="M26" s="528">
        <v>40108</v>
      </c>
      <c r="N26" s="528">
        <v>47106</v>
      </c>
      <c r="O26" s="528">
        <v>44101</v>
      </c>
      <c r="P26" s="528">
        <v>37396</v>
      </c>
      <c r="Q26" s="528">
        <v>37807</v>
      </c>
      <c r="R26" s="528">
        <v>85989</v>
      </c>
      <c r="S26" s="531">
        <v>81662</v>
      </c>
      <c r="T26" s="48"/>
      <c r="U26" s="517" t="s">
        <v>242</v>
      </c>
      <c r="V26" s="541" t="s">
        <v>274</v>
      </c>
      <c r="W26" s="518"/>
      <c r="X26" s="528">
        <v>20592</v>
      </c>
      <c r="Y26" s="528">
        <v>19185</v>
      </c>
      <c r="Z26" s="528">
        <v>30088</v>
      </c>
      <c r="AA26" s="528">
        <v>28442</v>
      </c>
      <c r="AB26" s="528">
        <v>45769</v>
      </c>
      <c r="AC26" s="528">
        <v>42873</v>
      </c>
      <c r="AD26" s="528">
        <v>43118</v>
      </c>
      <c r="AE26" s="528">
        <v>39641</v>
      </c>
      <c r="AF26" s="528">
        <v>41078</v>
      </c>
      <c r="AG26" s="528">
        <v>44036</v>
      </c>
      <c r="AH26" s="528">
        <v>10787</v>
      </c>
      <c r="AI26" s="528">
        <v>11934</v>
      </c>
      <c r="AJ26" s="528">
        <v>12053</v>
      </c>
      <c r="AK26" s="528">
        <v>12304</v>
      </c>
      <c r="AL26" s="528">
        <v>17993</v>
      </c>
      <c r="AM26" s="531">
        <v>15882</v>
      </c>
      <c r="AN26" s="48"/>
      <c r="AO26" s="517" t="s">
        <v>242</v>
      </c>
      <c r="AP26" s="541" t="s">
        <v>274</v>
      </c>
      <c r="AQ26" s="518"/>
      <c r="AR26" s="528">
        <v>9064</v>
      </c>
      <c r="AS26" s="528">
        <v>7491</v>
      </c>
      <c r="AT26" s="528">
        <v>36376</v>
      </c>
      <c r="AU26" s="528">
        <v>34955</v>
      </c>
      <c r="AV26" s="528">
        <v>147032</v>
      </c>
      <c r="AW26" s="528">
        <v>128072</v>
      </c>
      <c r="AX26" s="528">
        <v>28905</v>
      </c>
      <c r="AY26" s="528">
        <v>27595</v>
      </c>
      <c r="AZ26" s="528">
        <v>1046256</v>
      </c>
      <c r="BA26" s="531">
        <v>979823</v>
      </c>
    </row>
    <row r="27" spans="2:53" ht="24.75" customHeight="1">
      <c r="B27" s="48"/>
      <c r="C27" s="521"/>
      <c r="D27" s="519" t="s">
        <v>275</v>
      </c>
      <c r="E27" s="518"/>
      <c r="F27" s="528">
        <v>257983</v>
      </c>
      <c r="G27" s="528">
        <v>240769</v>
      </c>
      <c r="H27" s="528">
        <v>78124</v>
      </c>
      <c r="I27" s="528">
        <v>71668</v>
      </c>
      <c r="J27" s="528">
        <v>51919</v>
      </c>
      <c r="K27" s="528">
        <v>51298</v>
      </c>
      <c r="L27" s="528">
        <v>44884</v>
      </c>
      <c r="M27" s="528">
        <v>40108</v>
      </c>
      <c r="N27" s="528">
        <v>47106</v>
      </c>
      <c r="O27" s="528">
        <v>44101</v>
      </c>
      <c r="P27" s="528">
        <v>37323</v>
      </c>
      <c r="Q27" s="528">
        <v>37755</v>
      </c>
      <c r="R27" s="528">
        <v>85989</v>
      </c>
      <c r="S27" s="531">
        <v>81662</v>
      </c>
      <c r="T27" s="48"/>
      <c r="U27" s="521"/>
      <c r="V27" s="519" t="s">
        <v>275</v>
      </c>
      <c r="W27" s="518"/>
      <c r="X27" s="528">
        <v>20592</v>
      </c>
      <c r="Y27" s="528">
        <v>19185</v>
      </c>
      <c r="Z27" s="528">
        <v>30088</v>
      </c>
      <c r="AA27" s="528">
        <v>28442</v>
      </c>
      <c r="AB27" s="528">
        <v>45751</v>
      </c>
      <c r="AC27" s="528">
        <v>42858</v>
      </c>
      <c r="AD27" s="528">
        <v>43047</v>
      </c>
      <c r="AE27" s="528">
        <v>39626</v>
      </c>
      <c r="AF27" s="528">
        <v>41078</v>
      </c>
      <c r="AG27" s="528">
        <v>44036</v>
      </c>
      <c r="AH27" s="528">
        <v>10787</v>
      </c>
      <c r="AI27" s="528">
        <v>11934</v>
      </c>
      <c r="AJ27" s="528">
        <v>12053</v>
      </c>
      <c r="AK27" s="528">
        <v>12304</v>
      </c>
      <c r="AL27" s="528">
        <v>17993</v>
      </c>
      <c r="AM27" s="531">
        <v>15882</v>
      </c>
      <c r="AN27" s="48"/>
      <c r="AO27" s="521"/>
      <c r="AP27" s="519" t="s">
        <v>275</v>
      </c>
      <c r="AQ27" s="518"/>
      <c r="AR27" s="528">
        <v>9064</v>
      </c>
      <c r="AS27" s="528">
        <v>7491</v>
      </c>
      <c r="AT27" s="528">
        <v>36376</v>
      </c>
      <c r="AU27" s="528">
        <v>34955</v>
      </c>
      <c r="AV27" s="528">
        <v>147032</v>
      </c>
      <c r="AW27" s="528">
        <v>128072</v>
      </c>
      <c r="AX27" s="528">
        <v>28905</v>
      </c>
      <c r="AY27" s="528">
        <v>27595</v>
      </c>
      <c r="AZ27" s="528">
        <v>1046094</v>
      </c>
      <c r="BA27" s="531">
        <v>979741</v>
      </c>
    </row>
    <row r="28" spans="2:53" ht="24.75" customHeight="1">
      <c r="B28" s="48"/>
      <c r="C28" s="517" t="s">
        <v>244</v>
      </c>
      <c r="D28" s="541" t="s">
        <v>270</v>
      </c>
      <c r="E28" s="518"/>
      <c r="F28" s="528">
        <v>45474</v>
      </c>
      <c r="G28" s="528">
        <v>80445</v>
      </c>
      <c r="H28" s="528">
        <v>12267</v>
      </c>
      <c r="I28" s="528">
        <v>17030</v>
      </c>
      <c r="J28" s="528">
        <v>4464</v>
      </c>
      <c r="K28" s="528">
        <v>9473</v>
      </c>
      <c r="L28" s="528">
        <v>164</v>
      </c>
      <c r="M28" s="528">
        <v>177</v>
      </c>
      <c r="N28" s="528">
        <v>341</v>
      </c>
      <c r="O28" s="528">
        <v>396</v>
      </c>
      <c r="P28" s="528">
        <v>409</v>
      </c>
      <c r="Q28" s="528">
        <v>504</v>
      </c>
      <c r="R28" s="528">
        <v>9428</v>
      </c>
      <c r="S28" s="531">
        <v>6381</v>
      </c>
      <c r="T28" s="48"/>
      <c r="U28" s="517" t="s">
        <v>244</v>
      </c>
      <c r="V28" s="541" t="s">
        <v>270</v>
      </c>
      <c r="W28" s="518"/>
      <c r="X28" s="528">
        <v>1595</v>
      </c>
      <c r="Y28" s="528">
        <v>1702</v>
      </c>
      <c r="Z28" s="528">
        <v>195</v>
      </c>
      <c r="AA28" s="528">
        <v>307</v>
      </c>
      <c r="AB28" s="528">
        <v>85</v>
      </c>
      <c r="AC28" s="528">
        <v>93</v>
      </c>
      <c r="AD28" s="528">
        <v>487</v>
      </c>
      <c r="AE28" s="528">
        <v>518</v>
      </c>
      <c r="AF28" s="528">
        <v>4486</v>
      </c>
      <c r="AG28" s="528">
        <v>5748</v>
      </c>
      <c r="AH28" s="528">
        <v>4176</v>
      </c>
      <c r="AI28" s="528">
        <v>0</v>
      </c>
      <c r="AJ28" s="528">
        <v>2</v>
      </c>
      <c r="AK28" s="528">
        <v>231</v>
      </c>
      <c r="AL28" s="528">
        <v>57</v>
      </c>
      <c r="AM28" s="531">
        <v>57</v>
      </c>
      <c r="AN28" s="48"/>
      <c r="AO28" s="517" t="s">
        <v>244</v>
      </c>
      <c r="AP28" s="541" t="s">
        <v>270</v>
      </c>
      <c r="AQ28" s="518"/>
      <c r="AR28" s="528">
        <v>694</v>
      </c>
      <c r="AS28" s="528">
        <v>893</v>
      </c>
      <c r="AT28" s="528">
        <v>0</v>
      </c>
      <c r="AU28" s="528">
        <v>20</v>
      </c>
      <c r="AV28" s="528">
        <v>9998</v>
      </c>
      <c r="AW28" s="528">
        <v>16905</v>
      </c>
      <c r="AX28" s="528">
        <v>792</v>
      </c>
      <c r="AY28" s="528">
        <v>1031</v>
      </c>
      <c r="AZ28" s="528">
        <v>95114</v>
      </c>
      <c r="BA28" s="531">
        <v>141911</v>
      </c>
    </row>
    <row r="29" spans="2:53" ht="24.75" customHeight="1">
      <c r="B29" s="672" t="s">
        <v>276</v>
      </c>
      <c r="C29" s="673"/>
      <c r="D29" s="673"/>
      <c r="E29" s="77" t="s">
        <v>277</v>
      </c>
      <c r="F29" s="532">
        <v>764493</v>
      </c>
      <c r="G29" s="532">
        <v>739787</v>
      </c>
      <c r="H29" s="532">
        <v>248965</v>
      </c>
      <c r="I29" s="532">
        <v>247051</v>
      </c>
      <c r="J29" s="532">
        <v>119208</v>
      </c>
      <c r="K29" s="532">
        <v>111627</v>
      </c>
      <c r="L29" s="532">
        <v>368583</v>
      </c>
      <c r="M29" s="532">
        <v>335933</v>
      </c>
      <c r="N29" s="532">
        <v>138002</v>
      </c>
      <c r="O29" s="532">
        <v>147412</v>
      </c>
      <c r="P29" s="532">
        <v>82658</v>
      </c>
      <c r="Q29" s="532">
        <v>88558</v>
      </c>
      <c r="R29" s="532">
        <v>344060</v>
      </c>
      <c r="S29" s="533">
        <v>342724</v>
      </c>
      <c r="T29" s="672" t="s">
        <v>276</v>
      </c>
      <c r="U29" s="675"/>
      <c r="V29" s="675"/>
      <c r="W29" s="77" t="s">
        <v>277</v>
      </c>
      <c r="X29" s="532">
        <v>89073</v>
      </c>
      <c r="Y29" s="532">
        <v>81145</v>
      </c>
      <c r="Z29" s="532">
        <v>151343</v>
      </c>
      <c r="AA29" s="532">
        <v>204733</v>
      </c>
      <c r="AB29" s="532">
        <v>350874</v>
      </c>
      <c r="AC29" s="532">
        <v>348052</v>
      </c>
      <c r="AD29" s="532">
        <v>188950</v>
      </c>
      <c r="AE29" s="532">
        <v>187826</v>
      </c>
      <c r="AF29" s="532">
        <v>194048</v>
      </c>
      <c r="AG29" s="532">
        <v>189998</v>
      </c>
      <c r="AH29" s="532">
        <v>47002</v>
      </c>
      <c r="AI29" s="532">
        <v>46627</v>
      </c>
      <c r="AJ29" s="532">
        <v>47370</v>
      </c>
      <c r="AK29" s="532">
        <v>43322</v>
      </c>
      <c r="AL29" s="532">
        <v>67959</v>
      </c>
      <c r="AM29" s="533">
        <v>53421</v>
      </c>
      <c r="AN29" s="674" t="s">
        <v>482</v>
      </c>
      <c r="AO29" s="675"/>
      <c r="AP29" s="675"/>
      <c r="AQ29" s="77" t="s">
        <v>277</v>
      </c>
      <c r="AR29" s="532">
        <v>25957</v>
      </c>
      <c r="AS29" s="532">
        <v>25812</v>
      </c>
      <c r="AT29" s="532">
        <v>85579</v>
      </c>
      <c r="AU29" s="532">
        <v>80113</v>
      </c>
      <c r="AV29" s="532">
        <v>266955</v>
      </c>
      <c r="AW29" s="532">
        <v>309644</v>
      </c>
      <c r="AX29" s="532">
        <v>-4736</v>
      </c>
      <c r="AY29" s="532">
        <v>-4327</v>
      </c>
      <c r="AZ29" s="528">
        <v>3576343</v>
      </c>
      <c r="BA29" s="531">
        <v>3579458</v>
      </c>
    </row>
    <row r="30" spans="2:53" ht="24.75" customHeight="1">
      <c r="B30" s="698" t="s">
        <v>278</v>
      </c>
      <c r="C30" s="699"/>
      <c r="D30" s="699"/>
      <c r="E30" s="117" t="s">
        <v>279</v>
      </c>
      <c r="F30" s="532">
        <v>988017</v>
      </c>
      <c r="G30" s="532">
        <v>334535</v>
      </c>
      <c r="H30" s="532">
        <v>231591</v>
      </c>
      <c r="I30" s="532">
        <v>206240</v>
      </c>
      <c r="J30" s="532">
        <v>152685</v>
      </c>
      <c r="K30" s="532">
        <v>126979</v>
      </c>
      <c r="L30" s="532">
        <v>323247</v>
      </c>
      <c r="M30" s="532">
        <v>290527</v>
      </c>
      <c r="N30" s="532">
        <v>98162</v>
      </c>
      <c r="O30" s="532">
        <v>113409</v>
      </c>
      <c r="P30" s="532">
        <v>14843</v>
      </c>
      <c r="Q30" s="532">
        <v>-18814</v>
      </c>
      <c r="R30" s="532">
        <v>380682</v>
      </c>
      <c r="S30" s="533">
        <v>384412</v>
      </c>
      <c r="T30" s="698" t="s">
        <v>278</v>
      </c>
      <c r="U30" s="700"/>
      <c r="V30" s="700"/>
      <c r="W30" s="117" t="s">
        <v>279</v>
      </c>
      <c r="X30" s="532">
        <v>29394</v>
      </c>
      <c r="Y30" s="532">
        <v>28962</v>
      </c>
      <c r="Z30" s="532">
        <v>58323</v>
      </c>
      <c r="AA30" s="532">
        <v>122940</v>
      </c>
      <c r="AB30" s="532">
        <v>49999</v>
      </c>
      <c r="AC30" s="532">
        <v>134055</v>
      </c>
      <c r="AD30" s="532">
        <v>302538</v>
      </c>
      <c r="AE30" s="532">
        <v>267693</v>
      </c>
      <c r="AF30" s="532">
        <v>59831</v>
      </c>
      <c r="AG30" s="532">
        <v>43127</v>
      </c>
      <c r="AH30" s="532">
        <v>88606</v>
      </c>
      <c r="AI30" s="532">
        <v>105448</v>
      </c>
      <c r="AJ30" s="532">
        <v>33045</v>
      </c>
      <c r="AK30" s="532">
        <v>39171</v>
      </c>
      <c r="AL30" s="532">
        <v>15251</v>
      </c>
      <c r="AM30" s="533">
        <v>17864</v>
      </c>
      <c r="AN30" s="698" t="s">
        <v>278</v>
      </c>
      <c r="AO30" s="700"/>
      <c r="AP30" s="700"/>
      <c r="AQ30" s="117" t="s">
        <v>279</v>
      </c>
      <c r="AR30" s="532">
        <v>15926</v>
      </c>
      <c r="AS30" s="532">
        <v>23522</v>
      </c>
      <c r="AT30" s="532">
        <v>69963</v>
      </c>
      <c r="AU30" s="532">
        <v>88389</v>
      </c>
      <c r="AV30" s="532">
        <v>464781</v>
      </c>
      <c r="AW30" s="532">
        <v>476258</v>
      </c>
      <c r="AX30" s="532">
        <v>18604</v>
      </c>
      <c r="AY30" s="532">
        <v>83623</v>
      </c>
      <c r="AZ30" s="534">
        <v>3395488</v>
      </c>
      <c r="BA30" s="535">
        <v>2868340</v>
      </c>
    </row>
    <row r="31" spans="2:53" ht="24.75" customHeight="1">
      <c r="B31" s="1" t="s">
        <v>280</v>
      </c>
      <c r="C31" s="688" t="s">
        <v>281</v>
      </c>
      <c r="D31" s="689"/>
      <c r="E31" s="518" t="s">
        <v>282</v>
      </c>
      <c r="F31" s="529">
        <v>444</v>
      </c>
      <c r="G31" s="529">
        <v>1592</v>
      </c>
      <c r="H31" s="528">
        <v>114</v>
      </c>
      <c r="I31" s="529">
        <v>2974</v>
      </c>
      <c r="J31" s="528">
        <v>0</v>
      </c>
      <c r="K31" s="529">
        <v>0</v>
      </c>
      <c r="L31" s="528">
        <v>0</v>
      </c>
      <c r="M31" s="529">
        <v>0</v>
      </c>
      <c r="N31" s="528">
        <v>8179</v>
      </c>
      <c r="O31" s="529">
        <v>9515</v>
      </c>
      <c r="P31" s="528">
        <v>52</v>
      </c>
      <c r="Q31" s="529">
        <v>85</v>
      </c>
      <c r="R31" s="529">
        <v>0</v>
      </c>
      <c r="S31" s="530">
        <v>0</v>
      </c>
      <c r="T31" s="1" t="s">
        <v>280</v>
      </c>
      <c r="U31" s="688" t="s">
        <v>281</v>
      </c>
      <c r="V31" s="688"/>
      <c r="W31" s="518" t="s">
        <v>282</v>
      </c>
      <c r="X31" s="528">
        <v>0</v>
      </c>
      <c r="Y31" s="529">
        <v>0</v>
      </c>
      <c r="Z31" s="528">
        <v>385</v>
      </c>
      <c r="AA31" s="529">
        <v>70</v>
      </c>
      <c r="AB31" s="528">
        <v>25</v>
      </c>
      <c r="AC31" s="529">
        <v>35</v>
      </c>
      <c r="AD31" s="528">
        <v>0</v>
      </c>
      <c r="AE31" s="529">
        <v>0</v>
      </c>
      <c r="AF31" s="528">
        <v>0</v>
      </c>
      <c r="AG31" s="529">
        <v>0</v>
      </c>
      <c r="AH31" s="528">
        <v>0</v>
      </c>
      <c r="AI31" s="529">
        <v>0</v>
      </c>
      <c r="AJ31" s="528">
        <v>143</v>
      </c>
      <c r="AK31" s="529">
        <v>404</v>
      </c>
      <c r="AL31" s="528">
        <v>246810</v>
      </c>
      <c r="AM31" s="530">
        <v>293654</v>
      </c>
      <c r="AN31" s="1" t="s">
        <v>280</v>
      </c>
      <c r="AO31" s="688" t="s">
        <v>281</v>
      </c>
      <c r="AP31" s="688"/>
      <c r="AQ31" s="518" t="s">
        <v>282</v>
      </c>
      <c r="AR31" s="528">
        <v>0</v>
      </c>
      <c r="AS31" s="529">
        <v>0</v>
      </c>
      <c r="AT31" s="528">
        <v>0</v>
      </c>
      <c r="AU31" s="529">
        <v>0</v>
      </c>
      <c r="AV31" s="528">
        <v>0</v>
      </c>
      <c r="AW31" s="529">
        <v>0</v>
      </c>
      <c r="AX31" s="528">
        <v>667</v>
      </c>
      <c r="AY31" s="529">
        <v>161</v>
      </c>
      <c r="AZ31" s="528">
        <v>256819</v>
      </c>
      <c r="BA31" s="531">
        <v>308490</v>
      </c>
    </row>
    <row r="32" spans="2:53" ht="24.75" customHeight="1">
      <c r="B32" s="48"/>
      <c r="C32" s="49"/>
      <c r="D32" s="517" t="s">
        <v>283</v>
      </c>
      <c r="E32" s="24"/>
      <c r="F32" s="528">
        <v>0</v>
      </c>
      <c r="G32" s="528">
        <v>0</v>
      </c>
      <c r="H32" s="528">
        <v>0</v>
      </c>
      <c r="I32" s="528">
        <v>0</v>
      </c>
      <c r="J32" s="528">
        <v>0</v>
      </c>
      <c r="K32" s="528">
        <v>0</v>
      </c>
      <c r="L32" s="528">
        <v>0</v>
      </c>
      <c r="M32" s="528">
        <v>0</v>
      </c>
      <c r="N32" s="528">
        <v>0</v>
      </c>
      <c r="O32" s="528">
        <v>0</v>
      </c>
      <c r="P32" s="528">
        <v>0</v>
      </c>
      <c r="Q32" s="528">
        <v>0</v>
      </c>
      <c r="R32" s="528">
        <v>0</v>
      </c>
      <c r="S32" s="531">
        <v>0</v>
      </c>
      <c r="T32" s="48"/>
      <c r="U32" s="49"/>
      <c r="V32" s="517" t="s">
        <v>283</v>
      </c>
      <c r="W32" s="24"/>
      <c r="X32" s="528">
        <v>0</v>
      </c>
      <c r="Y32" s="528">
        <v>0</v>
      </c>
      <c r="Z32" s="528">
        <v>0</v>
      </c>
      <c r="AA32" s="528">
        <v>0</v>
      </c>
      <c r="AB32" s="528">
        <v>0</v>
      </c>
      <c r="AC32" s="528">
        <v>0</v>
      </c>
      <c r="AD32" s="528">
        <v>0</v>
      </c>
      <c r="AE32" s="528">
        <v>0</v>
      </c>
      <c r="AF32" s="528">
        <v>0</v>
      </c>
      <c r="AG32" s="528">
        <v>0</v>
      </c>
      <c r="AH32" s="528">
        <v>0</v>
      </c>
      <c r="AI32" s="528">
        <v>0</v>
      </c>
      <c r="AJ32" s="528">
        <v>0</v>
      </c>
      <c r="AK32" s="528">
        <v>0</v>
      </c>
      <c r="AL32" s="528">
        <v>0</v>
      </c>
      <c r="AM32" s="531">
        <v>0</v>
      </c>
      <c r="AN32" s="48"/>
      <c r="AO32" s="49"/>
      <c r="AP32" s="517" t="s">
        <v>283</v>
      </c>
      <c r="AQ32" s="24"/>
      <c r="AR32" s="528">
        <v>0</v>
      </c>
      <c r="AS32" s="528">
        <v>0</v>
      </c>
      <c r="AT32" s="528">
        <v>0</v>
      </c>
      <c r="AU32" s="528">
        <v>0</v>
      </c>
      <c r="AV32" s="528">
        <v>0</v>
      </c>
      <c r="AW32" s="528">
        <v>0</v>
      </c>
      <c r="AX32" s="528">
        <v>0</v>
      </c>
      <c r="AY32" s="528">
        <v>0</v>
      </c>
      <c r="AZ32" s="528">
        <v>0</v>
      </c>
      <c r="BA32" s="531">
        <v>0</v>
      </c>
    </row>
    <row r="33" spans="2:53" ht="24.75" customHeight="1">
      <c r="B33" s="1" t="s">
        <v>284</v>
      </c>
      <c r="C33" s="802" t="s">
        <v>285</v>
      </c>
      <c r="D33" s="704"/>
      <c r="E33" s="518" t="s">
        <v>286</v>
      </c>
      <c r="F33" s="528">
        <v>7001</v>
      </c>
      <c r="G33" s="528">
        <v>212</v>
      </c>
      <c r="H33" s="528">
        <v>2077</v>
      </c>
      <c r="I33" s="528">
        <v>2099</v>
      </c>
      <c r="J33" s="528">
        <v>0</v>
      </c>
      <c r="K33" s="528">
        <v>0</v>
      </c>
      <c r="L33" s="528">
        <v>0</v>
      </c>
      <c r="M33" s="528">
        <v>0</v>
      </c>
      <c r="N33" s="528">
        <v>23</v>
      </c>
      <c r="O33" s="528">
        <v>0</v>
      </c>
      <c r="P33" s="528">
        <v>0</v>
      </c>
      <c r="Q33" s="528">
        <v>0</v>
      </c>
      <c r="R33" s="528">
        <v>5085</v>
      </c>
      <c r="S33" s="531">
        <v>1463</v>
      </c>
      <c r="T33" s="1" t="s">
        <v>284</v>
      </c>
      <c r="U33" s="802" t="s">
        <v>285</v>
      </c>
      <c r="V33" s="802"/>
      <c r="W33" s="518" t="s">
        <v>286</v>
      </c>
      <c r="X33" s="528">
        <v>0</v>
      </c>
      <c r="Y33" s="528">
        <v>0</v>
      </c>
      <c r="Z33" s="528">
        <v>851</v>
      </c>
      <c r="AA33" s="528">
        <v>298890</v>
      </c>
      <c r="AB33" s="528">
        <v>1239</v>
      </c>
      <c r="AC33" s="528">
        <v>2627</v>
      </c>
      <c r="AD33" s="528">
        <v>335</v>
      </c>
      <c r="AE33" s="528">
        <v>695</v>
      </c>
      <c r="AF33" s="528">
        <v>0</v>
      </c>
      <c r="AG33" s="528">
        <v>0</v>
      </c>
      <c r="AH33" s="528">
        <v>0</v>
      </c>
      <c r="AI33" s="528">
        <v>0</v>
      </c>
      <c r="AJ33" s="528">
        <v>0</v>
      </c>
      <c r="AK33" s="528">
        <v>0</v>
      </c>
      <c r="AL33" s="528">
        <v>257162</v>
      </c>
      <c r="AM33" s="531">
        <v>318394</v>
      </c>
      <c r="AN33" s="1" t="s">
        <v>284</v>
      </c>
      <c r="AO33" s="802" t="s">
        <v>285</v>
      </c>
      <c r="AP33" s="802"/>
      <c r="AQ33" s="518" t="s">
        <v>286</v>
      </c>
      <c r="AR33" s="528">
        <v>0</v>
      </c>
      <c r="AS33" s="528">
        <v>0</v>
      </c>
      <c r="AT33" s="528">
        <v>351</v>
      </c>
      <c r="AU33" s="528">
        <v>279</v>
      </c>
      <c r="AV33" s="528">
        <v>0</v>
      </c>
      <c r="AW33" s="528">
        <v>0</v>
      </c>
      <c r="AX33" s="528">
        <v>0</v>
      </c>
      <c r="AY33" s="528">
        <v>0</v>
      </c>
      <c r="AZ33" s="528">
        <v>274124</v>
      </c>
      <c r="BA33" s="531">
        <v>624659</v>
      </c>
    </row>
    <row r="34" spans="2:53" ht="24.75" customHeight="1">
      <c r="B34" s="1"/>
      <c r="C34" s="517"/>
      <c r="D34" s="522" t="s">
        <v>444</v>
      </c>
      <c r="E34" s="518"/>
      <c r="F34" s="528">
        <v>0</v>
      </c>
      <c r="G34" s="528">
        <v>0</v>
      </c>
      <c r="H34" s="528">
        <v>0</v>
      </c>
      <c r="I34" s="528">
        <v>0</v>
      </c>
      <c r="J34" s="528">
        <v>0</v>
      </c>
      <c r="K34" s="528">
        <v>0</v>
      </c>
      <c r="L34" s="528">
        <v>0</v>
      </c>
      <c r="M34" s="528">
        <v>0</v>
      </c>
      <c r="N34" s="528">
        <v>0</v>
      </c>
      <c r="O34" s="528">
        <v>0</v>
      </c>
      <c r="P34" s="528">
        <v>0</v>
      </c>
      <c r="Q34" s="528">
        <v>0</v>
      </c>
      <c r="R34" s="528">
        <v>0</v>
      </c>
      <c r="S34" s="531">
        <v>0</v>
      </c>
      <c r="T34" s="1"/>
      <c r="U34" s="541"/>
      <c r="V34" s="522" t="s">
        <v>444</v>
      </c>
      <c r="W34" s="518"/>
      <c r="X34" s="528">
        <v>0</v>
      </c>
      <c r="Y34" s="528">
        <v>0</v>
      </c>
      <c r="Z34" s="528">
        <v>0</v>
      </c>
      <c r="AA34" s="528">
        <v>0</v>
      </c>
      <c r="AB34" s="528">
        <v>0</v>
      </c>
      <c r="AC34" s="528">
        <v>0</v>
      </c>
      <c r="AD34" s="528">
        <v>0</v>
      </c>
      <c r="AE34" s="528">
        <v>0</v>
      </c>
      <c r="AF34" s="528">
        <v>0</v>
      </c>
      <c r="AG34" s="528">
        <v>0</v>
      </c>
      <c r="AH34" s="528">
        <v>0</v>
      </c>
      <c r="AI34" s="528">
        <v>0</v>
      </c>
      <c r="AJ34" s="528">
        <v>0</v>
      </c>
      <c r="AK34" s="528">
        <v>0</v>
      </c>
      <c r="AL34" s="528">
        <v>0</v>
      </c>
      <c r="AM34" s="531">
        <v>0</v>
      </c>
      <c r="AN34" s="1"/>
      <c r="AO34" s="541"/>
      <c r="AP34" s="522" t="s">
        <v>470</v>
      </c>
      <c r="AQ34" s="518"/>
      <c r="AR34" s="528">
        <v>0</v>
      </c>
      <c r="AS34" s="528">
        <v>0</v>
      </c>
      <c r="AT34" s="528">
        <v>0</v>
      </c>
      <c r="AU34" s="528">
        <v>0</v>
      </c>
      <c r="AV34" s="528">
        <v>0</v>
      </c>
      <c r="AW34" s="528">
        <v>0</v>
      </c>
      <c r="AX34" s="528">
        <v>0</v>
      </c>
      <c r="AY34" s="528">
        <v>0</v>
      </c>
      <c r="AZ34" s="528">
        <v>0</v>
      </c>
      <c r="BA34" s="531">
        <v>0</v>
      </c>
    </row>
    <row r="35" spans="2:53" ht="24.75" customHeight="1">
      <c r="B35" s="672" t="s">
        <v>287</v>
      </c>
      <c r="C35" s="675"/>
      <c r="D35" s="675"/>
      <c r="E35" s="708"/>
      <c r="F35" s="532">
        <v>981460</v>
      </c>
      <c r="G35" s="532">
        <v>335915</v>
      </c>
      <c r="H35" s="532">
        <v>229628</v>
      </c>
      <c r="I35" s="532">
        <v>207115</v>
      </c>
      <c r="J35" s="532">
        <v>152685</v>
      </c>
      <c r="K35" s="532">
        <v>126979</v>
      </c>
      <c r="L35" s="532">
        <v>323247</v>
      </c>
      <c r="M35" s="532">
        <v>290527</v>
      </c>
      <c r="N35" s="532">
        <v>106318</v>
      </c>
      <c r="O35" s="532">
        <v>122924</v>
      </c>
      <c r="P35" s="532">
        <v>14895</v>
      </c>
      <c r="Q35" s="532">
        <v>-18729</v>
      </c>
      <c r="R35" s="532">
        <v>375597</v>
      </c>
      <c r="S35" s="533">
        <v>382949</v>
      </c>
      <c r="T35" s="672" t="s">
        <v>287</v>
      </c>
      <c r="U35" s="675"/>
      <c r="V35" s="675"/>
      <c r="W35" s="708"/>
      <c r="X35" s="532">
        <v>29394</v>
      </c>
      <c r="Y35" s="532">
        <v>28962</v>
      </c>
      <c r="Z35" s="532">
        <v>57857</v>
      </c>
      <c r="AA35" s="532">
        <v>-175880</v>
      </c>
      <c r="AB35" s="532">
        <v>48785</v>
      </c>
      <c r="AC35" s="532">
        <v>131463</v>
      </c>
      <c r="AD35" s="532">
        <v>302203</v>
      </c>
      <c r="AE35" s="532">
        <v>266998</v>
      </c>
      <c r="AF35" s="532">
        <v>59831</v>
      </c>
      <c r="AG35" s="532">
        <v>43127</v>
      </c>
      <c r="AH35" s="532">
        <v>88606</v>
      </c>
      <c r="AI35" s="532">
        <v>105448</v>
      </c>
      <c r="AJ35" s="532">
        <v>33188</v>
      </c>
      <c r="AK35" s="532">
        <v>39575</v>
      </c>
      <c r="AL35" s="532">
        <v>4899</v>
      </c>
      <c r="AM35" s="533">
        <v>-6876</v>
      </c>
      <c r="AN35" s="674" t="s">
        <v>483</v>
      </c>
      <c r="AO35" s="675"/>
      <c r="AP35" s="675"/>
      <c r="AQ35" s="708"/>
      <c r="AR35" s="532">
        <v>15926</v>
      </c>
      <c r="AS35" s="532">
        <v>23522</v>
      </c>
      <c r="AT35" s="532">
        <v>69612</v>
      </c>
      <c r="AU35" s="532">
        <v>88110</v>
      </c>
      <c r="AV35" s="532">
        <v>464781</v>
      </c>
      <c r="AW35" s="532">
        <v>476258</v>
      </c>
      <c r="AX35" s="532">
        <v>19271</v>
      </c>
      <c r="AY35" s="532">
        <v>83784</v>
      </c>
      <c r="AZ35" s="532">
        <v>3378183</v>
      </c>
      <c r="BA35" s="531">
        <v>2552171</v>
      </c>
    </row>
    <row r="36" spans="2:53" ht="24.75" customHeight="1">
      <c r="B36" s="805" t="s">
        <v>288</v>
      </c>
      <c r="C36" s="689"/>
      <c r="D36" s="689"/>
      <c r="E36" s="812"/>
      <c r="F36" s="528">
        <v>0</v>
      </c>
      <c r="G36" s="529">
        <v>0</v>
      </c>
      <c r="H36" s="528">
        <v>34345</v>
      </c>
      <c r="I36" s="529">
        <v>63974</v>
      </c>
      <c r="J36" s="528">
        <v>818</v>
      </c>
      <c r="K36" s="529">
        <v>502</v>
      </c>
      <c r="L36" s="528">
        <v>0</v>
      </c>
      <c r="M36" s="529">
        <v>0</v>
      </c>
      <c r="N36" s="528">
        <v>186920</v>
      </c>
      <c r="O36" s="529">
        <v>186920</v>
      </c>
      <c r="P36" s="528">
        <v>257601</v>
      </c>
      <c r="Q36" s="529">
        <v>172496</v>
      </c>
      <c r="R36" s="529">
        <v>553774</v>
      </c>
      <c r="S36" s="530">
        <v>872978</v>
      </c>
      <c r="T36" s="805" t="s">
        <v>288</v>
      </c>
      <c r="U36" s="688"/>
      <c r="V36" s="688"/>
      <c r="W36" s="806"/>
      <c r="X36" s="528">
        <v>144736</v>
      </c>
      <c r="Y36" s="529">
        <v>174131</v>
      </c>
      <c r="Z36" s="529">
        <v>211221</v>
      </c>
      <c r="AA36" s="529">
        <v>269078</v>
      </c>
      <c r="AB36" s="528">
        <v>0</v>
      </c>
      <c r="AC36" s="529">
        <v>0</v>
      </c>
      <c r="AD36" s="528">
        <v>0</v>
      </c>
      <c r="AE36" s="529">
        <v>0</v>
      </c>
      <c r="AF36" s="528">
        <v>160000</v>
      </c>
      <c r="AG36" s="529">
        <v>658348</v>
      </c>
      <c r="AH36" s="528">
        <v>287171</v>
      </c>
      <c r="AI36" s="529">
        <v>375777</v>
      </c>
      <c r="AJ36" s="528">
        <v>48928</v>
      </c>
      <c r="AK36" s="529">
        <v>48117</v>
      </c>
      <c r="AL36" s="529">
        <v>-186986</v>
      </c>
      <c r="AM36" s="530" t="s">
        <v>614</v>
      </c>
      <c r="AN36" s="807" t="s">
        <v>288</v>
      </c>
      <c r="AO36" s="808"/>
      <c r="AP36" s="808"/>
      <c r="AQ36" s="809"/>
      <c r="AR36" s="529">
        <v>0</v>
      </c>
      <c r="AS36" s="529">
        <v>0</v>
      </c>
      <c r="AT36" s="528">
        <v>1571596</v>
      </c>
      <c r="AU36" s="529">
        <v>1591209</v>
      </c>
      <c r="AV36" s="528">
        <v>1414042</v>
      </c>
      <c r="AW36" s="529">
        <v>1508823</v>
      </c>
      <c r="AX36" s="529">
        <v>42655</v>
      </c>
      <c r="AY36" s="529">
        <v>925</v>
      </c>
      <c r="AZ36" s="529">
        <v>4726821</v>
      </c>
      <c r="BA36" s="874">
        <v>5741191</v>
      </c>
    </row>
    <row r="37" spans="2:53" ht="24.75" customHeight="1">
      <c r="B37" s="810" t="s">
        <v>443</v>
      </c>
      <c r="C37" s="802"/>
      <c r="D37" s="802"/>
      <c r="E37" s="811"/>
      <c r="F37" s="528">
        <v>0</v>
      </c>
      <c r="G37" s="528">
        <v>0</v>
      </c>
      <c r="H37" s="528">
        <v>0</v>
      </c>
      <c r="I37" s="528">
        <v>0</v>
      </c>
      <c r="J37" s="528">
        <v>0</v>
      </c>
      <c r="K37" s="528">
        <v>0</v>
      </c>
      <c r="L37" s="528">
        <v>506983</v>
      </c>
      <c r="M37" s="528">
        <v>323247</v>
      </c>
      <c r="N37" s="528">
        <v>0</v>
      </c>
      <c r="O37" s="528">
        <v>0</v>
      </c>
      <c r="P37" s="528">
        <v>300000</v>
      </c>
      <c r="Q37" s="528">
        <v>190000</v>
      </c>
      <c r="R37" s="528">
        <v>173469</v>
      </c>
      <c r="S37" s="531">
        <v>76342</v>
      </c>
      <c r="T37" s="810" t="s">
        <v>443</v>
      </c>
      <c r="U37" s="802"/>
      <c r="V37" s="802"/>
      <c r="W37" s="811"/>
      <c r="X37" s="528">
        <v>33464</v>
      </c>
      <c r="Y37" s="528">
        <v>0</v>
      </c>
      <c r="Z37" s="528">
        <v>0</v>
      </c>
      <c r="AA37" s="528">
        <v>0</v>
      </c>
      <c r="AB37" s="528">
        <v>0</v>
      </c>
      <c r="AC37" s="528">
        <v>4791</v>
      </c>
      <c r="AD37" s="528">
        <v>0</v>
      </c>
      <c r="AE37" s="528">
        <v>626273</v>
      </c>
      <c r="AF37" s="528">
        <v>831069</v>
      </c>
      <c r="AG37" s="528">
        <v>831069</v>
      </c>
      <c r="AH37" s="528">
        <v>0</v>
      </c>
      <c r="AI37" s="528">
        <v>0</v>
      </c>
      <c r="AJ37" s="528">
        <v>9923</v>
      </c>
      <c r="AK37" s="528">
        <v>65169</v>
      </c>
      <c r="AL37" s="528">
        <v>0</v>
      </c>
      <c r="AM37" s="531">
        <v>0</v>
      </c>
      <c r="AN37" s="810" t="s">
        <v>443</v>
      </c>
      <c r="AO37" s="802"/>
      <c r="AP37" s="802"/>
      <c r="AQ37" s="811"/>
      <c r="AR37" s="528">
        <v>70854</v>
      </c>
      <c r="AS37" s="528">
        <v>68094</v>
      </c>
      <c r="AT37" s="528">
        <v>0</v>
      </c>
      <c r="AU37" s="528">
        <v>0</v>
      </c>
      <c r="AV37" s="528">
        <v>370000</v>
      </c>
      <c r="AW37" s="528">
        <v>370000</v>
      </c>
      <c r="AX37" s="528">
        <v>60000</v>
      </c>
      <c r="AY37" s="528">
        <v>61000</v>
      </c>
      <c r="AZ37" s="528">
        <v>2355762</v>
      </c>
      <c r="BA37" s="531">
        <v>2615985</v>
      </c>
    </row>
    <row r="38" spans="2:53" ht="24.75" customHeight="1">
      <c r="B38" s="703" t="s">
        <v>49</v>
      </c>
      <c r="C38" s="704"/>
      <c r="D38" s="704"/>
      <c r="E38" s="705"/>
      <c r="F38" s="528">
        <v>981460</v>
      </c>
      <c r="G38" s="528">
        <v>335915</v>
      </c>
      <c r="H38" s="528">
        <v>263973</v>
      </c>
      <c r="I38" s="528">
        <v>271089</v>
      </c>
      <c r="J38" s="528">
        <v>153503</v>
      </c>
      <c r="K38" s="528">
        <v>127481</v>
      </c>
      <c r="L38" s="528">
        <v>830230</v>
      </c>
      <c r="M38" s="528">
        <v>613774</v>
      </c>
      <c r="N38" s="528">
        <v>293238</v>
      </c>
      <c r="O38" s="528">
        <v>309844</v>
      </c>
      <c r="P38" s="528">
        <v>572496</v>
      </c>
      <c r="Q38" s="528">
        <v>343767</v>
      </c>
      <c r="R38" s="528">
        <v>1102840</v>
      </c>
      <c r="S38" s="531">
        <v>1332269</v>
      </c>
      <c r="T38" s="703" t="s">
        <v>49</v>
      </c>
      <c r="U38" s="706"/>
      <c r="V38" s="706"/>
      <c r="W38" s="707"/>
      <c r="X38" s="528">
        <v>207594</v>
      </c>
      <c r="Y38" s="528">
        <v>203093</v>
      </c>
      <c r="Z38" s="528">
        <v>269078</v>
      </c>
      <c r="AA38" s="528">
        <v>93198</v>
      </c>
      <c r="AB38" s="528">
        <v>48785</v>
      </c>
      <c r="AC38" s="528">
        <v>136254</v>
      </c>
      <c r="AD38" s="528">
        <v>302203</v>
      </c>
      <c r="AE38" s="528">
        <v>893271</v>
      </c>
      <c r="AF38" s="528">
        <v>1050900</v>
      </c>
      <c r="AG38" s="528">
        <v>1532544</v>
      </c>
      <c r="AH38" s="528">
        <v>375777</v>
      </c>
      <c r="AI38" s="528">
        <v>481225</v>
      </c>
      <c r="AJ38" s="528">
        <v>92039</v>
      </c>
      <c r="AK38" s="528">
        <v>152861</v>
      </c>
      <c r="AL38" s="528">
        <v>-182087</v>
      </c>
      <c r="AM38" s="531">
        <v>-188963</v>
      </c>
      <c r="AN38" s="703" t="s">
        <v>49</v>
      </c>
      <c r="AO38" s="706"/>
      <c r="AP38" s="706"/>
      <c r="AQ38" s="707"/>
      <c r="AR38" s="528">
        <v>86780</v>
      </c>
      <c r="AS38" s="528">
        <v>91616</v>
      </c>
      <c r="AT38" s="528">
        <v>1641208</v>
      </c>
      <c r="AU38" s="528">
        <v>1679319</v>
      </c>
      <c r="AV38" s="528">
        <v>2248823</v>
      </c>
      <c r="AW38" s="528">
        <v>2355081</v>
      </c>
      <c r="AX38" s="528">
        <v>121926</v>
      </c>
      <c r="AY38" s="528">
        <v>145709</v>
      </c>
      <c r="AZ38" s="528">
        <v>10460766</v>
      </c>
      <c r="BA38" s="875">
        <v>10278283</v>
      </c>
    </row>
    <row r="39" spans="2:53" ht="13.5" thickBot="1">
      <c r="B39" s="51"/>
      <c r="C39" s="44"/>
      <c r="D39" s="2" t="s">
        <v>289</v>
      </c>
      <c r="E39" s="52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500"/>
      <c r="T39" s="51"/>
      <c r="U39" s="44"/>
      <c r="V39" s="2" t="s">
        <v>289</v>
      </c>
      <c r="W39" s="52"/>
      <c r="X39" s="178"/>
      <c r="Y39" s="43"/>
      <c r="Z39" s="178"/>
      <c r="AA39" s="178"/>
      <c r="AB39" s="178"/>
      <c r="AC39" s="178"/>
      <c r="AD39" s="178"/>
      <c r="AE39" s="178"/>
      <c r="AF39" s="43"/>
      <c r="AG39" s="178"/>
      <c r="AH39" s="43"/>
      <c r="AI39" s="43"/>
      <c r="AJ39" s="258"/>
      <c r="AK39" s="43"/>
      <c r="AL39" s="258"/>
      <c r="AM39" s="501"/>
      <c r="AN39" s="51"/>
      <c r="AO39" s="44"/>
      <c r="AP39" s="2" t="s">
        <v>289</v>
      </c>
      <c r="AQ39" s="52"/>
      <c r="AR39" s="258"/>
      <c r="AS39" s="258"/>
      <c r="AT39" s="258"/>
      <c r="AU39" s="258"/>
      <c r="AV39" s="258"/>
      <c r="AW39" s="258"/>
      <c r="AX39" s="258"/>
      <c r="AY39" s="258"/>
      <c r="AZ39" s="260"/>
      <c r="BA39" s="502"/>
    </row>
    <row r="40" spans="2:53">
      <c r="D40" s="119"/>
      <c r="F40" s="37"/>
      <c r="H40" s="37"/>
      <c r="J40" s="37"/>
      <c r="L40" s="37"/>
      <c r="N40" s="37"/>
      <c r="P40" s="37"/>
      <c r="R40" s="37"/>
      <c r="S40" s="37"/>
      <c r="V40" s="119"/>
      <c r="X40" s="37"/>
      <c r="Y40" s="37"/>
      <c r="Z40" s="37"/>
      <c r="AB40" s="37"/>
      <c r="AD40" s="37"/>
      <c r="AF40" s="37"/>
      <c r="AH40" s="37"/>
      <c r="AJ40" s="37"/>
      <c r="AL40" s="37"/>
      <c r="AP40" s="119"/>
      <c r="AR40" s="37"/>
      <c r="AT40" s="37"/>
      <c r="AV40" s="37"/>
      <c r="AX40" s="37"/>
      <c r="AZ40" s="37"/>
    </row>
    <row r="43" spans="2:53">
      <c r="F43" s="37"/>
      <c r="H43" s="37"/>
      <c r="J43" s="37"/>
      <c r="L43" s="37"/>
      <c r="N43" s="37"/>
      <c r="P43" s="37"/>
      <c r="R43" s="37"/>
      <c r="S43" s="37"/>
      <c r="X43" s="37"/>
      <c r="Y43" s="37"/>
      <c r="Z43" s="37"/>
      <c r="AB43" s="37"/>
      <c r="AD43" s="37"/>
      <c r="AF43" s="37"/>
      <c r="AH43" s="37"/>
      <c r="AJ43" s="37"/>
      <c r="AL43" s="37"/>
      <c r="AR43" s="37"/>
      <c r="AT43" s="37"/>
      <c r="AV43" s="37"/>
      <c r="AX43" s="37"/>
      <c r="AZ43" s="37"/>
    </row>
    <row r="44" spans="2:53">
      <c r="F44" s="37"/>
      <c r="H44" s="37"/>
      <c r="J44" s="37"/>
      <c r="L44" s="37"/>
      <c r="N44" s="37"/>
      <c r="P44" s="37"/>
      <c r="R44" s="37"/>
      <c r="S44" s="37"/>
      <c r="X44" s="37"/>
      <c r="Y44" s="37"/>
      <c r="Z44" s="37"/>
      <c r="AB44" s="37"/>
      <c r="AD44" s="37"/>
      <c r="AF44" s="37"/>
      <c r="AH44" s="37"/>
      <c r="AJ44" s="37"/>
      <c r="AL44" s="37"/>
      <c r="AR44" s="37"/>
      <c r="AT44" s="37"/>
      <c r="AV44" s="37"/>
      <c r="AX44" s="37"/>
      <c r="AZ44" s="37"/>
    </row>
    <row r="45" spans="2:53">
      <c r="F45" s="37"/>
      <c r="H45" s="37"/>
      <c r="J45" s="37"/>
      <c r="L45" s="37"/>
      <c r="N45" s="37"/>
      <c r="P45" s="37"/>
      <c r="R45" s="37"/>
      <c r="S45" s="37"/>
      <c r="X45" s="37"/>
      <c r="Y45" s="37"/>
      <c r="Z45" s="37"/>
      <c r="AB45" s="37"/>
      <c r="AD45" s="37"/>
      <c r="AF45" s="37"/>
      <c r="AH45" s="37"/>
      <c r="AJ45" s="37"/>
      <c r="AL45" s="37"/>
      <c r="AR45" s="37"/>
      <c r="AT45" s="37"/>
      <c r="AV45" s="37"/>
      <c r="AX45" s="37"/>
      <c r="AZ45" s="37"/>
    </row>
    <row r="46" spans="2:53">
      <c r="F46" s="37"/>
      <c r="H46" s="37"/>
      <c r="J46" s="37"/>
      <c r="L46" s="37"/>
      <c r="N46" s="37"/>
      <c r="P46" s="37"/>
      <c r="R46" s="37"/>
      <c r="S46" s="37"/>
      <c r="X46" s="37"/>
      <c r="Y46" s="37"/>
      <c r="Z46" s="37"/>
      <c r="AB46" s="37"/>
      <c r="AD46" s="37"/>
      <c r="AF46" s="37"/>
      <c r="AH46" s="37"/>
      <c r="AJ46" s="37"/>
      <c r="AL46" s="37"/>
      <c r="AR46" s="37"/>
      <c r="AT46" s="37"/>
      <c r="AV46" s="37"/>
      <c r="AX46" s="37"/>
      <c r="AZ46" s="37"/>
    </row>
    <row r="50" spans="52:52">
      <c r="AZ50" s="120"/>
    </row>
    <row r="51" spans="52:52">
      <c r="AZ51" s="120"/>
    </row>
    <row r="52" spans="52:52">
      <c r="AZ52" s="120"/>
    </row>
    <row r="53" spans="52:52">
      <c r="AZ53" s="120"/>
    </row>
    <row r="54" spans="52:52">
      <c r="AZ54" s="120"/>
    </row>
    <row r="55" spans="52:52">
      <c r="AZ55" s="120"/>
    </row>
  </sheetData>
  <mergeCells count="54">
    <mergeCell ref="B38:E38"/>
    <mergeCell ref="B36:E36"/>
    <mergeCell ref="B35:E35"/>
    <mergeCell ref="C33:D33"/>
    <mergeCell ref="R4:S4"/>
    <mergeCell ref="C31:D31"/>
    <mergeCell ref="B29:D29"/>
    <mergeCell ref="B30:D30"/>
    <mergeCell ref="C25:D25"/>
    <mergeCell ref="P4:Q4"/>
    <mergeCell ref="C20:D20"/>
    <mergeCell ref="C6:D6"/>
    <mergeCell ref="C11:D11"/>
    <mergeCell ref="B19:D19"/>
    <mergeCell ref="B37:E37"/>
    <mergeCell ref="AN30:AP30"/>
    <mergeCell ref="AO31:AP31"/>
    <mergeCell ref="AN35:AQ35"/>
    <mergeCell ref="AN19:AP19"/>
    <mergeCell ref="AO20:AP20"/>
    <mergeCell ref="AO25:AP25"/>
    <mergeCell ref="AN29:AP29"/>
    <mergeCell ref="T38:W38"/>
    <mergeCell ref="T36:W36"/>
    <mergeCell ref="AO33:AP33"/>
    <mergeCell ref="AN36:AQ36"/>
    <mergeCell ref="AN38:AQ38"/>
    <mergeCell ref="T37:W37"/>
    <mergeCell ref="AN37:AQ37"/>
    <mergeCell ref="U31:V31"/>
    <mergeCell ref="U33:V33"/>
    <mergeCell ref="T35:W35"/>
    <mergeCell ref="Z4:AA4"/>
    <mergeCell ref="U25:V25"/>
    <mergeCell ref="T29:V29"/>
    <mergeCell ref="T30:V30"/>
    <mergeCell ref="U6:V6"/>
    <mergeCell ref="U11:V11"/>
    <mergeCell ref="T19:V19"/>
    <mergeCell ref="AF4:AG4"/>
    <mergeCell ref="F3:S3"/>
    <mergeCell ref="U20:V20"/>
    <mergeCell ref="AH4:AI4"/>
    <mergeCell ref="X4:Y4"/>
    <mergeCell ref="AB4:AC4"/>
    <mergeCell ref="X3:AM3"/>
    <mergeCell ref="H4:I4"/>
    <mergeCell ref="AD4:AE4"/>
    <mergeCell ref="AR3:BA3"/>
    <mergeCell ref="AV4:AW4"/>
    <mergeCell ref="AT4:AU4"/>
    <mergeCell ref="AO6:AP6"/>
    <mergeCell ref="AO11:AP11"/>
    <mergeCell ref="AZ4:BA4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79" fitToWidth="0" orientation="portrait" blackAndWhite="1" r:id="rId1"/>
  <headerFooter alignWithMargins="0"/>
  <colBreaks count="5" manualBreakCount="5">
    <brk id="11" max="38" man="1"/>
    <brk id="19" max="38" man="1"/>
    <brk id="29" max="38" man="1"/>
    <brk id="39" max="38" man="1"/>
    <brk id="49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AW37"/>
  <sheetViews>
    <sheetView view="pageBreakPreview" zoomScale="85" zoomScaleNormal="100" zoomScaleSheetLayoutView="85" workbookViewId="0">
      <pane xSplit="3" ySplit="5" topLeftCell="P21" activePane="bottomRight" state="frozen"/>
      <selection pane="topRight"/>
      <selection pane="bottomLeft"/>
      <selection pane="bottomRight" activeCell="AH31" sqref="AH31:AI31"/>
    </sheetView>
  </sheetViews>
  <sheetFormatPr defaultColWidth="9" defaultRowHeight="13"/>
  <cols>
    <col min="1" max="1" width="2" style="54" customWidth="1"/>
    <col min="2" max="2" width="12.7265625" style="54" customWidth="1"/>
    <col min="3" max="3" width="8.6328125" style="54" customWidth="1"/>
    <col min="4" max="4" width="10.6328125" style="459" customWidth="1"/>
    <col min="5" max="5" width="6.26953125" style="124" customWidth="1"/>
    <col min="6" max="6" width="10.6328125" style="459" customWidth="1"/>
    <col min="7" max="7" width="5.6328125" style="54" customWidth="1"/>
    <col min="8" max="8" width="10.6328125" style="459" customWidth="1"/>
    <col min="9" max="9" width="5.6328125" style="54" customWidth="1"/>
    <col min="10" max="10" width="10.6328125" style="459" customWidth="1"/>
    <col min="11" max="11" width="5.6328125" style="54" customWidth="1"/>
    <col min="12" max="12" width="9.26953125" style="459" customWidth="1"/>
    <col min="13" max="13" width="5.6328125" style="54" customWidth="1"/>
    <col min="14" max="14" width="9.26953125" style="459" customWidth="1"/>
    <col min="15" max="15" width="6.08984375" style="54" customWidth="1"/>
    <col min="16" max="16" width="9.26953125" style="54" customWidth="1"/>
    <col min="17" max="17" width="5.453125" style="54" customWidth="1"/>
    <col min="18" max="18" width="9.26953125" style="54" customWidth="1"/>
    <col min="19" max="19" width="5.6328125" style="54" customWidth="1"/>
    <col min="20" max="20" width="9.26953125" style="54" customWidth="1"/>
    <col min="21" max="21" width="5.6328125" style="54" customWidth="1"/>
    <col min="22" max="22" width="9.26953125" style="54" customWidth="1"/>
    <col min="23" max="23" width="5.6328125" style="54" customWidth="1"/>
    <col min="24" max="24" width="9.26953125" style="54" customWidth="1"/>
    <col min="25" max="25" width="6.6328125" style="54" customWidth="1"/>
    <col min="26" max="26" width="10.6328125" style="54" customWidth="1"/>
    <col min="27" max="27" width="5.6328125" style="54" customWidth="1"/>
    <col min="28" max="28" width="12.7265625" style="54" customWidth="1"/>
    <col min="29" max="29" width="8.6328125" style="54" customWidth="1"/>
    <col min="30" max="30" width="10.6328125" style="54" customWidth="1"/>
    <col min="31" max="31" width="5.6328125" style="54" customWidth="1"/>
    <col min="32" max="32" width="10.6328125" style="54" customWidth="1"/>
    <col min="33" max="33" width="5.6328125" style="54" customWidth="1"/>
    <col min="34" max="34" width="10.6328125" style="54" customWidth="1"/>
    <col min="35" max="35" width="5.6328125" style="54" customWidth="1"/>
    <col min="36" max="36" width="10.6328125" style="54" customWidth="1"/>
    <col min="37" max="37" width="5.6328125" style="54" customWidth="1"/>
    <col min="38" max="38" width="9.26953125" style="54" customWidth="1"/>
    <col min="39" max="39" width="5.6328125" style="54" customWidth="1"/>
    <col min="40" max="40" width="11.08984375" style="54" customWidth="1"/>
    <col min="41" max="41" width="5.6328125" style="54" customWidth="1"/>
    <col min="42" max="42" width="9.26953125" style="54" customWidth="1"/>
    <col min="43" max="43" width="5.6328125" style="54" customWidth="1"/>
    <col min="44" max="44" width="10.6328125" style="54" customWidth="1"/>
    <col min="45" max="45" width="6.6328125" style="54" customWidth="1"/>
    <col min="46" max="46" width="2.90625" style="54" customWidth="1"/>
    <col min="47" max="47" width="9" style="54"/>
    <col min="48" max="48" width="10.36328125" style="54" bestFit="1" customWidth="1"/>
    <col min="49" max="16384" width="9" style="54"/>
  </cols>
  <sheetData>
    <row r="1" spans="1:49" ht="26.25" customHeight="1">
      <c r="A1" s="121"/>
      <c r="B1" s="122" t="s">
        <v>290</v>
      </c>
      <c r="C1" s="123"/>
      <c r="K1" s="216"/>
      <c r="M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123"/>
      <c r="AA1" s="123"/>
      <c r="AB1" s="122" t="s">
        <v>290</v>
      </c>
      <c r="AC1" s="123"/>
    </row>
    <row r="2" spans="1:49" ht="13.5" customHeight="1" thickBot="1">
      <c r="B2" s="125"/>
      <c r="C2" s="125"/>
      <c r="K2" s="216"/>
      <c r="M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AA2" s="54" t="s">
        <v>291</v>
      </c>
      <c r="AB2" s="125"/>
      <c r="AC2" s="125"/>
      <c r="AH2" s="126"/>
      <c r="AJ2" s="126"/>
      <c r="AR2" s="126"/>
      <c r="AS2" s="54" t="s">
        <v>291</v>
      </c>
    </row>
    <row r="3" spans="1:49" ht="27.75" customHeight="1">
      <c r="B3" s="127"/>
      <c r="C3" s="128" t="s">
        <v>292</v>
      </c>
      <c r="D3" s="217" t="s">
        <v>474</v>
      </c>
      <c r="E3" s="218"/>
      <c r="F3" s="129"/>
      <c r="G3" s="179"/>
      <c r="H3" s="129"/>
      <c r="I3" s="179"/>
      <c r="J3" s="129"/>
      <c r="K3" s="218"/>
      <c r="L3" s="129"/>
      <c r="M3" s="179"/>
      <c r="N3" s="12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219"/>
      <c r="Z3" s="129"/>
      <c r="AA3" s="130"/>
      <c r="AB3" s="127"/>
      <c r="AC3" s="380" t="s">
        <v>292</v>
      </c>
      <c r="AD3" s="129" t="s">
        <v>475</v>
      </c>
      <c r="AE3" s="220"/>
      <c r="AF3" s="129"/>
      <c r="AG3" s="218"/>
      <c r="AH3" s="129"/>
      <c r="AI3" s="220"/>
      <c r="AJ3" s="129"/>
      <c r="AK3" s="220"/>
      <c r="AL3" s="220"/>
      <c r="AM3" s="220"/>
      <c r="AN3" s="129"/>
      <c r="AO3" s="179"/>
      <c r="AP3" s="129"/>
      <c r="AQ3" s="179"/>
      <c r="AR3" s="129"/>
      <c r="AS3" s="130"/>
    </row>
    <row r="4" spans="1:49" ht="27.75" customHeight="1">
      <c r="B4" s="131"/>
      <c r="C4" s="132" t="s">
        <v>133</v>
      </c>
      <c r="D4" s="221" t="s">
        <v>293</v>
      </c>
      <c r="E4" s="222"/>
      <c r="F4" s="828" t="s">
        <v>294</v>
      </c>
      <c r="G4" s="833"/>
      <c r="H4" s="828" t="s">
        <v>295</v>
      </c>
      <c r="I4" s="829"/>
      <c r="J4" s="221" t="s">
        <v>296</v>
      </c>
      <c r="K4" s="223"/>
      <c r="L4" s="221" t="s">
        <v>297</v>
      </c>
      <c r="M4" s="223"/>
      <c r="N4" s="828" t="s">
        <v>298</v>
      </c>
      <c r="O4" s="829"/>
      <c r="P4" s="815" t="s">
        <v>98</v>
      </c>
      <c r="Q4" s="816"/>
      <c r="R4" s="815" t="s">
        <v>99</v>
      </c>
      <c r="S4" s="816"/>
      <c r="T4" s="815" t="s">
        <v>100</v>
      </c>
      <c r="U4" s="816"/>
      <c r="V4" s="815" t="s">
        <v>101</v>
      </c>
      <c r="W4" s="816"/>
      <c r="X4" s="815" t="s">
        <v>89</v>
      </c>
      <c r="Y4" s="816"/>
      <c r="Z4" s="815" t="s">
        <v>102</v>
      </c>
      <c r="AA4" s="830"/>
      <c r="AB4" s="131"/>
      <c r="AC4" s="132" t="s">
        <v>133</v>
      </c>
      <c r="AD4" s="133" t="s">
        <v>299</v>
      </c>
      <c r="AE4" s="225"/>
      <c r="AF4" s="133" t="s">
        <v>300</v>
      </c>
      <c r="AG4" s="134"/>
      <c r="AH4" s="825" t="s">
        <v>489</v>
      </c>
      <c r="AI4" s="824"/>
      <c r="AJ4" s="825" t="s">
        <v>301</v>
      </c>
      <c r="AK4" s="824"/>
      <c r="AL4" s="823" t="s">
        <v>103</v>
      </c>
      <c r="AM4" s="824"/>
      <c r="AN4" s="226" t="s">
        <v>302</v>
      </c>
      <c r="AO4" s="232"/>
      <c r="AP4" s="612" t="s">
        <v>12</v>
      </c>
      <c r="AQ4" s="134"/>
      <c r="AR4" s="133" t="s">
        <v>303</v>
      </c>
      <c r="AS4" s="135"/>
    </row>
    <row r="5" spans="1:49" ht="27.75" customHeight="1">
      <c r="B5" s="136" t="s">
        <v>304</v>
      </c>
      <c r="C5" s="137" t="s">
        <v>305</v>
      </c>
      <c r="D5" s="227" t="s">
        <v>50</v>
      </c>
      <c r="E5" s="228" t="s">
        <v>51</v>
      </c>
      <c r="F5" s="227" t="s">
        <v>50</v>
      </c>
      <c r="G5" s="138" t="s">
        <v>51</v>
      </c>
      <c r="H5" s="227" t="s">
        <v>50</v>
      </c>
      <c r="I5" s="138" t="s">
        <v>51</v>
      </c>
      <c r="J5" s="227" t="s">
        <v>50</v>
      </c>
      <c r="K5" s="229" t="s">
        <v>51</v>
      </c>
      <c r="L5" s="227" t="s">
        <v>50</v>
      </c>
      <c r="M5" s="229" t="s">
        <v>51</v>
      </c>
      <c r="N5" s="227" t="s">
        <v>50</v>
      </c>
      <c r="O5" s="138" t="s">
        <v>51</v>
      </c>
      <c r="P5" s="227" t="s">
        <v>50</v>
      </c>
      <c r="Q5" s="138" t="s">
        <v>51</v>
      </c>
      <c r="R5" s="227" t="s">
        <v>50</v>
      </c>
      <c r="S5" s="138" t="s">
        <v>51</v>
      </c>
      <c r="T5" s="227" t="s">
        <v>50</v>
      </c>
      <c r="U5" s="138" t="s">
        <v>51</v>
      </c>
      <c r="V5" s="227" t="s">
        <v>50</v>
      </c>
      <c r="W5" s="138" t="s">
        <v>51</v>
      </c>
      <c r="X5" s="227" t="s">
        <v>50</v>
      </c>
      <c r="Y5" s="375" t="s">
        <v>51</v>
      </c>
      <c r="Z5" s="406" t="s">
        <v>50</v>
      </c>
      <c r="AA5" s="141" t="s">
        <v>51</v>
      </c>
      <c r="AB5" s="136" t="s">
        <v>304</v>
      </c>
      <c r="AC5" s="137" t="s">
        <v>305</v>
      </c>
      <c r="AD5" s="139" t="s">
        <v>50</v>
      </c>
      <c r="AE5" s="229" t="s">
        <v>51</v>
      </c>
      <c r="AF5" s="139" t="s">
        <v>50</v>
      </c>
      <c r="AG5" s="138" t="s">
        <v>51</v>
      </c>
      <c r="AH5" s="140" t="s">
        <v>50</v>
      </c>
      <c r="AI5" s="230" t="s">
        <v>51</v>
      </c>
      <c r="AJ5" s="140" t="s">
        <v>50</v>
      </c>
      <c r="AK5" s="230" t="s">
        <v>51</v>
      </c>
      <c r="AL5" s="139" t="s">
        <v>50</v>
      </c>
      <c r="AM5" s="375" t="s">
        <v>51</v>
      </c>
      <c r="AN5" s="139" t="s">
        <v>50</v>
      </c>
      <c r="AO5" s="229" t="s">
        <v>51</v>
      </c>
      <c r="AP5" s="139" t="s">
        <v>50</v>
      </c>
      <c r="AQ5" s="138" t="s">
        <v>51</v>
      </c>
      <c r="AR5" s="140" t="s">
        <v>50</v>
      </c>
      <c r="AS5" s="141" t="s">
        <v>51</v>
      </c>
      <c r="AT5" s="125"/>
    </row>
    <row r="6" spans="1:49" ht="27.75" customHeight="1">
      <c r="B6" s="67" t="s">
        <v>52</v>
      </c>
      <c r="C6" s="68"/>
      <c r="D6" s="268"/>
      <c r="E6" s="268"/>
      <c r="F6" s="268"/>
      <c r="G6" s="268"/>
      <c r="H6" s="268"/>
      <c r="I6" s="268"/>
      <c r="J6" s="268"/>
      <c r="K6" s="270"/>
      <c r="L6" s="268"/>
      <c r="M6" s="270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  <c r="Z6" s="405"/>
      <c r="AA6" s="448"/>
      <c r="AB6" s="67" t="s">
        <v>52</v>
      </c>
      <c r="AC6" s="68"/>
      <c r="AD6" s="268"/>
      <c r="AE6" s="269"/>
      <c r="AF6" s="268"/>
      <c r="AG6" s="268"/>
      <c r="AH6" s="268"/>
      <c r="AI6" s="269"/>
      <c r="AJ6" s="268"/>
      <c r="AK6" s="269"/>
      <c r="AL6" s="268"/>
      <c r="AM6" s="269"/>
      <c r="AN6" s="268"/>
      <c r="AO6" s="270"/>
      <c r="AP6" s="270"/>
      <c r="AQ6" s="268"/>
      <c r="AR6" s="268"/>
      <c r="AS6" s="271"/>
    </row>
    <row r="7" spans="1:49" ht="27.75" customHeight="1">
      <c r="B7" s="67" t="s">
        <v>53</v>
      </c>
      <c r="C7" s="68"/>
      <c r="D7" s="231">
        <v>315944</v>
      </c>
      <c r="E7" s="613">
        <v>4.767148405000599</v>
      </c>
      <c r="F7" s="231">
        <v>96601</v>
      </c>
      <c r="G7" s="613">
        <v>4.9763958491312517</v>
      </c>
      <c r="H7" s="231">
        <v>53085</v>
      </c>
      <c r="I7" s="613">
        <v>3.5270245758899947</v>
      </c>
      <c r="J7" s="231">
        <v>109082</v>
      </c>
      <c r="K7" s="614">
        <v>5.0821217236220679</v>
      </c>
      <c r="L7" s="231">
        <v>29513</v>
      </c>
      <c r="M7" s="614">
        <v>2.2001246436622575</v>
      </c>
      <c r="N7" s="231">
        <v>36972</v>
      </c>
      <c r="O7" s="613">
        <v>2.9789582670281725</v>
      </c>
      <c r="P7" s="231">
        <v>55504</v>
      </c>
      <c r="Q7" s="613">
        <v>2.2989086562376908</v>
      </c>
      <c r="R7" s="231">
        <v>13214</v>
      </c>
      <c r="S7" s="613">
        <v>1.4039658262775569</v>
      </c>
      <c r="T7" s="231">
        <v>29138</v>
      </c>
      <c r="U7" s="613">
        <v>2.2280182199252332</v>
      </c>
      <c r="V7" s="231">
        <v>35123</v>
      </c>
      <c r="W7" s="613">
        <v>3.6121581109779868</v>
      </c>
      <c r="X7" s="231">
        <v>55979</v>
      </c>
      <c r="Y7" s="614">
        <v>3.0957247487651167</v>
      </c>
      <c r="Z7" s="407">
        <v>16990</v>
      </c>
      <c r="AA7" s="615">
        <v>2.2584285644024336</v>
      </c>
      <c r="AB7" s="67" t="s">
        <v>53</v>
      </c>
      <c r="AC7" s="68"/>
      <c r="AD7" s="231">
        <v>18042</v>
      </c>
      <c r="AE7" s="613">
        <v>3.5654999051413396</v>
      </c>
      <c r="AF7" s="231">
        <v>13176</v>
      </c>
      <c r="AG7" s="613">
        <v>4.6460130184274924</v>
      </c>
      <c r="AH7" s="231">
        <v>5976</v>
      </c>
      <c r="AI7" s="614">
        <v>4.0585143229697245</v>
      </c>
      <c r="AJ7" s="231">
        <v>7013</v>
      </c>
      <c r="AK7" s="614">
        <v>4.7627779362427498</v>
      </c>
      <c r="AL7" s="231">
        <v>6156</v>
      </c>
      <c r="AM7" s="614">
        <v>2.1625039519443567</v>
      </c>
      <c r="AN7" s="231">
        <v>183866</v>
      </c>
      <c r="AO7" s="614">
        <v>8.5344609507541573</v>
      </c>
      <c r="AP7" s="231">
        <v>43065</v>
      </c>
      <c r="AQ7" s="613">
        <v>9.3529085992898171</v>
      </c>
      <c r="AR7" s="231">
        <v>1124439</v>
      </c>
      <c r="AS7" s="616">
        <v>4.1639258993540249</v>
      </c>
    </row>
    <row r="8" spans="1:49" ht="27.75" customHeight="1">
      <c r="B8" s="69" t="s">
        <v>54</v>
      </c>
      <c r="C8" s="70"/>
      <c r="D8" s="231">
        <v>161647</v>
      </c>
      <c r="E8" s="613">
        <v>2.4390247582582099</v>
      </c>
      <c r="F8" s="231">
        <v>51283</v>
      </c>
      <c r="G8" s="613">
        <v>2.6418412680096268</v>
      </c>
      <c r="H8" s="231">
        <v>33620</v>
      </c>
      <c r="I8" s="613">
        <v>2.2337490108584652</v>
      </c>
      <c r="J8" s="231">
        <v>63386</v>
      </c>
      <c r="K8" s="614">
        <v>2.9531487099018023</v>
      </c>
      <c r="L8" s="231">
        <v>11888</v>
      </c>
      <c r="M8" s="614">
        <v>0.88622240246186146</v>
      </c>
      <c r="N8" s="231">
        <v>21496</v>
      </c>
      <c r="O8" s="613">
        <v>1.7320049472043058</v>
      </c>
      <c r="P8" s="231">
        <v>33361</v>
      </c>
      <c r="Q8" s="613">
        <v>1.3817723349802826</v>
      </c>
      <c r="R8" s="231">
        <v>7536</v>
      </c>
      <c r="S8" s="613">
        <v>0.80068763938456688</v>
      </c>
      <c r="T8" s="231">
        <v>17119</v>
      </c>
      <c r="U8" s="613">
        <v>1.308993201554673</v>
      </c>
      <c r="V8" s="231">
        <v>14546</v>
      </c>
      <c r="W8" s="613">
        <v>1.4959556951936279</v>
      </c>
      <c r="X8" s="231">
        <v>33442</v>
      </c>
      <c r="Y8" s="614">
        <v>1.8493940057557841</v>
      </c>
      <c r="Z8" s="407">
        <v>6813</v>
      </c>
      <c r="AA8" s="615">
        <v>0.90563118359468975</v>
      </c>
      <c r="AB8" s="69" t="s">
        <v>54</v>
      </c>
      <c r="AC8" s="70"/>
      <c r="AD8" s="231">
        <v>10570</v>
      </c>
      <c r="AE8" s="613">
        <v>2.0888667552014168</v>
      </c>
      <c r="AF8" s="231">
        <v>6110</v>
      </c>
      <c r="AG8" s="613">
        <v>2.1544580709313887</v>
      </c>
      <c r="AH8" s="231">
        <v>3446</v>
      </c>
      <c r="AI8" s="614">
        <v>2.3403012645504804</v>
      </c>
      <c r="AJ8" s="231">
        <v>3585</v>
      </c>
      <c r="AK8" s="614">
        <v>2.4347011124241069</v>
      </c>
      <c r="AL8" s="231">
        <v>2245</v>
      </c>
      <c r="AM8" s="614">
        <v>0.788632451610637</v>
      </c>
      <c r="AN8" s="231">
        <v>118879</v>
      </c>
      <c r="AO8" s="614">
        <v>5.517976044318706</v>
      </c>
      <c r="AP8" s="231">
        <v>22810</v>
      </c>
      <c r="AQ8" s="613">
        <v>4.953903289209352</v>
      </c>
      <c r="AR8" s="231">
        <v>623782</v>
      </c>
      <c r="AS8" s="616">
        <v>2.3099359105748309</v>
      </c>
    </row>
    <row r="9" spans="1:49" ht="27.75" customHeight="1">
      <c r="B9" s="67" t="s">
        <v>55</v>
      </c>
      <c r="C9" s="68"/>
      <c r="D9" s="231">
        <v>0</v>
      </c>
      <c r="E9" s="613"/>
      <c r="F9" s="231">
        <v>0</v>
      </c>
      <c r="G9" s="613">
        <v>0</v>
      </c>
      <c r="H9" s="231">
        <v>7810</v>
      </c>
      <c r="I9" s="613">
        <v>0.51890481186212412</v>
      </c>
      <c r="J9" s="231">
        <v>26493</v>
      </c>
      <c r="K9" s="614">
        <v>1.2343067676052828</v>
      </c>
      <c r="L9" s="231">
        <v>0</v>
      </c>
      <c r="M9" s="614">
        <v>0</v>
      </c>
      <c r="N9" s="231">
        <v>1872</v>
      </c>
      <c r="O9" s="613">
        <v>0.15083332997610999</v>
      </c>
      <c r="P9" s="231">
        <v>0</v>
      </c>
      <c r="Q9" s="613">
        <v>0</v>
      </c>
      <c r="R9" s="231">
        <v>1757</v>
      </c>
      <c r="S9" s="613">
        <v>0.18667836815269165</v>
      </c>
      <c r="T9" s="231">
        <v>0</v>
      </c>
      <c r="U9" s="613">
        <v>0</v>
      </c>
      <c r="V9" s="231">
        <v>0</v>
      </c>
      <c r="W9" s="613">
        <v>0</v>
      </c>
      <c r="X9" s="231">
        <v>6340</v>
      </c>
      <c r="Y9" s="614">
        <v>0.35061174560408082</v>
      </c>
      <c r="Z9" s="407">
        <v>0</v>
      </c>
      <c r="AA9" s="615">
        <v>0</v>
      </c>
      <c r="AB9" s="67" t="s">
        <v>55</v>
      </c>
      <c r="AC9" s="68"/>
      <c r="AD9" s="231">
        <v>0</v>
      </c>
      <c r="AE9" s="613">
        <v>0</v>
      </c>
      <c r="AF9" s="231">
        <v>0</v>
      </c>
      <c r="AG9" s="613">
        <v>0</v>
      </c>
      <c r="AH9" s="231">
        <v>2008</v>
      </c>
      <c r="AI9" s="614">
        <v>1.3637042771959849</v>
      </c>
      <c r="AJ9" s="231">
        <v>0</v>
      </c>
      <c r="AK9" s="614">
        <v>0</v>
      </c>
      <c r="AL9" s="231">
        <v>0</v>
      </c>
      <c r="AM9" s="614">
        <v>0</v>
      </c>
      <c r="AN9" s="231">
        <v>7564</v>
      </c>
      <c r="AO9" s="614">
        <v>0.35109624743837597</v>
      </c>
      <c r="AP9" s="231">
        <v>0</v>
      </c>
      <c r="AQ9" s="613">
        <v>0</v>
      </c>
      <c r="AR9" s="231">
        <v>53844</v>
      </c>
      <c r="AS9" s="616">
        <v>0.1993904748277302</v>
      </c>
    </row>
    <row r="10" spans="1:49" ht="27.75" customHeight="1">
      <c r="B10" s="67" t="s">
        <v>445</v>
      </c>
      <c r="C10" s="68"/>
      <c r="D10" s="231">
        <v>46401</v>
      </c>
      <c r="E10" s="613">
        <v>0.7001255068633454</v>
      </c>
      <c r="F10" s="231">
        <v>12923</v>
      </c>
      <c r="G10" s="613">
        <v>0.66572772081368892</v>
      </c>
      <c r="H10" s="231">
        <v>6375</v>
      </c>
      <c r="I10" s="613">
        <v>0.42356186627670184</v>
      </c>
      <c r="J10" s="231">
        <v>18300</v>
      </c>
      <c r="K10" s="614">
        <v>0.85259554777400348</v>
      </c>
      <c r="L10" s="231">
        <v>0</v>
      </c>
      <c r="M10" s="614">
        <v>0</v>
      </c>
      <c r="N10" s="231">
        <v>1848</v>
      </c>
      <c r="O10" s="613">
        <v>0.14889956933539064</v>
      </c>
      <c r="P10" s="231">
        <v>0</v>
      </c>
      <c r="Q10" s="613">
        <v>0</v>
      </c>
      <c r="R10" s="231">
        <v>2656</v>
      </c>
      <c r="S10" s="613">
        <v>0.28219564360475186</v>
      </c>
      <c r="T10" s="231">
        <v>0</v>
      </c>
      <c r="U10" s="613">
        <v>0</v>
      </c>
      <c r="V10" s="231">
        <v>0</v>
      </c>
      <c r="W10" s="613">
        <v>0</v>
      </c>
      <c r="X10" s="231">
        <v>7854</v>
      </c>
      <c r="Y10" s="614">
        <v>0.43433827286663257</v>
      </c>
      <c r="Z10" s="407">
        <v>0</v>
      </c>
      <c r="AA10" s="615">
        <v>0</v>
      </c>
      <c r="AB10" s="67" t="s">
        <v>56</v>
      </c>
      <c r="AC10" s="68"/>
      <c r="AD10" s="231">
        <v>0</v>
      </c>
      <c r="AE10" s="613">
        <v>0</v>
      </c>
      <c r="AF10" s="231">
        <v>0</v>
      </c>
      <c r="AG10" s="613">
        <v>0</v>
      </c>
      <c r="AH10" s="231">
        <v>0</v>
      </c>
      <c r="AI10" s="614">
        <v>0</v>
      </c>
      <c r="AJ10" s="231">
        <v>0</v>
      </c>
      <c r="AK10" s="614">
        <v>0</v>
      </c>
      <c r="AL10" s="231">
        <v>0</v>
      </c>
      <c r="AM10" s="614">
        <v>0</v>
      </c>
      <c r="AN10" s="231">
        <v>30000</v>
      </c>
      <c r="AO10" s="614">
        <v>1.3925023034308937</v>
      </c>
      <c r="AP10" s="231">
        <v>0</v>
      </c>
      <c r="AQ10" s="613">
        <v>0</v>
      </c>
      <c r="AR10" s="231">
        <v>126357</v>
      </c>
      <c r="AS10" s="616">
        <v>0.4679143865204573</v>
      </c>
    </row>
    <row r="11" spans="1:49" ht="27.75" customHeight="1">
      <c r="B11" s="67" t="s">
        <v>57</v>
      </c>
      <c r="C11" s="68"/>
      <c r="D11" s="231">
        <v>94887</v>
      </c>
      <c r="E11" s="613">
        <v>1.4317107167893419</v>
      </c>
      <c r="F11" s="231">
        <v>28878</v>
      </c>
      <c r="G11" s="613">
        <v>1.4876487751805083</v>
      </c>
      <c r="H11" s="231">
        <v>18226</v>
      </c>
      <c r="I11" s="613">
        <v>1.2109550705504577</v>
      </c>
      <c r="J11" s="231">
        <v>35633</v>
      </c>
      <c r="K11" s="614">
        <v>1.6601386422858504</v>
      </c>
      <c r="L11" s="231">
        <v>8388</v>
      </c>
      <c r="M11" s="614">
        <v>0.62530564534405231</v>
      </c>
      <c r="N11" s="231">
        <v>11988</v>
      </c>
      <c r="O11" s="613">
        <v>0.96591344003931978</v>
      </c>
      <c r="P11" s="231">
        <v>25016</v>
      </c>
      <c r="Q11" s="613">
        <v>1.0361325119710665</v>
      </c>
      <c r="R11" s="231">
        <v>4283</v>
      </c>
      <c r="S11" s="613">
        <v>0.4550617249846205</v>
      </c>
      <c r="T11" s="231">
        <v>8868</v>
      </c>
      <c r="U11" s="613">
        <v>0.67808585264249321</v>
      </c>
      <c r="V11" s="231">
        <v>8928</v>
      </c>
      <c r="W11" s="613">
        <v>0.91818317384082981</v>
      </c>
      <c r="X11" s="231">
        <v>20152</v>
      </c>
      <c r="Y11" s="614">
        <v>1.1144365768790909</v>
      </c>
      <c r="Z11" s="407">
        <v>4049</v>
      </c>
      <c r="AA11" s="615">
        <v>0.53822114521868469</v>
      </c>
      <c r="AB11" s="67" t="s">
        <v>57</v>
      </c>
      <c r="AC11" s="68"/>
      <c r="AD11" s="231">
        <v>7545</v>
      </c>
      <c r="AE11" s="613">
        <v>1.4910595712388541</v>
      </c>
      <c r="AF11" s="231">
        <v>5489</v>
      </c>
      <c r="AG11" s="613">
        <v>1.9354861458825521</v>
      </c>
      <c r="AH11" s="231">
        <v>1804</v>
      </c>
      <c r="AI11" s="614">
        <v>1.2251606155685044</v>
      </c>
      <c r="AJ11" s="231">
        <v>2540</v>
      </c>
      <c r="AK11" s="614">
        <v>1.7250044143813754</v>
      </c>
      <c r="AL11" s="231">
        <v>2467</v>
      </c>
      <c r="AM11" s="614">
        <v>0.86661748691467311</v>
      </c>
      <c r="AN11" s="231">
        <v>52527</v>
      </c>
      <c r="AO11" s="614">
        <v>2.4381322830771515</v>
      </c>
      <c r="AP11" s="231">
        <v>18548</v>
      </c>
      <c r="AQ11" s="613">
        <v>4.0282769929090332</v>
      </c>
      <c r="AR11" s="231">
        <v>360216</v>
      </c>
      <c r="AS11" s="616">
        <v>1.3339209434764443</v>
      </c>
    </row>
    <row r="12" spans="1:49" ht="27.75" customHeight="1">
      <c r="B12" s="71" t="s">
        <v>19</v>
      </c>
      <c r="C12" s="72"/>
      <c r="D12" s="231">
        <v>618879</v>
      </c>
      <c r="E12" s="613">
        <v>9.3380093869114962</v>
      </c>
      <c r="F12" s="231">
        <v>189685</v>
      </c>
      <c r="G12" s="613">
        <v>9.7716136131350755</v>
      </c>
      <c r="H12" s="231">
        <v>119116</v>
      </c>
      <c r="I12" s="613">
        <v>7.9141953354377428</v>
      </c>
      <c r="J12" s="231">
        <v>252894</v>
      </c>
      <c r="K12" s="614">
        <v>11.782311391189006</v>
      </c>
      <c r="L12" s="231">
        <v>49789</v>
      </c>
      <c r="M12" s="614">
        <v>3.7116526914681711</v>
      </c>
      <c r="N12" s="231">
        <v>74176</v>
      </c>
      <c r="O12" s="613">
        <v>5.976609553583299</v>
      </c>
      <c r="P12" s="231">
        <v>113881</v>
      </c>
      <c r="Q12" s="613">
        <v>4.7168135031890399</v>
      </c>
      <c r="R12" s="231">
        <v>29446</v>
      </c>
      <c r="S12" s="613">
        <v>3.1285892024041884</v>
      </c>
      <c r="T12" s="231">
        <v>55125</v>
      </c>
      <c r="U12" s="613">
        <v>4.2150972741223995</v>
      </c>
      <c r="V12" s="231">
        <v>58597</v>
      </c>
      <c r="W12" s="613">
        <v>6.026296980012444</v>
      </c>
      <c r="X12" s="231">
        <v>123767</v>
      </c>
      <c r="Y12" s="614">
        <v>6.8445053498707056</v>
      </c>
      <c r="Z12" s="407">
        <v>27852</v>
      </c>
      <c r="AA12" s="615">
        <v>3.7022808932158084</v>
      </c>
      <c r="AB12" s="71" t="s">
        <v>19</v>
      </c>
      <c r="AC12" s="72"/>
      <c r="AD12" s="231">
        <v>36157</v>
      </c>
      <c r="AE12" s="613">
        <v>7.1454262315816104</v>
      </c>
      <c r="AF12" s="231">
        <v>24775</v>
      </c>
      <c r="AG12" s="613">
        <v>8.7359572352414325</v>
      </c>
      <c r="AH12" s="231">
        <v>13234</v>
      </c>
      <c r="AI12" s="614">
        <v>7.8335040043565503</v>
      </c>
      <c r="AJ12" s="231">
        <v>13138</v>
      </c>
      <c r="AK12" s="614">
        <v>8.9224834630482324</v>
      </c>
      <c r="AL12" s="231">
        <v>10868</v>
      </c>
      <c r="AM12" s="614">
        <v>3.8177538904696671</v>
      </c>
      <c r="AN12" s="231">
        <v>392836</v>
      </c>
      <c r="AO12" s="614">
        <v>18.234167829019285</v>
      </c>
      <c r="AP12" s="231">
        <v>84423</v>
      </c>
      <c r="AQ12" s="613">
        <v>18.335088881408204</v>
      </c>
      <c r="AR12" s="231">
        <v>2288638</v>
      </c>
      <c r="AS12" s="616">
        <v>8.4750876147534875</v>
      </c>
      <c r="AW12" s="55"/>
    </row>
    <row r="13" spans="1:49" ht="27.75" customHeight="1">
      <c r="B13" s="67" t="s">
        <v>58</v>
      </c>
      <c r="C13" s="68"/>
      <c r="D13" s="231">
        <v>240769</v>
      </c>
      <c r="E13" s="613">
        <v>3.6328639072860671</v>
      </c>
      <c r="F13" s="231">
        <v>71668</v>
      </c>
      <c r="G13" s="613">
        <v>3.6919735584055915</v>
      </c>
      <c r="H13" s="231">
        <v>51298</v>
      </c>
      <c r="I13" s="613">
        <v>3.4082943711783922</v>
      </c>
      <c r="J13" s="231">
        <v>40108</v>
      </c>
      <c r="K13" s="614">
        <v>1.8686285371650129</v>
      </c>
      <c r="L13" s="231">
        <v>44101</v>
      </c>
      <c r="M13" s="614">
        <v>3.2876256873292862</v>
      </c>
      <c r="N13" s="231">
        <v>37807</v>
      </c>
      <c r="O13" s="613">
        <v>3.0462370226531998</v>
      </c>
      <c r="P13" s="231">
        <v>81662</v>
      </c>
      <c r="Q13" s="613">
        <v>3.3823414291885685</v>
      </c>
      <c r="R13" s="231">
        <v>19185</v>
      </c>
      <c r="S13" s="613">
        <v>2.0383747825892939</v>
      </c>
      <c r="T13" s="231">
        <v>28442</v>
      </c>
      <c r="U13" s="613">
        <v>2.1747990325730484</v>
      </c>
      <c r="V13" s="231">
        <v>42873</v>
      </c>
      <c r="W13" s="613">
        <v>4.4091921160481506</v>
      </c>
      <c r="X13" s="231">
        <v>39641</v>
      </c>
      <c r="Y13" s="614">
        <v>2.1922082346200895</v>
      </c>
      <c r="Z13" s="407">
        <v>44036</v>
      </c>
      <c r="AA13" s="615">
        <v>5.853570350913806</v>
      </c>
      <c r="AB13" s="67" t="s">
        <v>58</v>
      </c>
      <c r="AC13" s="68"/>
      <c r="AD13" s="231">
        <v>11934</v>
      </c>
      <c r="AE13" s="613">
        <v>2.3584234490608993</v>
      </c>
      <c r="AF13" s="231">
        <v>12304</v>
      </c>
      <c r="AG13" s="613">
        <v>4.3385355326906394</v>
      </c>
      <c r="AH13" s="231">
        <v>15882</v>
      </c>
      <c r="AI13" s="614">
        <v>10.786031539057088</v>
      </c>
      <c r="AJ13" s="231">
        <v>7491</v>
      </c>
      <c r="AK13" s="614">
        <v>5.087404751232631</v>
      </c>
      <c r="AL13" s="231">
        <v>34955</v>
      </c>
      <c r="AM13" s="614">
        <v>12.279130220957599</v>
      </c>
      <c r="AN13" s="231">
        <v>128072</v>
      </c>
      <c r="AO13" s="614">
        <v>5.9446851668333798</v>
      </c>
      <c r="AP13" s="231">
        <v>27595</v>
      </c>
      <c r="AQ13" s="613">
        <v>5.9931153557971095</v>
      </c>
      <c r="AR13" s="231">
        <v>979823</v>
      </c>
      <c r="AS13" s="616">
        <v>3.6283963527436875</v>
      </c>
      <c r="AW13" s="55"/>
    </row>
    <row r="14" spans="1:49" ht="27.75" customHeight="1">
      <c r="B14" s="69" t="s">
        <v>59</v>
      </c>
      <c r="C14" s="70"/>
      <c r="D14" s="231">
        <v>240769</v>
      </c>
      <c r="E14" s="613">
        <v>3.6328639072860671</v>
      </c>
      <c r="F14" s="231">
        <v>71668</v>
      </c>
      <c r="G14" s="613">
        <v>3.6919735584055915</v>
      </c>
      <c r="H14" s="231">
        <v>51298</v>
      </c>
      <c r="I14" s="613">
        <v>3.4082943711783922</v>
      </c>
      <c r="J14" s="231">
        <v>40108</v>
      </c>
      <c r="K14" s="614">
        <v>1.8686285371650129</v>
      </c>
      <c r="L14" s="231">
        <v>44101</v>
      </c>
      <c r="M14" s="614">
        <v>3.2876256873292862</v>
      </c>
      <c r="N14" s="231">
        <v>37755</v>
      </c>
      <c r="O14" s="613">
        <v>3.0420472079316414</v>
      </c>
      <c r="P14" s="231">
        <v>81662</v>
      </c>
      <c r="Q14" s="613">
        <v>3.3823414291885685</v>
      </c>
      <c r="R14" s="231">
        <v>19185</v>
      </c>
      <c r="S14" s="613">
        <v>2.0383747825892939</v>
      </c>
      <c r="T14" s="231">
        <v>28442</v>
      </c>
      <c r="U14" s="613">
        <v>2.1747990325730484</v>
      </c>
      <c r="V14" s="231">
        <v>42858</v>
      </c>
      <c r="W14" s="613">
        <v>4.4076494695867252</v>
      </c>
      <c r="X14" s="231">
        <v>39626</v>
      </c>
      <c r="Y14" s="614">
        <v>2.1913787115626664</v>
      </c>
      <c r="Z14" s="407">
        <v>44036</v>
      </c>
      <c r="AA14" s="615">
        <v>5.853570350913806</v>
      </c>
      <c r="AB14" s="69" t="s">
        <v>59</v>
      </c>
      <c r="AC14" s="70"/>
      <c r="AD14" s="231">
        <v>11934</v>
      </c>
      <c r="AE14" s="613">
        <v>2.3584234490608993</v>
      </c>
      <c r="AF14" s="231">
        <v>12304</v>
      </c>
      <c r="AG14" s="613">
        <v>4.3385355326906394</v>
      </c>
      <c r="AH14" s="231">
        <v>15882</v>
      </c>
      <c r="AI14" s="614">
        <v>10.786031539057088</v>
      </c>
      <c r="AJ14" s="231">
        <v>7491</v>
      </c>
      <c r="AK14" s="614">
        <v>5.087404751232631</v>
      </c>
      <c r="AL14" s="231">
        <v>34955</v>
      </c>
      <c r="AM14" s="614">
        <v>12.279130220957599</v>
      </c>
      <c r="AN14" s="231">
        <v>128072</v>
      </c>
      <c r="AO14" s="614">
        <v>5.9446851668333798</v>
      </c>
      <c r="AP14" s="231">
        <v>27595</v>
      </c>
      <c r="AQ14" s="613">
        <v>5.9931153557971095</v>
      </c>
      <c r="AR14" s="231">
        <v>979741</v>
      </c>
      <c r="AS14" s="616">
        <v>3.6280926973886638</v>
      </c>
      <c r="AW14" s="55"/>
    </row>
    <row r="15" spans="1:49" ht="27.75" customHeight="1">
      <c r="B15" s="67" t="s">
        <v>60</v>
      </c>
      <c r="C15" s="68"/>
      <c r="D15" s="231">
        <v>2783285</v>
      </c>
      <c r="E15" s="613">
        <v>41.99583675718511</v>
      </c>
      <c r="F15" s="231">
        <v>1028814</v>
      </c>
      <c r="G15" s="613">
        <v>52.999303517853022</v>
      </c>
      <c r="H15" s="231">
        <v>524333</v>
      </c>
      <c r="I15" s="613">
        <v>34.837249259680299</v>
      </c>
      <c r="J15" s="231">
        <v>1030154</v>
      </c>
      <c r="K15" s="614">
        <v>47.994793110468898</v>
      </c>
      <c r="L15" s="231">
        <v>395603</v>
      </c>
      <c r="M15" s="614">
        <v>29.491271961736189</v>
      </c>
      <c r="N15" s="231">
        <v>425205</v>
      </c>
      <c r="O15" s="613">
        <v>34.26019555154479</v>
      </c>
      <c r="P15" s="231">
        <v>901392</v>
      </c>
      <c r="Q15" s="613">
        <v>37.334568165598959</v>
      </c>
      <c r="R15" s="231">
        <v>334275</v>
      </c>
      <c r="S15" s="613">
        <v>35.516170469118386</v>
      </c>
      <c r="T15" s="231">
        <v>364868</v>
      </c>
      <c r="U15" s="613">
        <v>27.899394325886473</v>
      </c>
      <c r="V15" s="231">
        <v>554568</v>
      </c>
      <c r="W15" s="613">
        <v>57.033490854677559</v>
      </c>
      <c r="X15" s="231">
        <v>551628</v>
      </c>
      <c r="Y15" s="614">
        <v>30.505876341338784</v>
      </c>
      <c r="Z15" s="407">
        <v>418369</v>
      </c>
      <c r="AA15" s="615">
        <v>55.612507360828822</v>
      </c>
      <c r="AB15" s="67" t="s">
        <v>60</v>
      </c>
      <c r="AC15" s="68"/>
      <c r="AD15" s="231">
        <v>147601</v>
      </c>
      <c r="AE15" s="613">
        <v>29.169235755391131</v>
      </c>
      <c r="AF15" s="231">
        <v>62433</v>
      </c>
      <c r="AG15" s="613">
        <v>22.01461223280841</v>
      </c>
      <c r="AH15" s="231">
        <v>92948</v>
      </c>
      <c r="AI15" s="614">
        <v>63.12429539681893</v>
      </c>
      <c r="AJ15" s="231">
        <v>74577</v>
      </c>
      <c r="AK15" s="614">
        <v>50.647895358787331</v>
      </c>
      <c r="AL15" s="231">
        <v>163973</v>
      </c>
      <c r="AM15" s="614">
        <v>57.601081954543851</v>
      </c>
      <c r="AN15" s="231">
        <v>1072996</v>
      </c>
      <c r="AO15" s="614">
        <v>49.804980052404503</v>
      </c>
      <c r="AP15" s="231">
        <v>208198</v>
      </c>
      <c r="AQ15" s="613">
        <v>45.216692547426945</v>
      </c>
      <c r="AR15" s="231">
        <v>11135220</v>
      </c>
      <c r="AS15" s="616">
        <v>41.234990028809861</v>
      </c>
      <c r="AW15" s="55"/>
    </row>
    <row r="16" spans="1:49" ht="27.75" customHeight="1">
      <c r="B16" s="67" t="s">
        <v>61</v>
      </c>
      <c r="C16" s="68"/>
      <c r="D16" s="231">
        <v>341227</v>
      </c>
      <c r="E16" s="613">
        <v>5.1486331400284211</v>
      </c>
      <c r="F16" s="231">
        <v>101132</v>
      </c>
      <c r="G16" s="613">
        <v>5.2098100952820543</v>
      </c>
      <c r="H16" s="231">
        <v>31320</v>
      </c>
      <c r="I16" s="613">
        <v>2.0809345336135374</v>
      </c>
      <c r="J16" s="231">
        <v>151462</v>
      </c>
      <c r="K16" s="614">
        <v>7.0566025604888587</v>
      </c>
      <c r="L16" s="231">
        <v>46980</v>
      </c>
      <c r="M16" s="614">
        <v>3.5022483569699068</v>
      </c>
      <c r="N16" s="231">
        <v>68976</v>
      </c>
      <c r="O16" s="613">
        <v>5.5576280814274375</v>
      </c>
      <c r="P16" s="231">
        <v>80268</v>
      </c>
      <c r="Q16" s="613">
        <v>3.3246036325109354</v>
      </c>
      <c r="R16" s="231">
        <v>48219</v>
      </c>
      <c r="S16" s="613">
        <v>5.1231896607596115</v>
      </c>
      <c r="T16" s="231">
        <v>54221</v>
      </c>
      <c r="U16" s="613">
        <v>4.1459735020442743</v>
      </c>
      <c r="V16" s="231">
        <v>66883</v>
      </c>
      <c r="W16" s="613">
        <v>6.8784548853042358</v>
      </c>
      <c r="X16" s="231">
        <v>60925</v>
      </c>
      <c r="Y16" s="614">
        <v>3.369246151566029</v>
      </c>
      <c r="Z16" s="407">
        <v>53648</v>
      </c>
      <c r="AA16" s="615">
        <v>7.13126401548333</v>
      </c>
      <c r="AB16" s="67" t="s">
        <v>61</v>
      </c>
      <c r="AC16" s="68"/>
      <c r="AD16" s="231">
        <v>6091</v>
      </c>
      <c r="AE16" s="613">
        <v>1.2037168785176753</v>
      </c>
      <c r="AF16" s="231">
        <v>1533</v>
      </c>
      <c r="AG16" s="613">
        <v>0.54055388260848103</v>
      </c>
      <c r="AH16" s="231">
        <v>12511</v>
      </c>
      <c r="AI16" s="614">
        <v>8.4966654442225931</v>
      </c>
      <c r="AJ16" s="231">
        <v>10978</v>
      </c>
      <c r="AK16" s="614">
        <v>7.4555505752278499</v>
      </c>
      <c r="AL16" s="231">
        <v>19261</v>
      </c>
      <c r="AM16" s="614">
        <v>6.7660800224821722</v>
      </c>
      <c r="AN16" s="231">
        <v>147101</v>
      </c>
      <c r="AO16" s="614">
        <v>6.8279493778995963</v>
      </c>
      <c r="AP16" s="231">
        <v>36606</v>
      </c>
      <c r="AQ16" s="613">
        <v>7.9501351953001977</v>
      </c>
      <c r="AR16" s="231">
        <v>1339342</v>
      </c>
      <c r="AS16" s="616">
        <v>4.959736225702434</v>
      </c>
      <c r="AW16" s="55"/>
    </row>
    <row r="17" spans="2:49" ht="27.75" customHeight="1">
      <c r="B17" s="67" t="s">
        <v>62</v>
      </c>
      <c r="C17" s="68"/>
      <c r="D17" s="231">
        <v>223661</v>
      </c>
      <c r="E17" s="613">
        <v>3.2747283677197188</v>
      </c>
      <c r="F17" s="231">
        <v>61547</v>
      </c>
      <c r="G17" s="613">
        <v>3.1705907322541296</v>
      </c>
      <c r="H17" s="231">
        <v>26908</v>
      </c>
      <c r="I17" s="613">
        <v>1.7877965016115283</v>
      </c>
      <c r="J17" s="231">
        <v>52632</v>
      </c>
      <c r="K17" s="614">
        <v>2.4521207033028061</v>
      </c>
      <c r="L17" s="231">
        <v>15253</v>
      </c>
      <c r="M17" s="614">
        <v>1.1370752275194123</v>
      </c>
      <c r="N17" s="231">
        <v>47500</v>
      </c>
      <c r="O17" s="613">
        <v>3.8272346014237311</v>
      </c>
      <c r="P17" s="231">
        <v>84025</v>
      </c>
      <c r="Q17" s="613">
        <v>3.4802140357518732</v>
      </c>
      <c r="R17" s="231">
        <v>16157</v>
      </c>
      <c r="S17" s="613">
        <v>1.7166547491423101</v>
      </c>
      <c r="T17" s="231">
        <v>31564</v>
      </c>
      <c r="U17" s="613">
        <v>2.4135207321614409</v>
      </c>
      <c r="V17" s="231">
        <v>62526</v>
      </c>
      <c r="W17" s="613">
        <v>6.4303675098086597</v>
      </c>
      <c r="X17" s="231">
        <v>70791</v>
      </c>
      <c r="Y17" s="614">
        <v>3.9148511172016538</v>
      </c>
      <c r="Z17" s="407">
        <v>17330</v>
      </c>
      <c r="AA17" s="615">
        <v>2.3036237210767614</v>
      </c>
      <c r="AB17" s="67" t="s">
        <v>62</v>
      </c>
      <c r="AC17" s="68"/>
      <c r="AD17" s="231">
        <v>1706</v>
      </c>
      <c r="AE17" s="613">
        <v>0.33714348953392781</v>
      </c>
      <c r="AF17" s="231">
        <v>3849</v>
      </c>
      <c r="AG17" s="613">
        <v>1.3572028011481041</v>
      </c>
      <c r="AH17" s="231">
        <v>5060</v>
      </c>
      <c r="AI17" s="614">
        <v>3.4364261168384882</v>
      </c>
      <c r="AJ17" s="231">
        <v>13085</v>
      </c>
      <c r="AK17" s="614">
        <v>8.8864892764489358</v>
      </c>
      <c r="AL17" s="231">
        <v>11624</v>
      </c>
      <c r="AM17" s="614">
        <v>4.0833245512347638</v>
      </c>
      <c r="AN17" s="231">
        <v>67280</v>
      </c>
      <c r="AO17" s="614">
        <v>3.1229184991610173</v>
      </c>
      <c r="AP17" s="231">
        <v>24923</v>
      </c>
      <c r="AQ17" s="613">
        <v>5.4128071756670177</v>
      </c>
      <c r="AR17" s="231">
        <v>837421</v>
      </c>
      <c r="AS17" s="616">
        <v>3.101065500718978</v>
      </c>
      <c r="AW17" s="55"/>
    </row>
    <row r="18" spans="2:49" ht="27.75" customHeight="1">
      <c r="B18" s="67" t="s">
        <v>63</v>
      </c>
      <c r="C18" s="68"/>
      <c r="D18" s="231">
        <v>471</v>
      </c>
      <c r="E18" s="613">
        <v>7.1067242889729897E-3</v>
      </c>
      <c r="F18" s="231">
        <v>5722</v>
      </c>
      <c r="G18" s="613">
        <v>0.29476855362500409</v>
      </c>
      <c r="H18" s="231">
        <v>4052</v>
      </c>
      <c r="I18" s="613">
        <v>0.26921924425932486</v>
      </c>
      <c r="J18" s="231">
        <v>2541</v>
      </c>
      <c r="K18" s="614">
        <v>0.11838498835484933</v>
      </c>
      <c r="L18" s="231">
        <v>153</v>
      </c>
      <c r="M18" s="614">
        <v>1.1405789668292799E-2</v>
      </c>
      <c r="N18" s="231">
        <v>4</v>
      </c>
      <c r="O18" s="613">
        <v>3.2229344011989314E-4</v>
      </c>
      <c r="P18" s="231">
        <v>9122</v>
      </c>
      <c r="Q18" s="613">
        <v>0.37782222474416649</v>
      </c>
      <c r="R18" s="231">
        <v>4796</v>
      </c>
      <c r="S18" s="613">
        <v>0.50956713355737571</v>
      </c>
      <c r="T18" s="231">
        <v>3709</v>
      </c>
      <c r="U18" s="613">
        <v>0.28360627282938738</v>
      </c>
      <c r="V18" s="231">
        <v>18833</v>
      </c>
      <c r="W18" s="613">
        <v>1.9368440538692144</v>
      </c>
      <c r="X18" s="231">
        <v>7612</v>
      </c>
      <c r="Y18" s="614">
        <v>0.4209553008735431</v>
      </c>
      <c r="Z18" s="407">
        <v>1875</v>
      </c>
      <c r="AA18" s="615">
        <v>0.2492379963657777</v>
      </c>
      <c r="AB18" s="67" t="s">
        <v>63</v>
      </c>
      <c r="AC18" s="68"/>
      <c r="AD18" s="231">
        <v>487</v>
      </c>
      <c r="AE18" s="613">
        <v>9.6242016062733193E-2</v>
      </c>
      <c r="AF18" s="231">
        <v>577</v>
      </c>
      <c r="AG18" s="613">
        <v>0.20345700604376618</v>
      </c>
      <c r="AH18" s="231">
        <v>1323</v>
      </c>
      <c r="AI18" s="614">
        <v>0.89849639378998414</v>
      </c>
      <c r="AJ18" s="231">
        <v>439</v>
      </c>
      <c r="AK18" s="614">
        <v>0.29814052673756847</v>
      </c>
      <c r="AL18" s="231">
        <v>1289</v>
      </c>
      <c r="AM18" s="614">
        <v>0.45280500228334564</v>
      </c>
      <c r="AN18" s="231">
        <v>0</v>
      </c>
      <c r="AO18" s="614">
        <v>0</v>
      </c>
      <c r="AP18" s="231">
        <v>1044</v>
      </c>
      <c r="AQ18" s="613">
        <v>0.22673717816460165</v>
      </c>
      <c r="AR18" s="231">
        <v>64049</v>
      </c>
      <c r="AS18" s="616">
        <v>0.23718075407178685</v>
      </c>
      <c r="AW18" s="55"/>
    </row>
    <row r="19" spans="2:49" ht="27.75" customHeight="1">
      <c r="B19" s="67" t="s">
        <v>64</v>
      </c>
      <c r="C19" s="68"/>
      <c r="D19" s="231">
        <v>44</v>
      </c>
      <c r="E19" s="613">
        <v>6.6389781043484401E-4</v>
      </c>
      <c r="F19" s="231">
        <v>16222</v>
      </c>
      <c r="G19" s="613">
        <v>0.8356755464706076</v>
      </c>
      <c r="H19" s="231">
        <v>0</v>
      </c>
      <c r="I19" s="613">
        <v>0</v>
      </c>
      <c r="J19" s="231">
        <v>25608</v>
      </c>
      <c r="K19" s="614">
        <v>1.1930746878358842</v>
      </c>
      <c r="L19" s="231">
        <v>1293</v>
      </c>
      <c r="M19" s="614">
        <v>9.6390104843807778E-2</v>
      </c>
      <c r="N19" s="231">
        <v>59</v>
      </c>
      <c r="O19" s="613">
        <v>4.7538282417684237E-3</v>
      </c>
      <c r="P19" s="231">
        <v>4990</v>
      </c>
      <c r="Q19" s="613">
        <v>0.20667977433385123</v>
      </c>
      <c r="R19" s="231">
        <v>8</v>
      </c>
      <c r="S19" s="613">
        <v>8.4998687832756579E-4</v>
      </c>
      <c r="T19" s="231">
        <v>2343</v>
      </c>
      <c r="U19" s="613">
        <v>0.17915597121576024</v>
      </c>
      <c r="V19" s="231">
        <v>3265</v>
      </c>
      <c r="W19" s="613">
        <v>0.33578271310375329</v>
      </c>
      <c r="X19" s="231">
        <v>1160</v>
      </c>
      <c r="Y19" s="614">
        <v>6.4149783107371253E-2</v>
      </c>
      <c r="Z19" s="407">
        <v>8128</v>
      </c>
      <c r="AA19" s="615">
        <v>1.0804300983792219</v>
      </c>
      <c r="AB19" s="67" t="s">
        <v>64</v>
      </c>
      <c r="AC19" s="68"/>
      <c r="AD19" s="231">
        <v>150</v>
      </c>
      <c r="AE19" s="613">
        <v>2.9643331436160124E-2</v>
      </c>
      <c r="AF19" s="231">
        <v>124</v>
      </c>
      <c r="AG19" s="613">
        <v>4.3723862650653388E-2</v>
      </c>
      <c r="AH19" s="231">
        <v>880</v>
      </c>
      <c r="AI19" s="614">
        <v>0.59763932466756309</v>
      </c>
      <c r="AJ19" s="231">
        <v>267</v>
      </c>
      <c r="AK19" s="614">
        <v>0.18132920418890836</v>
      </c>
      <c r="AL19" s="231">
        <v>2363</v>
      </c>
      <c r="AM19" s="614">
        <v>0.83008395686233172</v>
      </c>
      <c r="AN19" s="231">
        <v>17607</v>
      </c>
      <c r="AO19" s="614">
        <v>0.81725960188359148</v>
      </c>
      <c r="AP19" s="231">
        <v>814</v>
      </c>
      <c r="AQ19" s="613">
        <v>0.17678550098274495</v>
      </c>
      <c r="AR19" s="231">
        <v>85325</v>
      </c>
      <c r="AS19" s="616">
        <v>0.31596820935807296</v>
      </c>
      <c r="AW19" s="55"/>
    </row>
    <row r="20" spans="2:49" ht="27.75" customHeight="1">
      <c r="B20" s="67" t="s">
        <v>65</v>
      </c>
      <c r="C20" s="68"/>
      <c r="D20" s="231">
        <v>76346</v>
      </c>
      <c r="E20" s="613">
        <v>1.1519532326240591</v>
      </c>
      <c r="F20" s="231">
        <v>0</v>
      </c>
      <c r="G20" s="613">
        <v>0</v>
      </c>
      <c r="H20" s="231">
        <v>2717</v>
      </c>
      <c r="I20" s="613">
        <v>0.18052040638020375</v>
      </c>
      <c r="J20" s="231">
        <v>11234</v>
      </c>
      <c r="K20" s="614">
        <v>0.52339116850782264</v>
      </c>
      <c r="L20" s="231">
        <v>1118</v>
      </c>
      <c r="M20" s="614">
        <v>8.3344266987917318E-2</v>
      </c>
      <c r="N20" s="231">
        <v>6559</v>
      </c>
      <c r="O20" s="613">
        <v>0.5284806684365948</v>
      </c>
      <c r="P20" s="231">
        <v>8084</v>
      </c>
      <c r="Q20" s="613">
        <v>0.33482951817932927</v>
      </c>
      <c r="R20" s="231">
        <v>0</v>
      </c>
      <c r="S20" s="613">
        <v>0</v>
      </c>
      <c r="T20" s="231">
        <v>404</v>
      </c>
      <c r="U20" s="613">
        <v>3.0891597256153275E-2</v>
      </c>
      <c r="V20" s="231">
        <v>3138</v>
      </c>
      <c r="W20" s="613">
        <v>0.3227216397303454</v>
      </c>
      <c r="X20" s="231">
        <v>5571</v>
      </c>
      <c r="Y20" s="614">
        <v>0.30808486352686659</v>
      </c>
      <c r="Z20" s="407">
        <v>137</v>
      </c>
      <c r="AA20" s="615">
        <v>1.8210989601126156E-2</v>
      </c>
      <c r="AB20" s="67" t="s">
        <v>65</v>
      </c>
      <c r="AC20" s="68"/>
      <c r="AD20" s="231">
        <v>5512</v>
      </c>
      <c r="AE20" s="613">
        <v>1.0892936191740972</v>
      </c>
      <c r="AF20" s="231">
        <v>323</v>
      </c>
      <c r="AG20" s="613">
        <v>0.11389360996904069</v>
      </c>
      <c r="AH20" s="231">
        <v>0</v>
      </c>
      <c r="AI20" s="614">
        <v>0</v>
      </c>
      <c r="AJ20" s="231">
        <v>0</v>
      </c>
      <c r="AK20" s="614">
        <v>0</v>
      </c>
      <c r="AL20" s="231">
        <v>0</v>
      </c>
      <c r="AM20" s="614">
        <v>0</v>
      </c>
      <c r="AN20" s="231">
        <v>0</v>
      </c>
      <c r="AO20" s="614">
        <v>0</v>
      </c>
      <c r="AP20" s="231">
        <v>0</v>
      </c>
      <c r="AQ20" s="613">
        <v>0</v>
      </c>
      <c r="AR20" s="231">
        <v>121143</v>
      </c>
      <c r="AS20" s="616">
        <v>0.4486063496778791</v>
      </c>
      <c r="AW20" s="55"/>
    </row>
    <row r="21" spans="2:49" ht="27.75" customHeight="1">
      <c r="B21" s="67" t="s">
        <v>66</v>
      </c>
      <c r="C21" s="68"/>
      <c r="D21" s="231">
        <v>11151</v>
      </c>
      <c r="E21" s="613">
        <v>0.16825282918543058</v>
      </c>
      <c r="F21" s="231">
        <v>0</v>
      </c>
      <c r="G21" s="613">
        <v>0</v>
      </c>
      <c r="H21" s="231">
        <v>534282</v>
      </c>
      <c r="I21" s="613">
        <v>35.498271535380205</v>
      </c>
      <c r="J21" s="231">
        <v>43965</v>
      </c>
      <c r="K21" s="614">
        <v>2.0483258610865609</v>
      </c>
      <c r="L21" s="231">
        <v>573474</v>
      </c>
      <c r="M21" s="614">
        <v>42.751136106108135</v>
      </c>
      <c r="N21" s="231">
        <v>333208</v>
      </c>
      <c r="O21" s="613">
        <v>26.847688148867338</v>
      </c>
      <c r="P21" s="231">
        <v>711432</v>
      </c>
      <c r="Q21" s="613">
        <v>29.466654351479043</v>
      </c>
      <c r="R21" s="231">
        <v>311672</v>
      </c>
      <c r="S21" s="613">
        <v>33.114638792763635</v>
      </c>
      <c r="T21" s="231">
        <v>551449</v>
      </c>
      <c r="U21" s="613">
        <v>42.166189146803141</v>
      </c>
      <c r="V21" s="231">
        <v>0</v>
      </c>
      <c r="W21" s="613">
        <v>0</v>
      </c>
      <c r="X21" s="231">
        <v>677439</v>
      </c>
      <c r="Y21" s="614">
        <v>37.463418033167649</v>
      </c>
      <c r="Z21" s="407">
        <v>0</v>
      </c>
      <c r="AA21" s="615">
        <v>0</v>
      </c>
      <c r="AB21" s="67" t="s">
        <v>66</v>
      </c>
      <c r="AC21" s="68"/>
      <c r="AD21" s="231">
        <v>241014</v>
      </c>
      <c r="AE21" s="613">
        <v>47.629719218364635</v>
      </c>
      <c r="AF21" s="231">
        <v>138293</v>
      </c>
      <c r="AG21" s="613">
        <v>48.76374304473233</v>
      </c>
      <c r="AH21" s="231">
        <v>0</v>
      </c>
      <c r="AI21" s="614">
        <v>0</v>
      </c>
      <c r="AJ21" s="231">
        <v>0</v>
      </c>
      <c r="AK21" s="614">
        <v>0</v>
      </c>
      <c r="AL21" s="231">
        <v>73</v>
      </c>
      <c r="AM21" s="614">
        <v>2.564372782520111E-2</v>
      </c>
      <c r="AN21" s="231">
        <v>0</v>
      </c>
      <c r="AO21" s="614">
        <v>0</v>
      </c>
      <c r="AP21" s="231">
        <v>0</v>
      </c>
      <c r="AQ21" s="613">
        <v>0</v>
      </c>
      <c r="AR21" s="231">
        <v>4127452</v>
      </c>
      <c r="AS21" s="616">
        <v>15.284425639043619</v>
      </c>
      <c r="AW21" s="55"/>
    </row>
    <row r="22" spans="2:49" ht="27.75" customHeight="1">
      <c r="B22" s="73" t="s">
        <v>67</v>
      </c>
      <c r="C22" s="74"/>
      <c r="D22" s="231">
        <v>5476</v>
      </c>
      <c r="E22" s="613">
        <v>8.2625100225936499E-2</v>
      </c>
      <c r="F22" s="231">
        <v>0</v>
      </c>
      <c r="G22" s="613">
        <v>0</v>
      </c>
      <c r="H22" s="231">
        <v>361188</v>
      </c>
      <c r="I22" s="613">
        <v>23.997719742235198</v>
      </c>
      <c r="J22" s="231">
        <v>23886</v>
      </c>
      <c r="K22" s="614">
        <v>1.1128468444879698</v>
      </c>
      <c r="L22" s="231">
        <v>373380</v>
      </c>
      <c r="M22" s="614">
        <v>27.834599649327878</v>
      </c>
      <c r="N22" s="231">
        <v>199925</v>
      </c>
      <c r="O22" s="613">
        <v>16.108629003992412</v>
      </c>
      <c r="P22" s="231">
        <v>472440</v>
      </c>
      <c r="Q22" s="613">
        <v>19.56789430586867</v>
      </c>
      <c r="R22" s="231">
        <v>187003</v>
      </c>
      <c r="S22" s="613">
        <v>19.868762025986225</v>
      </c>
      <c r="T22" s="231">
        <v>330869</v>
      </c>
      <c r="U22" s="613">
        <v>25.299682902342024</v>
      </c>
      <c r="V22" s="231">
        <v>0</v>
      </c>
      <c r="W22" s="613">
        <v>0</v>
      </c>
      <c r="X22" s="231">
        <v>464820</v>
      </c>
      <c r="Y22" s="614">
        <v>25.705260503420952</v>
      </c>
      <c r="Z22" s="407">
        <v>0</v>
      </c>
      <c r="AA22" s="615">
        <v>0</v>
      </c>
      <c r="AB22" s="73" t="s">
        <v>67</v>
      </c>
      <c r="AC22" s="74"/>
      <c r="AD22" s="231">
        <v>164592</v>
      </c>
      <c r="AE22" s="613">
        <v>32.527034718269775</v>
      </c>
      <c r="AF22" s="231">
        <v>43562</v>
      </c>
      <c r="AG22" s="613">
        <v>15.360475038610991</v>
      </c>
      <c r="AH22" s="231">
        <v>0</v>
      </c>
      <c r="AI22" s="614">
        <v>0</v>
      </c>
      <c r="AJ22" s="231">
        <v>0</v>
      </c>
      <c r="AK22" s="614">
        <v>0</v>
      </c>
      <c r="AL22" s="231">
        <v>44</v>
      </c>
      <c r="AM22" s="614">
        <v>1.5456493483682859E-2</v>
      </c>
      <c r="AN22" s="231">
        <v>0</v>
      </c>
      <c r="AO22" s="614">
        <v>0</v>
      </c>
      <c r="AP22" s="231">
        <v>0</v>
      </c>
      <c r="AQ22" s="613">
        <v>0</v>
      </c>
      <c r="AR22" s="231">
        <v>2627185</v>
      </c>
      <c r="AS22" s="616">
        <v>9.7287657791079862</v>
      </c>
      <c r="AW22" s="55"/>
    </row>
    <row r="23" spans="2:49" ht="27.75" customHeight="1">
      <c r="B23" s="67" t="s">
        <v>68</v>
      </c>
      <c r="C23" s="68"/>
      <c r="D23" s="231">
        <v>2331693</v>
      </c>
      <c r="E23" s="613">
        <v>35.181951756960288</v>
      </c>
      <c r="F23" s="231">
        <v>466394</v>
      </c>
      <c r="G23" s="613">
        <v>24.026264382974514</v>
      </c>
      <c r="H23" s="231">
        <v>211067</v>
      </c>
      <c r="I23" s="613">
        <v>14.023518812458766</v>
      </c>
      <c r="J23" s="231">
        <v>535789</v>
      </c>
      <c r="K23" s="614">
        <v>24.962366991600305</v>
      </c>
      <c r="L23" s="231">
        <v>213660</v>
      </c>
      <c r="M23" s="614">
        <v>15.927849807368885</v>
      </c>
      <c r="N23" s="231">
        <v>247611</v>
      </c>
      <c r="O23" s="613">
        <v>19.950850250381716</v>
      </c>
      <c r="P23" s="231">
        <v>419507</v>
      </c>
      <c r="Q23" s="613">
        <v>17.375473365024234</v>
      </c>
      <c r="R23" s="231">
        <v>177433</v>
      </c>
      <c r="S23" s="613">
        <v>18.851965222786873</v>
      </c>
      <c r="T23" s="231">
        <v>215674</v>
      </c>
      <c r="U23" s="613">
        <v>16.491372145107924</v>
      </c>
      <c r="V23" s="231">
        <v>161672</v>
      </c>
      <c r="W23" s="613">
        <v>16.626849247445634</v>
      </c>
      <c r="X23" s="231">
        <v>269734</v>
      </c>
      <c r="Y23" s="614">
        <v>14.916704824727308</v>
      </c>
      <c r="Z23" s="407">
        <v>180918</v>
      </c>
      <c r="AA23" s="615">
        <v>24.048874574135343</v>
      </c>
      <c r="AB23" s="67" t="s">
        <v>68</v>
      </c>
      <c r="AC23" s="68"/>
      <c r="AD23" s="231">
        <v>55364</v>
      </c>
      <c r="AE23" s="613">
        <v>10.941156010877126</v>
      </c>
      <c r="AF23" s="231">
        <v>39387</v>
      </c>
      <c r="AG23" s="613">
        <v>13.888320792107137</v>
      </c>
      <c r="AH23" s="231">
        <v>27103</v>
      </c>
      <c r="AI23" s="614">
        <v>18.406612064164733</v>
      </c>
      <c r="AJ23" s="231">
        <v>27271</v>
      </c>
      <c r="AK23" s="614">
        <v>18.520706844328537</v>
      </c>
      <c r="AL23" s="231">
        <v>40264</v>
      </c>
      <c r="AM23" s="614">
        <v>14.14409667334106</v>
      </c>
      <c r="AN23" s="231">
        <v>328503</v>
      </c>
      <c r="AO23" s="614">
        <v>15.248039472798627</v>
      </c>
      <c r="AP23" s="231">
        <v>76842</v>
      </c>
      <c r="AQ23" s="613">
        <v>16.688638165253177</v>
      </c>
      <c r="AR23" s="231">
        <v>6025886</v>
      </c>
      <c r="AS23" s="616">
        <v>22.314543325120194</v>
      </c>
      <c r="AW23" s="55"/>
    </row>
    <row r="24" spans="2:49" ht="27.75" customHeight="1" thickBot="1">
      <c r="B24" s="56" t="s">
        <v>19</v>
      </c>
      <c r="C24" s="57"/>
      <c r="D24" s="364">
        <v>6627526</v>
      </c>
      <c r="E24" s="617">
        <v>100</v>
      </c>
      <c r="F24" s="364">
        <v>1941184</v>
      </c>
      <c r="G24" s="617">
        <v>100</v>
      </c>
      <c r="H24" s="364">
        <v>1505093</v>
      </c>
      <c r="I24" s="617">
        <v>99.999999999999986</v>
      </c>
      <c r="J24" s="364">
        <v>2146387</v>
      </c>
      <c r="K24" s="618">
        <v>100.00000000000003</v>
      </c>
      <c r="L24" s="364">
        <v>1341424</v>
      </c>
      <c r="M24" s="618">
        <v>100</v>
      </c>
      <c r="N24" s="364">
        <v>1241105</v>
      </c>
      <c r="O24" s="617">
        <v>100</v>
      </c>
      <c r="P24" s="364">
        <v>2414363</v>
      </c>
      <c r="Q24" s="617">
        <v>99.999999999999986</v>
      </c>
      <c r="R24" s="364">
        <v>941191</v>
      </c>
      <c r="S24" s="617">
        <v>100</v>
      </c>
      <c r="T24" s="364">
        <v>1307799</v>
      </c>
      <c r="U24" s="617">
        <v>100</v>
      </c>
      <c r="V24" s="364">
        <v>972355</v>
      </c>
      <c r="W24" s="617">
        <v>100</v>
      </c>
      <c r="X24" s="364">
        <v>1808268</v>
      </c>
      <c r="Y24" s="618">
        <v>100</v>
      </c>
      <c r="Z24" s="408">
        <v>752293</v>
      </c>
      <c r="AA24" s="619">
        <v>100</v>
      </c>
      <c r="AB24" s="56" t="s">
        <v>19</v>
      </c>
      <c r="AC24" s="57"/>
      <c r="AD24" s="364">
        <v>506016</v>
      </c>
      <c r="AE24" s="617">
        <v>100</v>
      </c>
      <c r="AF24" s="364">
        <v>283598</v>
      </c>
      <c r="AG24" s="617">
        <v>99.999999999999986</v>
      </c>
      <c r="AH24" s="364">
        <v>168941</v>
      </c>
      <c r="AI24" s="618">
        <v>113.57967028391593</v>
      </c>
      <c r="AJ24" s="364">
        <v>147246</v>
      </c>
      <c r="AK24" s="618">
        <v>100</v>
      </c>
      <c r="AL24" s="364">
        <v>284670</v>
      </c>
      <c r="AM24" s="618">
        <v>99.999999999999972</v>
      </c>
      <c r="AN24" s="364">
        <v>2154395</v>
      </c>
      <c r="AO24" s="618">
        <v>100</v>
      </c>
      <c r="AP24" s="364">
        <v>460445</v>
      </c>
      <c r="AQ24" s="617">
        <v>99.999999999999986</v>
      </c>
      <c r="AR24" s="620">
        <v>27004299</v>
      </c>
      <c r="AS24" s="621">
        <v>100.00000000000001</v>
      </c>
      <c r="AW24" s="55"/>
    </row>
    <row r="25" spans="2:49" ht="30" customHeight="1">
      <c r="B25" s="125"/>
      <c r="C25" s="125"/>
      <c r="G25" s="216"/>
      <c r="I25" s="216"/>
      <c r="K25" s="216"/>
      <c r="M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459"/>
      <c r="AA25" s="128"/>
      <c r="AB25" s="125"/>
      <c r="AC25" s="125"/>
      <c r="AR25" s="151"/>
      <c r="AS25" s="151"/>
    </row>
    <row r="26" spans="2:49" ht="25" customHeight="1">
      <c r="B26" s="34" t="s">
        <v>306</v>
      </c>
      <c r="C26" s="142"/>
      <c r="Z26" s="459"/>
      <c r="AA26" s="151"/>
      <c r="AB26" s="34" t="s">
        <v>306</v>
      </c>
      <c r="AC26" s="142"/>
      <c r="AR26" s="151"/>
      <c r="AS26" s="151"/>
    </row>
    <row r="27" spans="2:49" ht="13.5" customHeight="1" thickBot="1">
      <c r="K27" s="216"/>
      <c r="M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331"/>
      <c r="Z27" s="331"/>
      <c r="AA27" s="331" t="s">
        <v>307</v>
      </c>
      <c r="AH27" s="126"/>
      <c r="AI27" s="143"/>
      <c r="AJ27" s="126"/>
      <c r="AK27" s="143"/>
      <c r="AR27" s="272"/>
      <c r="AS27" s="331" t="s">
        <v>307</v>
      </c>
    </row>
    <row r="28" spans="2:49" ht="24" customHeight="1">
      <c r="B28" s="144"/>
      <c r="C28" s="145" t="s">
        <v>11</v>
      </c>
      <c r="D28" s="217" t="s">
        <v>308</v>
      </c>
      <c r="E28" s="218"/>
      <c r="F28" s="129"/>
      <c r="G28" s="179"/>
      <c r="H28" s="129"/>
      <c r="I28" s="179"/>
      <c r="J28" s="129"/>
      <c r="K28" s="218"/>
      <c r="L28" s="129"/>
      <c r="M28" s="443"/>
      <c r="N28" s="12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219"/>
      <c r="Z28" s="129"/>
      <c r="AA28" s="130"/>
      <c r="AB28" s="144"/>
      <c r="AC28" s="381" t="s">
        <v>11</v>
      </c>
      <c r="AD28" s="819" t="s">
        <v>476</v>
      </c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  <c r="AP28" s="820"/>
      <c r="AQ28" s="820"/>
      <c r="AR28" s="820"/>
      <c r="AS28" s="821"/>
    </row>
    <row r="29" spans="2:49" ht="24" customHeight="1">
      <c r="B29" s="146" t="s">
        <v>137</v>
      </c>
      <c r="C29" s="147" t="s">
        <v>133</v>
      </c>
      <c r="D29" s="221" t="s">
        <v>293</v>
      </c>
      <c r="E29" s="222"/>
      <c r="F29" s="221" t="s">
        <v>294</v>
      </c>
      <c r="G29" s="134"/>
      <c r="H29" s="221" t="s">
        <v>295</v>
      </c>
      <c r="I29" s="134"/>
      <c r="J29" s="273" t="s">
        <v>296</v>
      </c>
      <c r="K29" s="223"/>
      <c r="L29" s="221" t="s">
        <v>297</v>
      </c>
      <c r="M29" s="223"/>
      <c r="N29" s="828" t="s">
        <v>309</v>
      </c>
      <c r="O29" s="829"/>
      <c r="P29" s="815" t="s">
        <v>98</v>
      </c>
      <c r="Q29" s="816"/>
      <c r="R29" s="815" t="s">
        <v>99</v>
      </c>
      <c r="S29" s="816"/>
      <c r="T29" s="815" t="s">
        <v>100</v>
      </c>
      <c r="U29" s="816"/>
      <c r="V29" s="815" t="s">
        <v>101</v>
      </c>
      <c r="W29" s="816"/>
      <c r="X29" s="815" t="s">
        <v>89</v>
      </c>
      <c r="Y29" s="816"/>
      <c r="Z29" s="839" t="s">
        <v>102</v>
      </c>
      <c r="AA29" s="830"/>
      <c r="AB29" s="146" t="s">
        <v>137</v>
      </c>
      <c r="AC29" s="147" t="s">
        <v>133</v>
      </c>
      <c r="AD29" s="133" t="s">
        <v>299</v>
      </c>
      <c r="AE29" s="225"/>
      <c r="AF29" s="133" t="s">
        <v>300</v>
      </c>
      <c r="AG29" s="134"/>
      <c r="AH29" s="224" t="s">
        <v>489</v>
      </c>
      <c r="AI29" s="232"/>
      <c r="AJ29" s="224" t="s">
        <v>301</v>
      </c>
      <c r="AK29" s="232"/>
      <c r="AL29" s="825" t="s">
        <v>310</v>
      </c>
      <c r="AM29" s="824"/>
      <c r="AN29" s="226" t="s">
        <v>117</v>
      </c>
      <c r="AO29" s="225"/>
      <c r="AP29" s="180" t="s">
        <v>12</v>
      </c>
      <c r="AQ29" s="134"/>
      <c r="AR29" s="133" t="s">
        <v>311</v>
      </c>
      <c r="AS29" s="135"/>
    </row>
    <row r="30" spans="2:49" ht="24" customHeight="1">
      <c r="B30" s="148" t="s">
        <v>312</v>
      </c>
      <c r="C30" s="149"/>
      <c r="D30" s="183"/>
      <c r="E30" s="182"/>
      <c r="F30" s="183"/>
      <c r="G30" s="150"/>
      <c r="H30" s="183"/>
      <c r="I30" s="150"/>
      <c r="J30" s="183"/>
      <c r="K30" s="150"/>
      <c r="L30" s="183"/>
      <c r="M30" s="150"/>
      <c r="N30" s="183"/>
      <c r="O30" s="150"/>
      <c r="P30" s="233"/>
      <c r="Q30" s="234"/>
      <c r="R30" s="233"/>
      <c r="S30" s="234"/>
      <c r="T30" s="233"/>
      <c r="U30" s="234"/>
      <c r="V30" s="233"/>
      <c r="W30" s="234"/>
      <c r="X30" s="233"/>
      <c r="Y30" s="234"/>
      <c r="Z30" s="58"/>
      <c r="AA30" s="152"/>
      <c r="AB30" s="148" t="s">
        <v>312</v>
      </c>
      <c r="AC30" s="149"/>
      <c r="AD30" s="183"/>
      <c r="AE30" s="150"/>
      <c r="AF30" s="183"/>
      <c r="AG30" s="150"/>
      <c r="AH30" s="233"/>
      <c r="AI30" s="234"/>
      <c r="AJ30" s="233"/>
      <c r="AK30" s="234"/>
      <c r="AL30" s="183"/>
      <c r="AM30" s="182"/>
      <c r="AN30" s="183"/>
      <c r="AO30" s="150"/>
      <c r="AP30" s="181"/>
      <c r="AQ30" s="150"/>
      <c r="AR30" s="151"/>
      <c r="AS30" s="152"/>
    </row>
    <row r="31" spans="2:49" ht="24" customHeight="1">
      <c r="B31" s="153"/>
      <c r="C31" s="154" t="s">
        <v>70</v>
      </c>
      <c r="D31" s="817">
        <v>349537</v>
      </c>
      <c r="E31" s="822"/>
      <c r="F31" s="817">
        <v>316636</v>
      </c>
      <c r="G31" s="822"/>
      <c r="H31" s="817">
        <v>245764</v>
      </c>
      <c r="I31" s="822"/>
      <c r="J31" s="817">
        <v>241935</v>
      </c>
      <c r="K31" s="822"/>
      <c r="L31" s="817">
        <v>336642</v>
      </c>
      <c r="M31" s="822"/>
      <c r="N31" s="817">
        <v>323333</v>
      </c>
      <c r="O31" s="822"/>
      <c r="P31" s="817">
        <v>341152</v>
      </c>
      <c r="Q31" s="822"/>
      <c r="R31" s="817">
        <v>269694</v>
      </c>
      <c r="S31" s="822"/>
      <c r="T31" s="817">
        <v>346881</v>
      </c>
      <c r="U31" s="822"/>
      <c r="V31" s="817">
        <v>255369</v>
      </c>
      <c r="W31" s="822"/>
      <c r="X31" s="817">
        <v>242142</v>
      </c>
      <c r="Y31" s="822"/>
      <c r="Z31" s="826">
        <v>264303</v>
      </c>
      <c r="AA31" s="838"/>
      <c r="AB31" s="153"/>
      <c r="AC31" s="154" t="s">
        <v>70</v>
      </c>
      <c r="AD31" s="817">
        <v>340415</v>
      </c>
      <c r="AE31" s="822"/>
      <c r="AF31" s="817">
        <v>366000</v>
      </c>
      <c r="AG31" s="822"/>
      <c r="AH31" s="817">
        <v>166000</v>
      </c>
      <c r="AI31" s="822"/>
      <c r="AJ31" s="817">
        <v>220167</v>
      </c>
      <c r="AK31" s="822"/>
      <c r="AL31" s="817">
        <v>256500</v>
      </c>
      <c r="AM31" s="822"/>
      <c r="AN31" s="817">
        <v>300435</v>
      </c>
      <c r="AO31" s="822"/>
      <c r="AP31" s="817">
        <v>276058</v>
      </c>
      <c r="AQ31" s="822"/>
      <c r="AR31" s="817">
        <v>300433</v>
      </c>
      <c r="AS31" s="838"/>
    </row>
    <row r="32" spans="2:49" ht="24" customHeight="1">
      <c r="B32" s="153"/>
      <c r="C32" s="154" t="s">
        <v>71</v>
      </c>
      <c r="D32" s="817">
        <v>183088</v>
      </c>
      <c r="E32" s="818"/>
      <c r="F32" s="817">
        <v>178460</v>
      </c>
      <c r="G32" s="818"/>
      <c r="H32" s="817">
        <v>155958</v>
      </c>
      <c r="I32" s="818"/>
      <c r="J32" s="817">
        <v>144136</v>
      </c>
      <c r="K32" s="818"/>
      <c r="L32" s="817">
        <v>143817</v>
      </c>
      <c r="M32" s="818"/>
      <c r="N32" s="817">
        <v>187438</v>
      </c>
      <c r="O32" s="818"/>
      <c r="P32" s="817">
        <v>166578</v>
      </c>
      <c r="Q32" s="818"/>
      <c r="R32" s="817">
        <v>141944</v>
      </c>
      <c r="S32" s="818"/>
      <c r="T32" s="817">
        <v>204345</v>
      </c>
      <c r="U32" s="818"/>
      <c r="V32" s="817">
        <v>107048</v>
      </c>
      <c r="W32" s="818"/>
      <c r="X32" s="817">
        <v>110677</v>
      </c>
      <c r="Y32" s="818"/>
      <c r="Z32" s="826">
        <v>122621</v>
      </c>
      <c r="AA32" s="827"/>
      <c r="AB32" s="153"/>
      <c r="AC32" s="154" t="s">
        <v>71</v>
      </c>
      <c r="AD32" s="817">
        <v>199434</v>
      </c>
      <c r="AE32" s="818"/>
      <c r="AF32" s="817">
        <v>169722</v>
      </c>
      <c r="AG32" s="818"/>
      <c r="AH32" s="817">
        <v>96139</v>
      </c>
      <c r="AI32" s="818"/>
      <c r="AJ32" s="817">
        <v>101292</v>
      </c>
      <c r="AK32" s="818"/>
      <c r="AL32" s="817">
        <v>93833</v>
      </c>
      <c r="AM32" s="818"/>
      <c r="AN32" s="817">
        <v>194247</v>
      </c>
      <c r="AO32" s="818"/>
      <c r="AP32" s="817">
        <v>146218</v>
      </c>
      <c r="AQ32" s="818"/>
      <c r="AR32" s="817">
        <v>164045</v>
      </c>
      <c r="AS32" s="827"/>
    </row>
    <row r="33" spans="2:45" ht="24" customHeight="1">
      <c r="B33" s="155" t="s">
        <v>83</v>
      </c>
      <c r="C33" s="156"/>
      <c r="D33" s="817">
        <v>532625</v>
      </c>
      <c r="E33" s="818"/>
      <c r="F33" s="817">
        <v>495096</v>
      </c>
      <c r="G33" s="818"/>
      <c r="H33" s="817">
        <v>401722</v>
      </c>
      <c r="I33" s="818"/>
      <c r="J33" s="817">
        <v>386071</v>
      </c>
      <c r="K33" s="818"/>
      <c r="L33" s="817">
        <v>480459</v>
      </c>
      <c r="M33" s="818"/>
      <c r="N33" s="817">
        <v>510771</v>
      </c>
      <c r="O33" s="818"/>
      <c r="P33" s="817">
        <v>507730</v>
      </c>
      <c r="Q33" s="818"/>
      <c r="R33" s="817">
        <v>411638</v>
      </c>
      <c r="S33" s="818"/>
      <c r="T33" s="817">
        <v>551226</v>
      </c>
      <c r="U33" s="818"/>
      <c r="V33" s="817">
        <v>362417</v>
      </c>
      <c r="W33" s="818"/>
      <c r="X33" s="817">
        <v>352819</v>
      </c>
      <c r="Y33" s="818"/>
      <c r="Z33" s="826">
        <v>386924</v>
      </c>
      <c r="AA33" s="827"/>
      <c r="AB33" s="155" t="s">
        <v>83</v>
      </c>
      <c r="AC33" s="156"/>
      <c r="AD33" s="817">
        <v>539849</v>
      </c>
      <c r="AE33" s="818"/>
      <c r="AF33" s="817">
        <v>535722</v>
      </c>
      <c r="AG33" s="818"/>
      <c r="AH33" s="817">
        <v>262139</v>
      </c>
      <c r="AI33" s="818"/>
      <c r="AJ33" s="817">
        <v>321459</v>
      </c>
      <c r="AK33" s="818"/>
      <c r="AL33" s="817">
        <v>350333</v>
      </c>
      <c r="AM33" s="818"/>
      <c r="AN33" s="817">
        <v>494682</v>
      </c>
      <c r="AO33" s="818"/>
      <c r="AP33" s="817">
        <v>422276</v>
      </c>
      <c r="AQ33" s="818"/>
      <c r="AR33" s="817">
        <v>464478</v>
      </c>
      <c r="AS33" s="827"/>
    </row>
    <row r="34" spans="2:45" ht="24" customHeight="1">
      <c r="B34" s="153"/>
      <c r="C34" s="154" t="s">
        <v>84</v>
      </c>
      <c r="D34" s="813">
        <v>50.3</v>
      </c>
      <c r="E34" s="814"/>
      <c r="F34" s="813">
        <v>47.2</v>
      </c>
      <c r="G34" s="814"/>
      <c r="H34" s="813">
        <v>47.7</v>
      </c>
      <c r="I34" s="814"/>
      <c r="J34" s="813">
        <v>49.2</v>
      </c>
      <c r="K34" s="814"/>
      <c r="L34" s="813">
        <v>42.2</v>
      </c>
      <c r="M34" s="814"/>
      <c r="N34" s="813">
        <v>48.1</v>
      </c>
      <c r="O34" s="814"/>
      <c r="P34" s="813">
        <v>41.7</v>
      </c>
      <c r="Q34" s="814"/>
      <c r="R34" s="813">
        <v>47.3</v>
      </c>
      <c r="S34" s="814"/>
      <c r="T34" s="813">
        <v>41.7</v>
      </c>
      <c r="U34" s="814"/>
      <c r="V34" s="813">
        <v>51.7</v>
      </c>
      <c r="W34" s="814"/>
      <c r="X34" s="813">
        <v>41.7</v>
      </c>
      <c r="Y34" s="814"/>
      <c r="Z34" s="834">
        <v>47.5</v>
      </c>
      <c r="AA34" s="835"/>
      <c r="AB34" s="153"/>
      <c r="AC34" s="154" t="s">
        <v>84</v>
      </c>
      <c r="AD34" s="813">
        <v>51.8</v>
      </c>
      <c r="AE34" s="814"/>
      <c r="AF34" s="813">
        <v>44</v>
      </c>
      <c r="AG34" s="814"/>
      <c r="AH34" s="813">
        <v>33.700000000000003</v>
      </c>
      <c r="AI34" s="814"/>
      <c r="AJ34" s="813">
        <v>30.5</v>
      </c>
      <c r="AK34" s="814"/>
      <c r="AL34" s="813">
        <v>31.5</v>
      </c>
      <c r="AM34" s="814"/>
      <c r="AN34" s="813">
        <v>44</v>
      </c>
      <c r="AO34" s="814"/>
      <c r="AP34" s="813">
        <v>40.4</v>
      </c>
      <c r="AQ34" s="814"/>
      <c r="AR34" s="813">
        <v>46.7</v>
      </c>
      <c r="AS34" s="835"/>
    </row>
    <row r="35" spans="2:45" ht="24" customHeight="1" thickBot="1">
      <c r="B35" s="157"/>
      <c r="C35" s="158" t="s">
        <v>72</v>
      </c>
      <c r="D35" s="831">
        <v>20.8</v>
      </c>
      <c r="E35" s="832"/>
      <c r="F35" s="831">
        <v>19.600000000000001</v>
      </c>
      <c r="G35" s="832"/>
      <c r="H35" s="831">
        <v>14.1</v>
      </c>
      <c r="I35" s="832"/>
      <c r="J35" s="831">
        <v>15.9</v>
      </c>
      <c r="K35" s="832"/>
      <c r="L35" s="831">
        <v>12.1</v>
      </c>
      <c r="M35" s="832"/>
      <c r="N35" s="831">
        <v>16.2</v>
      </c>
      <c r="O35" s="832"/>
      <c r="P35" s="831">
        <v>19.8</v>
      </c>
      <c r="Q35" s="832"/>
      <c r="R35" s="831">
        <v>13.8</v>
      </c>
      <c r="S35" s="832"/>
      <c r="T35" s="831">
        <v>4.0999999999999996</v>
      </c>
      <c r="U35" s="832"/>
      <c r="V35" s="831">
        <v>11.3</v>
      </c>
      <c r="W35" s="832"/>
      <c r="X35" s="831">
        <v>12.8</v>
      </c>
      <c r="Y35" s="832"/>
      <c r="Z35" s="836">
        <v>12.7</v>
      </c>
      <c r="AA35" s="837"/>
      <c r="AB35" s="157"/>
      <c r="AC35" s="158" t="s">
        <v>72</v>
      </c>
      <c r="AD35" s="831">
        <v>20</v>
      </c>
      <c r="AE35" s="832"/>
      <c r="AF35" s="831">
        <v>22.7</v>
      </c>
      <c r="AG35" s="832"/>
      <c r="AH35" s="831">
        <v>3</v>
      </c>
      <c r="AI35" s="832"/>
      <c r="AJ35" s="831">
        <v>2.5</v>
      </c>
      <c r="AK35" s="832"/>
      <c r="AL35" s="831">
        <v>10</v>
      </c>
      <c r="AM35" s="832"/>
      <c r="AN35" s="831">
        <v>15</v>
      </c>
      <c r="AO35" s="832"/>
      <c r="AP35" s="831">
        <v>14.8</v>
      </c>
      <c r="AQ35" s="832"/>
      <c r="AR35" s="831">
        <v>16.5</v>
      </c>
      <c r="AS35" s="837"/>
    </row>
    <row r="36" spans="2:45">
      <c r="E36" s="459"/>
      <c r="G36" s="459"/>
      <c r="I36" s="459"/>
      <c r="K36" s="459"/>
      <c r="M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</row>
    <row r="37" spans="2:45">
      <c r="E37" s="459"/>
      <c r="G37" s="459"/>
      <c r="I37" s="459"/>
      <c r="K37" s="459"/>
      <c r="M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</row>
  </sheetData>
  <mergeCells count="121">
    <mergeCell ref="D31:E31"/>
    <mergeCell ref="D32:E32"/>
    <mergeCell ref="J31:K31"/>
    <mergeCell ref="J32:K32"/>
    <mergeCell ref="X35:Y35"/>
    <mergeCell ref="H33:I33"/>
    <mergeCell ref="N33:O33"/>
    <mergeCell ref="D33:E33"/>
    <mergeCell ref="D34:E34"/>
    <mergeCell ref="J34:K34"/>
    <mergeCell ref="D35:E35"/>
    <mergeCell ref="F35:G35"/>
    <mergeCell ref="H35:I35"/>
    <mergeCell ref="F34:G34"/>
    <mergeCell ref="P32:Q32"/>
    <mergeCell ref="T32:U32"/>
    <mergeCell ref="P31:Q31"/>
    <mergeCell ref="L33:M33"/>
    <mergeCell ref="J33:K33"/>
    <mergeCell ref="H34:I34"/>
    <mergeCell ref="J35:K35"/>
    <mergeCell ref="L35:M35"/>
    <mergeCell ref="N34:O34"/>
    <mergeCell ref="T35:U35"/>
    <mergeCell ref="AL35:AM35"/>
    <mergeCell ref="AL29:AM29"/>
    <mergeCell ref="AF35:AG35"/>
    <mergeCell ref="AF34:AG34"/>
    <mergeCell ref="P35:Q35"/>
    <mergeCell ref="P33:Q33"/>
    <mergeCell ref="L31:M31"/>
    <mergeCell ref="N31:O31"/>
    <mergeCell ref="N32:O32"/>
    <mergeCell ref="L32:M32"/>
    <mergeCell ref="AF31:AG31"/>
    <mergeCell ref="AF32:AG32"/>
    <mergeCell ref="AF33:AG33"/>
    <mergeCell ref="AJ35:AK35"/>
    <mergeCell ref="Z29:AA29"/>
    <mergeCell ref="Z31:AA31"/>
    <mergeCell ref="Z32:AA32"/>
    <mergeCell ref="T33:U33"/>
    <mergeCell ref="AD33:AE33"/>
    <mergeCell ref="V31:W31"/>
    <mergeCell ref="AH31:AI31"/>
    <mergeCell ref="AH32:AI32"/>
    <mergeCell ref="AH35:AI35"/>
    <mergeCell ref="V32:W32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AD35:AE35"/>
    <mergeCell ref="AD34:AE34"/>
    <mergeCell ref="F4:G4"/>
    <mergeCell ref="X33:Y33"/>
    <mergeCell ref="H32:I32"/>
    <mergeCell ref="F31:G31"/>
    <mergeCell ref="F32:G32"/>
    <mergeCell ref="H4:I4"/>
    <mergeCell ref="F33:G33"/>
    <mergeCell ref="R33:S33"/>
    <mergeCell ref="R34:S34"/>
    <mergeCell ref="T34:U34"/>
    <mergeCell ref="P34:Q34"/>
    <mergeCell ref="V34:W34"/>
    <mergeCell ref="Z34:AA34"/>
    <mergeCell ref="Z35:AA35"/>
    <mergeCell ref="L34:M34"/>
    <mergeCell ref="N35:O35"/>
    <mergeCell ref="R35:S35"/>
    <mergeCell ref="V35:W35"/>
    <mergeCell ref="H31:I31"/>
    <mergeCell ref="AD31:AE31"/>
    <mergeCell ref="AD32:AE32"/>
    <mergeCell ref="AJ4:AK4"/>
    <mergeCell ref="Z33:AA33"/>
    <mergeCell ref="AJ31:AK31"/>
    <mergeCell ref="X4:Y4"/>
    <mergeCell ref="X29:Y29"/>
    <mergeCell ref="X31:Y31"/>
    <mergeCell ref="N29:O29"/>
    <mergeCell ref="P29:Q29"/>
    <mergeCell ref="N4:O4"/>
    <mergeCell ref="Z4:AA4"/>
    <mergeCell ref="AH4:AI4"/>
    <mergeCell ref="P4:Q4"/>
    <mergeCell ref="V4:W4"/>
    <mergeCell ref="AH34:AI34"/>
    <mergeCell ref="X34:Y34"/>
    <mergeCell ref="T4:U4"/>
    <mergeCell ref="R4:S4"/>
    <mergeCell ref="AL33:AM33"/>
    <mergeCell ref="AL34:AM34"/>
    <mergeCell ref="AD28:AS28"/>
    <mergeCell ref="V29:W29"/>
    <mergeCell ref="AJ34:AK34"/>
    <mergeCell ref="X32:Y32"/>
    <mergeCell ref="R32:S32"/>
    <mergeCell ref="R31:S31"/>
    <mergeCell ref="T29:U29"/>
    <mergeCell ref="T31:U31"/>
    <mergeCell ref="R29:S29"/>
    <mergeCell ref="V33:W33"/>
    <mergeCell ref="AH33:AI33"/>
    <mergeCell ref="AL4:AM4"/>
    <mergeCell ref="AL31:AM31"/>
    <mergeCell ref="AL32:AM32"/>
    <mergeCell ref="AN33:AO33"/>
    <mergeCell ref="AN31:AO31"/>
    <mergeCell ref="AJ32:AK32"/>
    <mergeCell ref="AJ33:AK33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1:GD115"/>
  <sheetViews>
    <sheetView view="pageBreakPreview" zoomScale="70" zoomScaleNormal="100" zoomScaleSheetLayoutView="70" workbookViewId="0">
      <pane xSplit="6" ySplit="4" topLeftCell="G5" activePane="bottomRight" state="frozen"/>
      <selection pane="topRight"/>
      <selection pane="bottomLeft"/>
      <selection pane="bottomRight" activeCell="V10" sqref="V10"/>
    </sheetView>
  </sheetViews>
  <sheetFormatPr defaultColWidth="9" defaultRowHeight="13"/>
  <cols>
    <col min="1" max="1" width="2.26953125" style="63" customWidth="1"/>
    <col min="2" max="2" width="2.6328125" style="63" customWidth="1"/>
    <col min="3" max="3" width="3.6328125" style="63" customWidth="1"/>
    <col min="4" max="4" width="17.26953125" style="63" customWidth="1"/>
    <col min="5" max="5" width="2.6328125" style="63" customWidth="1"/>
    <col min="6" max="6" width="4.90625" style="63" customWidth="1"/>
    <col min="7" max="8" width="9" style="63" customWidth="1"/>
    <col min="9" max="9" width="10.08984375" style="63" bestFit="1" customWidth="1"/>
    <col min="10" max="11" width="9" style="63" customWidth="1"/>
    <col min="12" max="13" width="9.08984375" style="63" customWidth="1"/>
    <col min="14" max="16" width="8.26953125" style="63" customWidth="1"/>
    <col min="17" max="18" width="9.08984375" style="63" customWidth="1"/>
    <col min="19" max="23" width="8.26953125" style="63" customWidth="1"/>
    <col min="24" max="26" width="9.90625" style="63" customWidth="1"/>
    <col min="27" max="27" width="4" style="63" customWidth="1"/>
    <col min="28" max="28" width="10.6328125" style="63" customWidth="1"/>
    <col min="29" max="29" width="10" style="63" bestFit="1" customWidth="1"/>
    <col min="30" max="16384" width="9" style="63"/>
  </cols>
  <sheetData>
    <row r="1" spans="1:186" s="162" customFormat="1" ht="16.5" customHeight="1">
      <c r="A1" s="159"/>
      <c r="B1" s="160" t="s">
        <v>313</v>
      </c>
      <c r="C1" s="161"/>
      <c r="D1" s="161"/>
      <c r="E1" s="161"/>
      <c r="F1" s="161"/>
    </row>
    <row r="2" spans="1:186" s="162" customFormat="1" ht="17.25" customHeight="1" thickBot="1">
      <c r="A2" s="59"/>
      <c r="B2" s="163"/>
      <c r="C2" s="163"/>
      <c r="D2" s="163"/>
      <c r="E2" s="163"/>
      <c r="F2" s="163"/>
      <c r="K2" s="59"/>
      <c r="S2" s="59"/>
      <c r="T2" s="59"/>
      <c r="U2" s="59"/>
      <c r="V2" s="59"/>
      <c r="W2" s="59"/>
      <c r="Y2" s="59"/>
      <c r="Z2" s="59" t="s">
        <v>0</v>
      </c>
    </row>
    <row r="3" spans="1:186" s="162" customFormat="1" ht="29.25" customHeight="1">
      <c r="A3" s="59"/>
      <c r="B3" s="164"/>
      <c r="C3" s="165"/>
      <c r="D3" s="165"/>
      <c r="E3" s="165"/>
      <c r="F3" s="166" t="s">
        <v>235</v>
      </c>
      <c r="G3" s="846" t="s">
        <v>428</v>
      </c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  <c r="V3" s="847"/>
      <c r="W3" s="847"/>
      <c r="X3" s="847"/>
      <c r="Y3" s="847"/>
      <c r="Z3" s="848"/>
    </row>
    <row r="4" spans="1:186" s="162" customFormat="1" ht="29.25" customHeight="1">
      <c r="A4" s="59"/>
      <c r="B4" s="167" t="s">
        <v>314</v>
      </c>
      <c r="C4" s="168"/>
      <c r="D4" s="168"/>
      <c r="E4" s="169"/>
      <c r="F4" s="170" t="s">
        <v>133</v>
      </c>
      <c r="G4" s="601" t="s">
        <v>22</v>
      </c>
      <c r="H4" s="601" t="s">
        <v>23</v>
      </c>
      <c r="I4" s="602" t="s">
        <v>24</v>
      </c>
      <c r="J4" s="601" t="s">
        <v>25</v>
      </c>
      <c r="K4" s="601" t="s">
        <v>26</v>
      </c>
      <c r="L4" s="601" t="s">
        <v>74</v>
      </c>
      <c r="M4" s="601" t="s">
        <v>91</v>
      </c>
      <c r="N4" s="601" t="s">
        <v>92</v>
      </c>
      <c r="O4" s="601" t="s">
        <v>93</v>
      </c>
      <c r="P4" s="601" t="s">
        <v>94</v>
      </c>
      <c r="Q4" s="601" t="s">
        <v>95</v>
      </c>
      <c r="R4" s="601" t="s">
        <v>96</v>
      </c>
      <c r="S4" s="601" t="s">
        <v>27</v>
      </c>
      <c r="T4" s="601" t="s">
        <v>28</v>
      </c>
      <c r="U4" s="601" t="s">
        <v>485</v>
      </c>
      <c r="V4" s="601" t="s">
        <v>29</v>
      </c>
      <c r="W4" s="601" t="s">
        <v>30</v>
      </c>
      <c r="X4" s="603" t="s">
        <v>200</v>
      </c>
      <c r="Y4" s="604" t="s">
        <v>201</v>
      </c>
      <c r="Z4" s="503" t="s">
        <v>19</v>
      </c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</row>
    <row r="5" spans="1:186" s="59" customFormat="1" ht="24.75" customHeight="1">
      <c r="B5" s="172" t="s">
        <v>315</v>
      </c>
      <c r="C5" s="854" t="s">
        <v>316</v>
      </c>
      <c r="D5" s="689"/>
      <c r="E5" s="689"/>
      <c r="F5" s="812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6"/>
      <c r="Y5" s="6"/>
      <c r="Z5" s="8"/>
    </row>
    <row r="6" spans="1:186" s="59" customFormat="1" ht="24.75" customHeight="1">
      <c r="B6" s="61"/>
      <c r="C6" s="20" t="s">
        <v>317</v>
      </c>
      <c r="D6" s="840" t="s">
        <v>318</v>
      </c>
      <c r="E6" s="704"/>
      <c r="F6" s="7"/>
      <c r="G6" s="376">
        <v>1579000</v>
      </c>
      <c r="H6" s="376">
        <v>166000</v>
      </c>
      <c r="I6" s="376">
        <v>271300</v>
      </c>
      <c r="J6" s="376">
        <v>0</v>
      </c>
      <c r="K6" s="376">
        <v>347700</v>
      </c>
      <c r="L6" s="376">
        <v>311600</v>
      </c>
      <c r="M6" s="376">
        <v>310700</v>
      </c>
      <c r="N6" s="376">
        <v>217800</v>
      </c>
      <c r="O6" s="376">
        <v>242200</v>
      </c>
      <c r="P6" s="376">
        <v>201300</v>
      </c>
      <c r="Q6" s="376">
        <v>241100</v>
      </c>
      <c r="R6" s="376">
        <v>645400</v>
      </c>
      <c r="S6" s="376">
        <v>91500</v>
      </c>
      <c r="T6" s="376">
        <v>188000</v>
      </c>
      <c r="U6" s="376">
        <v>61300</v>
      </c>
      <c r="V6" s="376">
        <v>0</v>
      </c>
      <c r="W6" s="376">
        <v>40000</v>
      </c>
      <c r="X6" s="376">
        <v>644400</v>
      </c>
      <c r="Y6" s="376">
        <v>50000</v>
      </c>
      <c r="Z6" s="605">
        <v>5609300</v>
      </c>
    </row>
    <row r="7" spans="1:186" s="59" customFormat="1" ht="24.75" customHeight="1">
      <c r="B7" s="61"/>
      <c r="C7" s="20" t="s">
        <v>319</v>
      </c>
      <c r="D7" s="840" t="s">
        <v>320</v>
      </c>
      <c r="E7" s="704"/>
      <c r="F7" s="7"/>
      <c r="G7" s="376">
        <v>116830</v>
      </c>
      <c r="H7" s="376">
        <v>0</v>
      </c>
      <c r="I7" s="376">
        <v>13433</v>
      </c>
      <c r="J7" s="376">
        <v>96600</v>
      </c>
      <c r="K7" s="376">
        <v>35000</v>
      </c>
      <c r="L7" s="376">
        <v>0</v>
      </c>
      <c r="M7" s="376">
        <v>51535</v>
      </c>
      <c r="N7" s="376">
        <v>0</v>
      </c>
      <c r="O7" s="376">
        <v>0</v>
      </c>
      <c r="P7" s="376">
        <v>97379</v>
      </c>
      <c r="Q7" s="376">
        <v>89082</v>
      </c>
      <c r="R7" s="376">
        <v>0</v>
      </c>
      <c r="S7" s="376">
        <v>15268</v>
      </c>
      <c r="T7" s="376">
        <v>0</v>
      </c>
      <c r="U7" s="376">
        <v>7195</v>
      </c>
      <c r="V7" s="376">
        <v>0</v>
      </c>
      <c r="W7" s="376">
        <v>0</v>
      </c>
      <c r="X7" s="376">
        <v>59263</v>
      </c>
      <c r="Y7" s="376">
        <v>0</v>
      </c>
      <c r="Z7" s="605">
        <v>581585</v>
      </c>
    </row>
    <row r="8" spans="1:186" s="59" customFormat="1" ht="24.75" customHeight="1">
      <c r="B8" s="61"/>
      <c r="C8" s="20" t="s">
        <v>321</v>
      </c>
      <c r="D8" s="840" t="s">
        <v>322</v>
      </c>
      <c r="E8" s="704"/>
      <c r="F8" s="7"/>
      <c r="G8" s="377">
        <v>0</v>
      </c>
      <c r="H8" s="377">
        <v>0</v>
      </c>
      <c r="I8" s="377">
        <v>0</v>
      </c>
      <c r="J8" s="377">
        <v>0</v>
      </c>
      <c r="K8" s="377">
        <v>0</v>
      </c>
      <c r="L8" s="377">
        <v>0</v>
      </c>
      <c r="M8" s="377">
        <v>0</v>
      </c>
      <c r="N8" s="377">
        <v>0</v>
      </c>
      <c r="O8" s="377">
        <v>0</v>
      </c>
      <c r="P8" s="377">
        <v>0</v>
      </c>
      <c r="Q8" s="377">
        <v>0</v>
      </c>
      <c r="R8" s="377">
        <v>0</v>
      </c>
      <c r="S8" s="377">
        <v>0</v>
      </c>
      <c r="T8" s="377">
        <v>0</v>
      </c>
      <c r="U8" s="377">
        <v>0</v>
      </c>
      <c r="V8" s="377">
        <v>0</v>
      </c>
      <c r="W8" s="377">
        <v>0</v>
      </c>
      <c r="X8" s="377">
        <v>0</v>
      </c>
      <c r="Y8" s="377">
        <v>0</v>
      </c>
      <c r="Z8" s="605">
        <v>0</v>
      </c>
    </row>
    <row r="9" spans="1:186" s="59" customFormat="1" ht="24.75" customHeight="1">
      <c r="B9" s="61"/>
      <c r="C9" s="20" t="s">
        <v>323</v>
      </c>
      <c r="D9" s="840" t="s">
        <v>324</v>
      </c>
      <c r="E9" s="704"/>
      <c r="F9" s="7"/>
      <c r="G9" s="376">
        <v>18706</v>
      </c>
      <c r="H9" s="376">
        <v>3889</v>
      </c>
      <c r="I9" s="376">
        <v>0</v>
      </c>
      <c r="J9" s="376">
        <v>0</v>
      </c>
      <c r="K9" s="376">
        <v>0</v>
      </c>
      <c r="L9" s="376">
        <v>12173</v>
      </c>
      <c r="M9" s="376">
        <v>0</v>
      </c>
      <c r="N9" s="376">
        <v>0</v>
      </c>
      <c r="O9" s="376">
        <v>0</v>
      </c>
      <c r="P9" s="376">
        <v>0</v>
      </c>
      <c r="Q9" s="376">
        <v>950</v>
      </c>
      <c r="R9" s="376">
        <v>30411</v>
      </c>
      <c r="S9" s="376">
        <v>0</v>
      </c>
      <c r="T9" s="376">
        <v>24113</v>
      </c>
      <c r="U9" s="376">
        <v>64783</v>
      </c>
      <c r="V9" s="376">
        <v>0</v>
      </c>
      <c r="W9" s="376">
        <v>0</v>
      </c>
      <c r="X9" s="376">
        <v>80125</v>
      </c>
      <c r="Y9" s="376">
        <v>0</v>
      </c>
      <c r="Z9" s="605">
        <v>235150</v>
      </c>
    </row>
    <row r="10" spans="1:186" s="59" customFormat="1" ht="24.75" customHeight="1">
      <c r="B10" s="61"/>
      <c r="C10" s="20" t="s">
        <v>325</v>
      </c>
      <c r="D10" s="840" t="s">
        <v>326</v>
      </c>
      <c r="E10" s="704"/>
      <c r="F10" s="7"/>
      <c r="G10" s="376">
        <v>687</v>
      </c>
      <c r="H10" s="376">
        <v>43</v>
      </c>
      <c r="I10" s="376">
        <v>58497</v>
      </c>
      <c r="J10" s="376">
        <v>0</v>
      </c>
      <c r="K10" s="376">
        <v>0</v>
      </c>
      <c r="L10" s="376">
        <v>0</v>
      </c>
      <c r="M10" s="376">
        <v>0</v>
      </c>
      <c r="N10" s="376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6">
        <v>0</v>
      </c>
      <c r="W10" s="376">
        <v>0</v>
      </c>
      <c r="X10" s="376">
        <v>0</v>
      </c>
      <c r="Y10" s="376">
        <v>0</v>
      </c>
      <c r="Z10" s="605">
        <v>59227</v>
      </c>
    </row>
    <row r="11" spans="1:186" s="59" customFormat="1" ht="24.75" customHeight="1">
      <c r="B11" s="61"/>
      <c r="C11" s="20" t="s">
        <v>327</v>
      </c>
      <c r="D11" s="840" t="s">
        <v>328</v>
      </c>
      <c r="E11" s="704"/>
      <c r="F11" s="7"/>
      <c r="G11" s="376">
        <v>24453</v>
      </c>
      <c r="H11" s="376">
        <v>0</v>
      </c>
      <c r="I11" s="376">
        <v>30459</v>
      </c>
      <c r="J11" s="376">
        <v>0</v>
      </c>
      <c r="K11" s="376">
        <v>35600</v>
      </c>
      <c r="L11" s="376">
        <v>0</v>
      </c>
      <c r="M11" s="376">
        <v>11565</v>
      </c>
      <c r="N11" s="376">
        <v>0</v>
      </c>
      <c r="O11" s="376">
        <v>0</v>
      </c>
      <c r="P11" s="376">
        <v>0</v>
      </c>
      <c r="Q11" s="376">
        <v>9100</v>
      </c>
      <c r="R11" s="376">
        <v>16046</v>
      </c>
      <c r="S11" s="376">
        <v>19816</v>
      </c>
      <c r="T11" s="376">
        <v>29500</v>
      </c>
      <c r="U11" s="376">
        <v>0</v>
      </c>
      <c r="V11" s="376">
        <v>0</v>
      </c>
      <c r="W11" s="376">
        <v>0</v>
      </c>
      <c r="X11" s="376">
        <v>73387</v>
      </c>
      <c r="Y11" s="376">
        <v>0</v>
      </c>
      <c r="Z11" s="605">
        <v>249926</v>
      </c>
    </row>
    <row r="12" spans="1:186" s="59" customFormat="1" ht="24.75" customHeight="1">
      <c r="B12" s="61"/>
      <c r="C12" s="20" t="s">
        <v>329</v>
      </c>
      <c r="D12" s="840" t="s">
        <v>330</v>
      </c>
      <c r="E12" s="704"/>
      <c r="F12" s="7"/>
      <c r="G12" s="376">
        <v>130934</v>
      </c>
      <c r="H12" s="376">
        <v>169743</v>
      </c>
      <c r="I12" s="376">
        <v>0</v>
      </c>
      <c r="J12" s="376">
        <v>147250</v>
      </c>
      <c r="K12" s="376">
        <v>0</v>
      </c>
      <c r="L12" s="376">
        <v>98377</v>
      </c>
      <c r="M12" s="376">
        <v>183384</v>
      </c>
      <c r="N12" s="376">
        <v>23829</v>
      </c>
      <c r="O12" s="376">
        <v>28015</v>
      </c>
      <c r="P12" s="376">
        <v>477</v>
      </c>
      <c r="Q12" s="376">
        <v>0</v>
      </c>
      <c r="R12" s="376">
        <v>298</v>
      </c>
      <c r="S12" s="376">
        <v>20381</v>
      </c>
      <c r="T12" s="376">
        <v>0</v>
      </c>
      <c r="U12" s="376">
        <v>7254</v>
      </c>
      <c r="V12" s="376">
        <v>0</v>
      </c>
      <c r="W12" s="376">
        <v>13639</v>
      </c>
      <c r="X12" s="376">
        <v>11619</v>
      </c>
      <c r="Y12" s="376">
        <v>0</v>
      </c>
      <c r="Z12" s="605">
        <v>835200</v>
      </c>
    </row>
    <row r="13" spans="1:186" s="59" customFormat="1" ht="24.75" customHeight="1">
      <c r="B13" s="61"/>
      <c r="C13" s="20" t="s">
        <v>331</v>
      </c>
      <c r="D13" s="840" t="s">
        <v>332</v>
      </c>
      <c r="E13" s="704"/>
      <c r="F13" s="7"/>
      <c r="G13" s="377">
        <v>0</v>
      </c>
      <c r="H13" s="377">
        <v>52835</v>
      </c>
      <c r="I13" s="377">
        <v>45046</v>
      </c>
      <c r="J13" s="377">
        <v>0</v>
      </c>
      <c r="K13" s="377">
        <v>0</v>
      </c>
      <c r="L13" s="377">
        <v>0</v>
      </c>
      <c r="M13" s="377">
        <v>0</v>
      </c>
      <c r="N13" s="377">
        <v>0</v>
      </c>
      <c r="O13" s="377">
        <v>0</v>
      </c>
      <c r="P13" s="376">
        <v>0</v>
      </c>
      <c r="Q13" s="377">
        <v>34188</v>
      </c>
      <c r="R13" s="377">
        <v>0</v>
      </c>
      <c r="S13" s="377">
        <v>0</v>
      </c>
      <c r="T13" s="376">
        <v>0</v>
      </c>
      <c r="U13" s="377">
        <v>0</v>
      </c>
      <c r="V13" s="377">
        <v>0</v>
      </c>
      <c r="W13" s="377">
        <v>0</v>
      </c>
      <c r="X13" s="377">
        <v>0</v>
      </c>
      <c r="Y13" s="377">
        <v>0</v>
      </c>
      <c r="Z13" s="605">
        <v>132069</v>
      </c>
    </row>
    <row r="14" spans="1:186" s="59" customFormat="1" ht="24.75" customHeight="1">
      <c r="B14" s="10"/>
      <c r="C14" s="19" t="s">
        <v>83</v>
      </c>
      <c r="D14" s="60"/>
      <c r="E14" s="60"/>
      <c r="F14" s="11" t="s">
        <v>333</v>
      </c>
      <c r="G14" s="376">
        <v>1870610</v>
      </c>
      <c r="H14" s="376">
        <v>392510</v>
      </c>
      <c r="I14" s="376">
        <v>418735</v>
      </c>
      <c r="J14" s="376">
        <v>243850</v>
      </c>
      <c r="K14" s="376">
        <v>418300</v>
      </c>
      <c r="L14" s="376">
        <v>422150</v>
      </c>
      <c r="M14" s="376">
        <v>557184</v>
      </c>
      <c r="N14" s="376">
        <v>241629</v>
      </c>
      <c r="O14" s="376">
        <v>270215</v>
      </c>
      <c r="P14" s="376">
        <v>299156</v>
      </c>
      <c r="Q14" s="376">
        <v>374420</v>
      </c>
      <c r="R14" s="376">
        <v>692155</v>
      </c>
      <c r="S14" s="376">
        <v>146965</v>
      </c>
      <c r="T14" s="376">
        <v>241613</v>
      </c>
      <c r="U14" s="376">
        <v>140532</v>
      </c>
      <c r="V14" s="376">
        <v>0</v>
      </c>
      <c r="W14" s="376">
        <v>53639</v>
      </c>
      <c r="X14" s="376">
        <v>868794</v>
      </c>
      <c r="Y14" s="376">
        <v>50000</v>
      </c>
      <c r="Z14" s="605">
        <v>7702457</v>
      </c>
    </row>
    <row r="15" spans="1:186" s="59" customFormat="1" ht="24.75" customHeight="1">
      <c r="B15" s="13"/>
      <c r="C15" s="20" t="s">
        <v>334</v>
      </c>
      <c r="D15" s="844" t="s">
        <v>82</v>
      </c>
      <c r="E15" s="844"/>
      <c r="F15" s="7" t="s">
        <v>335</v>
      </c>
      <c r="G15" s="377">
        <v>0</v>
      </c>
      <c r="H15" s="377">
        <v>0</v>
      </c>
      <c r="I15" s="377">
        <v>0</v>
      </c>
      <c r="J15" s="377">
        <v>0</v>
      </c>
      <c r="K15" s="377">
        <v>0</v>
      </c>
      <c r="L15" s="377">
        <v>0</v>
      </c>
      <c r="M15" s="377">
        <v>0</v>
      </c>
      <c r="N15" s="377">
        <v>0</v>
      </c>
      <c r="O15" s="377">
        <v>0</v>
      </c>
      <c r="P15" s="377">
        <v>0</v>
      </c>
      <c r="Q15" s="377">
        <v>0</v>
      </c>
      <c r="R15" s="377">
        <v>0</v>
      </c>
      <c r="S15" s="377">
        <v>0</v>
      </c>
      <c r="T15" s="376">
        <v>0</v>
      </c>
      <c r="U15" s="377">
        <v>0</v>
      </c>
      <c r="V15" s="377">
        <v>0</v>
      </c>
      <c r="W15" s="377">
        <v>0</v>
      </c>
      <c r="X15" s="377">
        <v>0</v>
      </c>
      <c r="Y15" s="377">
        <v>0</v>
      </c>
      <c r="Z15" s="606">
        <v>0</v>
      </c>
    </row>
    <row r="16" spans="1:186" s="59" customFormat="1" ht="24.75" customHeight="1">
      <c r="B16" s="15"/>
      <c r="C16" s="20" t="s">
        <v>336</v>
      </c>
      <c r="D16" s="844" t="s">
        <v>425</v>
      </c>
      <c r="E16" s="844"/>
      <c r="F16" s="20" t="s">
        <v>337</v>
      </c>
      <c r="G16" s="377">
        <v>0</v>
      </c>
      <c r="H16" s="377">
        <v>0</v>
      </c>
      <c r="I16" s="377">
        <v>0</v>
      </c>
      <c r="J16" s="377">
        <v>0</v>
      </c>
      <c r="K16" s="377">
        <v>0</v>
      </c>
      <c r="L16" s="377">
        <v>0</v>
      </c>
      <c r="M16" s="377"/>
      <c r="N16" s="377">
        <v>0</v>
      </c>
      <c r="O16" s="377">
        <v>0</v>
      </c>
      <c r="P16" s="377">
        <v>0</v>
      </c>
      <c r="Q16" s="377">
        <v>0</v>
      </c>
      <c r="R16" s="377">
        <v>0</v>
      </c>
      <c r="S16" s="377">
        <v>0</v>
      </c>
      <c r="T16" s="376">
        <v>0</v>
      </c>
      <c r="U16" s="377">
        <v>0</v>
      </c>
      <c r="V16" s="377">
        <v>0</v>
      </c>
      <c r="W16" s="377">
        <v>0</v>
      </c>
      <c r="X16" s="377">
        <v>0</v>
      </c>
      <c r="Y16" s="377">
        <v>0</v>
      </c>
      <c r="Z16" s="607">
        <v>0</v>
      </c>
    </row>
    <row r="17" spans="2:29" s="59" customFormat="1" ht="24.75" customHeight="1">
      <c r="B17" s="10" t="s">
        <v>338</v>
      </c>
      <c r="C17" s="40"/>
      <c r="D17" s="40"/>
      <c r="E17" s="40"/>
      <c r="F17" s="7" t="s">
        <v>339</v>
      </c>
      <c r="G17" s="376">
        <v>1870610</v>
      </c>
      <c r="H17" s="376">
        <v>392510</v>
      </c>
      <c r="I17" s="376">
        <v>418735</v>
      </c>
      <c r="J17" s="376">
        <v>243850</v>
      </c>
      <c r="K17" s="376">
        <v>418300</v>
      </c>
      <c r="L17" s="376">
        <v>422150</v>
      </c>
      <c r="M17" s="376">
        <v>557184</v>
      </c>
      <c r="N17" s="376">
        <v>241629</v>
      </c>
      <c r="O17" s="376">
        <v>270215</v>
      </c>
      <c r="P17" s="376">
        <v>299156</v>
      </c>
      <c r="Q17" s="376">
        <v>374420</v>
      </c>
      <c r="R17" s="376">
        <v>692155</v>
      </c>
      <c r="S17" s="376">
        <v>146965</v>
      </c>
      <c r="T17" s="376">
        <v>241613</v>
      </c>
      <c r="U17" s="376">
        <v>140532</v>
      </c>
      <c r="V17" s="376">
        <v>0</v>
      </c>
      <c r="W17" s="376">
        <v>53639</v>
      </c>
      <c r="X17" s="376">
        <v>868794</v>
      </c>
      <c r="Y17" s="376">
        <v>50000</v>
      </c>
      <c r="Z17" s="605">
        <v>7702457</v>
      </c>
    </row>
    <row r="18" spans="2:29" s="59" customFormat="1" ht="24.75" customHeight="1">
      <c r="B18" s="13" t="s">
        <v>340</v>
      </c>
      <c r="C18" s="840" t="s">
        <v>341</v>
      </c>
      <c r="D18" s="704"/>
      <c r="E18" s="704"/>
      <c r="F18" s="705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605"/>
    </row>
    <row r="19" spans="2:29" s="59" customFormat="1" ht="24.75" customHeight="1">
      <c r="B19" s="13"/>
      <c r="C19" s="20" t="s">
        <v>342</v>
      </c>
      <c r="D19" s="840" t="s">
        <v>343</v>
      </c>
      <c r="E19" s="704"/>
      <c r="F19" s="7"/>
      <c r="G19" s="667">
        <v>2885424</v>
      </c>
      <c r="H19" s="667">
        <v>809530</v>
      </c>
      <c r="I19" s="667">
        <v>338158</v>
      </c>
      <c r="J19" s="667">
        <v>1339137</v>
      </c>
      <c r="K19" s="667">
        <v>623236</v>
      </c>
      <c r="L19" s="667">
        <v>850021</v>
      </c>
      <c r="M19" s="667">
        <v>787707</v>
      </c>
      <c r="N19" s="667">
        <v>344165</v>
      </c>
      <c r="O19" s="667">
        <v>383495</v>
      </c>
      <c r="P19" s="667">
        <v>340323</v>
      </c>
      <c r="Q19" s="667">
        <v>822566</v>
      </c>
      <c r="R19" s="667">
        <v>1337945</v>
      </c>
      <c r="S19" s="667">
        <v>182884</v>
      </c>
      <c r="T19" s="667">
        <v>337496</v>
      </c>
      <c r="U19" s="667">
        <v>131284</v>
      </c>
      <c r="V19" s="667">
        <v>0</v>
      </c>
      <c r="W19" s="667">
        <v>106205</v>
      </c>
      <c r="X19" s="667">
        <v>737643</v>
      </c>
      <c r="Y19" s="667">
        <v>196611</v>
      </c>
      <c r="Z19" s="668">
        <v>12553830</v>
      </c>
    </row>
    <row r="20" spans="2:29" s="59" customFormat="1" ht="24.75" customHeight="1">
      <c r="B20" s="61"/>
      <c r="C20" s="7"/>
      <c r="D20" s="40" t="s">
        <v>344</v>
      </c>
      <c r="E20" s="62"/>
      <c r="F20" s="7"/>
      <c r="G20" s="667">
        <v>182499</v>
      </c>
      <c r="H20" s="667">
        <v>65590</v>
      </c>
      <c r="I20" s="667">
        <v>0</v>
      </c>
      <c r="J20" s="667">
        <v>67319</v>
      </c>
      <c r="K20" s="667">
        <v>21253</v>
      </c>
      <c r="L20" s="667">
        <v>19353</v>
      </c>
      <c r="M20" s="667">
        <v>35778</v>
      </c>
      <c r="N20" s="667">
        <v>10644</v>
      </c>
      <c r="O20" s="667">
        <v>0</v>
      </c>
      <c r="P20" s="667">
        <v>13346</v>
      </c>
      <c r="Q20" s="667">
        <v>20041</v>
      </c>
      <c r="R20" s="667">
        <v>17206</v>
      </c>
      <c r="S20" s="667">
        <v>0</v>
      </c>
      <c r="T20" s="667">
        <v>0</v>
      </c>
      <c r="U20" s="667">
        <v>0</v>
      </c>
      <c r="V20" s="667">
        <v>0</v>
      </c>
      <c r="W20" s="667">
        <v>0</v>
      </c>
      <c r="X20" s="667">
        <v>0</v>
      </c>
      <c r="Y20" s="667">
        <v>0</v>
      </c>
      <c r="Z20" s="668">
        <v>453029</v>
      </c>
    </row>
    <row r="21" spans="2:29" s="59" customFormat="1" ht="24.75" customHeight="1">
      <c r="B21" s="61"/>
      <c r="C21" s="20" t="s">
        <v>345</v>
      </c>
      <c r="D21" s="840" t="s">
        <v>346</v>
      </c>
      <c r="E21" s="704"/>
      <c r="F21" s="7"/>
      <c r="G21" s="667">
        <v>1266237</v>
      </c>
      <c r="H21" s="667">
        <v>483772</v>
      </c>
      <c r="I21" s="667">
        <v>301969</v>
      </c>
      <c r="J21" s="667">
        <v>208114</v>
      </c>
      <c r="K21" s="667">
        <v>235967</v>
      </c>
      <c r="L21" s="667">
        <v>160045</v>
      </c>
      <c r="M21" s="667">
        <v>397804</v>
      </c>
      <c r="N21" s="667">
        <v>148593</v>
      </c>
      <c r="O21" s="667">
        <v>151905</v>
      </c>
      <c r="P21" s="667">
        <v>230166</v>
      </c>
      <c r="Q21" s="667">
        <v>245012</v>
      </c>
      <c r="R21" s="667">
        <v>158133</v>
      </c>
      <c r="S21" s="667">
        <v>54666</v>
      </c>
      <c r="T21" s="667">
        <v>39368</v>
      </c>
      <c r="U21" s="667">
        <v>98602</v>
      </c>
      <c r="V21" s="667">
        <v>68094</v>
      </c>
      <c r="W21" s="667">
        <v>117099</v>
      </c>
      <c r="X21" s="667">
        <v>979622</v>
      </c>
      <c r="Y21" s="667">
        <v>100608</v>
      </c>
      <c r="Z21" s="668">
        <v>5445776</v>
      </c>
    </row>
    <row r="22" spans="2:29" s="59" customFormat="1" ht="24.75" customHeight="1">
      <c r="B22" s="16"/>
      <c r="C22" s="20" t="s">
        <v>347</v>
      </c>
      <c r="D22" s="844" t="s">
        <v>348</v>
      </c>
      <c r="E22" s="845"/>
      <c r="F22" s="66"/>
      <c r="G22" s="669">
        <v>0</v>
      </c>
      <c r="H22" s="669">
        <v>0</v>
      </c>
      <c r="I22" s="669">
        <v>0</v>
      </c>
      <c r="J22" s="669">
        <v>0</v>
      </c>
      <c r="K22" s="669">
        <v>0</v>
      </c>
      <c r="L22" s="669">
        <v>0</v>
      </c>
      <c r="M22" s="669">
        <v>0</v>
      </c>
      <c r="N22" s="669">
        <v>0</v>
      </c>
      <c r="O22" s="669">
        <v>0</v>
      </c>
      <c r="P22" s="669">
        <v>19507</v>
      </c>
      <c r="Q22" s="669">
        <v>0</v>
      </c>
      <c r="R22" s="669">
        <v>0</v>
      </c>
      <c r="S22" s="669">
        <v>0</v>
      </c>
      <c r="T22" s="669">
        <v>0</v>
      </c>
      <c r="U22" s="669">
        <v>0</v>
      </c>
      <c r="V22" s="669">
        <v>0</v>
      </c>
      <c r="W22" s="669">
        <v>0</v>
      </c>
      <c r="X22" s="669">
        <v>0</v>
      </c>
      <c r="Y22" s="669">
        <v>0</v>
      </c>
      <c r="Z22" s="668">
        <v>19507</v>
      </c>
    </row>
    <row r="23" spans="2:29" s="59" customFormat="1" ht="24.75" customHeight="1">
      <c r="B23" s="61"/>
      <c r="C23" s="20" t="s">
        <v>349</v>
      </c>
      <c r="D23" s="840" t="s">
        <v>350</v>
      </c>
      <c r="E23" s="704"/>
      <c r="F23" s="7"/>
      <c r="G23" s="669">
        <v>0</v>
      </c>
      <c r="H23" s="669">
        <v>0</v>
      </c>
      <c r="I23" s="669">
        <v>0</v>
      </c>
      <c r="J23" s="669">
        <v>0</v>
      </c>
      <c r="K23" s="669">
        <v>0</v>
      </c>
      <c r="L23" s="669">
        <v>0</v>
      </c>
      <c r="M23" s="669">
        <v>0</v>
      </c>
      <c r="N23" s="669">
        <v>0</v>
      </c>
      <c r="O23" s="669">
        <v>0</v>
      </c>
      <c r="P23" s="669">
        <v>0</v>
      </c>
      <c r="Q23" s="669">
        <v>0</v>
      </c>
      <c r="R23" s="669">
        <v>0</v>
      </c>
      <c r="S23" s="669">
        <v>0</v>
      </c>
      <c r="T23" s="669">
        <v>0</v>
      </c>
      <c r="U23" s="669">
        <v>0</v>
      </c>
      <c r="V23" s="669">
        <v>0</v>
      </c>
      <c r="W23" s="669">
        <v>0</v>
      </c>
      <c r="X23" s="669">
        <v>0</v>
      </c>
      <c r="Y23" s="669">
        <v>0</v>
      </c>
      <c r="Z23" s="668">
        <v>0</v>
      </c>
    </row>
    <row r="24" spans="2:29" s="59" customFormat="1" ht="24.75" customHeight="1">
      <c r="B24" s="61"/>
      <c r="C24" s="20" t="s">
        <v>351</v>
      </c>
      <c r="D24" s="840" t="s">
        <v>352</v>
      </c>
      <c r="E24" s="704"/>
      <c r="F24" s="7"/>
      <c r="G24" s="669">
        <v>0</v>
      </c>
      <c r="H24" s="669">
        <v>0</v>
      </c>
      <c r="I24" s="669">
        <v>0</v>
      </c>
      <c r="J24" s="669">
        <v>0</v>
      </c>
      <c r="K24" s="669">
        <v>3348</v>
      </c>
      <c r="L24" s="669">
        <v>0</v>
      </c>
      <c r="M24" s="669">
        <v>803</v>
      </c>
      <c r="N24" s="669">
        <v>0</v>
      </c>
      <c r="O24" s="669">
        <v>0</v>
      </c>
      <c r="P24" s="669">
        <v>0</v>
      </c>
      <c r="Q24" s="669">
        <v>0</v>
      </c>
      <c r="R24" s="669">
        <v>0</v>
      </c>
      <c r="S24" s="669">
        <v>0</v>
      </c>
      <c r="T24" s="669">
        <v>0</v>
      </c>
      <c r="U24" s="669">
        <v>0</v>
      </c>
      <c r="V24" s="669">
        <v>0</v>
      </c>
      <c r="W24" s="669">
        <v>0</v>
      </c>
      <c r="X24" s="669">
        <v>6439</v>
      </c>
      <c r="Y24" s="669">
        <v>15533</v>
      </c>
      <c r="Z24" s="668">
        <v>26123</v>
      </c>
    </row>
    <row r="25" spans="2:29" s="59" customFormat="1" ht="24.75" customHeight="1">
      <c r="B25" s="10"/>
      <c r="C25" s="19" t="s">
        <v>83</v>
      </c>
      <c r="D25" s="60"/>
      <c r="E25" s="60"/>
      <c r="F25" s="7" t="s">
        <v>353</v>
      </c>
      <c r="G25" s="667">
        <v>4151661</v>
      </c>
      <c r="H25" s="667">
        <v>1293302</v>
      </c>
      <c r="I25" s="667">
        <v>640127</v>
      </c>
      <c r="J25" s="667">
        <v>1547251</v>
      </c>
      <c r="K25" s="667">
        <v>862551</v>
      </c>
      <c r="L25" s="667">
        <v>1010066</v>
      </c>
      <c r="M25" s="667">
        <v>1186314</v>
      </c>
      <c r="N25" s="667">
        <v>492758</v>
      </c>
      <c r="O25" s="667">
        <v>535400</v>
      </c>
      <c r="P25" s="667">
        <v>589996</v>
      </c>
      <c r="Q25" s="667">
        <v>1067578</v>
      </c>
      <c r="R25" s="667">
        <v>1496078</v>
      </c>
      <c r="S25" s="667">
        <v>237550</v>
      </c>
      <c r="T25" s="667">
        <v>376864</v>
      </c>
      <c r="U25" s="667">
        <v>229886</v>
      </c>
      <c r="V25" s="667">
        <v>68094</v>
      </c>
      <c r="W25" s="667">
        <v>223304</v>
      </c>
      <c r="X25" s="667">
        <v>1723704</v>
      </c>
      <c r="Y25" s="667">
        <v>312752</v>
      </c>
      <c r="Z25" s="668">
        <v>18045236</v>
      </c>
      <c r="AC25" s="63"/>
    </row>
    <row r="26" spans="2:29" ht="24.75" customHeight="1">
      <c r="B26" s="14" t="s">
        <v>354</v>
      </c>
      <c r="C26" s="850" t="s">
        <v>355</v>
      </c>
      <c r="D26" s="851"/>
      <c r="E26" s="851"/>
      <c r="F26" s="852"/>
      <c r="G26" s="608">
        <v>2281051</v>
      </c>
      <c r="H26" s="608">
        <v>900792</v>
      </c>
      <c r="I26" s="608">
        <v>221392</v>
      </c>
      <c r="J26" s="608">
        <v>1303401</v>
      </c>
      <c r="K26" s="608">
        <v>444251</v>
      </c>
      <c r="L26" s="608">
        <v>587916</v>
      </c>
      <c r="M26" s="608">
        <v>629130</v>
      </c>
      <c r="N26" s="608">
        <v>251129</v>
      </c>
      <c r="O26" s="608">
        <v>265185</v>
      </c>
      <c r="P26" s="608">
        <v>290840</v>
      </c>
      <c r="Q26" s="608">
        <v>693158</v>
      </c>
      <c r="R26" s="608">
        <v>803923</v>
      </c>
      <c r="S26" s="608">
        <v>90585</v>
      </c>
      <c r="T26" s="608">
        <v>135251</v>
      </c>
      <c r="U26" s="608">
        <v>89354</v>
      </c>
      <c r="V26" s="608">
        <v>68094</v>
      </c>
      <c r="W26" s="608">
        <v>169665</v>
      </c>
      <c r="X26" s="608">
        <v>854910</v>
      </c>
      <c r="Y26" s="608">
        <v>262752</v>
      </c>
      <c r="Z26" s="609">
        <v>10342779</v>
      </c>
      <c r="AA26" s="59"/>
    </row>
    <row r="27" spans="2:29" s="64" customFormat="1" ht="24.75" customHeight="1">
      <c r="B27" s="17"/>
      <c r="C27" s="853" t="s">
        <v>356</v>
      </c>
      <c r="D27" s="853"/>
      <c r="E27" s="3"/>
      <c r="F27" s="9" t="s">
        <v>357</v>
      </c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610"/>
      <c r="AA27" s="59"/>
      <c r="AB27" s="59"/>
      <c r="AC27" s="63"/>
    </row>
    <row r="28" spans="2:29" s="59" customFormat="1" ht="24.75" customHeight="1">
      <c r="B28" s="13" t="s">
        <v>358</v>
      </c>
      <c r="C28" s="840" t="s">
        <v>478</v>
      </c>
      <c r="D28" s="840"/>
      <c r="E28" s="840"/>
      <c r="F28" s="849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605"/>
      <c r="AC28" s="63"/>
    </row>
    <row r="29" spans="2:29" s="59" customFormat="1" ht="24.75" customHeight="1">
      <c r="B29" s="13"/>
      <c r="C29" s="20" t="s">
        <v>359</v>
      </c>
      <c r="D29" s="40" t="s">
        <v>360</v>
      </c>
      <c r="E29" s="40"/>
      <c r="F29" s="20"/>
      <c r="G29" s="376">
        <v>1799972</v>
      </c>
      <c r="H29" s="376">
        <v>653053</v>
      </c>
      <c r="I29" s="376">
        <v>194942</v>
      </c>
      <c r="J29" s="376">
        <v>875846</v>
      </c>
      <c r="K29" s="376">
        <v>281248</v>
      </c>
      <c r="L29" s="376">
        <v>282356</v>
      </c>
      <c r="M29" s="376">
        <v>0</v>
      </c>
      <c r="N29" s="376">
        <v>223019</v>
      </c>
      <c r="O29" s="376">
        <v>232990</v>
      </c>
      <c r="P29" s="376">
        <v>256456</v>
      </c>
      <c r="Q29" s="376">
        <v>0</v>
      </c>
      <c r="R29" s="376">
        <v>27246</v>
      </c>
      <c r="S29" s="376">
        <v>82024</v>
      </c>
      <c r="T29" s="376">
        <v>0</v>
      </c>
      <c r="U29" s="376">
        <v>0</v>
      </c>
      <c r="V29" s="376">
        <v>0</v>
      </c>
      <c r="W29" s="376">
        <v>70417</v>
      </c>
      <c r="X29" s="376">
        <v>416725</v>
      </c>
      <c r="Y29" s="376">
        <v>182465</v>
      </c>
      <c r="Z29" s="605">
        <v>5578759</v>
      </c>
      <c r="AC29" s="63"/>
    </row>
    <row r="30" spans="2:29" s="59" customFormat="1" ht="24.75" customHeight="1">
      <c r="B30" s="61"/>
      <c r="C30" s="20" t="s">
        <v>361</v>
      </c>
      <c r="D30" s="40" t="s">
        <v>362</v>
      </c>
      <c r="E30" s="62"/>
      <c r="F30" s="7"/>
      <c r="G30" s="376">
        <v>0</v>
      </c>
      <c r="H30" s="376">
        <v>0</v>
      </c>
      <c r="I30" s="376">
        <v>0</v>
      </c>
      <c r="J30" s="376">
        <v>0</v>
      </c>
      <c r="K30" s="376">
        <v>0</v>
      </c>
      <c r="L30" s="376">
        <v>55082</v>
      </c>
      <c r="M30" s="376">
        <v>502780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44301</v>
      </c>
      <c r="U30" s="376">
        <v>46116</v>
      </c>
      <c r="V30" s="376">
        <v>0</v>
      </c>
      <c r="W30" s="376">
        <v>90833</v>
      </c>
      <c r="X30" s="376">
        <v>14107</v>
      </c>
      <c r="Y30" s="376">
        <v>0</v>
      </c>
      <c r="Z30" s="605">
        <v>753219</v>
      </c>
      <c r="AC30" s="63"/>
    </row>
    <row r="31" spans="2:29" s="59" customFormat="1" ht="24.75" customHeight="1">
      <c r="B31" s="61"/>
      <c r="C31" s="20" t="s">
        <v>363</v>
      </c>
      <c r="D31" s="40" t="s">
        <v>364</v>
      </c>
      <c r="E31" s="62"/>
      <c r="F31" s="7"/>
      <c r="G31" s="377">
        <v>0</v>
      </c>
      <c r="H31" s="377">
        <v>0</v>
      </c>
      <c r="I31" s="377">
        <v>0</v>
      </c>
      <c r="J31" s="377">
        <v>0</v>
      </c>
      <c r="K31" s="377">
        <v>0</v>
      </c>
      <c r="L31" s="377">
        <v>0</v>
      </c>
      <c r="M31" s="377">
        <v>0</v>
      </c>
      <c r="N31" s="377">
        <v>0</v>
      </c>
      <c r="O31" s="377">
        <v>0</v>
      </c>
      <c r="P31" s="377">
        <v>0</v>
      </c>
      <c r="Q31" s="377">
        <v>0</v>
      </c>
      <c r="R31" s="377">
        <v>0</v>
      </c>
      <c r="S31" s="377">
        <v>0</v>
      </c>
      <c r="T31" s="377">
        <v>0</v>
      </c>
      <c r="U31" s="377">
        <v>0</v>
      </c>
      <c r="V31" s="377">
        <v>0</v>
      </c>
      <c r="W31" s="377">
        <v>0</v>
      </c>
      <c r="X31" s="377">
        <v>0</v>
      </c>
      <c r="Y31" s="377">
        <v>0</v>
      </c>
      <c r="Z31" s="605">
        <v>0</v>
      </c>
      <c r="AC31" s="63"/>
    </row>
    <row r="32" spans="2:29" s="59" customFormat="1" ht="24.75" customHeight="1">
      <c r="B32" s="61"/>
      <c r="C32" s="20" t="s">
        <v>365</v>
      </c>
      <c r="D32" s="40" t="s">
        <v>366</v>
      </c>
      <c r="E32" s="62"/>
      <c r="F32" s="7"/>
      <c r="G32" s="377">
        <v>0</v>
      </c>
      <c r="H32" s="377">
        <v>0</v>
      </c>
      <c r="I32" s="377">
        <v>0</v>
      </c>
      <c r="J32" s="377">
        <v>0</v>
      </c>
      <c r="K32" s="377">
        <v>0</v>
      </c>
      <c r="L32" s="377">
        <v>0</v>
      </c>
      <c r="M32" s="377">
        <v>0</v>
      </c>
      <c r="N32" s="377">
        <v>0</v>
      </c>
      <c r="O32" s="377">
        <v>0</v>
      </c>
      <c r="P32" s="377">
        <v>0</v>
      </c>
      <c r="Q32" s="377">
        <v>0</v>
      </c>
      <c r="R32" s="377">
        <v>0</v>
      </c>
      <c r="S32" s="377">
        <v>0</v>
      </c>
      <c r="T32" s="377">
        <v>0</v>
      </c>
      <c r="U32" s="377">
        <v>0</v>
      </c>
      <c r="V32" s="377">
        <v>0</v>
      </c>
      <c r="W32" s="377">
        <v>0</v>
      </c>
      <c r="X32" s="377">
        <v>0</v>
      </c>
      <c r="Y32" s="377">
        <v>0</v>
      </c>
      <c r="Z32" s="605">
        <v>0</v>
      </c>
      <c r="AC32" s="63"/>
    </row>
    <row r="33" spans="2:29" s="59" customFormat="1" ht="24.75" customHeight="1">
      <c r="B33" s="13"/>
      <c r="C33" s="20" t="s">
        <v>367</v>
      </c>
      <c r="D33" s="40" t="s">
        <v>368</v>
      </c>
      <c r="E33" s="40"/>
      <c r="F33" s="20"/>
      <c r="G33" s="376">
        <v>237781</v>
      </c>
      <c r="H33" s="376">
        <v>200000</v>
      </c>
      <c r="I33" s="376">
        <v>0</v>
      </c>
      <c r="J33" s="376">
        <v>323247</v>
      </c>
      <c r="K33" s="376">
        <v>112600</v>
      </c>
      <c r="L33" s="376">
        <v>190000</v>
      </c>
      <c r="M33" s="376">
        <v>76342</v>
      </c>
      <c r="N33" s="376">
        <v>0</v>
      </c>
      <c r="O33" s="376">
        <v>0</v>
      </c>
      <c r="P33" s="376">
        <v>4791</v>
      </c>
      <c r="Q33" s="376">
        <v>626273</v>
      </c>
      <c r="R33" s="376">
        <v>658348</v>
      </c>
      <c r="S33" s="376">
        <v>0</v>
      </c>
      <c r="T33" s="376">
        <v>65169</v>
      </c>
      <c r="U33" s="376">
        <v>0</v>
      </c>
      <c r="V33" s="376">
        <v>68094</v>
      </c>
      <c r="W33" s="376">
        <v>0</v>
      </c>
      <c r="X33" s="376">
        <v>370000</v>
      </c>
      <c r="Y33" s="376">
        <v>61000</v>
      </c>
      <c r="Z33" s="605">
        <v>2993645</v>
      </c>
      <c r="AC33" s="63"/>
    </row>
    <row r="34" spans="2:29" s="59" customFormat="1" ht="24.75" customHeight="1">
      <c r="B34" s="61"/>
      <c r="C34" s="20" t="s">
        <v>369</v>
      </c>
      <c r="D34" s="840" t="s">
        <v>370</v>
      </c>
      <c r="E34" s="704"/>
      <c r="F34" s="7"/>
      <c r="G34" s="377">
        <v>0</v>
      </c>
      <c r="H34" s="377">
        <v>0</v>
      </c>
      <c r="I34" s="377">
        <v>0</v>
      </c>
      <c r="J34" s="377">
        <v>0</v>
      </c>
      <c r="K34" s="377">
        <v>0</v>
      </c>
      <c r="L34" s="377">
        <v>0</v>
      </c>
      <c r="M34" s="377">
        <v>0</v>
      </c>
      <c r="N34" s="377">
        <v>0</v>
      </c>
      <c r="O34" s="377">
        <v>0</v>
      </c>
      <c r="P34" s="377">
        <v>0</v>
      </c>
      <c r="Q34" s="377">
        <v>0</v>
      </c>
      <c r="R34" s="377">
        <v>0</v>
      </c>
      <c r="S34" s="377">
        <v>0</v>
      </c>
      <c r="T34" s="377">
        <v>0</v>
      </c>
      <c r="U34" s="377">
        <v>0</v>
      </c>
      <c r="V34" s="377">
        <v>0</v>
      </c>
      <c r="W34" s="377">
        <v>0</v>
      </c>
      <c r="X34" s="377">
        <v>0</v>
      </c>
      <c r="Y34" s="377">
        <v>0</v>
      </c>
      <c r="Z34" s="605">
        <v>0</v>
      </c>
      <c r="AC34" s="63"/>
    </row>
    <row r="35" spans="2:29" s="59" customFormat="1" ht="24.75" customHeight="1">
      <c r="B35" s="61"/>
      <c r="C35" s="20" t="s">
        <v>371</v>
      </c>
      <c r="D35" s="840" t="s">
        <v>372</v>
      </c>
      <c r="E35" s="704"/>
      <c r="F35" s="7"/>
      <c r="G35" s="376">
        <v>243298</v>
      </c>
      <c r="H35" s="376">
        <v>47739</v>
      </c>
      <c r="I35" s="376">
        <v>26450</v>
      </c>
      <c r="J35" s="376">
        <v>104308</v>
      </c>
      <c r="K35" s="376">
        <v>50403</v>
      </c>
      <c r="L35" s="376">
        <v>60478</v>
      </c>
      <c r="M35" s="376">
        <v>50008</v>
      </c>
      <c r="N35" s="376">
        <v>28110</v>
      </c>
      <c r="O35" s="376">
        <v>32195</v>
      </c>
      <c r="P35" s="376">
        <v>29593</v>
      </c>
      <c r="Q35" s="376">
        <v>66885</v>
      </c>
      <c r="R35" s="376">
        <v>118329</v>
      </c>
      <c r="S35" s="376">
        <v>8561</v>
      </c>
      <c r="T35" s="376">
        <v>25781</v>
      </c>
      <c r="U35" s="376">
        <v>43238</v>
      </c>
      <c r="V35" s="376">
        <v>0</v>
      </c>
      <c r="W35" s="376">
        <v>8415</v>
      </c>
      <c r="X35" s="376">
        <v>54078</v>
      </c>
      <c r="Y35" s="376">
        <v>19287</v>
      </c>
      <c r="Z35" s="605">
        <v>1017156</v>
      </c>
      <c r="AC35" s="63"/>
    </row>
    <row r="36" spans="2:29" s="59" customFormat="1" ht="24.75" customHeight="1">
      <c r="B36" s="10"/>
      <c r="C36" s="19" t="s">
        <v>83</v>
      </c>
      <c r="D36" s="60"/>
      <c r="E36" s="60"/>
      <c r="F36" s="7" t="s">
        <v>373</v>
      </c>
      <c r="G36" s="376">
        <v>2281051</v>
      </c>
      <c r="H36" s="376">
        <v>900792</v>
      </c>
      <c r="I36" s="376">
        <v>221392</v>
      </c>
      <c r="J36" s="376">
        <v>1303401</v>
      </c>
      <c r="K36" s="376">
        <v>444251</v>
      </c>
      <c r="L36" s="376">
        <v>587916</v>
      </c>
      <c r="M36" s="376">
        <v>629130</v>
      </c>
      <c r="N36" s="376">
        <v>251129</v>
      </c>
      <c r="O36" s="376">
        <v>265185</v>
      </c>
      <c r="P36" s="376">
        <v>290840</v>
      </c>
      <c r="Q36" s="376">
        <v>693158</v>
      </c>
      <c r="R36" s="376">
        <v>803923</v>
      </c>
      <c r="S36" s="376">
        <v>90585</v>
      </c>
      <c r="T36" s="376">
        <v>135251</v>
      </c>
      <c r="U36" s="376">
        <v>89354</v>
      </c>
      <c r="V36" s="376">
        <v>68094</v>
      </c>
      <c r="W36" s="376">
        <v>169665</v>
      </c>
      <c r="X36" s="376">
        <v>854910</v>
      </c>
      <c r="Y36" s="376">
        <v>262752</v>
      </c>
      <c r="Z36" s="605">
        <v>10342779</v>
      </c>
      <c r="AC36" s="63"/>
    </row>
    <row r="37" spans="2:29" s="59" customFormat="1" ht="24.75" customHeight="1">
      <c r="B37" s="13" t="s">
        <v>374</v>
      </c>
      <c r="C37" s="12" t="s">
        <v>479</v>
      </c>
      <c r="D37" s="4"/>
      <c r="E37" s="4"/>
      <c r="F37" s="39" t="s">
        <v>375</v>
      </c>
      <c r="G37" s="376">
        <v>0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6">
        <v>0</v>
      </c>
      <c r="Z37" s="605">
        <v>0</v>
      </c>
    </row>
    <row r="38" spans="2:29" s="59" customFormat="1" ht="24.75" customHeight="1">
      <c r="B38" s="13" t="s">
        <v>376</v>
      </c>
      <c r="C38" s="12" t="s">
        <v>480</v>
      </c>
      <c r="D38" s="4"/>
      <c r="E38" s="4"/>
      <c r="F38" s="5"/>
      <c r="G38" s="376">
        <v>0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 t="s">
        <v>7</v>
      </c>
      <c r="W38" s="376">
        <v>0</v>
      </c>
      <c r="X38" s="376">
        <v>0</v>
      </c>
      <c r="Y38" s="376">
        <v>0</v>
      </c>
      <c r="Z38" s="605">
        <v>0</v>
      </c>
    </row>
    <row r="39" spans="2:29" s="59" customFormat="1" ht="24.75" customHeight="1" thickBot="1">
      <c r="B39" s="18" t="s">
        <v>377</v>
      </c>
      <c r="C39" s="841" t="s">
        <v>426</v>
      </c>
      <c r="D39" s="842"/>
      <c r="E39" s="842"/>
      <c r="F39" s="843"/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79">
        <v>0</v>
      </c>
      <c r="M39" s="379">
        <v>0</v>
      </c>
      <c r="N39" s="379">
        <v>0</v>
      </c>
      <c r="O39" s="379">
        <v>0</v>
      </c>
      <c r="P39" s="379">
        <v>0</v>
      </c>
      <c r="Q39" s="379">
        <v>0</v>
      </c>
      <c r="R39" s="379">
        <v>0</v>
      </c>
      <c r="S39" s="379">
        <v>0</v>
      </c>
      <c r="T39" s="379">
        <v>0</v>
      </c>
      <c r="U39" s="379">
        <v>0</v>
      </c>
      <c r="V39" s="379">
        <v>0</v>
      </c>
      <c r="W39" s="379">
        <v>0</v>
      </c>
      <c r="X39" s="379">
        <v>0</v>
      </c>
      <c r="Y39" s="379">
        <v>0</v>
      </c>
      <c r="Z39" s="611">
        <v>0</v>
      </c>
    </row>
    <row r="40" spans="2:29">
      <c r="B40" s="65"/>
      <c r="C40" s="65"/>
      <c r="D40" s="65"/>
      <c r="E40" s="65"/>
      <c r="F40" s="65"/>
      <c r="Z40" s="449"/>
    </row>
    <row r="41" spans="2:29">
      <c r="B41" s="173"/>
      <c r="C41" s="173"/>
      <c r="D41" s="173"/>
      <c r="E41" s="173"/>
      <c r="F41" s="173"/>
    </row>
    <row r="42" spans="2:29">
      <c r="B42" s="173"/>
      <c r="C42" s="173"/>
      <c r="D42" s="173"/>
      <c r="E42" s="173"/>
      <c r="F42" s="173"/>
    </row>
    <row r="43" spans="2:29">
      <c r="B43" s="173"/>
      <c r="C43" s="173"/>
      <c r="D43" s="173"/>
      <c r="E43" s="173"/>
      <c r="F43" s="173"/>
    </row>
    <row r="44" spans="2:29">
      <c r="B44" s="173"/>
      <c r="C44" s="173"/>
      <c r="D44" s="173"/>
      <c r="E44" s="173"/>
      <c r="F44" s="173"/>
    </row>
    <row r="45" spans="2:29">
      <c r="B45" s="173"/>
      <c r="C45" s="173"/>
      <c r="D45" s="173"/>
      <c r="E45" s="173"/>
      <c r="F45" s="173"/>
    </row>
    <row r="46" spans="2:29">
      <c r="B46" s="173"/>
      <c r="C46" s="173"/>
      <c r="D46" s="173"/>
      <c r="E46" s="173"/>
      <c r="F46" s="173"/>
    </row>
    <row r="47" spans="2:29">
      <c r="B47" s="173"/>
      <c r="C47" s="173"/>
      <c r="D47" s="173"/>
      <c r="E47" s="173"/>
      <c r="F47" s="173"/>
    </row>
    <row r="48" spans="2:29">
      <c r="B48" s="173"/>
      <c r="C48" s="173"/>
      <c r="D48" s="173"/>
      <c r="E48" s="173"/>
      <c r="F48" s="173"/>
    </row>
    <row r="49" spans="2:6">
      <c r="B49" s="173"/>
      <c r="C49" s="173"/>
      <c r="D49" s="173"/>
      <c r="E49" s="173"/>
      <c r="F49" s="173"/>
    </row>
    <row r="50" spans="2:6">
      <c r="B50" s="173"/>
      <c r="C50" s="173"/>
      <c r="D50" s="173"/>
      <c r="E50" s="173"/>
      <c r="F50" s="173"/>
    </row>
    <row r="51" spans="2:6">
      <c r="B51" s="173"/>
      <c r="C51" s="173"/>
      <c r="D51" s="173"/>
      <c r="E51" s="173"/>
      <c r="F51" s="173"/>
    </row>
    <row r="52" spans="2:6">
      <c r="B52" s="173"/>
      <c r="C52" s="173"/>
      <c r="D52" s="173"/>
      <c r="E52" s="173"/>
      <c r="F52" s="173"/>
    </row>
    <row r="53" spans="2:6">
      <c r="B53" s="173"/>
      <c r="C53" s="173"/>
      <c r="D53" s="173"/>
      <c r="E53" s="173"/>
      <c r="F53" s="173"/>
    </row>
    <row r="54" spans="2:6">
      <c r="B54" s="173"/>
      <c r="C54" s="173"/>
      <c r="D54" s="173"/>
      <c r="E54" s="173"/>
      <c r="F54" s="173"/>
    </row>
    <row r="55" spans="2:6">
      <c r="B55" s="173"/>
      <c r="C55" s="173"/>
      <c r="D55" s="173"/>
      <c r="E55" s="173"/>
      <c r="F55" s="173"/>
    </row>
    <row r="56" spans="2:6">
      <c r="B56" s="173"/>
      <c r="C56" s="173"/>
      <c r="D56" s="173"/>
      <c r="E56" s="173"/>
      <c r="F56" s="173"/>
    </row>
    <row r="57" spans="2:6">
      <c r="B57" s="173"/>
      <c r="C57" s="173"/>
      <c r="D57" s="173"/>
      <c r="E57" s="173"/>
      <c r="F57" s="173"/>
    </row>
    <row r="58" spans="2:6">
      <c r="B58" s="173"/>
      <c r="C58" s="173"/>
      <c r="D58" s="173"/>
      <c r="E58" s="173"/>
      <c r="F58" s="173"/>
    </row>
    <row r="59" spans="2:6">
      <c r="B59" s="173"/>
      <c r="C59" s="173"/>
      <c r="D59" s="173"/>
      <c r="E59" s="173"/>
      <c r="F59" s="173"/>
    </row>
    <row r="60" spans="2:6">
      <c r="B60" s="173"/>
      <c r="C60" s="173"/>
      <c r="D60" s="173"/>
      <c r="E60" s="173"/>
      <c r="F60" s="173"/>
    </row>
    <row r="61" spans="2:6">
      <c r="B61" s="173"/>
      <c r="C61" s="173"/>
      <c r="D61" s="173"/>
      <c r="E61" s="173"/>
      <c r="F61" s="173"/>
    </row>
    <row r="62" spans="2:6">
      <c r="B62" s="173"/>
      <c r="C62" s="173"/>
      <c r="D62" s="173"/>
      <c r="E62" s="173"/>
      <c r="F62" s="173"/>
    </row>
    <row r="63" spans="2:6">
      <c r="B63" s="173"/>
      <c r="C63" s="173"/>
      <c r="D63" s="173"/>
      <c r="E63" s="173"/>
      <c r="F63" s="173"/>
    </row>
    <row r="64" spans="2:6">
      <c r="B64" s="173"/>
      <c r="C64" s="173"/>
      <c r="D64" s="173"/>
      <c r="E64" s="173"/>
      <c r="F64" s="173"/>
    </row>
    <row r="65" spans="2:6">
      <c r="B65" s="173"/>
      <c r="C65" s="173"/>
      <c r="D65" s="173"/>
      <c r="E65" s="173"/>
      <c r="F65" s="173"/>
    </row>
    <row r="66" spans="2:6">
      <c r="B66" s="173"/>
      <c r="C66" s="173"/>
      <c r="D66" s="173"/>
      <c r="E66" s="173"/>
      <c r="F66" s="173"/>
    </row>
    <row r="67" spans="2:6">
      <c r="B67" s="173"/>
      <c r="C67" s="173"/>
      <c r="D67" s="173"/>
      <c r="E67" s="173"/>
      <c r="F67" s="173"/>
    </row>
    <row r="68" spans="2:6">
      <c r="B68" s="173"/>
      <c r="C68" s="173"/>
      <c r="D68" s="173"/>
      <c r="E68" s="173"/>
      <c r="F68" s="173"/>
    </row>
    <row r="69" spans="2:6">
      <c r="B69" s="173"/>
      <c r="C69" s="173"/>
      <c r="D69" s="173"/>
      <c r="E69" s="173"/>
      <c r="F69" s="173"/>
    </row>
    <row r="70" spans="2:6">
      <c r="B70" s="173"/>
      <c r="C70" s="173"/>
      <c r="D70" s="173"/>
      <c r="E70" s="173"/>
      <c r="F70" s="173"/>
    </row>
    <row r="71" spans="2:6">
      <c r="B71" s="173"/>
      <c r="C71" s="173"/>
      <c r="D71" s="173"/>
      <c r="E71" s="173"/>
      <c r="F71" s="173"/>
    </row>
    <row r="72" spans="2:6">
      <c r="B72" s="173"/>
      <c r="C72" s="173"/>
      <c r="D72" s="173"/>
      <c r="E72" s="173"/>
      <c r="F72" s="173"/>
    </row>
    <row r="73" spans="2:6">
      <c r="B73" s="173"/>
      <c r="C73" s="173"/>
      <c r="D73" s="173"/>
      <c r="E73" s="173"/>
      <c r="F73" s="173"/>
    </row>
    <row r="74" spans="2:6">
      <c r="B74" s="173"/>
      <c r="C74" s="173"/>
      <c r="D74" s="173"/>
      <c r="E74" s="173"/>
      <c r="F74" s="173"/>
    </row>
    <row r="75" spans="2:6">
      <c r="B75" s="173"/>
      <c r="C75" s="173"/>
      <c r="D75" s="173"/>
      <c r="E75" s="173"/>
      <c r="F75" s="173"/>
    </row>
    <row r="76" spans="2:6">
      <c r="B76" s="173"/>
      <c r="C76" s="173"/>
      <c r="D76" s="173"/>
      <c r="E76" s="173"/>
      <c r="F76" s="173"/>
    </row>
    <row r="77" spans="2:6">
      <c r="B77" s="173"/>
      <c r="C77" s="173"/>
      <c r="D77" s="173"/>
      <c r="E77" s="173"/>
      <c r="F77" s="173"/>
    </row>
    <row r="78" spans="2:6">
      <c r="B78" s="173"/>
      <c r="C78" s="173"/>
      <c r="D78" s="173"/>
      <c r="E78" s="173"/>
      <c r="F78" s="173"/>
    </row>
    <row r="79" spans="2:6">
      <c r="B79" s="173"/>
      <c r="C79" s="173"/>
      <c r="D79" s="173"/>
      <c r="E79" s="173"/>
      <c r="F79" s="173"/>
    </row>
    <row r="80" spans="2:6">
      <c r="B80" s="173"/>
      <c r="C80" s="173"/>
      <c r="D80" s="173"/>
      <c r="E80" s="173"/>
      <c r="F80" s="173"/>
    </row>
    <row r="81" spans="2:6">
      <c r="B81" s="173"/>
      <c r="C81" s="173"/>
      <c r="D81" s="173"/>
      <c r="E81" s="173"/>
      <c r="F81" s="173"/>
    </row>
    <row r="82" spans="2:6">
      <c r="B82" s="173"/>
      <c r="C82" s="173"/>
      <c r="D82" s="173"/>
      <c r="E82" s="173"/>
      <c r="F82" s="173"/>
    </row>
    <row r="83" spans="2:6">
      <c r="B83" s="173"/>
      <c r="C83" s="173"/>
      <c r="D83" s="173"/>
      <c r="E83" s="173"/>
      <c r="F83" s="173"/>
    </row>
    <row r="84" spans="2:6">
      <c r="B84" s="173"/>
      <c r="C84" s="173"/>
      <c r="D84" s="173"/>
      <c r="E84" s="173"/>
      <c r="F84" s="173"/>
    </row>
    <row r="85" spans="2:6">
      <c r="B85" s="173"/>
      <c r="C85" s="173"/>
      <c r="D85" s="173"/>
      <c r="E85" s="173"/>
      <c r="F85" s="173"/>
    </row>
    <row r="86" spans="2:6">
      <c r="B86" s="173"/>
      <c r="C86" s="173"/>
      <c r="D86" s="173"/>
      <c r="E86" s="173"/>
      <c r="F86" s="173"/>
    </row>
    <row r="87" spans="2:6">
      <c r="B87" s="173"/>
      <c r="C87" s="173"/>
      <c r="D87" s="173"/>
      <c r="E87" s="173"/>
      <c r="F87" s="173"/>
    </row>
    <row r="88" spans="2:6">
      <c r="B88" s="173"/>
      <c r="C88" s="173"/>
      <c r="D88" s="173"/>
      <c r="E88" s="173"/>
      <c r="F88" s="173"/>
    </row>
    <row r="89" spans="2:6">
      <c r="B89" s="173"/>
      <c r="C89" s="173"/>
      <c r="D89" s="173"/>
      <c r="E89" s="173"/>
      <c r="F89" s="173"/>
    </row>
    <row r="90" spans="2:6">
      <c r="B90" s="173"/>
      <c r="C90" s="173"/>
      <c r="D90" s="173"/>
      <c r="E90" s="173"/>
      <c r="F90" s="173"/>
    </row>
    <row r="91" spans="2:6">
      <c r="B91" s="173"/>
      <c r="C91" s="173"/>
      <c r="D91" s="173"/>
      <c r="E91" s="173"/>
      <c r="F91" s="173"/>
    </row>
    <row r="92" spans="2:6">
      <c r="B92" s="173"/>
      <c r="C92" s="173"/>
      <c r="D92" s="173"/>
      <c r="E92" s="173"/>
      <c r="F92" s="173"/>
    </row>
    <row r="93" spans="2:6">
      <c r="B93" s="173"/>
      <c r="C93" s="173"/>
      <c r="D93" s="173"/>
      <c r="E93" s="173"/>
      <c r="F93" s="173"/>
    </row>
    <row r="94" spans="2:6">
      <c r="B94" s="173"/>
      <c r="C94" s="173"/>
      <c r="D94" s="173"/>
      <c r="E94" s="173"/>
      <c r="F94" s="173"/>
    </row>
    <row r="95" spans="2:6">
      <c r="B95" s="173"/>
      <c r="C95" s="173"/>
      <c r="D95" s="173"/>
      <c r="E95" s="173"/>
      <c r="F95" s="173"/>
    </row>
    <row r="96" spans="2:6">
      <c r="B96" s="173"/>
      <c r="C96" s="173"/>
      <c r="D96" s="173"/>
      <c r="E96" s="173"/>
      <c r="F96" s="173"/>
    </row>
    <row r="97" spans="2:6">
      <c r="B97" s="173"/>
      <c r="C97" s="173"/>
      <c r="D97" s="173"/>
      <c r="E97" s="173"/>
      <c r="F97" s="173"/>
    </row>
    <row r="98" spans="2:6">
      <c r="B98" s="173"/>
      <c r="C98" s="173"/>
      <c r="D98" s="173"/>
      <c r="E98" s="173"/>
      <c r="F98" s="173"/>
    </row>
    <row r="99" spans="2:6">
      <c r="B99" s="173"/>
      <c r="C99" s="173"/>
      <c r="D99" s="173"/>
      <c r="E99" s="173"/>
      <c r="F99" s="173"/>
    </row>
    <row r="100" spans="2:6">
      <c r="B100" s="173"/>
      <c r="C100" s="173"/>
      <c r="D100" s="173"/>
      <c r="E100" s="173"/>
      <c r="F100" s="173"/>
    </row>
    <row r="101" spans="2:6">
      <c r="B101" s="173"/>
      <c r="C101" s="173"/>
      <c r="D101" s="173"/>
      <c r="E101" s="173"/>
      <c r="F101" s="173"/>
    </row>
    <row r="102" spans="2:6">
      <c r="B102" s="173"/>
      <c r="C102" s="173"/>
      <c r="D102" s="173"/>
      <c r="E102" s="173"/>
      <c r="F102" s="173"/>
    </row>
    <row r="103" spans="2:6">
      <c r="B103" s="173"/>
      <c r="C103" s="173"/>
      <c r="D103" s="173"/>
      <c r="E103" s="173"/>
      <c r="F103" s="173"/>
    </row>
    <row r="104" spans="2:6">
      <c r="B104" s="173"/>
      <c r="C104" s="173"/>
      <c r="D104" s="173"/>
      <c r="E104" s="173"/>
      <c r="F104" s="173"/>
    </row>
    <row r="105" spans="2:6">
      <c r="B105" s="173"/>
      <c r="C105" s="173"/>
      <c r="D105" s="173"/>
      <c r="E105" s="173"/>
      <c r="F105" s="173"/>
    </row>
    <row r="106" spans="2:6">
      <c r="B106" s="173"/>
      <c r="C106" s="173"/>
      <c r="D106" s="173"/>
      <c r="E106" s="173"/>
      <c r="F106" s="173"/>
    </row>
    <row r="107" spans="2:6">
      <c r="B107" s="173"/>
      <c r="C107" s="173"/>
      <c r="D107" s="173"/>
      <c r="E107" s="173"/>
      <c r="F107" s="173"/>
    </row>
    <row r="108" spans="2:6">
      <c r="B108" s="173"/>
      <c r="C108" s="173"/>
      <c r="D108" s="173"/>
      <c r="E108" s="173"/>
      <c r="F108" s="173"/>
    </row>
    <row r="109" spans="2:6">
      <c r="B109" s="173"/>
      <c r="C109" s="173"/>
      <c r="D109" s="173"/>
      <c r="E109" s="173"/>
      <c r="F109" s="173"/>
    </row>
    <row r="110" spans="2:6">
      <c r="B110" s="173"/>
      <c r="C110" s="173"/>
      <c r="D110" s="173"/>
      <c r="E110" s="173"/>
      <c r="F110" s="173"/>
    </row>
    <row r="111" spans="2:6">
      <c r="B111" s="173"/>
      <c r="C111" s="173"/>
      <c r="D111" s="173"/>
      <c r="E111" s="173"/>
      <c r="F111" s="173"/>
    </row>
    <row r="112" spans="2:6">
      <c r="B112" s="173"/>
      <c r="C112" s="173"/>
      <c r="D112" s="173"/>
      <c r="E112" s="173"/>
      <c r="F112" s="173"/>
    </row>
    <row r="113" spans="2:6">
      <c r="B113" s="173"/>
      <c r="C113" s="173"/>
      <c r="D113" s="173"/>
      <c r="E113" s="173"/>
      <c r="F113" s="173"/>
    </row>
    <row r="114" spans="2:6">
      <c r="B114" s="173"/>
      <c r="C114" s="173"/>
      <c r="D114" s="173"/>
      <c r="E114" s="173"/>
      <c r="F114" s="173"/>
    </row>
    <row r="115" spans="2:6">
      <c r="B115" s="173"/>
      <c r="C115" s="173"/>
      <c r="D115" s="173"/>
      <c r="E115" s="173"/>
      <c r="F115" s="173"/>
    </row>
  </sheetData>
  <mergeCells count="24">
    <mergeCell ref="C39:F39"/>
    <mergeCell ref="D16:E16"/>
    <mergeCell ref="D15:E15"/>
    <mergeCell ref="D22:E22"/>
    <mergeCell ref="G3:Z3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C5:F5"/>
    <mergeCell ref="C18:F18"/>
    <mergeCell ref="D11:E11"/>
    <mergeCell ref="D12:E12"/>
    <mergeCell ref="D13:E13"/>
    <mergeCell ref="D6:E6"/>
    <mergeCell ref="D7:E7"/>
    <mergeCell ref="D8:E8"/>
    <mergeCell ref="D9:E9"/>
    <mergeCell ref="D10:E10"/>
  </mergeCells>
  <phoneticPr fontId="16"/>
  <printOptions gridLinesSet="0"/>
  <pageMargins left="0.78740157480314965" right="0.78740157480314965" top="0.94488188976377963" bottom="0.98425196850393704" header="0.51181102362204722" footer="0.51181102362204722"/>
  <pageSetup paperSize="9" scale="78" fitToWidth="2" orientation="portrait" blackAndWhite="1" r:id="rId1"/>
  <headerFooter alignWithMargins="0"/>
  <colBreaks count="1" manualBreakCount="1">
    <brk id="13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1:BM32"/>
  <sheetViews>
    <sheetView view="pageBreakPreview" zoomScale="85" zoomScaleNormal="100" zoomScaleSheetLayoutView="85" workbookViewId="0">
      <pane xSplit="5" ySplit="4" topLeftCell="F5" activePane="bottomRight" state="frozen"/>
      <selection pane="topRight"/>
      <selection pane="bottomLeft"/>
      <selection pane="bottomRight" activeCell="P20" sqref="P20"/>
    </sheetView>
  </sheetViews>
  <sheetFormatPr defaultColWidth="9" defaultRowHeight="13"/>
  <cols>
    <col min="1" max="1" width="2.36328125" style="215" customWidth="1"/>
    <col min="2" max="2" width="3.6328125" style="215" customWidth="1"/>
    <col min="3" max="3" width="18" style="215" customWidth="1"/>
    <col min="4" max="4" width="3.453125" style="215" customWidth="1"/>
    <col min="5" max="5" width="7.36328125" style="215" customWidth="1"/>
    <col min="6" max="11" width="8.6328125" style="215" customWidth="1"/>
    <col min="12" max="12" width="10.08984375" style="215" customWidth="1"/>
    <col min="13" max="13" width="10.90625" style="215" customWidth="1"/>
    <col min="14" max="22" width="8.6328125" style="215" customWidth="1"/>
    <col min="23" max="23" width="3.6328125" style="215" customWidth="1"/>
    <col min="24" max="24" width="18" style="215" customWidth="1"/>
    <col min="25" max="25" width="3.453125" style="215" customWidth="1"/>
    <col min="26" max="26" width="7.36328125" style="215" customWidth="1"/>
    <col min="27" max="27" width="8.36328125" style="215" customWidth="1"/>
    <col min="28" max="28" width="8.6328125" style="215" customWidth="1"/>
    <col min="29" max="29" width="12.6328125" style="215" customWidth="1"/>
    <col min="30" max="94" width="10.7265625" style="215" customWidth="1"/>
    <col min="95" max="16384" width="9" style="215"/>
  </cols>
  <sheetData>
    <row r="1" spans="1:65" s="187" customFormat="1" ht="20.25" customHeight="1">
      <c r="A1" s="567"/>
      <c r="B1" s="185" t="s">
        <v>73</v>
      </c>
      <c r="C1" s="186"/>
      <c r="D1" s="568"/>
      <c r="E1" s="186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5" t="s">
        <v>73</v>
      </c>
      <c r="X1" s="186"/>
      <c r="Y1" s="186"/>
      <c r="Z1" s="186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</row>
    <row r="2" spans="1:65" s="187" customFormat="1" ht="18" customHeight="1" thickBot="1">
      <c r="B2" s="189"/>
      <c r="C2" s="184"/>
      <c r="D2" s="184"/>
      <c r="E2" s="184"/>
      <c r="F2" s="184"/>
      <c r="G2" s="184"/>
      <c r="H2" s="184"/>
      <c r="I2" s="184"/>
      <c r="J2" s="184"/>
      <c r="R2" s="188"/>
      <c r="S2" s="188"/>
      <c r="T2" s="184"/>
      <c r="U2" s="184"/>
      <c r="V2" s="188" t="s">
        <v>69</v>
      </c>
      <c r="W2" s="189"/>
      <c r="X2" s="184"/>
      <c r="Y2" s="184"/>
      <c r="Z2" s="184"/>
      <c r="AA2" s="184"/>
      <c r="AC2" s="187" t="s">
        <v>69</v>
      </c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</row>
    <row r="3" spans="1:65" s="187" customFormat="1" ht="30" customHeight="1">
      <c r="A3" s="569"/>
      <c r="B3" s="192"/>
      <c r="C3" s="193"/>
      <c r="D3" s="193"/>
      <c r="E3" s="193" t="s">
        <v>235</v>
      </c>
      <c r="F3" s="861" t="s">
        <v>477</v>
      </c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190"/>
      <c r="U3" s="190"/>
      <c r="V3" s="191"/>
      <c r="W3" s="192"/>
      <c r="X3" s="193"/>
      <c r="Y3" s="193"/>
      <c r="Z3" s="193" t="s">
        <v>235</v>
      </c>
      <c r="AA3" s="858" t="s">
        <v>441</v>
      </c>
      <c r="AB3" s="859"/>
      <c r="AC3" s="860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</row>
    <row r="4" spans="1:65" s="187" customFormat="1" ht="30" customHeight="1">
      <c r="A4" s="569"/>
      <c r="B4" s="570" t="s">
        <v>378</v>
      </c>
      <c r="C4" s="194"/>
      <c r="D4" s="194"/>
      <c r="E4" s="195" t="s">
        <v>133</v>
      </c>
      <c r="F4" s="571" t="s">
        <v>22</v>
      </c>
      <c r="G4" s="571" t="s">
        <v>23</v>
      </c>
      <c r="H4" s="329" t="s">
        <v>295</v>
      </c>
      <c r="I4" s="571" t="s">
        <v>25</v>
      </c>
      <c r="J4" s="571" t="s">
        <v>26</v>
      </c>
      <c r="K4" s="572" t="s">
        <v>74</v>
      </c>
      <c r="L4" s="572" t="s">
        <v>91</v>
      </c>
      <c r="M4" s="571" t="s">
        <v>92</v>
      </c>
      <c r="N4" s="571" t="s">
        <v>93</v>
      </c>
      <c r="O4" s="571" t="s">
        <v>94</v>
      </c>
      <c r="P4" s="573" t="s">
        <v>95</v>
      </c>
      <c r="Q4" s="571" t="s">
        <v>96</v>
      </c>
      <c r="R4" s="571" t="s">
        <v>27</v>
      </c>
      <c r="S4" s="571" t="s">
        <v>28</v>
      </c>
      <c r="T4" s="574" t="s">
        <v>490</v>
      </c>
      <c r="U4" s="574" t="s">
        <v>29</v>
      </c>
      <c r="V4" s="575" t="s">
        <v>30</v>
      </c>
      <c r="W4" s="495" t="s">
        <v>379</v>
      </c>
      <c r="X4" s="194"/>
      <c r="Y4" s="194"/>
      <c r="Z4" s="195" t="s">
        <v>133</v>
      </c>
      <c r="AA4" s="576" t="s">
        <v>200</v>
      </c>
      <c r="AB4" s="577" t="s">
        <v>201</v>
      </c>
      <c r="AC4" s="578" t="s">
        <v>19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</row>
    <row r="5" spans="1:65" s="579" customFormat="1" ht="26.25" customHeight="1">
      <c r="B5" s="35" t="s">
        <v>380</v>
      </c>
      <c r="C5" s="863" t="s">
        <v>381</v>
      </c>
      <c r="D5" s="863"/>
      <c r="E5" s="864"/>
      <c r="F5" s="75">
        <v>73.599999999999994</v>
      </c>
      <c r="G5" s="75">
        <v>75.2</v>
      </c>
      <c r="H5" s="75">
        <v>71.900000000000006</v>
      </c>
      <c r="I5" s="75">
        <v>84.2</v>
      </c>
      <c r="J5" s="75">
        <v>60.1</v>
      </c>
      <c r="K5" s="76">
        <v>64</v>
      </c>
      <c r="L5" s="76">
        <v>71.900000000000006</v>
      </c>
      <c r="M5" s="75">
        <v>63.1</v>
      </c>
      <c r="N5" s="75">
        <v>64</v>
      </c>
      <c r="O5" s="75">
        <v>70.3</v>
      </c>
      <c r="P5" s="75">
        <v>78.5</v>
      </c>
      <c r="Q5" s="75">
        <v>66.5</v>
      </c>
      <c r="R5" s="75">
        <v>79.400000000000006</v>
      </c>
      <c r="S5" s="75">
        <v>56.8</v>
      </c>
      <c r="T5" s="75">
        <v>44.6</v>
      </c>
      <c r="U5" s="75">
        <v>81.099999999999994</v>
      </c>
      <c r="V5" s="41">
        <v>53.8</v>
      </c>
      <c r="W5" s="35" t="s">
        <v>462</v>
      </c>
      <c r="X5" s="863" t="s">
        <v>381</v>
      </c>
      <c r="Y5" s="863"/>
      <c r="Z5" s="864"/>
      <c r="AA5" s="75">
        <v>61.4</v>
      </c>
      <c r="AB5" s="75">
        <v>61.6</v>
      </c>
      <c r="AC5" s="41">
        <v>70.900000000000006</v>
      </c>
    </row>
    <row r="6" spans="1:65" s="579" customFormat="1" ht="26.25" customHeight="1">
      <c r="B6" s="35" t="s">
        <v>382</v>
      </c>
      <c r="C6" s="855" t="s">
        <v>383</v>
      </c>
      <c r="D6" s="855"/>
      <c r="E6" s="856"/>
      <c r="F6" s="75">
        <v>95.2</v>
      </c>
      <c r="G6" s="75">
        <v>87.5</v>
      </c>
      <c r="H6" s="75">
        <v>82.6</v>
      </c>
      <c r="I6" s="75">
        <v>92.4</v>
      </c>
      <c r="J6" s="75">
        <v>94.2</v>
      </c>
      <c r="K6" s="76">
        <v>93.9</v>
      </c>
      <c r="L6" s="76">
        <v>80.400000000000006</v>
      </c>
      <c r="M6" s="75">
        <v>92.5</v>
      </c>
      <c r="N6" s="75">
        <v>90.3</v>
      </c>
      <c r="O6" s="75">
        <v>93.3</v>
      </c>
      <c r="P6" s="75">
        <v>75.400000000000006</v>
      </c>
      <c r="Q6" s="75">
        <v>94.3</v>
      </c>
      <c r="R6" s="75">
        <v>75.2</v>
      </c>
      <c r="S6" s="75">
        <v>88.2</v>
      </c>
      <c r="T6" s="75">
        <v>88.2</v>
      </c>
      <c r="U6" s="75">
        <v>84.9</v>
      </c>
      <c r="V6" s="41">
        <v>88.2</v>
      </c>
      <c r="W6" s="35" t="s">
        <v>382</v>
      </c>
      <c r="X6" s="855" t="s">
        <v>383</v>
      </c>
      <c r="Y6" s="855"/>
      <c r="Z6" s="856"/>
      <c r="AA6" s="75">
        <v>76.8</v>
      </c>
      <c r="AB6" s="75">
        <v>91.7</v>
      </c>
      <c r="AC6" s="41">
        <v>88.3</v>
      </c>
    </row>
    <row r="7" spans="1:65" s="579" customFormat="1" ht="26.25" customHeight="1">
      <c r="B7" s="35" t="s">
        <v>384</v>
      </c>
      <c r="C7" s="855" t="s">
        <v>385</v>
      </c>
      <c r="D7" s="855"/>
      <c r="E7" s="856"/>
      <c r="F7" s="75">
        <v>204.6</v>
      </c>
      <c r="G7" s="75">
        <v>399</v>
      </c>
      <c r="H7" s="75">
        <v>540.20000000000005</v>
      </c>
      <c r="I7" s="75">
        <v>326.60000000000002</v>
      </c>
      <c r="J7" s="75">
        <v>186.5</v>
      </c>
      <c r="K7" s="76">
        <v>199.7</v>
      </c>
      <c r="L7" s="76">
        <v>728.2</v>
      </c>
      <c r="M7" s="75">
        <v>264.39999999999998</v>
      </c>
      <c r="N7" s="75">
        <v>319.7</v>
      </c>
      <c r="O7" s="75">
        <v>234.5</v>
      </c>
      <c r="P7" s="75">
        <v>528.79999999999995</v>
      </c>
      <c r="Q7" s="75">
        <v>146.9</v>
      </c>
      <c r="R7" s="75">
        <v>639.79999999999995</v>
      </c>
      <c r="S7" s="75">
        <v>279.3</v>
      </c>
      <c r="T7" s="75">
        <v>190.7</v>
      </c>
      <c r="U7" s="75">
        <v>398.6</v>
      </c>
      <c r="V7" s="41">
        <v>528</v>
      </c>
      <c r="W7" s="35" t="s">
        <v>384</v>
      </c>
      <c r="X7" s="855" t="s">
        <v>385</v>
      </c>
      <c r="Y7" s="855"/>
      <c r="Z7" s="856"/>
      <c r="AA7" s="75">
        <v>500.7</v>
      </c>
      <c r="AB7" s="75">
        <v>313.10000000000002</v>
      </c>
      <c r="AC7" s="41">
        <v>337.2</v>
      </c>
    </row>
    <row r="8" spans="1:65" s="579" customFormat="1" ht="26.25" customHeight="1">
      <c r="B8" s="35" t="s">
        <v>386</v>
      </c>
      <c r="C8" s="855" t="s">
        <v>387</v>
      </c>
      <c r="D8" s="855"/>
      <c r="E8" s="856"/>
      <c r="F8" s="75">
        <v>105</v>
      </c>
      <c r="G8" s="75">
        <v>110.6</v>
      </c>
      <c r="H8" s="75">
        <v>108.4</v>
      </c>
      <c r="I8" s="75">
        <v>113.5</v>
      </c>
      <c r="J8" s="75">
        <v>109.2</v>
      </c>
      <c r="K8" s="76">
        <v>98.5</v>
      </c>
      <c r="L8" s="76">
        <v>115.8</v>
      </c>
      <c r="M8" s="75">
        <v>103.1</v>
      </c>
      <c r="N8" s="75">
        <v>89.1</v>
      </c>
      <c r="O8" s="75">
        <v>113.5</v>
      </c>
      <c r="P8" s="75">
        <v>114.5</v>
      </c>
      <c r="Q8" s="75">
        <v>105.7</v>
      </c>
      <c r="R8" s="75">
        <v>120.8</v>
      </c>
      <c r="S8" s="75">
        <v>114</v>
      </c>
      <c r="T8" s="75">
        <v>98.6</v>
      </c>
      <c r="U8" s="75">
        <v>116</v>
      </c>
      <c r="V8" s="41">
        <v>130.9</v>
      </c>
      <c r="W8" s="35" t="s">
        <v>386</v>
      </c>
      <c r="X8" s="855" t="s">
        <v>387</v>
      </c>
      <c r="Y8" s="855"/>
      <c r="Z8" s="856"/>
      <c r="AA8" s="75">
        <v>121.8</v>
      </c>
      <c r="AB8" s="75">
        <v>117.9</v>
      </c>
      <c r="AC8" s="41">
        <v>109.2</v>
      </c>
    </row>
    <row r="9" spans="1:65" s="579" customFormat="1" ht="26.25" customHeight="1">
      <c r="B9" s="35" t="s">
        <v>388</v>
      </c>
      <c r="C9" s="855" t="s">
        <v>389</v>
      </c>
      <c r="D9" s="855"/>
      <c r="E9" s="856"/>
      <c r="F9" s="75">
        <v>105</v>
      </c>
      <c r="G9" s="75">
        <v>110.6</v>
      </c>
      <c r="H9" s="75">
        <v>108.4</v>
      </c>
      <c r="I9" s="75">
        <v>113.5</v>
      </c>
      <c r="J9" s="75">
        <v>108.5</v>
      </c>
      <c r="K9" s="76">
        <v>98.5</v>
      </c>
      <c r="L9" s="76">
        <v>115.9</v>
      </c>
      <c r="M9" s="75">
        <v>103.1</v>
      </c>
      <c r="N9" s="75">
        <v>109.4</v>
      </c>
      <c r="O9" s="75">
        <v>113.8</v>
      </c>
      <c r="P9" s="75">
        <v>114.6</v>
      </c>
      <c r="Q9" s="75">
        <v>105.7</v>
      </c>
      <c r="R9" s="75">
        <v>120.8</v>
      </c>
      <c r="S9" s="75">
        <v>113.8</v>
      </c>
      <c r="T9" s="75">
        <v>110.6</v>
      </c>
      <c r="U9" s="75">
        <v>116</v>
      </c>
      <c r="V9" s="41">
        <v>131</v>
      </c>
      <c r="W9" s="35" t="s">
        <v>388</v>
      </c>
      <c r="X9" s="855" t="s">
        <v>389</v>
      </c>
      <c r="Y9" s="855"/>
      <c r="Z9" s="856"/>
      <c r="AA9" s="75">
        <v>121.8</v>
      </c>
      <c r="AB9" s="75">
        <v>117.8</v>
      </c>
      <c r="AC9" s="41">
        <v>110.6</v>
      </c>
    </row>
    <row r="10" spans="1:65" s="579" customFormat="1" ht="26.25" customHeight="1">
      <c r="B10" s="35" t="s">
        <v>390</v>
      </c>
      <c r="C10" s="855" t="s">
        <v>391</v>
      </c>
      <c r="D10" s="855"/>
      <c r="E10" s="856"/>
      <c r="F10" s="75">
        <v>93.7</v>
      </c>
      <c r="G10" s="75">
        <v>97.8</v>
      </c>
      <c r="H10" s="75">
        <v>101.1</v>
      </c>
      <c r="I10" s="75">
        <v>97.8</v>
      </c>
      <c r="J10" s="75">
        <v>97.4</v>
      </c>
      <c r="K10" s="76">
        <v>91.1</v>
      </c>
      <c r="L10" s="76">
        <v>101.8</v>
      </c>
      <c r="M10" s="75">
        <v>94.3</v>
      </c>
      <c r="N10" s="75">
        <v>93.6</v>
      </c>
      <c r="O10" s="75">
        <v>77</v>
      </c>
      <c r="P10" s="75">
        <v>104.4</v>
      </c>
      <c r="Q10" s="75">
        <v>79.3</v>
      </c>
      <c r="R10" s="75">
        <v>111.9</v>
      </c>
      <c r="S10" s="75">
        <v>98.5</v>
      </c>
      <c r="T10" s="75">
        <v>76.8</v>
      </c>
      <c r="U10" s="75">
        <v>98.4</v>
      </c>
      <c r="V10" s="41">
        <v>103.3</v>
      </c>
      <c r="W10" s="35" t="s">
        <v>390</v>
      </c>
      <c r="X10" s="855" t="s">
        <v>391</v>
      </c>
      <c r="Y10" s="855"/>
      <c r="Z10" s="856"/>
      <c r="AA10" s="75">
        <v>108.2</v>
      </c>
      <c r="AB10" s="75">
        <v>120</v>
      </c>
      <c r="AC10" s="41">
        <v>97.3</v>
      </c>
    </row>
    <row r="11" spans="1:65" s="579" customFormat="1" ht="26.25" customHeight="1">
      <c r="B11" s="35" t="s">
        <v>392</v>
      </c>
      <c r="C11" s="855" t="s">
        <v>393</v>
      </c>
      <c r="D11" s="855"/>
      <c r="E11" s="856"/>
      <c r="F11" s="75">
        <v>45.5</v>
      </c>
      <c r="G11" s="75">
        <v>47</v>
      </c>
      <c r="H11" s="75">
        <v>57.6</v>
      </c>
      <c r="I11" s="75">
        <v>20.2</v>
      </c>
      <c r="J11" s="75">
        <v>59.6</v>
      </c>
      <c r="K11" s="76">
        <v>37.6</v>
      </c>
      <c r="L11" s="76">
        <v>44.1</v>
      </c>
      <c r="M11" s="75">
        <v>44.5</v>
      </c>
      <c r="N11" s="75">
        <v>41.6</v>
      </c>
      <c r="O11" s="75">
        <v>41.5</v>
      </c>
      <c r="P11" s="75">
        <v>44.4</v>
      </c>
      <c r="Q11" s="75">
        <v>37.799999999999997</v>
      </c>
      <c r="R11" s="75">
        <v>37</v>
      </c>
      <c r="S11" s="75">
        <v>63.1</v>
      </c>
      <c r="T11" s="75">
        <v>106.1</v>
      </c>
      <c r="U11" s="75">
        <v>91.3</v>
      </c>
      <c r="V11" s="41">
        <v>71.400000000000006</v>
      </c>
      <c r="W11" s="35" t="s">
        <v>392</v>
      </c>
      <c r="X11" s="855" t="s">
        <v>393</v>
      </c>
      <c r="Y11" s="855"/>
      <c r="Z11" s="856"/>
      <c r="AA11" s="75">
        <v>91.3</v>
      </c>
      <c r="AB11" s="75">
        <v>48.3</v>
      </c>
      <c r="AC11" s="41">
        <v>48.9</v>
      </c>
    </row>
    <row r="12" spans="1:65" s="579" customFormat="1" ht="26.25" customHeight="1">
      <c r="B12" s="857" t="s">
        <v>394</v>
      </c>
      <c r="C12" s="855"/>
      <c r="D12" s="855"/>
      <c r="E12" s="856"/>
      <c r="F12" s="75"/>
      <c r="G12" s="75"/>
      <c r="H12" s="75"/>
      <c r="I12" s="75"/>
      <c r="J12" s="75"/>
      <c r="K12" s="76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41"/>
      <c r="W12" s="857" t="s">
        <v>394</v>
      </c>
      <c r="X12" s="855"/>
      <c r="Y12" s="855"/>
      <c r="Z12" s="856"/>
      <c r="AA12" s="76"/>
      <c r="AB12" s="75"/>
      <c r="AC12" s="41"/>
    </row>
    <row r="13" spans="1:65" s="579" customFormat="1" ht="26.25" customHeight="1">
      <c r="B13" s="35" t="s">
        <v>395</v>
      </c>
      <c r="C13" s="855" t="s">
        <v>396</v>
      </c>
      <c r="D13" s="855"/>
      <c r="E13" s="856"/>
      <c r="F13" s="75">
        <v>21.4</v>
      </c>
      <c r="G13" s="75">
        <v>28.1</v>
      </c>
      <c r="H13" s="75">
        <v>21.4</v>
      </c>
      <c r="I13" s="75">
        <v>10.199999999999999</v>
      </c>
      <c r="J13" s="75">
        <v>19.3</v>
      </c>
      <c r="K13" s="76">
        <v>14.9</v>
      </c>
      <c r="L13" s="76">
        <v>17.399999999999999</v>
      </c>
      <c r="M13" s="75">
        <v>17.899999999999999</v>
      </c>
      <c r="N13" s="75">
        <v>12.9</v>
      </c>
      <c r="O13" s="75">
        <v>32.6</v>
      </c>
      <c r="P13" s="75">
        <v>13.9</v>
      </c>
      <c r="Q13" s="75">
        <v>28.6</v>
      </c>
      <c r="R13" s="75">
        <v>10.3</v>
      </c>
      <c r="S13" s="75">
        <v>14.9</v>
      </c>
      <c r="T13" s="75">
        <v>86.9</v>
      </c>
      <c r="U13" s="75">
        <v>52.1</v>
      </c>
      <c r="V13" s="41">
        <v>47.6</v>
      </c>
      <c r="W13" s="35" t="s">
        <v>395</v>
      </c>
      <c r="X13" s="855" t="s">
        <v>396</v>
      </c>
      <c r="Y13" s="855"/>
      <c r="Z13" s="856"/>
      <c r="AA13" s="75">
        <v>47.9</v>
      </c>
      <c r="AB13" s="75">
        <v>20.9</v>
      </c>
      <c r="AC13" s="41">
        <v>22.2</v>
      </c>
    </row>
    <row r="14" spans="1:65" s="579" customFormat="1" ht="26.25" customHeight="1">
      <c r="B14" s="35" t="s">
        <v>397</v>
      </c>
      <c r="C14" s="855" t="s">
        <v>398</v>
      </c>
      <c r="D14" s="855"/>
      <c r="E14" s="856"/>
      <c r="F14" s="75">
        <v>4.0999999999999996</v>
      </c>
      <c r="G14" s="75">
        <v>4.2</v>
      </c>
      <c r="H14" s="75">
        <v>3.6</v>
      </c>
      <c r="I14" s="75">
        <v>2</v>
      </c>
      <c r="J14" s="75">
        <v>3.6</v>
      </c>
      <c r="K14" s="76">
        <v>3.5</v>
      </c>
      <c r="L14" s="76">
        <v>3.6</v>
      </c>
      <c r="M14" s="75">
        <v>2.2999999999999998</v>
      </c>
      <c r="N14" s="75">
        <v>2.4</v>
      </c>
      <c r="O14" s="75">
        <v>6.1</v>
      </c>
      <c r="P14" s="75">
        <v>2.2000000000000002</v>
      </c>
      <c r="Q14" s="75">
        <v>8</v>
      </c>
      <c r="R14" s="75">
        <v>2.2000000000000002</v>
      </c>
      <c r="S14" s="75">
        <v>4.7</v>
      </c>
      <c r="T14" s="75">
        <v>14</v>
      </c>
      <c r="U14" s="75">
        <v>5.7</v>
      </c>
      <c r="V14" s="41">
        <v>14.2</v>
      </c>
      <c r="W14" s="35" t="s">
        <v>397</v>
      </c>
      <c r="X14" s="855" t="s">
        <v>398</v>
      </c>
      <c r="Y14" s="855"/>
      <c r="Z14" s="856"/>
      <c r="AA14" s="75">
        <v>6.3</v>
      </c>
      <c r="AB14" s="75">
        <v>5.7</v>
      </c>
      <c r="AC14" s="41">
        <v>4</v>
      </c>
    </row>
    <row r="15" spans="1:65" s="579" customFormat="1" ht="26.25" customHeight="1">
      <c r="B15" s="35" t="s">
        <v>399</v>
      </c>
      <c r="C15" s="855" t="s">
        <v>400</v>
      </c>
      <c r="D15" s="855"/>
      <c r="E15" s="856"/>
      <c r="F15" s="75">
        <v>25.5</v>
      </c>
      <c r="G15" s="75">
        <v>32.200000000000003</v>
      </c>
      <c r="H15" s="75">
        <v>25.1</v>
      </c>
      <c r="I15" s="75">
        <v>12.1</v>
      </c>
      <c r="J15" s="75">
        <v>22.9</v>
      </c>
      <c r="K15" s="76">
        <v>18.5</v>
      </c>
      <c r="L15" s="76">
        <v>20.9</v>
      </c>
      <c r="M15" s="75">
        <v>20.2</v>
      </c>
      <c r="N15" s="75">
        <v>15.3</v>
      </c>
      <c r="O15" s="75">
        <v>38.700000000000003</v>
      </c>
      <c r="P15" s="75">
        <v>16.100000000000001</v>
      </c>
      <c r="Q15" s="75">
        <v>36.6</v>
      </c>
      <c r="R15" s="75">
        <v>12.5</v>
      </c>
      <c r="S15" s="75">
        <v>19.5</v>
      </c>
      <c r="T15" s="75">
        <v>100.9</v>
      </c>
      <c r="U15" s="75">
        <v>57.8</v>
      </c>
      <c r="V15" s="41">
        <v>61.8</v>
      </c>
      <c r="W15" s="35" t="s">
        <v>399</v>
      </c>
      <c r="X15" s="855" t="s">
        <v>400</v>
      </c>
      <c r="Y15" s="855"/>
      <c r="Z15" s="856"/>
      <c r="AA15" s="75">
        <v>54.1</v>
      </c>
      <c r="AB15" s="75">
        <v>26.6</v>
      </c>
      <c r="AC15" s="41">
        <v>26.2</v>
      </c>
    </row>
    <row r="16" spans="1:65" s="579" customFormat="1" ht="26.25" customHeight="1" thickBot="1">
      <c r="B16" s="36" t="s">
        <v>401</v>
      </c>
      <c r="C16" s="872" t="s">
        <v>402</v>
      </c>
      <c r="D16" s="872"/>
      <c r="E16" s="873"/>
      <c r="F16" s="580">
        <v>10.5</v>
      </c>
      <c r="G16" s="580">
        <v>11</v>
      </c>
      <c r="H16" s="580">
        <v>8.4</v>
      </c>
      <c r="I16" s="580">
        <v>12.4</v>
      </c>
      <c r="J16" s="580">
        <v>4.0999999999999996</v>
      </c>
      <c r="K16" s="581">
        <v>6.9</v>
      </c>
      <c r="L16" s="581">
        <v>5</v>
      </c>
      <c r="M16" s="580">
        <v>3.5</v>
      </c>
      <c r="N16" s="580">
        <v>4.7</v>
      </c>
      <c r="O16" s="580">
        <v>8.3000000000000007</v>
      </c>
      <c r="P16" s="580">
        <v>7</v>
      </c>
      <c r="Q16" s="580">
        <v>5</v>
      </c>
      <c r="R16" s="580">
        <v>6.8</v>
      </c>
      <c r="S16" s="580">
        <v>9.4</v>
      </c>
      <c r="T16" s="580">
        <v>11.7</v>
      </c>
      <c r="U16" s="580">
        <v>10.1</v>
      </c>
      <c r="V16" s="582">
        <v>4.4000000000000004</v>
      </c>
      <c r="W16" s="36" t="s">
        <v>401</v>
      </c>
      <c r="X16" s="872" t="s">
        <v>402</v>
      </c>
      <c r="Y16" s="872"/>
      <c r="Z16" s="873"/>
      <c r="AA16" s="580">
        <v>19.2</v>
      </c>
      <c r="AB16" s="580">
        <v>17.5</v>
      </c>
      <c r="AC16" s="582">
        <v>9.3000000000000007</v>
      </c>
    </row>
    <row r="17" spans="2:29" s="187" customFormat="1" ht="29.25" customHeight="1">
      <c r="F17" s="196"/>
      <c r="G17" s="196"/>
      <c r="H17" s="196"/>
      <c r="I17" s="196"/>
      <c r="J17" s="196"/>
      <c r="K17" s="197"/>
      <c r="L17" s="197"/>
      <c r="M17" s="197"/>
      <c r="N17" s="197"/>
      <c r="O17" s="197"/>
      <c r="P17" s="197"/>
      <c r="Q17" s="197"/>
    </row>
    <row r="18" spans="2:29" s="187" customFormat="1" ht="20.25" customHeight="1">
      <c r="B18" s="198" t="s">
        <v>403</v>
      </c>
      <c r="C18" s="199"/>
      <c r="D18" s="199"/>
      <c r="E18" s="199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W18" s="198" t="s">
        <v>403</v>
      </c>
      <c r="X18" s="199"/>
      <c r="Y18" s="199"/>
      <c r="Z18" s="199"/>
    </row>
    <row r="19" spans="2:29" s="187" customFormat="1" ht="18" customHeight="1" thickBot="1">
      <c r="B19" s="201"/>
      <c r="C19" s="201"/>
      <c r="D19" s="201"/>
      <c r="E19" s="201"/>
      <c r="F19" s="188"/>
      <c r="G19" s="188"/>
      <c r="H19" s="200"/>
      <c r="I19" s="188"/>
      <c r="J19" s="188"/>
      <c r="K19" s="188"/>
      <c r="L19" s="188"/>
      <c r="M19" s="188"/>
      <c r="N19" s="188"/>
      <c r="O19" s="188"/>
      <c r="P19" s="188"/>
      <c r="Q19" s="188"/>
      <c r="V19" s="188" t="s">
        <v>69</v>
      </c>
      <c r="W19" s="201"/>
      <c r="X19" s="201"/>
      <c r="Y19" s="201"/>
      <c r="Z19" s="201"/>
      <c r="AC19" s="188" t="s">
        <v>69</v>
      </c>
    </row>
    <row r="20" spans="2:29" s="187" customFormat="1" ht="30" customHeight="1">
      <c r="B20" s="206" t="s">
        <v>404</v>
      </c>
      <c r="C20" s="207"/>
      <c r="D20" s="207"/>
      <c r="E20" s="208" t="s">
        <v>133</v>
      </c>
      <c r="F20" s="202" t="s">
        <v>22</v>
      </c>
      <c r="G20" s="202" t="s">
        <v>23</v>
      </c>
      <c r="H20" s="329" t="s">
        <v>295</v>
      </c>
      <c r="I20" s="202" t="s">
        <v>25</v>
      </c>
      <c r="J20" s="202" t="s">
        <v>26</v>
      </c>
      <c r="K20" s="203" t="s">
        <v>74</v>
      </c>
      <c r="L20" s="203" t="s">
        <v>91</v>
      </c>
      <c r="M20" s="203" t="s">
        <v>92</v>
      </c>
      <c r="N20" s="203" t="s">
        <v>93</v>
      </c>
      <c r="O20" s="203" t="s">
        <v>94</v>
      </c>
      <c r="P20" s="330" t="s">
        <v>95</v>
      </c>
      <c r="Q20" s="203" t="s">
        <v>96</v>
      </c>
      <c r="R20" s="204" t="s">
        <v>104</v>
      </c>
      <c r="S20" s="204" t="s">
        <v>105</v>
      </c>
      <c r="T20" s="203" t="s">
        <v>491</v>
      </c>
      <c r="U20" s="203" t="s">
        <v>29</v>
      </c>
      <c r="V20" s="205" t="s">
        <v>30</v>
      </c>
      <c r="W20" s="206" t="s">
        <v>405</v>
      </c>
      <c r="X20" s="207"/>
      <c r="Y20" s="207"/>
      <c r="Z20" s="208" t="s">
        <v>133</v>
      </c>
      <c r="AA20" s="209" t="s">
        <v>200</v>
      </c>
      <c r="AB20" s="210" t="s">
        <v>201</v>
      </c>
      <c r="AC20" s="205" t="s">
        <v>19</v>
      </c>
    </row>
    <row r="21" spans="2:29" s="579" customFormat="1" ht="26.25" customHeight="1">
      <c r="B21" s="867" t="s">
        <v>406</v>
      </c>
      <c r="C21" s="863"/>
      <c r="D21" s="863"/>
      <c r="E21" s="211" t="s">
        <v>407</v>
      </c>
      <c r="F21" s="583">
        <v>93.2</v>
      </c>
      <c r="G21" s="583">
        <v>82.2</v>
      </c>
      <c r="H21" s="583">
        <v>91.4</v>
      </c>
      <c r="I21" s="583">
        <v>87</v>
      </c>
      <c r="J21" s="583">
        <v>92.3</v>
      </c>
      <c r="K21" s="584">
        <v>91.3</v>
      </c>
      <c r="L21" s="585">
        <v>88</v>
      </c>
      <c r="M21" s="583">
        <v>91.7</v>
      </c>
      <c r="N21" s="583">
        <v>92.6</v>
      </c>
      <c r="O21" s="583">
        <v>97.6</v>
      </c>
      <c r="P21" s="583">
        <v>91.1</v>
      </c>
      <c r="Q21" s="583">
        <v>82.3</v>
      </c>
      <c r="R21" s="583">
        <v>86.4</v>
      </c>
      <c r="S21" s="583">
        <v>86.1</v>
      </c>
      <c r="T21" s="583">
        <v>64.7</v>
      </c>
      <c r="U21" s="583">
        <v>68.3</v>
      </c>
      <c r="V21" s="586">
        <v>74.5</v>
      </c>
      <c r="W21" s="867" t="s">
        <v>406</v>
      </c>
      <c r="X21" s="863"/>
      <c r="Y21" s="863"/>
      <c r="Z21" s="211" t="s">
        <v>407</v>
      </c>
      <c r="AA21" s="587">
        <v>79</v>
      </c>
      <c r="AB21" s="587">
        <v>88.3</v>
      </c>
      <c r="AC21" s="588">
        <v>88.3</v>
      </c>
    </row>
    <row r="22" spans="2:29" s="579" customFormat="1" ht="26.25" customHeight="1">
      <c r="B22" s="857" t="s">
        <v>408</v>
      </c>
      <c r="C22" s="855"/>
      <c r="D22" s="855"/>
      <c r="E22" s="211" t="s">
        <v>407</v>
      </c>
      <c r="F22" s="583">
        <v>59</v>
      </c>
      <c r="G22" s="583">
        <v>56.3</v>
      </c>
      <c r="H22" s="583">
        <v>69.3</v>
      </c>
      <c r="I22" s="583">
        <v>75.2</v>
      </c>
      <c r="J22" s="583">
        <v>69.400000000000006</v>
      </c>
      <c r="K22" s="584">
        <v>79.400000000000006</v>
      </c>
      <c r="L22" s="584">
        <v>62.7</v>
      </c>
      <c r="M22" s="583">
        <v>86.5</v>
      </c>
      <c r="N22" s="583">
        <v>59.1</v>
      </c>
      <c r="O22" s="583">
        <v>48.8</v>
      </c>
      <c r="P22" s="583">
        <v>56.8</v>
      </c>
      <c r="Q22" s="583">
        <v>56.4</v>
      </c>
      <c r="R22" s="583">
        <v>48.3</v>
      </c>
      <c r="S22" s="583">
        <v>47.9</v>
      </c>
      <c r="T22" s="583">
        <v>60</v>
      </c>
      <c r="U22" s="583">
        <v>38</v>
      </c>
      <c r="V22" s="586">
        <v>57.9</v>
      </c>
      <c r="W22" s="857" t="s">
        <v>408</v>
      </c>
      <c r="X22" s="855"/>
      <c r="Y22" s="855"/>
      <c r="Z22" s="211" t="s">
        <v>407</v>
      </c>
      <c r="AA22" s="75">
        <v>61</v>
      </c>
      <c r="AB22" s="75">
        <v>72.400000000000006</v>
      </c>
      <c r="AC22" s="41">
        <v>62.2</v>
      </c>
    </row>
    <row r="23" spans="2:29" s="579" customFormat="1" ht="26.25" customHeight="1">
      <c r="B23" s="857" t="s">
        <v>409</v>
      </c>
      <c r="C23" s="855"/>
      <c r="D23" s="855"/>
      <c r="E23" s="211" t="s">
        <v>407</v>
      </c>
      <c r="F23" s="583">
        <v>63.4</v>
      </c>
      <c r="G23" s="583">
        <v>68.5</v>
      </c>
      <c r="H23" s="583">
        <v>75.8</v>
      </c>
      <c r="I23" s="583">
        <v>86.5</v>
      </c>
      <c r="J23" s="583">
        <v>75.2</v>
      </c>
      <c r="K23" s="584">
        <v>87</v>
      </c>
      <c r="L23" s="584">
        <v>71.2</v>
      </c>
      <c r="M23" s="583">
        <v>94.4</v>
      </c>
      <c r="N23" s="583">
        <v>63.8</v>
      </c>
      <c r="O23" s="583">
        <v>50</v>
      </c>
      <c r="P23" s="583">
        <v>62.3</v>
      </c>
      <c r="Q23" s="583">
        <v>68.5</v>
      </c>
      <c r="R23" s="583">
        <v>55.9</v>
      </c>
      <c r="S23" s="583">
        <v>55.6</v>
      </c>
      <c r="T23" s="583">
        <v>92.7</v>
      </c>
      <c r="U23" s="583">
        <v>55.6</v>
      </c>
      <c r="V23" s="586">
        <v>77.7</v>
      </c>
      <c r="W23" s="857" t="s">
        <v>409</v>
      </c>
      <c r="X23" s="855"/>
      <c r="Y23" s="855"/>
      <c r="Z23" s="211" t="s">
        <v>407</v>
      </c>
      <c r="AA23" s="75">
        <v>77.099999999999994</v>
      </c>
      <c r="AB23" s="75">
        <v>82</v>
      </c>
      <c r="AC23" s="41">
        <v>70.400000000000006</v>
      </c>
    </row>
    <row r="24" spans="2:29" s="579" customFormat="1" ht="26.25" customHeight="1">
      <c r="B24" s="857" t="s">
        <v>410</v>
      </c>
      <c r="C24" s="855"/>
      <c r="D24" s="855"/>
      <c r="E24" s="211" t="s">
        <v>407</v>
      </c>
      <c r="F24" s="583">
        <v>95.8</v>
      </c>
      <c r="G24" s="583">
        <v>87.8</v>
      </c>
      <c r="H24" s="583">
        <v>91.1</v>
      </c>
      <c r="I24" s="583">
        <v>96.9</v>
      </c>
      <c r="J24" s="583">
        <v>92.8</v>
      </c>
      <c r="K24" s="584">
        <v>90</v>
      </c>
      <c r="L24" s="584">
        <v>87.4</v>
      </c>
      <c r="M24" s="583">
        <v>84</v>
      </c>
      <c r="N24" s="583">
        <v>92.2</v>
      </c>
      <c r="O24" s="583">
        <v>77.3</v>
      </c>
      <c r="P24" s="583">
        <v>87.5</v>
      </c>
      <c r="Q24" s="583">
        <v>76.900000000000006</v>
      </c>
      <c r="R24" s="583">
        <v>88.8</v>
      </c>
      <c r="S24" s="583">
        <v>93.8</v>
      </c>
      <c r="T24" s="583">
        <v>90.6</v>
      </c>
      <c r="U24" s="583">
        <v>81</v>
      </c>
      <c r="V24" s="586">
        <v>85.5</v>
      </c>
      <c r="W24" s="857" t="s">
        <v>410</v>
      </c>
      <c r="X24" s="855"/>
      <c r="Y24" s="855"/>
      <c r="Z24" s="211" t="s">
        <v>407</v>
      </c>
      <c r="AA24" s="75">
        <v>75.2</v>
      </c>
      <c r="AB24" s="75">
        <v>80.2</v>
      </c>
      <c r="AC24" s="41">
        <v>88.9</v>
      </c>
    </row>
    <row r="25" spans="2:29" s="579" customFormat="1" ht="26.25" customHeight="1">
      <c r="B25" s="857" t="s">
        <v>411</v>
      </c>
      <c r="C25" s="855"/>
      <c r="D25" s="536"/>
      <c r="E25" s="211" t="s">
        <v>412</v>
      </c>
      <c r="F25" s="583">
        <v>25.4</v>
      </c>
      <c r="G25" s="583">
        <v>17.5</v>
      </c>
      <c r="H25" s="583">
        <v>16.399999999999999</v>
      </c>
      <c r="I25" s="583">
        <v>25.7</v>
      </c>
      <c r="J25" s="583">
        <v>20.7</v>
      </c>
      <c r="K25" s="584">
        <v>22.5</v>
      </c>
      <c r="L25" s="584">
        <v>11.9</v>
      </c>
      <c r="M25" s="583">
        <v>26.2</v>
      </c>
      <c r="N25" s="583">
        <v>16.5</v>
      </c>
      <c r="O25" s="583">
        <v>10.3</v>
      </c>
      <c r="P25" s="583">
        <v>12.4</v>
      </c>
      <c r="Q25" s="583">
        <v>11.4</v>
      </c>
      <c r="R25" s="583">
        <v>10.1</v>
      </c>
      <c r="S25" s="583">
        <v>10.8</v>
      </c>
      <c r="T25" s="583">
        <v>8.5</v>
      </c>
      <c r="U25" s="583">
        <v>9.6</v>
      </c>
      <c r="V25" s="586">
        <v>11.5</v>
      </c>
      <c r="W25" s="857" t="s">
        <v>411</v>
      </c>
      <c r="X25" s="855"/>
      <c r="Y25" s="536"/>
      <c r="Z25" s="211" t="s">
        <v>412</v>
      </c>
      <c r="AA25" s="75">
        <v>13.1</v>
      </c>
      <c r="AB25" s="75">
        <v>16.100000000000001</v>
      </c>
      <c r="AC25" s="41">
        <v>16.8</v>
      </c>
    </row>
    <row r="26" spans="2:29" s="579" customFormat="1" ht="26.25" customHeight="1">
      <c r="B26" s="857" t="s">
        <v>413</v>
      </c>
      <c r="C26" s="704"/>
      <c r="D26" s="536"/>
      <c r="E26" s="211" t="s">
        <v>414</v>
      </c>
      <c r="F26" s="583">
        <v>6.3</v>
      </c>
      <c r="G26" s="583">
        <v>6.2</v>
      </c>
      <c r="H26" s="583">
        <v>7.4</v>
      </c>
      <c r="I26" s="583">
        <v>6.3</v>
      </c>
      <c r="J26" s="583">
        <v>10.4</v>
      </c>
      <c r="K26" s="584">
        <v>8.3000000000000007</v>
      </c>
      <c r="L26" s="584">
        <v>6.3</v>
      </c>
      <c r="M26" s="583">
        <v>9.6</v>
      </c>
      <c r="N26" s="583">
        <v>7.6</v>
      </c>
      <c r="O26" s="583">
        <v>6.2</v>
      </c>
      <c r="P26" s="583">
        <v>9.1999999999999993</v>
      </c>
      <c r="Q26" s="583">
        <v>3.9</v>
      </c>
      <c r="R26" s="583">
        <v>7.7</v>
      </c>
      <c r="S26" s="583">
        <v>5.8</v>
      </c>
      <c r="T26" s="583">
        <v>5.6</v>
      </c>
      <c r="U26" s="583">
        <v>5.9</v>
      </c>
      <c r="V26" s="586">
        <v>3.4</v>
      </c>
      <c r="W26" s="857" t="s">
        <v>413</v>
      </c>
      <c r="X26" s="704"/>
      <c r="Y26" s="536"/>
      <c r="Z26" s="211" t="s">
        <v>414</v>
      </c>
      <c r="AA26" s="75">
        <v>8.5</v>
      </c>
      <c r="AB26" s="75">
        <v>9.1</v>
      </c>
      <c r="AC26" s="41">
        <v>6.9</v>
      </c>
    </row>
    <row r="27" spans="2:29" s="593" customFormat="1" ht="26.25" customHeight="1">
      <c r="B27" s="868" t="s">
        <v>415</v>
      </c>
      <c r="C27" s="869"/>
      <c r="D27" s="536"/>
      <c r="E27" s="212" t="s">
        <v>416</v>
      </c>
      <c r="F27" s="589">
        <v>157.66</v>
      </c>
      <c r="G27" s="589">
        <v>138.77000000000001</v>
      </c>
      <c r="H27" s="589">
        <v>166.67</v>
      </c>
      <c r="I27" s="589">
        <v>129.91999999999999</v>
      </c>
      <c r="J27" s="589">
        <v>137.65</v>
      </c>
      <c r="K27" s="590">
        <v>132.08000000000001</v>
      </c>
      <c r="L27" s="590">
        <v>207.84</v>
      </c>
      <c r="M27" s="589">
        <v>136.71</v>
      </c>
      <c r="N27" s="589">
        <v>186.73</v>
      </c>
      <c r="O27" s="589">
        <v>139.31</v>
      </c>
      <c r="P27" s="589">
        <v>176.25</v>
      </c>
      <c r="Q27" s="589">
        <v>166.06</v>
      </c>
      <c r="R27" s="589">
        <v>232.33</v>
      </c>
      <c r="S27" s="589">
        <v>187.42</v>
      </c>
      <c r="T27" s="589">
        <v>158.86000000000001</v>
      </c>
      <c r="U27" s="589">
        <v>164</v>
      </c>
      <c r="V27" s="586">
        <v>176.78</v>
      </c>
      <c r="W27" s="868" t="s">
        <v>415</v>
      </c>
      <c r="X27" s="869"/>
      <c r="Y27" s="536"/>
      <c r="Z27" s="212" t="s">
        <v>416</v>
      </c>
      <c r="AA27" s="591">
        <v>158.47999999999999</v>
      </c>
      <c r="AB27" s="591">
        <v>130.09</v>
      </c>
      <c r="AC27" s="592">
        <v>157.04</v>
      </c>
    </row>
    <row r="28" spans="2:29" s="593" customFormat="1" ht="26.25" customHeight="1">
      <c r="B28" s="868" t="s">
        <v>417</v>
      </c>
      <c r="C28" s="869"/>
      <c r="D28" s="536"/>
      <c r="E28" s="212" t="s">
        <v>416</v>
      </c>
      <c r="F28" s="589">
        <v>157.25</v>
      </c>
      <c r="G28" s="589">
        <v>129.43</v>
      </c>
      <c r="H28" s="589">
        <v>160.22999999999999</v>
      </c>
      <c r="I28" s="589">
        <v>113.03</v>
      </c>
      <c r="J28" s="589">
        <v>136.5</v>
      </c>
      <c r="K28" s="590">
        <v>138.12</v>
      </c>
      <c r="L28" s="590">
        <v>182.89</v>
      </c>
      <c r="M28" s="589">
        <v>138.91999999999999</v>
      </c>
      <c r="N28" s="589">
        <v>170.67</v>
      </c>
      <c r="O28" s="589">
        <v>122.82</v>
      </c>
      <c r="P28" s="589">
        <v>165.58</v>
      </c>
      <c r="Q28" s="589">
        <v>177.62</v>
      </c>
      <c r="R28" s="589">
        <v>199.53</v>
      </c>
      <c r="S28" s="589">
        <v>185.49</v>
      </c>
      <c r="T28" s="589">
        <v>171.03</v>
      </c>
      <c r="U28" s="589">
        <v>144.55000000000001</v>
      </c>
      <c r="V28" s="586">
        <v>177.69</v>
      </c>
      <c r="W28" s="868" t="s">
        <v>417</v>
      </c>
      <c r="X28" s="869"/>
      <c r="Y28" s="536"/>
      <c r="Z28" s="212" t="s">
        <v>416</v>
      </c>
      <c r="AA28" s="591">
        <v>140.57</v>
      </c>
      <c r="AB28" s="591">
        <v>117.94</v>
      </c>
      <c r="AC28" s="592">
        <v>148.80000000000001</v>
      </c>
    </row>
    <row r="29" spans="2:29" s="593" customFormat="1" ht="26.25" customHeight="1">
      <c r="B29" s="868" t="s">
        <v>418</v>
      </c>
      <c r="C29" s="869"/>
      <c r="D29" s="536"/>
      <c r="E29" s="212" t="s">
        <v>416</v>
      </c>
      <c r="F29" s="589">
        <v>61.2</v>
      </c>
      <c r="G29" s="589">
        <v>61.73</v>
      </c>
      <c r="H29" s="589">
        <v>93.07</v>
      </c>
      <c r="I29" s="589">
        <v>46.16</v>
      </c>
      <c r="J29" s="589">
        <v>77.03</v>
      </c>
      <c r="K29" s="590">
        <v>66.86</v>
      </c>
      <c r="L29" s="590">
        <v>95.84</v>
      </c>
      <c r="M29" s="589">
        <v>72.97</v>
      </c>
      <c r="N29" s="589">
        <v>78.45</v>
      </c>
      <c r="O29" s="589">
        <v>48.87</v>
      </c>
      <c r="P29" s="589">
        <v>90.4</v>
      </c>
      <c r="Q29" s="589">
        <v>90.54</v>
      </c>
      <c r="R29" s="589">
        <v>119.95</v>
      </c>
      <c r="S29" s="589">
        <v>68.33</v>
      </c>
      <c r="T29" s="589">
        <v>86.83</v>
      </c>
      <c r="U29" s="589">
        <v>62.74</v>
      </c>
      <c r="V29" s="586">
        <v>116.08</v>
      </c>
      <c r="W29" s="868" t="s">
        <v>418</v>
      </c>
      <c r="X29" s="869"/>
      <c r="Y29" s="536"/>
      <c r="Z29" s="212" t="s">
        <v>416</v>
      </c>
      <c r="AA29" s="591">
        <v>66.77</v>
      </c>
      <c r="AB29" s="591">
        <v>57.35</v>
      </c>
      <c r="AC29" s="592">
        <v>70.25</v>
      </c>
    </row>
    <row r="30" spans="2:29" s="187" customFormat="1" ht="26.25" customHeight="1">
      <c r="B30" s="870" t="s">
        <v>419</v>
      </c>
      <c r="C30" s="871"/>
      <c r="D30" s="871"/>
      <c r="E30" s="213" t="s">
        <v>420</v>
      </c>
      <c r="F30" s="594">
        <v>4567</v>
      </c>
      <c r="G30" s="594">
        <v>4255</v>
      </c>
      <c r="H30" s="594">
        <v>4532</v>
      </c>
      <c r="I30" s="594">
        <v>3576</v>
      </c>
      <c r="J30" s="594">
        <v>12239</v>
      </c>
      <c r="K30" s="595">
        <v>7028</v>
      </c>
      <c r="L30" s="595">
        <v>8090</v>
      </c>
      <c r="M30" s="594">
        <v>12659</v>
      </c>
      <c r="N30" s="594">
        <v>7717</v>
      </c>
      <c r="O30" s="594">
        <v>3616</v>
      </c>
      <c r="P30" s="594">
        <v>4646</v>
      </c>
      <c r="Q30" s="594">
        <v>3843</v>
      </c>
      <c r="R30" s="594">
        <v>3954</v>
      </c>
      <c r="S30" s="594">
        <v>3637</v>
      </c>
      <c r="T30" s="594">
        <v>2202</v>
      </c>
      <c r="U30" s="594">
        <v>3238</v>
      </c>
      <c r="V30" s="586">
        <v>3685</v>
      </c>
      <c r="W30" s="870" t="s">
        <v>419</v>
      </c>
      <c r="X30" s="871"/>
      <c r="Y30" s="871"/>
      <c r="Z30" s="213" t="s">
        <v>420</v>
      </c>
      <c r="AA30" s="594">
        <v>2394</v>
      </c>
      <c r="AB30" s="594">
        <v>2534</v>
      </c>
      <c r="AC30" s="596">
        <v>4423</v>
      </c>
    </row>
    <row r="31" spans="2:29" s="187" customFormat="1" ht="26.25" customHeight="1">
      <c r="B31" s="870" t="s">
        <v>421</v>
      </c>
      <c r="C31" s="871"/>
      <c r="D31" s="871"/>
      <c r="E31" s="213" t="s">
        <v>422</v>
      </c>
      <c r="F31" s="594">
        <v>499446</v>
      </c>
      <c r="G31" s="594">
        <v>477586</v>
      </c>
      <c r="H31" s="594">
        <v>470033</v>
      </c>
      <c r="I31" s="594">
        <v>403498</v>
      </c>
      <c r="J31" s="597">
        <v>1269221</v>
      </c>
      <c r="K31" s="595">
        <v>811420</v>
      </c>
      <c r="L31" s="670">
        <v>1001284</v>
      </c>
      <c r="M31" s="594">
        <v>1519008</v>
      </c>
      <c r="N31" s="594">
        <v>904071</v>
      </c>
      <c r="O31" s="594">
        <v>422468</v>
      </c>
      <c r="P31" s="594">
        <v>476456</v>
      </c>
      <c r="Q31" s="594">
        <v>475591</v>
      </c>
      <c r="R31" s="594">
        <v>457128</v>
      </c>
      <c r="S31" s="594">
        <v>470300</v>
      </c>
      <c r="T31" s="594">
        <v>237993</v>
      </c>
      <c r="U31" s="594">
        <v>398365</v>
      </c>
      <c r="V31" s="596">
        <v>695530</v>
      </c>
      <c r="W31" s="870" t="s">
        <v>421</v>
      </c>
      <c r="X31" s="871"/>
      <c r="Y31" s="871"/>
      <c r="Z31" s="213" t="s">
        <v>422</v>
      </c>
      <c r="AA31" s="594">
        <v>253277</v>
      </c>
      <c r="AB31" s="594">
        <v>285192</v>
      </c>
      <c r="AC31" s="596">
        <v>494042</v>
      </c>
    </row>
    <row r="32" spans="2:29" s="187" customFormat="1" ht="26.25" customHeight="1" thickBot="1">
      <c r="B32" s="865" t="s">
        <v>423</v>
      </c>
      <c r="C32" s="866"/>
      <c r="D32" s="866"/>
      <c r="E32" s="214" t="s">
        <v>424</v>
      </c>
      <c r="F32" s="598">
        <v>79801</v>
      </c>
      <c r="G32" s="598">
        <v>69797</v>
      </c>
      <c r="H32" s="598">
        <v>81452</v>
      </c>
      <c r="I32" s="598">
        <v>52838</v>
      </c>
      <c r="J32" s="598">
        <v>180418</v>
      </c>
      <c r="K32" s="598">
        <v>109993</v>
      </c>
      <c r="L32" s="598">
        <v>215686</v>
      </c>
      <c r="M32" s="598">
        <v>217030</v>
      </c>
      <c r="N32" s="598">
        <v>171046</v>
      </c>
      <c r="O32" s="598">
        <v>59616</v>
      </c>
      <c r="P32" s="598">
        <v>89376</v>
      </c>
      <c r="Q32" s="598">
        <v>80356</v>
      </c>
      <c r="R32" s="598">
        <v>110581</v>
      </c>
      <c r="S32" s="598">
        <v>88971</v>
      </c>
      <c r="T32" s="598">
        <v>39148</v>
      </c>
      <c r="U32" s="598">
        <v>68286</v>
      </c>
      <c r="V32" s="599">
        <v>128986</v>
      </c>
      <c r="W32" s="865" t="s">
        <v>423</v>
      </c>
      <c r="X32" s="866"/>
      <c r="Y32" s="866"/>
      <c r="Z32" s="214" t="s">
        <v>424</v>
      </c>
      <c r="AA32" s="600">
        <v>43314</v>
      </c>
      <c r="AB32" s="600">
        <v>40610</v>
      </c>
      <c r="AC32" s="599">
        <v>80225</v>
      </c>
    </row>
  </sheetData>
  <mergeCells count="50"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  <mergeCell ref="C15:E15"/>
    <mergeCell ref="C16:E16"/>
    <mergeCell ref="X13:Z13"/>
    <mergeCell ref="X14:Z14"/>
    <mergeCell ref="X15:Z15"/>
    <mergeCell ref="X16:Z16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0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沢田　昌希</cp:lastModifiedBy>
  <cp:lastPrinted>2023-03-06T04:49:25Z</cp:lastPrinted>
  <dcterms:created xsi:type="dcterms:W3CDTF">1997-12-10T16:44:20Z</dcterms:created>
  <dcterms:modified xsi:type="dcterms:W3CDTF">2025-03-27T05:17:36Z</dcterms:modified>
</cp:coreProperties>
</file>