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drawings/drawing6.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2\GA30$\●農産普及課\B02_003 推進\10B 環境こだわり農業\04B 環境こだわり農産物認証制度\26 環境こだわり農業総括\R8\標準記録\"/>
    </mc:Choice>
  </mc:AlternateContent>
  <xr:revisionPtr revIDLastSave="0" documentId="13_ncr:1_{15D4BB08-ADA4-4E7B-B97E-E59C6DB1A5F5}" xr6:coauthVersionLast="47" xr6:coauthVersionMax="47" xr10:uidLastSave="{00000000-0000-0000-0000-000000000000}"/>
  <bookViews>
    <workbookView xWindow="-120" yWindow="-120" windowWidth="29040" windowHeight="15720" firstSheet="3" activeTab="5" xr2:uid="{B0124F65-73FF-4657-8447-47BA359DDE0A}"/>
  </bookViews>
  <sheets>
    <sheet name="認証申請書(かがみ)" sheetId="37" r:id="rId1"/>
    <sheet name="出口米肥店" sheetId="45" r:id="rId2"/>
    <sheet name="生産記録（ＤＥ１　基本形）" sheetId="26" r:id="rId3"/>
    <sheet name="生産記録（ＤＥ２　一発肥料対応)" sheetId="38" r:id="rId4"/>
    <sheet name="生産記録（DE３　⑥プラスチック不使用緩効性肥料対応）" sheetId="44" r:id="rId5"/>
    <sheet name="生産記録（記入例)" sheetId="47" r:id="rId6"/>
    <sheet name="白紙" sheetId="43" r:id="rId7"/>
    <sheet name="【根拠】生産計画（水稲）" sheetId="21" state="hidden" r:id="rId8"/>
    <sheet name="【根拠】生産者ほ場一覧表" sheetId="15" state="hidden" r:id="rId9"/>
  </sheets>
  <definedNames>
    <definedName name="_xlnm.Print_Area" localSheetId="8">【根拠】生産者ほ場一覧表!$A$1:$T$36</definedName>
    <definedName name="_xlnm.Print_Area" localSheetId="1">出口米肥店!$A$1:$H$12</definedName>
    <definedName name="_xlnm.Print_Area" localSheetId="2">'生産記録（ＤＥ１　基本形）'!$A$1:$H$73</definedName>
    <definedName name="_xlnm.Print_Area" localSheetId="3">'生産記録（ＤＥ２　一発肥料対応)'!$A$1:$H$73</definedName>
    <definedName name="_xlnm.Print_Area" localSheetId="4">'生産記録（DE３　⑥プラスチック不使用緩効性肥料対応）'!$A$1:$H$73</definedName>
    <definedName name="_xlnm.Print_Area" localSheetId="5">'生産記録（記入例)'!$A$1:$K$86</definedName>
    <definedName name="_xlnm.Print_Area" localSheetId="0">'認証申請書(かがみ)'!$H$1:$N$31</definedName>
    <definedName name="_xlnm.Print_Area" localSheetId="6">白紙!$A$1:$H$73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37" l="1"/>
  <c r="K21" i="37"/>
  <c r="L17" i="37"/>
  <c r="L16" i="37"/>
  <c r="L14" i="37"/>
  <c r="L13" i="37"/>
  <c r="L12" i="37"/>
  <c r="L6" i="37"/>
  <c r="F47" i="44" l="1"/>
  <c r="F46" i="44"/>
  <c r="F45" i="44"/>
  <c r="D38" i="44"/>
  <c r="F46" i="26"/>
  <c r="F46" i="38"/>
  <c r="F47" i="38"/>
  <c r="F45" i="38"/>
  <c r="D38" i="38"/>
  <c r="F53" i="26"/>
  <c r="F48" i="26"/>
  <c r="F47" i="26"/>
  <c r="F45" i="26"/>
  <c r="D38" i="26"/>
  <c r="F53" i="44" l="1"/>
  <c r="F53" i="43"/>
  <c r="F53" i="3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6" authorId="0" shapeId="0" xr:uid="{00000000-0006-0000-0100-00000100000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0000000-0006-0000-0100-000002000000}">
      <text>
        <r>
          <rPr>
            <sz val="11"/>
            <color indexed="81"/>
            <rFont val="BIZ UDゴシック"/>
            <family val="3"/>
            <charset val="128"/>
          </rPr>
          <t>確認日は、こちら↑から記載願います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6" authorId="0" shapeId="0" xr:uid="{00000000-0006-0000-0200-00000100000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0000000-0006-0000-0200-000002000000}">
      <text>
        <r>
          <rPr>
            <sz val="11"/>
            <color indexed="81"/>
            <rFont val="BIZ UDゴシック"/>
            <family val="3"/>
            <charset val="128"/>
          </rPr>
          <t>確認日は、こちら↑から記載願います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6" authorId="0" shapeId="0" xr:uid="{2067EDE3-BF66-4328-B39F-ED6431B698D7}">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6CDAE7A-12C4-4757-BFA0-7E39147DB091}">
      <text>
        <r>
          <rPr>
            <sz val="11"/>
            <color indexed="81"/>
            <rFont val="BIZ UDゴシック"/>
            <family val="3"/>
            <charset val="128"/>
          </rPr>
          <t>確認日は、こちら↑から記載願います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6" authorId="0" shapeId="0" xr:uid="{00000000-0006-0000-0700-00000100000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0000000-0006-0000-0700-000002000000}">
      <text>
        <r>
          <rPr>
            <sz val="11"/>
            <color indexed="81"/>
            <rFont val="BIZ UDゴシック"/>
            <family val="3"/>
            <charset val="128"/>
          </rPr>
          <t>確認日は、こちら↑から記載願います</t>
        </r>
      </text>
    </comment>
  </commentList>
</comments>
</file>

<file path=xl/sharedStrings.xml><?xml version="1.0" encoding="utf-8"?>
<sst xmlns="http://schemas.openxmlformats.org/spreadsheetml/2006/main" count="892" uniqueCount="364">
  <si>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</si>
  <si>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</si>
  <si>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</si>
  <si>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</si>
  <si>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</si>
  <si>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</si>
  <si>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</si>
  <si>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</si>
  <si>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</si>
  <si>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</si>
  <si>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</si>
  <si>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</si>
  <si>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</si>
  <si>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</si>
  <si>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</si>
  <si>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</si>
  <si>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</si>
  <si>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</si>
  <si>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</si>
  <si>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</si>
  <si>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</si>
  <si>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</si>
  <si>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</si>
  <si>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</si>
  <si>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</si>
  <si>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</si>
  <si>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</si>
  <si>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</si>
  <si>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</si>
  <si>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</si>
  <si>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</si>
  <si>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</si>
  <si>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</si>
  <si>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</si>
  <si>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</si>
  <si>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</si>
  <si>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</si>
  <si>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</si>
  <si>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</si>
  <si>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</si>
  <si>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</si>
  <si>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</si>
  <si>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</si>
  <si>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</si>
  <si>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</si>
  <si>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</si>
  <si>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</si>
  <si>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</si>
  <si>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</si>
  <si>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</si>
  <si>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</si>
  <si>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</si>
  <si>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</si>
  <si>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</si>
  <si>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</si>
  <si>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</si>
  <si>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</si>
  <si>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</si>
  <si>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</si>
  <si>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</si>
  <si>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</si>
  <si>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</si>
  <si>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</si>
  <si>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</si>
  <si>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</si>
  <si>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</si>
  <si>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</si>
  <si>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</si>
  <si>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</si>
  <si>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</si>
  <si>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</si>
  <si>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</si>
  <si>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</si>
  <si>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</si>
  <si>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</si>
  <si>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</si>
  <si>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</si>
  <si>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</si>
  <si>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</si>
  <si>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</si>
  <si>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</si>
  <si>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</si>
  <si>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</si>
  <si>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</si>
  <si>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</si>
  <si>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</si>
  <si>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</si>
  <si>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</si>
  <si>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</si>
  <si>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</si>
  <si>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</si>
  <si>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</si>
  <si>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</si>
  <si>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</si>
  <si>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</si>
  <si>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</si>
  <si>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</si>
  <si>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</si>
  <si>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</si>
  <si>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</si>
  <si>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</si>
  <si>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</si>
  <si>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</si>
  <si>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</si>
  <si>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</si>
  <si>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</si>
  <si>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</si>
  <si>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</si>
  <si>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</si>
  <si>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</si>
  <si>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</si>
  <si>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</si>
  <si>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</si>
  <si>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</si>
  <si>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</si>
  <si>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</si>
  <si>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　※　複数のほ場で同じ技術で生産を行う場合は、生産者ごとに、ほ場を一括して生産記録を作成してもよい。</t>
  </si>
  <si>
    <t>　※　以下に示す項目が記載されていれば、様式を変更してもよい。</t>
  </si>
  <si>
    <t>申請者名等</t>
    <rPh sb="0" eb="3">
      <t>シンセイシャ</t>
    </rPh>
    <rPh sb="3" eb="5">
      <t>メイトウ</t>
    </rPh>
    <phoneticPr fontId="1"/>
  </si>
  <si>
    <t>農作物名（作型等）</t>
    <rPh sb="0" eb="3">
      <t>ノウサクモツ</t>
    </rPh>
    <rPh sb="3" eb="4">
      <t>メイ</t>
    </rPh>
    <rPh sb="5" eb="7">
      <t>サクガタ</t>
    </rPh>
    <rPh sb="7" eb="8">
      <t>トウ</t>
    </rPh>
    <phoneticPr fontId="1"/>
  </si>
  <si>
    <t>（水稲・飼料用稲）</t>
    <rPh sb="1" eb="3">
      <t>スイトウ</t>
    </rPh>
    <rPh sb="4" eb="6">
      <t>シリョウ</t>
    </rPh>
    <rPh sb="6" eb="8">
      <t>ヨウイネ</t>
    </rPh>
    <phoneticPr fontId="1"/>
  </si>
  <si>
    <t>１　主な作業</t>
    <rPh sb="2" eb="3">
      <t>オモ</t>
    </rPh>
    <rPh sb="4" eb="6">
      <t>サギョウ</t>
    </rPh>
    <phoneticPr fontId="1"/>
  </si>
  <si>
    <t>農薬名（商品名、剤型名）</t>
    <rPh sb="0" eb="2">
      <t>ノウヤク</t>
    </rPh>
    <rPh sb="2" eb="3">
      <t>メイ</t>
    </rPh>
    <rPh sb="4" eb="7">
      <t>ショウヒンメイ</t>
    </rPh>
    <rPh sb="8" eb="10">
      <t>ザイケイ</t>
    </rPh>
    <rPh sb="10" eb="11">
      <t>メイ</t>
    </rPh>
    <phoneticPr fontId="1"/>
  </si>
  <si>
    <t>合計（成分数）</t>
    <rPh sb="0" eb="2">
      <t>ゴウケイ</t>
    </rPh>
    <rPh sb="3" eb="5">
      <t>セイブン</t>
    </rPh>
    <rPh sb="5" eb="6">
      <t>スウ</t>
    </rPh>
    <phoneticPr fontId="1"/>
  </si>
  <si>
    <t>※　のべ使用成分数が化学合成農薬の使用量の基準を超えない範囲内で、原則、当該年度の県農作物病害虫</t>
    <rPh sb="4" eb="6">
      <t>シヨウ</t>
    </rPh>
    <rPh sb="6" eb="8">
      <t>セイブン</t>
    </rPh>
    <rPh sb="8" eb="9">
      <t>スウ</t>
    </rPh>
    <rPh sb="10" eb="12">
      <t>カガク</t>
    </rPh>
    <rPh sb="12" eb="14">
      <t>ゴウセイ</t>
    </rPh>
    <rPh sb="14" eb="16">
      <t>ノウヤク</t>
    </rPh>
    <rPh sb="17" eb="19">
      <t>シヨウ</t>
    </rPh>
    <rPh sb="19" eb="20">
      <t>リョウ</t>
    </rPh>
    <rPh sb="21" eb="23">
      <t>キジュン</t>
    </rPh>
    <rPh sb="24" eb="25">
      <t>コ</t>
    </rPh>
    <rPh sb="28" eb="30">
      <t>ハンイ</t>
    </rPh>
    <rPh sb="30" eb="31">
      <t>ナイ</t>
    </rPh>
    <rPh sb="33" eb="35">
      <t>ゲンソク</t>
    </rPh>
    <rPh sb="36" eb="38">
      <t>トウガイ</t>
    </rPh>
    <rPh sb="38" eb="40">
      <t>ネンド</t>
    </rPh>
    <rPh sb="41" eb="42">
      <t>ケン</t>
    </rPh>
    <rPh sb="42" eb="45">
      <t>ノウサクモツ</t>
    </rPh>
    <rPh sb="45" eb="47">
      <t>ビョウガイ</t>
    </rPh>
    <rPh sb="47" eb="48">
      <t>ムシ</t>
    </rPh>
    <phoneticPr fontId="1"/>
  </si>
  <si>
    <t>　　雑草防除基準の当該作物欄に記載されている農薬が使用できる</t>
    <rPh sb="2" eb="4">
      <t>ザッソウ</t>
    </rPh>
    <rPh sb="4" eb="6">
      <t>ボウジョ</t>
    </rPh>
    <rPh sb="6" eb="8">
      <t>キジュン</t>
    </rPh>
    <rPh sb="9" eb="11">
      <t>トウガイ</t>
    </rPh>
    <rPh sb="11" eb="13">
      <t>サクモツ</t>
    </rPh>
    <rPh sb="13" eb="14">
      <t>ラン</t>
    </rPh>
    <rPh sb="15" eb="17">
      <t>キサイ</t>
    </rPh>
    <rPh sb="22" eb="24">
      <t>ノウヤク</t>
    </rPh>
    <rPh sb="25" eb="27">
      <t>シヨウ</t>
    </rPh>
    <phoneticPr fontId="1"/>
  </si>
  <si>
    <t>資材等の名称</t>
    <rPh sb="0" eb="2">
      <t>シザイ</t>
    </rPh>
    <rPh sb="2" eb="3">
      <t>トウ</t>
    </rPh>
    <rPh sb="4" eb="6">
      <t>メイショウ</t>
    </rPh>
    <phoneticPr fontId="1"/>
  </si>
  <si>
    <t>使用量
（kg/10a）</t>
    <rPh sb="0" eb="3">
      <t>シヨウリョウ</t>
    </rPh>
    <phoneticPr fontId="1"/>
  </si>
  <si>
    <t>化学肥料
窒素成分
の割合(%)</t>
    <rPh sb="0" eb="2">
      <t>カガク</t>
    </rPh>
    <rPh sb="2" eb="4">
      <t>ヒリョウ</t>
    </rPh>
    <rPh sb="5" eb="7">
      <t>チッソ</t>
    </rPh>
    <rPh sb="7" eb="9">
      <t>セイブン</t>
    </rPh>
    <rPh sb="11" eb="13">
      <t>ワリアイ</t>
    </rPh>
    <phoneticPr fontId="1"/>
  </si>
  <si>
    <t>化学合成
農薬成分
数</t>
    <rPh sb="0" eb="2">
      <t>カガク</t>
    </rPh>
    <rPh sb="2" eb="3">
      <t>ゴウ</t>
    </rPh>
    <rPh sb="3" eb="4">
      <t>シゲル</t>
    </rPh>
    <rPh sb="5" eb="7">
      <t>ノウヤク</t>
    </rPh>
    <rPh sb="7" eb="9">
      <t>セイブン</t>
    </rPh>
    <rPh sb="10" eb="11">
      <t>スウ</t>
    </rPh>
    <phoneticPr fontId="1"/>
  </si>
  <si>
    <t>化学肥料
窒素成分量
(kg/10)</t>
    <rPh sb="0" eb="2">
      <t>カガク</t>
    </rPh>
    <rPh sb="2" eb="4">
      <t>ヒリョウ</t>
    </rPh>
    <rPh sb="5" eb="7">
      <t>チッソ</t>
    </rPh>
    <rPh sb="7" eb="10">
      <t>セイブンリョウ</t>
    </rPh>
    <phoneticPr fontId="1"/>
  </si>
  <si>
    <t>備　考</t>
    <rPh sb="0" eb="1">
      <t>ビ</t>
    </rPh>
    <rPh sb="2" eb="3">
      <t>コウ</t>
    </rPh>
    <phoneticPr fontId="1"/>
  </si>
  <si>
    <t>※小数第2位切捨</t>
    <rPh sb="1" eb="3">
      <t>ショウスウ</t>
    </rPh>
    <rPh sb="3" eb="4">
      <t>ダイ</t>
    </rPh>
    <rPh sb="5" eb="6">
      <t>イ</t>
    </rPh>
    <rPh sb="6" eb="7">
      <t>キ</t>
    </rPh>
    <rPh sb="7" eb="8">
      <t>ス</t>
    </rPh>
    <phoneticPr fontId="1"/>
  </si>
  <si>
    <r>
      <t>化学窒素成分量計</t>
    </r>
    <r>
      <rPr>
        <vertAlign val="superscript"/>
        <sz val="10"/>
        <rFont val="BIZ UDゴシック"/>
        <family val="3"/>
        <charset val="128"/>
      </rPr>
      <t>※</t>
    </r>
    <rPh sb="0" eb="2">
      <t>カガク</t>
    </rPh>
    <rPh sb="2" eb="4">
      <t>チッソ</t>
    </rPh>
    <rPh sb="4" eb="7">
      <t>セイブンリョウ</t>
    </rPh>
    <rPh sb="7" eb="8">
      <t>ケイ</t>
    </rPh>
    <phoneticPr fontId="1"/>
  </si>
  <si>
    <t>（生産者名等）※団体の場合</t>
    <rPh sb="1" eb="3">
      <t>セイサン</t>
    </rPh>
    <rPh sb="3" eb="4">
      <t>シャ</t>
    </rPh>
    <rPh sb="4" eb="6">
      <t>メイトウ</t>
    </rPh>
    <rPh sb="8" eb="10">
      <t>ダンタイ</t>
    </rPh>
    <rPh sb="11" eb="13">
      <t>バアイ</t>
    </rPh>
    <phoneticPr fontId="1"/>
  </si>
  <si>
    <t>フリガナ</t>
  </si>
  <si>
    <t>氏　　名</t>
    <rPh sb="0" eb="1">
      <t>シ</t>
    </rPh>
    <rPh sb="3" eb="4">
      <t>ナ</t>
    </rPh>
    <phoneticPr fontId="1"/>
  </si>
  <si>
    <t>住　　所</t>
    <rPh sb="0" eb="1">
      <t>ジュウ</t>
    </rPh>
    <rPh sb="3" eb="4">
      <t>ショ</t>
    </rPh>
    <phoneticPr fontId="1"/>
  </si>
  <si>
    <t>団体名、所属</t>
    <rPh sb="0" eb="3">
      <t>ダンタイメイ</t>
    </rPh>
    <rPh sb="4" eb="6">
      <t>ショゾク</t>
    </rPh>
    <phoneticPr fontId="1"/>
  </si>
  <si>
    <t>　役職、職業等</t>
    <phoneticPr fontId="1"/>
  </si>
  <si>
    <t>※申請者、生産者は記入しない
　で下さい。</t>
    <rPh sb="1" eb="4">
      <t>シンセイシャ</t>
    </rPh>
    <rPh sb="5" eb="8">
      <t>セイサンシャ</t>
    </rPh>
    <rPh sb="9" eb="11">
      <t>キニュウ</t>
    </rPh>
    <rPh sb="17" eb="18">
      <t>クダ</t>
    </rPh>
    <phoneticPr fontId="1"/>
  </si>
  <si>
    <t>実施月日</t>
    <rPh sb="0" eb="2">
      <t>ジッシ</t>
    </rPh>
    <rPh sb="2" eb="4">
      <t>ツキヒ</t>
    </rPh>
    <phoneticPr fontId="1"/>
  </si>
  <si>
    <t>使用月日</t>
    <rPh sb="0" eb="2">
      <t>シヨウ</t>
    </rPh>
    <rPh sb="2" eb="4">
      <t>ツキヒ</t>
    </rPh>
    <phoneticPr fontId="1"/>
  </si>
  <si>
    <t>／</t>
    <phoneticPr fontId="1"/>
  </si>
  <si>
    <t>＜確認日＞</t>
    <rPh sb="1" eb="3">
      <t>カクニン</t>
    </rPh>
    <rPh sb="3" eb="4">
      <t>ビ</t>
    </rPh>
    <phoneticPr fontId="1"/>
  </si>
  <si>
    <t>↓確認日記載用欄</t>
    <rPh sb="1" eb="3">
      <t>カクニン</t>
    </rPh>
    <rPh sb="3" eb="4">
      <t>ビ</t>
    </rPh>
    <rPh sb="4" eb="6">
      <t>キサイ</t>
    </rPh>
    <rPh sb="6" eb="7">
      <t>ヨウ</t>
    </rPh>
    <rPh sb="7" eb="8">
      <t>ラン</t>
    </rPh>
    <phoneticPr fontId="1"/>
  </si>
  <si>
    <t>申請者</t>
    <rPh sb="0" eb="3">
      <t>シンセイシャ</t>
    </rPh>
    <phoneticPr fontId="1"/>
  </si>
  <si>
    <t>①　水田からの
　　濁水の流出防止</t>
    <rPh sb="2" eb="4">
      <t>スイデン</t>
    </rPh>
    <rPh sb="10" eb="12">
      <t>ダクスイ</t>
    </rPh>
    <rPh sb="13" eb="15">
      <t>リュウシュツ</t>
    </rPh>
    <rPh sb="15" eb="17">
      <t>ボウシ</t>
    </rPh>
    <phoneticPr fontId="1"/>
  </si>
  <si>
    <t>③　農業用使用済み
　　プラスチックの適正処理</t>
    <rPh sb="2" eb="4">
      <t>ノウギョウ</t>
    </rPh>
    <rPh sb="4" eb="5">
      <t>ヨウ</t>
    </rPh>
    <rPh sb="5" eb="7">
      <t>シヨウ</t>
    </rPh>
    <rPh sb="7" eb="8">
      <t>ズ</t>
    </rPh>
    <rPh sb="19" eb="21">
      <t>テキセイ</t>
    </rPh>
    <rPh sb="21" eb="23">
      <t>ショリ</t>
    </rPh>
    <phoneticPr fontId="1"/>
  </si>
  <si>
    <r>
      <t>記録NO.</t>
    </r>
    <r>
      <rPr>
        <vertAlign val="superscript"/>
        <sz val="9"/>
        <rFont val="BIZ UDゴシック"/>
        <family val="3"/>
        <charset val="128"/>
      </rPr>
      <t>※</t>
    </r>
    <rPh sb="0" eb="2">
      <t>キロク</t>
    </rPh>
    <phoneticPr fontId="1"/>
  </si>
  <si>
    <t>あぜ塗り､けい畔ｼｰﾄの利用､けい畔の補修等による漏水防止対策を
行う。
田植え時期前後に尻水戸､けい畔からの漏水がないことを確認する。
浅水代かき等により田植前(直播を含む)の強制落水を行わない。</t>
    <phoneticPr fontId="1"/>
  </si>
  <si>
    <t>作物の生産に伴って発生する使用済みプラスチック等の廃棄物の処理は関係法令に基づき適正に行う。</t>
    <phoneticPr fontId="1"/>
  </si>
  <si>
    <t>選択技術（２技術以上を実施）</t>
    <rPh sb="0" eb="2">
      <t>センタク</t>
    </rPh>
    <rPh sb="2" eb="4">
      <t>ギジュツ</t>
    </rPh>
    <rPh sb="6" eb="8">
      <t>ギジュツ</t>
    </rPh>
    <rPh sb="8" eb="10">
      <t>イジョウ</t>
    </rPh>
    <rPh sb="11" eb="13">
      <t>ジッシ</t>
    </rPh>
    <phoneticPr fontId="1"/>
  </si>
  <si>
    <t>取り組んだ項目の□に✔または■を記入してください。</t>
    <rPh sb="0" eb="1">
      <t>ト</t>
    </rPh>
    <rPh sb="2" eb="3">
      <t>ク</t>
    </rPh>
    <rPh sb="5" eb="7">
      <t>コウモク</t>
    </rPh>
    <rPh sb="16" eb="18">
      <t>キニュウ</t>
    </rPh>
    <phoneticPr fontId="1"/>
  </si>
  <si>
    <t>※　チェック欄について</t>
    <rPh sb="6" eb="7">
      <t>ラン</t>
    </rPh>
    <phoneticPr fontId="1"/>
  </si>
  <si>
    <t>Excelで作成される場合は、□をクリックすることでチェックできます。</t>
    <rPh sb="6" eb="8">
      <t>サクセイ</t>
    </rPh>
    <rPh sb="11" eb="13">
      <t>バアイ</t>
    </rPh>
    <phoneticPr fontId="1"/>
  </si>
  <si>
    <r>
      <t xml:space="preserve">３　土づくり・施肥の使用資材
</t>
    </r>
    <r>
      <rPr>
        <sz val="10"/>
        <rFont val="BIZ UDゴシック"/>
        <family val="3"/>
        <charset val="128"/>
      </rPr>
      <t>　　（堆肥等の有機物や窒素成分を含まない資材等、農薬以外に使用する資材をすべて記入する）</t>
    </r>
    <rPh sb="2" eb="3">
      <t>ツチ</t>
    </rPh>
    <rPh sb="7" eb="9">
      <t>セヒ</t>
    </rPh>
    <rPh sb="10" eb="12">
      <t>シヨウ</t>
    </rPh>
    <rPh sb="12" eb="14">
      <t>シザイ</t>
    </rPh>
    <rPh sb="18" eb="20">
      <t>タイヒ</t>
    </rPh>
    <rPh sb="20" eb="21">
      <t>トウ</t>
    </rPh>
    <rPh sb="22" eb="25">
      <t>ユウキブツ</t>
    </rPh>
    <rPh sb="26" eb="28">
      <t>チッソ</t>
    </rPh>
    <rPh sb="28" eb="30">
      <t>セイブン</t>
    </rPh>
    <rPh sb="31" eb="32">
      <t>フク</t>
    </rPh>
    <rPh sb="35" eb="37">
      <t>シザイ</t>
    </rPh>
    <rPh sb="37" eb="38">
      <t>トウ</t>
    </rPh>
    <rPh sb="39" eb="41">
      <t>ノウヤク</t>
    </rPh>
    <rPh sb="41" eb="43">
      <t>イガイ</t>
    </rPh>
    <rPh sb="44" eb="46">
      <t>シヨウ</t>
    </rPh>
    <rPh sb="48" eb="50">
      <t>シザイ</t>
    </rPh>
    <rPh sb="54" eb="56">
      <t>キニュウ</t>
    </rPh>
    <phoneticPr fontId="1"/>
  </si>
  <si>
    <r>
      <rPr>
        <b/>
        <sz val="10"/>
        <rFont val="BIZ UDゴシック"/>
        <family val="3"/>
        <charset val="128"/>
      </rPr>
      <t>２　使用農薬</t>
    </r>
    <r>
      <rPr>
        <sz val="10"/>
        <rFont val="BIZ UDゴシック"/>
        <family val="3"/>
        <charset val="128"/>
      </rPr>
      <t>（フェロモン剤、生物農薬等カウントしない農薬も含めて記入する）</t>
    </r>
    <rPh sb="2" eb="4">
      <t>シヨウ</t>
    </rPh>
    <rPh sb="4" eb="6">
      <t>ノウヤク</t>
    </rPh>
    <rPh sb="12" eb="13">
      <t>ザイ</t>
    </rPh>
    <rPh sb="14" eb="16">
      <t>セイブツ</t>
    </rPh>
    <rPh sb="16" eb="18">
      <t>ノウヤク</t>
    </rPh>
    <rPh sb="18" eb="19">
      <t>トウ</t>
    </rPh>
    <rPh sb="26" eb="28">
      <t>ノウヤク</t>
    </rPh>
    <rPh sb="29" eb="30">
      <t>フク</t>
    </rPh>
    <rPh sb="32" eb="34">
      <t>キニュウ</t>
    </rPh>
    <phoneticPr fontId="1"/>
  </si>
  <si>
    <t>【琵琶湖・周辺環境への負荷削減】</t>
    <rPh sb="1" eb="4">
      <t>ビワコ</t>
    </rPh>
    <rPh sb="5" eb="7">
      <t>シュウヘン</t>
    </rPh>
    <rPh sb="7" eb="9">
      <t>カンキョウ</t>
    </rPh>
    <rPh sb="11" eb="13">
      <t>フカ</t>
    </rPh>
    <rPh sb="13" eb="15">
      <t>サクゲン</t>
    </rPh>
    <phoneticPr fontId="1"/>
  </si>
  <si>
    <t>水田ハローの利用</t>
  </si>
  <si>
    <t>局所施肥</t>
  </si>
  <si>
    <t>緩効性肥料の施用</t>
  </si>
  <si>
    <t>土壌診断に基づくﾘﾝ酸資材の施用</t>
  </si>
  <si>
    <t>温湯消毒の実施</t>
  </si>
  <si>
    <t>飛散の少ない液剤防除の実施</t>
  </si>
  <si>
    <t>除草剤を使用しないほ場周辺除草</t>
  </si>
  <si>
    <t>化学合成農薬を使用しない栽培の実施（本田）</t>
  </si>
  <si>
    <t>農地土壌への炭素貯留の実施</t>
    <rPh sb="0" eb="2">
      <t>ノウチ</t>
    </rPh>
    <rPh sb="2" eb="4">
      <t>ドジョウ</t>
    </rPh>
    <rPh sb="6" eb="8">
      <t>タンソ</t>
    </rPh>
    <rPh sb="8" eb="10">
      <t>チョリュウ</t>
    </rPh>
    <rPh sb="11" eb="13">
      <t>ジッシ</t>
    </rPh>
    <phoneticPr fontId="1"/>
  </si>
  <si>
    <t>温室効果ガスを削減する栽培管理</t>
  </si>
  <si>
    <t>【地球温暖化防止】</t>
    <rPh sb="1" eb="3">
      <t>チキュウ</t>
    </rPh>
    <rPh sb="3" eb="6">
      <t>オンダンカ</t>
    </rPh>
    <rPh sb="6" eb="8">
      <t>ボウシ</t>
    </rPh>
    <phoneticPr fontId="1"/>
  </si>
  <si>
    <t>生き物調査や子供達等との交流の場の提供</t>
  </si>
  <si>
    <t>地域の未利用資源の有効活用</t>
  </si>
  <si>
    <t>化学肥料を使用しない栽培の実施（本田）</t>
  </si>
  <si>
    <t>ほ場を活用した生物生息環境の保全</t>
  </si>
  <si>
    <t>種子消毒の廃液を適正処理する。
（廃液の出ない種子消毒方法（温湯消毒、粉衣消毒等）を実施する場合は、実施したものとみなす。）
ほ場への農薬散布後１週間程度の落水､漏水を防止する｡
（農薬を使用しない場合は実施したものとみなす。）
液剤を使用する場合は、薬液が残らないように調製する｡やむを得ず残った場合は散布むらの調整等に利用する。
（液剤を使用しない場合は、実施したものとみなす）</t>
    <rPh sb="17" eb="19">
      <t>ハイエキ</t>
    </rPh>
    <rPh sb="20" eb="21">
      <t>デ</t>
    </rPh>
    <rPh sb="23" eb="25">
      <t>シュシ</t>
    </rPh>
    <rPh sb="25" eb="27">
      <t>ショウドク</t>
    </rPh>
    <rPh sb="27" eb="29">
      <t>ホウホウ</t>
    </rPh>
    <rPh sb="30" eb="31">
      <t>オン</t>
    </rPh>
    <rPh sb="31" eb="32">
      <t>ユ</t>
    </rPh>
    <rPh sb="32" eb="34">
      <t>ショウドク</t>
    </rPh>
    <rPh sb="35" eb="36">
      <t>フン</t>
    </rPh>
    <rPh sb="36" eb="37">
      <t>イ</t>
    </rPh>
    <rPh sb="37" eb="39">
      <t>ショウドク</t>
    </rPh>
    <rPh sb="39" eb="40">
      <t>トウ</t>
    </rPh>
    <rPh sb="42" eb="44">
      <t>ジッシ</t>
    </rPh>
    <rPh sb="46" eb="48">
      <t>バアイ</t>
    </rPh>
    <rPh sb="50" eb="52">
      <t>ジッシ</t>
    </rPh>
    <rPh sb="91" eb="93">
      <t>ノウヤク</t>
    </rPh>
    <rPh sb="94" eb="96">
      <t>シヨウ</t>
    </rPh>
    <rPh sb="99" eb="101">
      <t>バアイ</t>
    </rPh>
    <rPh sb="102" eb="104">
      <t>ジッシ</t>
    </rPh>
    <rPh sb="115" eb="116">
      <t>エキ</t>
    </rPh>
    <rPh sb="168" eb="170">
      <t>エキザイ</t>
    </rPh>
    <rPh sb="171" eb="173">
      <t>シヨウ</t>
    </rPh>
    <rPh sb="176" eb="178">
      <t>バアイ</t>
    </rPh>
    <rPh sb="180" eb="182">
      <t>ジッシ</t>
    </rPh>
    <phoneticPr fontId="1"/>
  </si>
  <si>
    <t>使用量または希釈倍数</t>
    <rPh sb="0" eb="2">
      <t>シヨウ</t>
    </rPh>
    <rPh sb="2" eb="3">
      <t>リョウ</t>
    </rPh>
    <rPh sb="6" eb="8">
      <t>キシャク</t>
    </rPh>
    <rPh sb="8" eb="10">
      <t>バイスウ</t>
    </rPh>
    <phoneticPr fontId="1"/>
  </si>
  <si>
    <t>備考</t>
    <rPh sb="0" eb="2">
      <t>ビコウ</t>
    </rPh>
    <phoneticPr fontId="1"/>
  </si>
  <si>
    <t>見込み</t>
    <rPh sb="0" eb="2">
      <t>ミコ</t>
    </rPh>
    <phoneticPr fontId="1"/>
  </si>
  <si>
    <t>項　目</t>
    <rPh sb="0" eb="1">
      <t>コウ</t>
    </rPh>
    <rPh sb="2" eb="3">
      <t>モク</t>
    </rPh>
    <phoneticPr fontId="1"/>
  </si>
  <si>
    <t>出荷量</t>
    <rPh sb="0" eb="2">
      <t>シュッカ</t>
    </rPh>
    <rPh sb="2" eb="3">
      <t>リョウ</t>
    </rPh>
    <phoneticPr fontId="1"/>
  </si>
  <si>
    <t>単　収</t>
    <rPh sb="0" eb="1">
      <t>タン</t>
    </rPh>
    <rPh sb="2" eb="3">
      <t>オサム</t>
    </rPh>
    <phoneticPr fontId="1"/>
  </si>
  <si>
    <r>
      <t xml:space="preserve">は種
</t>
    </r>
    <r>
      <rPr>
        <sz val="8"/>
        <rFont val="BIZ UDゴシック"/>
        <family val="3"/>
        <charset val="128"/>
      </rPr>
      <t>(購入苗でわからない場合は不要)</t>
    </r>
    <rPh sb="1" eb="2">
      <t>シュ</t>
    </rPh>
    <rPh sb="4" eb="6">
      <t>コウニュウ</t>
    </rPh>
    <rPh sb="6" eb="7">
      <t>ナエ</t>
    </rPh>
    <rPh sb="13" eb="15">
      <t>バアイ</t>
    </rPh>
    <rPh sb="16" eb="18">
      <t>フヨウ</t>
    </rPh>
    <phoneticPr fontId="1"/>
  </si>
  <si>
    <t>けい畔、ほ場周辺への景観作物の植栽</t>
    <phoneticPr fontId="1"/>
  </si>
  <si>
    <t>※複数の生産記録を同一の確認責任者が確認する場合、別葉として提出することで代えることができる。</t>
  </si>
  <si>
    <t>●　確認責任者の方の情報を記載すること。</t>
    <rPh sb="8" eb="9">
      <t>カタ</t>
    </rPh>
    <rPh sb="10" eb="12">
      <t>ジョウホウ</t>
    </rPh>
    <rPh sb="13" eb="15">
      <t>キサイ</t>
    </rPh>
    <phoneticPr fontId="1"/>
  </si>
  <si>
    <t>【確認責任者確認欄】</t>
    <rPh sb="1" eb="3">
      <t>カクニン</t>
    </rPh>
    <rPh sb="3" eb="6">
      <t>セキニンシャ</t>
    </rPh>
    <rPh sb="6" eb="8">
      <t>カクニン</t>
    </rPh>
    <rPh sb="8" eb="9">
      <t>ラン</t>
    </rPh>
    <phoneticPr fontId="1"/>
  </si>
  <si>
    <t>確認責任者</t>
    <rPh sb="0" eb="2">
      <t>カクニン</t>
    </rPh>
    <rPh sb="2" eb="5">
      <t>セキニンシャ</t>
    </rPh>
    <phoneticPr fontId="1"/>
  </si>
  <si>
    <t>別記</t>
    <rPh sb="0" eb="2">
      <t>ベッキ</t>
    </rPh>
    <phoneticPr fontId="1"/>
  </si>
  <si>
    <t>様式第１号（第５条関係）</t>
    <rPh sb="0" eb="2">
      <t>ヨウシキ</t>
    </rPh>
    <rPh sb="2" eb="3">
      <t>ダイ</t>
    </rPh>
    <rPh sb="4" eb="5">
      <t>ゴウ</t>
    </rPh>
    <rPh sb="6" eb="7">
      <t>ダイ</t>
    </rPh>
    <rPh sb="8" eb="9">
      <t>ジョウ</t>
    </rPh>
    <rPh sb="9" eb="11">
      <t>カンケイ</t>
    </rPh>
    <phoneticPr fontId="1"/>
  </si>
  <si>
    <t>環境こだわり農産物認証申請書</t>
    <rPh sb="0" eb="2">
      <t>カンキョウ</t>
    </rPh>
    <rPh sb="6" eb="9">
      <t>ノウサンブツ</t>
    </rPh>
    <rPh sb="9" eb="11">
      <t>ニンショウ</t>
    </rPh>
    <rPh sb="11" eb="13">
      <t>シンセイ</t>
    </rPh>
    <rPh sb="13" eb="14">
      <t>ショ</t>
    </rPh>
    <phoneticPr fontId="1"/>
  </si>
  <si>
    <t>（宛先）</t>
    <rPh sb="1" eb="3">
      <t>アテサキ</t>
    </rPh>
    <phoneticPr fontId="1"/>
  </si>
  <si>
    <t>滋賀県知事</t>
    <rPh sb="0" eb="3">
      <t>シガケン</t>
    </rPh>
    <rPh sb="3" eb="5">
      <t>チジ</t>
    </rPh>
    <phoneticPr fontId="1"/>
  </si>
  <si>
    <t>　滋賀県環境こだわり農業推進条例第13条第１項の規定に基づき、関係書類を添えて環境こだわり農産物の認証を申請します。</t>
  </si>
  <si>
    <t>＜添付書類＞</t>
    <rPh sb="1" eb="3">
      <t>テンプ</t>
    </rPh>
    <rPh sb="3" eb="5">
      <t>ショルイ</t>
    </rPh>
    <phoneticPr fontId="1"/>
  </si>
  <si>
    <t>・生産記録</t>
    <rPh sb="1" eb="3">
      <t>セイサン</t>
    </rPh>
    <rPh sb="3" eb="5">
      <t>キロク</t>
    </rPh>
    <phoneticPr fontId="1"/>
  </si>
  <si>
    <t>・生産者・ほ場一覧表</t>
    <rPh sb="1" eb="4">
      <t>セイサンシャ</t>
    </rPh>
    <rPh sb="6" eb="7">
      <t>ジョウ</t>
    </rPh>
    <rPh sb="7" eb="9">
      <t>イチラン</t>
    </rPh>
    <rPh sb="9" eb="10">
      <t>ヒョウ</t>
    </rPh>
    <phoneticPr fontId="1"/>
  </si>
  <si>
    <t>・ほ場位置図</t>
    <rPh sb="2" eb="3">
      <t>ジョウ</t>
    </rPh>
    <rPh sb="3" eb="5">
      <t>イチ</t>
    </rPh>
    <rPh sb="5" eb="6">
      <t>ズ</t>
    </rPh>
    <phoneticPr fontId="1"/>
  </si>
  <si>
    <t>注 用紙の大きさは、日本工業規格A列４番とします。</t>
  </si>
  <si>
    <t>住　所</t>
    <rPh sb="0" eb="1">
      <t>スミ</t>
    </rPh>
    <rPh sb="2" eb="3">
      <t>ショ</t>
    </rPh>
    <phoneticPr fontId="1"/>
  </si>
  <si>
    <t>氏　名</t>
    <rPh sb="0" eb="1">
      <t>シ</t>
    </rPh>
    <rPh sb="2" eb="3">
      <t>ナ</t>
    </rPh>
    <phoneticPr fontId="1"/>
  </si>
  <si>
    <t>法人または団体にあっては、主たる事務所の
所在地、名称および代表者の氏名</t>
    <rPh sb="0" eb="2">
      <t>ホウジン</t>
    </rPh>
    <rPh sb="5" eb="7">
      <t>ダンタイ</t>
    </rPh>
    <rPh sb="13" eb="14">
      <t>シュ</t>
    </rPh>
    <rPh sb="16" eb="18">
      <t>ジム</t>
    </rPh>
    <rPh sb="18" eb="19">
      <t>ショ</t>
    </rPh>
    <rPh sb="21" eb="23">
      <t>ショザイ</t>
    </rPh>
    <rPh sb="23" eb="24">
      <t>チ</t>
    </rPh>
    <rPh sb="25" eb="27">
      <t>メイショウ</t>
    </rPh>
    <rPh sb="30" eb="33">
      <t>ダイヒョウシャ</t>
    </rPh>
    <rPh sb="34" eb="36">
      <t>シメイ</t>
    </rPh>
    <phoneticPr fontId="1"/>
  </si>
  <si>
    <t>担当者氏名</t>
    <rPh sb="0" eb="3">
      <t>タントウシャ</t>
    </rPh>
    <rPh sb="3" eb="5">
      <t>シメイ</t>
    </rPh>
    <phoneticPr fontId="1"/>
  </si>
  <si>
    <t>申　請　者</t>
    <rPh sb="0" eb="1">
      <t>サル</t>
    </rPh>
    <rPh sb="2" eb="3">
      <t>ショウ</t>
    </rPh>
    <rPh sb="4" eb="5">
      <t>モノ</t>
    </rPh>
    <phoneticPr fontId="1"/>
  </si>
  <si>
    <t>申請農作物名</t>
    <rPh sb="0" eb="2">
      <t>シンセイ</t>
    </rPh>
    <rPh sb="2" eb="5">
      <t>ノウサクモツ</t>
    </rPh>
    <rPh sb="5" eb="6">
      <t>メイ</t>
    </rPh>
    <phoneticPr fontId="1"/>
  </si>
  <si>
    <t>申請日</t>
    <rPh sb="0" eb="2">
      <t>シンセイ</t>
    </rPh>
    <rPh sb="2" eb="3">
      <t>ビ</t>
    </rPh>
    <phoneticPr fontId="1"/>
  </si>
  <si>
    <t>作型名</t>
    <rPh sb="0" eb="2">
      <t>サクガタ</t>
    </rPh>
    <rPh sb="2" eb="3">
      <t>メイ</t>
    </rPh>
    <phoneticPr fontId="1"/>
  </si>
  <si>
    <t>年（西暦）</t>
    <rPh sb="0" eb="1">
      <t>ネン</t>
    </rPh>
    <rPh sb="2" eb="4">
      <t>セイレキ</t>
    </rPh>
    <phoneticPr fontId="1"/>
  </si>
  <si>
    <t>月</t>
    <rPh sb="0" eb="1">
      <t>ツキ</t>
    </rPh>
    <phoneticPr fontId="1"/>
  </si>
  <si>
    <t>日</t>
    <rPh sb="0" eb="1">
      <t>ヒ</t>
    </rPh>
    <phoneticPr fontId="1"/>
  </si>
  <si>
    <t>個人</t>
    <rPh sb="0" eb="2">
      <t>コジン</t>
    </rPh>
    <phoneticPr fontId="1"/>
  </si>
  <si>
    <t>団体・法人</t>
    <rPh sb="0" eb="2">
      <t>ダンタイ</t>
    </rPh>
    <rPh sb="3" eb="5">
      <t>ホウジン</t>
    </rPh>
    <phoneticPr fontId="1"/>
  </si>
  <si>
    <t>●</t>
    <phoneticPr fontId="1"/>
  </si>
  <si>
    <t>名称</t>
    <rPh sb="0" eb="2">
      <t>メイショウ</t>
    </rPh>
    <phoneticPr fontId="1"/>
  </si>
  <si>
    <t>不要</t>
    <rPh sb="0" eb="2">
      <t>フヨウ</t>
    </rPh>
    <phoneticPr fontId="1"/>
  </si>
  <si>
    <t>氏名または
代表者氏名</t>
    <rPh sb="0" eb="2">
      <t>シメイ</t>
    </rPh>
    <rPh sb="6" eb="9">
      <t>ダイヒョウシャ</t>
    </rPh>
    <rPh sb="9" eb="11">
      <t>シメイ</t>
    </rPh>
    <phoneticPr fontId="1"/>
  </si>
  <si>
    <t>記載項目</t>
    <rPh sb="0" eb="2">
      <t>キサイ</t>
    </rPh>
    <rPh sb="2" eb="4">
      <t>コウモク</t>
    </rPh>
    <phoneticPr fontId="1"/>
  </si>
  <si>
    <t>農作物
作型</t>
    <rPh sb="0" eb="3">
      <t>ノウサクモツ</t>
    </rPh>
    <rPh sb="4" eb="6">
      <t>サクガタ</t>
    </rPh>
    <phoneticPr fontId="1"/>
  </si>
  <si>
    <t>※　個人または団体・法人の該当する方の●の欄を記載してください。</t>
    <rPh sb="2" eb="4">
      <t>コジン</t>
    </rPh>
    <rPh sb="7" eb="9">
      <t>ダンタイ</t>
    </rPh>
    <rPh sb="10" eb="12">
      <t>ホウジン</t>
    </rPh>
    <rPh sb="13" eb="15">
      <t>ガイトウ</t>
    </rPh>
    <rPh sb="17" eb="18">
      <t>ホウ</t>
    </rPh>
    <rPh sb="21" eb="22">
      <t>ラン</t>
    </rPh>
    <rPh sb="23" eb="25">
      <t>キサイ</t>
    </rPh>
    <phoneticPr fontId="1"/>
  </si>
  <si>
    <t>← 例：露地秋冬</t>
    <rPh sb="2" eb="3">
      <t>レイ</t>
    </rPh>
    <rPh sb="4" eb="6">
      <t>ロジ</t>
    </rPh>
    <rPh sb="6" eb="8">
      <t>シュウトウ</t>
    </rPh>
    <phoneticPr fontId="1"/>
  </si>
  <si>
    <t>４　環境配慮技術（琵琶湖・周辺環境への負荷削減、生物多様性保全・景観形成）</t>
    <rPh sb="24" eb="26">
      <t>セイブツ</t>
    </rPh>
    <rPh sb="26" eb="29">
      <t>タヨウセイ</t>
    </rPh>
    <phoneticPr fontId="1"/>
  </si>
  <si>
    <r>
      <rPr>
        <sz val="12"/>
        <rFont val="BIZ UDゴシック"/>
        <family val="3"/>
        <charset val="128"/>
      </rPr>
      <t>記入欄</t>
    </r>
    <r>
      <rPr>
        <sz val="10"/>
        <rFont val="BIZ UDゴシック"/>
        <family val="3"/>
        <charset val="128"/>
      </rPr>
      <t>（上書きしてください）</t>
    </r>
    <rPh sb="0" eb="2">
      <t>キニュウ</t>
    </rPh>
    <rPh sb="2" eb="3">
      <t>ラン</t>
    </rPh>
    <rPh sb="4" eb="6">
      <t>ウワガ</t>
    </rPh>
    <phoneticPr fontId="1"/>
  </si>
  <si>
    <t>様</t>
    <rPh sb="0" eb="1">
      <t>サマ</t>
    </rPh>
    <phoneticPr fontId="1"/>
  </si>
  <si>
    <t>／</t>
    <phoneticPr fontId="1"/>
  </si>
  <si>
    <t>／</t>
    <phoneticPr fontId="1"/>
  </si>
  <si>
    <t>／</t>
    <phoneticPr fontId="1"/>
  </si>
  <si>
    <t>作物の生産に伴って発生する使用済みプラスチック等の廃棄物の処理は関係法令に基づき適正に行う。</t>
    <phoneticPr fontId="1"/>
  </si>
  <si>
    <t>／</t>
    <phoneticPr fontId="1"/>
  </si>
  <si>
    <t>※化学肥料窒素の基準を超えない範囲内で別の資材を使用できる。</t>
    <phoneticPr fontId="1"/>
  </si>
  <si>
    <t>【生物多様性保全・景観形成】</t>
    <phoneticPr fontId="1"/>
  </si>
  <si>
    <t>kg/10a</t>
    <phoneticPr fontId="1"/>
  </si>
  <si>
    <t>kg/10a</t>
    <phoneticPr fontId="1"/>
  </si>
  <si>
    <t>必須技術</t>
    <phoneticPr fontId="1"/>
  </si>
  <si>
    <t>あぜ塗り､けい畔ｼｰﾄの利用､けい畔の補修等による漏水防止対策を
行う。
田植え時期前後に尻水戸､けい畔からの漏水がないことを確認する。
浅水代かき等により田植前(直播を含む)の強制落水を行わない。</t>
    <phoneticPr fontId="1"/>
  </si>
  <si>
    <t>②　周辺環境に配慮した
　　農薬の使用</t>
    <phoneticPr fontId="1"/>
  </si>
  <si>
    <t>けい畔、ほ場周辺への景観作物の植栽</t>
    <phoneticPr fontId="1"/>
  </si>
  <si>
    <t>別記</t>
    <rPh sb="0" eb="2">
      <t>ベッキ</t>
    </rPh>
    <phoneticPr fontId="1"/>
  </si>
  <si>
    <t>様式第１号の１（第４関係）</t>
    <rPh sb="0" eb="2">
      <t>ヨウシキ</t>
    </rPh>
    <rPh sb="2" eb="3">
      <t>ダイ</t>
    </rPh>
    <rPh sb="4" eb="5">
      <t>ゴウ</t>
    </rPh>
    <rPh sb="8" eb="9">
      <t>ダイ</t>
    </rPh>
    <rPh sb="10" eb="12">
      <t>カンケイ</t>
    </rPh>
    <phoneticPr fontId="1"/>
  </si>
  <si>
    <t>デグチ　ヨシアキ</t>
    <phoneticPr fontId="1"/>
  </si>
  <si>
    <t>水稲</t>
    <rPh sb="0" eb="2">
      <t>スイトウ</t>
    </rPh>
    <phoneticPr fontId="1"/>
  </si>
  <si>
    <t>甲賀市水口町元町４-５</t>
    <phoneticPr fontId="1"/>
  </si>
  <si>
    <t>0748-62-0043</t>
    <phoneticPr fontId="1"/>
  </si>
  <si>
    <t>出口米肥店</t>
    <phoneticPr fontId="1"/>
  </si>
  <si>
    <t>／</t>
  </si>
  <si>
    <t>／　　</t>
    <phoneticPr fontId="1"/>
  </si>
  <si>
    <t>Drオリゼスタークル箱粒剤</t>
    <phoneticPr fontId="1"/>
  </si>
  <si>
    <t>50g／箱</t>
    <rPh sb="4" eb="5">
      <t>ハコ</t>
    </rPh>
    <phoneticPr fontId="1"/>
  </si>
  <si>
    <t>／</t>
    <phoneticPr fontId="1"/>
  </si>
  <si>
    <t>／</t>
    <phoneticPr fontId="1"/>
  </si>
  <si>
    <t>1kg/10a</t>
    <phoneticPr fontId="1"/>
  </si>
  <si>
    <t>10個/10a</t>
    <phoneticPr fontId="1"/>
  </si>
  <si>
    <t>スタークル液剤10</t>
    <phoneticPr fontId="1"/>
  </si>
  <si>
    <t>8倍</t>
    <rPh sb="1" eb="2">
      <t>バイ</t>
    </rPh>
    <phoneticPr fontId="1"/>
  </si>
  <si>
    <t>稲わら</t>
    <phoneticPr fontId="1"/>
  </si>
  <si>
    <r>
      <rPr>
        <sz val="10"/>
        <rFont val="BIZ UDゴシック"/>
        <family val="3"/>
        <charset val="128"/>
      </rPr>
      <t>粒状グリン培土</t>
    </r>
    <r>
      <rPr>
        <sz val="7"/>
        <rFont val="BIZ UDゴシック"/>
        <family val="3"/>
        <charset val="128"/>
      </rPr>
      <t xml:space="preserve">
(購入苗の場合は購入先に確認すること)</t>
    </r>
    <phoneticPr fontId="1"/>
  </si>
  <si>
    <t>クラウン有機５３６</t>
    <phoneticPr fontId="1"/>
  </si>
  <si>
    <t>水稲の基準：７成分以内</t>
    <rPh sb="0" eb="2">
      <t>スイトウ</t>
    </rPh>
    <rPh sb="3" eb="5">
      <t>キジュン</t>
    </rPh>
    <rPh sb="7" eb="9">
      <t>セイブン</t>
    </rPh>
    <rPh sb="9" eb="11">
      <t>イナイ</t>
    </rPh>
    <phoneticPr fontId="1"/>
  </si>
  <si>
    <t>水稲の基準：４kgN/10a以内</t>
    <rPh sb="0" eb="2">
      <t>スイトウ</t>
    </rPh>
    <rPh sb="3" eb="5">
      <t>キジュン</t>
    </rPh>
    <rPh sb="14" eb="16">
      <t>イナイ</t>
    </rPh>
    <phoneticPr fontId="1"/>
  </si>
  <si>
    <t>ＤＥ１</t>
    <phoneticPr fontId="1"/>
  </si>
  <si>
    <t>ＤＥ２</t>
    <phoneticPr fontId="1"/>
  </si>
  <si>
    <t>月　旬～</t>
    <rPh sb="0" eb="1">
      <t>ガツ</t>
    </rPh>
    <rPh sb="2" eb="3">
      <t>ジュン</t>
    </rPh>
    <phoneticPr fontId="1"/>
  </si>
  <si>
    <t>収穫（見込み）</t>
    <rPh sb="0" eb="2">
      <t>シュウカク</t>
    </rPh>
    <rPh sb="3" eb="5">
      <t>ミコ</t>
    </rPh>
    <phoneticPr fontId="1"/>
  </si>
  <si>
    <t>＊使用量等が違う場合は</t>
    <rPh sb="1" eb="4">
      <t>シヨウリョウ</t>
    </rPh>
    <rPh sb="4" eb="5">
      <t>トウ</t>
    </rPh>
    <rPh sb="6" eb="7">
      <t>チガ</t>
    </rPh>
    <rPh sb="8" eb="10">
      <t>バアイ</t>
    </rPh>
    <phoneticPr fontId="1"/>
  </si>
  <si>
    <t>訂正願います。</t>
    <rPh sb="0" eb="2">
      <t>テイセイ</t>
    </rPh>
    <rPh sb="2" eb="3">
      <t>ネガ</t>
    </rPh>
    <phoneticPr fontId="1"/>
  </si>
  <si>
    <t>生産記録　</t>
    <phoneticPr fontId="1"/>
  </si>
  <si>
    <t>　※ 「交付金対象」もしくは「認証のみ」どちらかに○をつけること。</t>
    <phoneticPr fontId="1"/>
  </si>
  <si>
    <t>生産記録　</t>
    <phoneticPr fontId="1"/>
  </si>
  <si>
    <t>生産記録</t>
    <phoneticPr fontId="1"/>
  </si>
  <si>
    <t>　※  [交付金対象」もしくは「認証のみ」どちらかに○をつけること。</t>
    <phoneticPr fontId="1"/>
  </si>
  <si>
    <t>出口　善章</t>
    <rPh sb="3" eb="5">
      <t>ヨシアキ</t>
    </rPh>
    <phoneticPr fontId="1"/>
  </si>
  <si>
    <t>3kg/10a</t>
    <phoneticPr fontId="1"/>
  </si>
  <si>
    <t>購入</t>
    <rPh sb="0" eb="2">
      <t>コウニュウ</t>
    </rPh>
    <phoneticPr fontId="1"/>
  </si>
  <si>
    <r>
      <t xml:space="preserve">品種名 いずれかに〇
</t>
    </r>
    <r>
      <rPr>
        <sz val="8"/>
        <rFont val="BIZ UDゴシック"/>
        <family val="3"/>
        <charset val="128"/>
      </rPr>
      <t>（水稲の場合、複数記載可）</t>
    </r>
    <rPh sb="0" eb="3">
      <t>ヒンシュメイ</t>
    </rPh>
    <rPh sb="12" eb="14">
      <t>スイトウ</t>
    </rPh>
    <rPh sb="15" eb="17">
      <t>バアイ</t>
    </rPh>
    <rPh sb="18" eb="20">
      <t>フクスウ</t>
    </rPh>
    <rPh sb="20" eb="22">
      <t>キサイ</t>
    </rPh>
    <rPh sb="22" eb="23">
      <t>カ</t>
    </rPh>
    <phoneticPr fontId="1"/>
  </si>
  <si>
    <t>みずかがみ・きらみずき・その他品種</t>
    <rPh sb="15" eb="17">
      <t>ヒンシュ</t>
    </rPh>
    <phoneticPr fontId="1"/>
  </si>
  <si>
    <t>　施用された　銀河ジャンボ
　方に○を　　銀河１キロ粒剤</t>
    <rPh sb="7" eb="9">
      <t>ギンガ</t>
    </rPh>
    <rPh sb="21" eb="23">
      <t>ギンガ</t>
    </rPh>
    <rPh sb="26" eb="28">
      <t>リュウザイ</t>
    </rPh>
    <phoneticPr fontId="14"/>
  </si>
  <si>
    <t>ＤＥ３</t>
    <phoneticPr fontId="1"/>
  </si>
  <si>
    <t>(　)交付金対象　④総合防除、②堆肥、③緑肥
　　　　　　　　他（　　　　　　　）　　
(　)認証のみ　　※該当する取組番号に○を記入</t>
    <rPh sb="3" eb="6">
      <t>コウフキン</t>
    </rPh>
    <rPh sb="6" eb="8">
      <t>タイショウ</t>
    </rPh>
    <rPh sb="10" eb="12">
      <t>ソウゴウ</t>
    </rPh>
    <rPh sb="12" eb="14">
      <t>ボウジョ</t>
    </rPh>
    <rPh sb="16" eb="18">
      <t>タイヒ</t>
    </rPh>
    <rPh sb="20" eb="21">
      <t>リョク</t>
    </rPh>
    <rPh sb="21" eb="22">
      <t>ヒ</t>
    </rPh>
    <rPh sb="31" eb="32">
      <t>ホカ</t>
    </rPh>
    <rPh sb="47" eb="49">
      <t>ニンショウ</t>
    </rPh>
    <rPh sb="54" eb="56">
      <t>ガイトウ</t>
    </rPh>
    <rPh sb="58" eb="60">
      <t>トリクミ</t>
    </rPh>
    <rPh sb="60" eb="62">
      <t>バンゴウ</t>
    </rPh>
    <rPh sb="65" eb="67">
      <t>キニュウ</t>
    </rPh>
    <phoneticPr fontId="1"/>
  </si>
  <si>
    <t>　 ベストアミン10-8-8　　　　　　</t>
    <phoneticPr fontId="14"/>
  </si>
  <si>
    <t>特栽用水稲一発２-4-4</t>
    <phoneticPr fontId="14"/>
  </si>
  <si>
    <t>環境型特栽用水稲一発2-4-3</t>
    <rPh sb="0" eb="3">
      <t>カンキョウガタ</t>
    </rPh>
    <phoneticPr fontId="14"/>
  </si>
  <si>
    <t>令和８年産水稲　環境こだわり農業・標準生産記録の概要一覧</t>
    <rPh sb="0" eb="2">
      <t>レイワ</t>
    </rPh>
    <rPh sb="3" eb="5">
      <t>ネンサン</t>
    </rPh>
    <rPh sb="5" eb="7">
      <t>スイトウ</t>
    </rPh>
    <rPh sb="8" eb="10">
      <t>カンキョウ</t>
    </rPh>
    <rPh sb="14" eb="16">
      <t>ノウギョウ</t>
    </rPh>
    <rPh sb="17" eb="19">
      <t>ヒョウジュン</t>
    </rPh>
    <rPh sb="19" eb="21">
      <t>セイサン</t>
    </rPh>
    <rPh sb="21" eb="23">
      <t>キロク</t>
    </rPh>
    <rPh sb="24" eb="26">
      <t>ガイヨウ</t>
    </rPh>
    <rPh sb="26" eb="28">
      <t>イチラン</t>
    </rPh>
    <phoneticPr fontId="14"/>
  </si>
  <si>
    <t>出口米肥店標準生産記録</t>
    <rPh sb="0" eb="2">
      <t>デグチ</t>
    </rPh>
    <rPh sb="2" eb="3">
      <t>ベイ</t>
    </rPh>
    <rPh sb="3" eb="4">
      <t>ヒ</t>
    </rPh>
    <rPh sb="4" eb="5">
      <t>テン</t>
    </rPh>
    <rPh sb="5" eb="7">
      <t>ヒョウジュン</t>
    </rPh>
    <rPh sb="7" eb="9">
      <t>セイサン</t>
    </rPh>
    <rPh sb="9" eb="11">
      <t>キロク</t>
    </rPh>
    <phoneticPr fontId="14"/>
  </si>
  <si>
    <t>確認
責任者</t>
    <rPh sb="0" eb="2">
      <t>カクニン</t>
    </rPh>
    <rPh sb="3" eb="6">
      <t>セキニンシャ</t>
    </rPh>
    <phoneticPr fontId="14"/>
  </si>
  <si>
    <t>栽培の区分</t>
    <rPh sb="0" eb="2">
      <t>サイバイ</t>
    </rPh>
    <rPh sb="3" eb="5">
      <t>クブン</t>
    </rPh>
    <phoneticPr fontId="14"/>
  </si>
  <si>
    <t>生産計画
Ｎｏ.</t>
    <rPh sb="0" eb="2">
      <t>セイサン</t>
    </rPh>
    <rPh sb="2" eb="4">
      <t>ケイカク</t>
    </rPh>
    <phoneticPr fontId="14"/>
  </si>
  <si>
    <t>農　　　薬</t>
    <rPh sb="0" eb="1">
      <t>ノウ</t>
    </rPh>
    <rPh sb="4" eb="5">
      <t>ヤク</t>
    </rPh>
    <phoneticPr fontId="14"/>
  </si>
  <si>
    <t>肥　　　　料</t>
    <rPh sb="0" eb="1">
      <t>コエ</t>
    </rPh>
    <rPh sb="5" eb="6">
      <t>リョウ</t>
    </rPh>
    <phoneticPr fontId="14"/>
  </si>
  <si>
    <t>元　　　肥</t>
    <rPh sb="0" eb="1">
      <t>モト</t>
    </rPh>
    <rPh sb="4" eb="5">
      <t>コエ</t>
    </rPh>
    <phoneticPr fontId="14"/>
  </si>
  <si>
    <t>穂　　　肥</t>
    <rPh sb="0" eb="1">
      <t>ホ</t>
    </rPh>
    <rPh sb="4" eb="5">
      <t>コエ</t>
    </rPh>
    <phoneticPr fontId="14"/>
  </si>
  <si>
    <t>出口米肥店</t>
    <rPh sb="0" eb="2">
      <t>デグチ</t>
    </rPh>
    <rPh sb="2" eb="3">
      <t>コメ</t>
    </rPh>
    <rPh sb="3" eb="4">
      <t>コエ</t>
    </rPh>
    <rPh sb="4" eb="5">
      <t>テン</t>
    </rPh>
    <phoneticPr fontId="14"/>
  </si>
  <si>
    <t>基本形クラウン有機使用</t>
    <rPh sb="0" eb="3">
      <t>キホンケイ</t>
    </rPh>
    <rPh sb="7" eb="9">
      <t>ユウキ</t>
    </rPh>
    <rPh sb="9" eb="11">
      <t>シヨウ</t>
    </rPh>
    <phoneticPr fontId="14"/>
  </si>
  <si>
    <t>DE1</t>
    <phoneticPr fontId="14"/>
  </si>
  <si>
    <t>（箱粒剤）
Drオリゼスタークル箱粒剤
（除草剤）
銀河
（殺虫剤）
スタークル液剤10</t>
    <rPh sb="22" eb="25">
      <t>ジョソウザイ</t>
    </rPh>
    <rPh sb="27" eb="29">
      <t>ギンガ</t>
    </rPh>
    <rPh sb="32" eb="35">
      <t>サッチュウザイ</t>
    </rPh>
    <rPh sb="42" eb="44">
      <t>エキザイ</t>
    </rPh>
    <phoneticPr fontId="14"/>
  </si>
  <si>
    <t>ベストアミン10-8-8</t>
    <phoneticPr fontId="14"/>
  </si>
  <si>
    <t>クラウン有機５３６</t>
    <rPh sb="4" eb="6">
      <t>ユウキ</t>
    </rPh>
    <phoneticPr fontId="14"/>
  </si>
  <si>
    <t>基本形一発肥料使用</t>
    <rPh sb="0" eb="3">
      <t>キホンケイ</t>
    </rPh>
    <rPh sb="3" eb="5">
      <t>イッパツ</t>
    </rPh>
    <rPh sb="5" eb="7">
      <t>ヒリョウ</t>
    </rPh>
    <rPh sb="7" eb="9">
      <t>シヨウ</t>
    </rPh>
    <phoneticPr fontId="14"/>
  </si>
  <si>
    <t>DE2</t>
    <phoneticPr fontId="14"/>
  </si>
  <si>
    <t>特栽用水稲一発
2-4-4</t>
    <rPh sb="0" eb="2">
      <t>トクサイ</t>
    </rPh>
    <rPh sb="2" eb="3">
      <t>ヨウ</t>
    </rPh>
    <rPh sb="3" eb="5">
      <t>スイトウ</t>
    </rPh>
    <rPh sb="5" eb="7">
      <t>イッパツ</t>
    </rPh>
    <phoneticPr fontId="14"/>
  </si>
  <si>
    <t>プラスチック不使用緩効性肥料⑥対応</t>
    <rPh sb="6" eb="9">
      <t>フシヨウ</t>
    </rPh>
    <rPh sb="9" eb="12">
      <t>カンコウセイ</t>
    </rPh>
    <rPh sb="12" eb="14">
      <t>ヒリョウ</t>
    </rPh>
    <rPh sb="15" eb="17">
      <t>タイオウ</t>
    </rPh>
    <phoneticPr fontId="14"/>
  </si>
  <si>
    <t>DE3</t>
    <phoneticPr fontId="14"/>
  </si>
  <si>
    <t>環境型特栽用水稲一発2-4-3</t>
    <rPh sb="0" eb="3">
      <t>カンキョウガタ</t>
    </rPh>
    <rPh sb="3" eb="5">
      <t>トクサイ</t>
    </rPh>
    <rPh sb="5" eb="6">
      <t>ヨウ</t>
    </rPh>
    <rPh sb="6" eb="8">
      <t>スイトウ</t>
    </rPh>
    <rPh sb="8" eb="10">
      <t>イッパツ</t>
    </rPh>
    <phoneticPr fontId="14"/>
  </si>
  <si>
    <t>例</t>
    <rPh sb="0" eb="1">
      <t>レイ</t>
    </rPh>
    <phoneticPr fontId="1"/>
  </si>
  <si>
    <t>甲賀市水口町水口6200</t>
    <rPh sb="0" eb="3">
      <t>コウカシ</t>
    </rPh>
    <rPh sb="3" eb="6">
      <t>ミナクチチョウ</t>
    </rPh>
    <rPh sb="6" eb="8">
      <t>ミナクチ</t>
    </rPh>
    <phoneticPr fontId="1"/>
  </si>
  <si>
    <t>湖南農事改良組合</t>
    <rPh sb="0" eb="2">
      <t>コナン</t>
    </rPh>
    <rPh sb="2" eb="4">
      <t>ノウジ</t>
    </rPh>
    <rPh sb="4" eb="6">
      <t>カイリョウ</t>
    </rPh>
    <rPh sb="6" eb="8">
      <t>クミアイ</t>
    </rPh>
    <phoneticPr fontId="1"/>
  </si>
  <si>
    <t>任意</t>
    <rPh sb="0" eb="2">
      <t>ニンイ</t>
    </rPh>
    <phoneticPr fontId="1"/>
  </si>
  <si>
    <t>職名</t>
    <rPh sb="0" eb="2">
      <t>ショクメイ</t>
    </rPh>
    <phoneticPr fontId="1"/>
  </si>
  <si>
    <t>組合長</t>
    <rPh sb="0" eb="3">
      <t>クミアイチョウ</t>
    </rPh>
    <phoneticPr fontId="1"/>
  </si>
  <si>
    <t>甲賀　花子</t>
    <rPh sb="0" eb="2">
      <t>コウカ</t>
    </rPh>
    <rPh sb="3" eb="5">
      <t>ハナコ</t>
    </rPh>
    <phoneticPr fontId="1"/>
  </si>
  <si>
    <t>0748-63-6126</t>
  </si>
  <si>
    <t>湖南　太郎</t>
    <rPh sb="0" eb="2">
      <t>コナン</t>
    </rPh>
    <rPh sb="3" eb="5">
      <t>タロウ</t>
    </rPh>
    <phoneticPr fontId="1"/>
  </si>
  <si>
    <t>ＪＡ３－１</t>
    <phoneticPr fontId="1"/>
  </si>
  <si>
    <t>　※　「環直交付金」「まるごと」「認証のみ」どれかに○をつけること。</t>
    <rPh sb="4" eb="5">
      <t>カン</t>
    </rPh>
    <rPh sb="5" eb="6">
      <t>チョク</t>
    </rPh>
    <rPh sb="6" eb="9">
      <t>コウフキン</t>
    </rPh>
    <phoneticPr fontId="1"/>
  </si>
  <si>
    <t>水稲（一発肥料型）</t>
    <rPh sb="0" eb="2">
      <t>スイトウ</t>
    </rPh>
    <rPh sb="3" eb="5">
      <t>イッパツ</t>
    </rPh>
    <rPh sb="5" eb="7">
      <t>ヒリョウ</t>
    </rPh>
    <rPh sb="7" eb="8">
      <t>ガタ</t>
    </rPh>
    <phoneticPr fontId="1"/>
  </si>
  <si>
    <r>
      <t xml:space="preserve">品種名
</t>
    </r>
    <r>
      <rPr>
        <sz val="8"/>
        <rFont val="BIZ UDゴシック"/>
        <family val="3"/>
        <charset val="128"/>
      </rPr>
      <t>（水稲の場合、複数記載可）</t>
    </r>
    <rPh sb="0" eb="3">
      <t>ヒンシュメイ</t>
    </rPh>
    <rPh sb="5" eb="7">
      <t>スイトウ</t>
    </rPh>
    <rPh sb="8" eb="10">
      <t>バアイ</t>
    </rPh>
    <rPh sb="11" eb="13">
      <t>フクスウ</t>
    </rPh>
    <rPh sb="13" eb="15">
      <t>キサイ</t>
    </rPh>
    <rPh sb="15" eb="16">
      <t>カ</t>
    </rPh>
    <phoneticPr fontId="1"/>
  </si>
  <si>
    <t>みずかがみ・その他</t>
    <rPh sb="8" eb="9">
      <t>タ</t>
    </rPh>
    <phoneticPr fontId="1"/>
  </si>
  <si>
    <t>5/3-15</t>
    <phoneticPr fontId="1"/>
  </si>
  <si>
    <t>９月上旬～10月上旬</t>
    <rPh sb="1" eb="2">
      <t>ガツ</t>
    </rPh>
    <rPh sb="2" eb="3">
      <t>ジョウ</t>
    </rPh>
    <rPh sb="3" eb="4">
      <t>ジュン</t>
    </rPh>
    <rPh sb="7" eb="8">
      <t>ガツ</t>
    </rPh>
    <rPh sb="8" eb="10">
      <t>ジョウジュン</t>
    </rPh>
    <phoneticPr fontId="1"/>
  </si>
  <si>
    <t>５/３～１５</t>
    <phoneticPr fontId="1"/>
  </si>
  <si>
    <t>アットウＺ　　　</t>
    <phoneticPr fontId="14"/>
  </si>
  <si>
    <t>ジャンボ</t>
    <phoneticPr fontId="1"/>
  </si>
  <si>
    <t>５/１０～２２</t>
    <phoneticPr fontId="1"/>
  </si>
  <si>
    <t>（いずれかの剤型を１回施用）</t>
    <phoneticPr fontId="1"/>
  </si>
  <si>
    <t>１ｋｇ粒剤</t>
    <rPh sb="3" eb="5">
      <t>リュウザイ</t>
    </rPh>
    <phoneticPr fontId="1"/>
  </si>
  <si>
    <t>フロアブル</t>
    <phoneticPr fontId="1"/>
  </si>
  <si>
    <t>500ml/10a</t>
    <phoneticPr fontId="1"/>
  </si>
  <si>
    <t>クリンチャー</t>
    <phoneticPr fontId="1"/>
  </si>
  <si>
    <t>５/３０～６/１０</t>
    <phoneticPr fontId="1"/>
  </si>
  <si>
    <t>20個/10a</t>
    <phoneticPr fontId="1"/>
  </si>
  <si>
    <t>18個/10a</t>
    <rPh sb="2" eb="3">
      <t>コ</t>
    </rPh>
    <phoneticPr fontId="1"/>
  </si>
  <si>
    <t>ＥＷ</t>
    <phoneticPr fontId="1"/>
  </si>
  <si>
    <t>100ml/10a</t>
    <phoneticPr fontId="1"/>
  </si>
  <si>
    <t>粒剤</t>
    <rPh sb="0" eb="2">
      <t>リュウザイ</t>
    </rPh>
    <phoneticPr fontId="1"/>
  </si>
  <si>
    <t>粉剤ＤＬ</t>
    <rPh sb="0" eb="2">
      <t>フンザイ</t>
    </rPh>
    <phoneticPr fontId="1"/>
  </si>
  <si>
    <t>スーパーこう太郎</t>
  </si>
  <si>
    <t>１１/１～１５</t>
    <phoneticPr fontId="1"/>
  </si>
  <si>
    <t>くみあい粒状培土ＷＫ
（購入苗の場合は購入先に確認すること）</t>
    <phoneticPr fontId="1"/>
  </si>
  <si>
    <t>20箱</t>
    <rPh sb="2" eb="3">
      <t>ハコ</t>
    </rPh>
    <phoneticPr fontId="1"/>
  </si>
  <si>
    <t>２８苦土重焼燐</t>
    <phoneticPr fontId="1"/>
  </si>
  <si>
    <t>いち太郎あお</t>
    <phoneticPr fontId="1"/>
  </si>
  <si>
    <r>
      <t>50kg</t>
    </r>
    <r>
      <rPr>
        <sz val="16"/>
        <color rgb="FFFF0000"/>
        <rFont val="HGP創英角ﾎﾟｯﾌﾟ体"/>
        <family val="3"/>
        <charset val="128"/>
      </rPr>
      <t>45kg</t>
    </r>
    <phoneticPr fontId="1"/>
  </si>
  <si>
    <r>
      <t>3.9</t>
    </r>
    <r>
      <rPr>
        <sz val="14"/>
        <color rgb="FFFF0000"/>
        <rFont val="HGP創英角ﾎﾟｯﾌﾟ体"/>
        <family val="3"/>
        <charset val="128"/>
      </rPr>
      <t>3.51</t>
    </r>
    <phoneticPr fontId="1"/>
  </si>
  <si>
    <t>マルチサポート２号　または　けい酸加里</t>
    <phoneticPr fontId="1"/>
  </si>
  <si>
    <t>マグエース</t>
    <phoneticPr fontId="1"/>
  </si>
  <si>
    <t>６/５～１２</t>
    <phoneticPr fontId="1"/>
  </si>
  <si>
    <r>
      <t>3.9　</t>
    </r>
    <r>
      <rPr>
        <sz val="18"/>
        <color rgb="FFFF0000"/>
        <rFont val="HGP創英角ﾎﾟｯﾌﾟ体"/>
        <family val="3"/>
        <charset val="128"/>
      </rPr>
      <t>3.5</t>
    </r>
    <phoneticPr fontId="1"/>
  </si>
  <si>
    <r>
      <t>(</t>
    </r>
    <r>
      <rPr>
        <sz val="10"/>
        <color rgb="FFFF0000"/>
        <rFont val="ＭＳ 明朝"/>
        <family val="1"/>
        <charset val="128"/>
      </rPr>
      <t>〇</t>
    </r>
    <r>
      <rPr>
        <sz val="10"/>
        <rFont val="ＭＳ 明朝"/>
        <family val="1"/>
        <charset val="128"/>
      </rPr>
      <t>)環直交付金　④総合防除、①有機、②堆肥、③緑肥
　　　　　　　　他（　　　　　　　）
(　)認証のみ　　※　該当する取組に○を記入</t>
    </r>
    <rPh sb="3" eb="4">
      <t>カン</t>
    </rPh>
    <rPh sb="4" eb="5">
      <t>チョク</t>
    </rPh>
    <rPh sb="5" eb="8">
      <t>コウフキン</t>
    </rPh>
    <rPh sb="24" eb="25">
      <t>リョク</t>
    </rPh>
    <rPh sb="25" eb="26">
      <t>ヒ</t>
    </rPh>
    <rPh sb="35" eb="36">
      <t>ホカ</t>
    </rPh>
    <rPh sb="49" eb="51">
      <t>ニンショウ</t>
    </rPh>
    <rPh sb="57" eb="59">
      <t>ガイトウ</t>
    </rPh>
    <rPh sb="61" eb="63">
      <t>トリクミ</t>
    </rPh>
    <rPh sb="66" eb="68">
      <t>キニュウ</t>
    </rPh>
    <phoneticPr fontId="1"/>
  </si>
  <si>
    <t>　※　複数のほ場で同じ技術で生産を行う場合は、生産者ごとに、ほ場を一括して生産記録を作成してもよい。</t>
    <phoneticPr fontId="1"/>
  </si>
  <si>
    <t>湖南農事改良組合</t>
    <phoneticPr fontId="1"/>
  </si>
  <si>
    <t>甲賀　太郎</t>
    <phoneticPr fontId="1"/>
  </si>
  <si>
    <t>きらみずきの場合は、ＪＡ５の様式を使用して下さい</t>
    <rPh sb="6" eb="8">
      <t>バアイ</t>
    </rPh>
    <rPh sb="14" eb="16">
      <t>ヨウシキ</t>
    </rPh>
    <rPh sb="17" eb="19">
      <t>シヨウ</t>
    </rPh>
    <rPh sb="21" eb="22">
      <t>クダ</t>
    </rPh>
    <phoneticPr fontId="1"/>
  </si>
  <si>
    <t>１－５</t>
    <phoneticPr fontId="1"/>
  </si>
  <si>
    <t>甲賀市　　　町・湖南市　　　</t>
    <rPh sb="8" eb="11">
      <t>コナンシ</t>
    </rPh>
    <phoneticPr fontId="1"/>
  </si>
  <si>
    <t>0748-　　-</t>
    <phoneticPr fontId="1"/>
  </si>
  <si>
    <r>
      <t xml:space="preserve">ＪＡこうか
</t>
    </r>
    <r>
      <rPr>
        <u/>
        <sz val="10"/>
        <rFont val="BIZ UDゴシック"/>
        <family val="3"/>
        <charset val="128"/>
      </rPr>
      <t>(水口・土山・甲賀・甲南・信楽・湖南）</t>
    </r>
    <r>
      <rPr>
        <sz val="9"/>
        <rFont val="BIZ UDゴシック"/>
        <family val="3"/>
        <charset val="128"/>
      </rPr>
      <t>営農経済ｾﾝﾀｰ長</t>
    </r>
    <rPh sb="7" eb="9">
      <t>ミナクチ</t>
    </rPh>
    <rPh sb="10" eb="12">
      <t>ツチヤマ</t>
    </rPh>
    <rPh sb="13" eb="15">
      <t>コウカ</t>
    </rPh>
    <rPh sb="16" eb="18">
      <t>コウナン</t>
    </rPh>
    <rPh sb="19" eb="21">
      <t>シガラキ</t>
    </rPh>
    <rPh sb="22" eb="24">
      <t>コナン</t>
    </rPh>
    <rPh sb="25" eb="27">
      <t>エイノウ</t>
    </rPh>
    <rPh sb="27" eb="29">
      <t>ケイザイ</t>
    </rPh>
    <rPh sb="33" eb="34">
      <t>チョウ</t>
    </rPh>
    <phoneticPr fontId="1"/>
  </si>
  <si>
    <t>くぁ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t>
    <phoneticPr fontId="1"/>
  </si>
  <si>
    <t>稲名人箱粒剤</t>
    <rPh sb="0" eb="1">
      <t>イネ</t>
    </rPh>
    <rPh sb="1" eb="3">
      <t>メイジン</t>
    </rPh>
    <phoneticPr fontId="1"/>
  </si>
  <si>
    <t>（クリンチャーまたはバサグランのいずれかの剤型を１回施用）</t>
    <phoneticPr fontId="1"/>
  </si>
  <si>
    <t>バサグラン</t>
    <phoneticPr fontId="1"/>
  </si>
  <si>
    <t>３kg/10a</t>
    <phoneticPr fontId="1"/>
  </si>
  <si>
    <t>液剤</t>
    <rPh sb="0" eb="2">
      <t>エキザイ</t>
    </rPh>
    <phoneticPr fontId="1"/>
  </si>
  <si>
    <t>キラップ
（いずれかの剤型を１回施用）</t>
    <phoneticPr fontId="1"/>
  </si>
  <si>
    <t>8/３</t>
    <phoneticPr fontId="1"/>
  </si>
  <si>
    <t>フロアブル（無人ヘリ）</t>
    <rPh sb="6" eb="8">
      <t>ムジン</t>
    </rPh>
    <phoneticPr fontId="1"/>
  </si>
  <si>
    <t>0.8Ｌ/10ａ</t>
    <phoneticPr fontId="1"/>
  </si>
  <si>
    <t>25Ｌ/10ａ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</si>
</sst>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 "/>
    <numFmt numFmtId="177" formatCode="0.00_ "/>
    <numFmt numFmtId="178" formatCode="[DBNum3]0"/>
    <numFmt numFmtId="179" formatCode="[DBNum3]m/d;@"/>
    <numFmt numFmtId="180" formatCode="[$-411]ggge&quot;年&quot;m&quot;月&quot;d&quot;日&quot;;@"/>
    <numFmt numFmtId="181" formatCode="0.0_ "/>
    <numFmt numFmtId="182" formatCode="General&quot; 箱&quot;"/>
    <numFmt numFmtId="183" formatCode="General&quot; kg&quot;"/>
    <numFmt numFmtId="184" formatCode="0.0&quot;g/箱&quot;"/>
    <numFmt numFmtId="185" formatCode="\(\ 0\ \)"/>
  </numFmts>
  <fonts count="67"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
      <name val="BIZ UDゴシック"/>
      <family val="3"/>
      <charset val="128"/>
    </font>
    <font>
      <b/>
      <sz val="14"/>
      <name val="BIZ UDゴシック"/>
      <family val="3"/>
      <charset val="128"/>
    </font>
    <font>
      <vertAlign val="superscript"/>
      <sz val="10"/>
      <name val="BIZ UDゴシック"/>
      <family val="3"/>
      <charset val="128"/>
    </font>
    <font>
      <sz val="8"/>
      <name val="BIZ UDゴシック"/>
      <family val="3"/>
      <charset val="128"/>
    </font>
    <font>
      <sz val="9"/>
      <name val="BIZ UDゴシック"/>
      <family val="3"/>
      <charset val="128"/>
    </font>
    <font>
      <vertAlign val="superscript"/>
      <sz val="9"/>
      <name val="BIZ UDゴシック"/>
      <family val="3"/>
      <charset val="128"/>
    </font>
    <font>
      <sz val="10"/>
      <color rgb="FFFFFF00"/>
      <name val="BIZ UDゴシック"/>
      <family val="3"/>
      <charset val="128"/>
    </font>
    <font>
      <sz val="12"/>
      <name val="BIZ UDゴシック"/>
      <family val="3"/>
      <charset val="128"/>
    </font>
    <font>
      <b/>
      <sz val="10"/>
      <name val="BIZ UDゴシック"/>
      <family val="3"/>
      <charset val="128"/>
    </font>
    <font>
      <sz val="11"/>
      <name val="BIZ UDゴシック"/>
      <family val="3"/>
      <charset val="128"/>
    </font>
    <font>
      <sz val="14"/>
      <name val="BIZ UDゴシック"/>
      <family val="3"/>
      <charset val="128"/>
    </font>
    <font>
      <sz val="10"/>
      <color indexed="81"/>
      <name val="BIZ UDゴシック"/>
      <family val="3"/>
      <charset val="128"/>
    </font>
    <font>
      <sz val="12"/>
      <name val="BIZ UD明朝 Medium"/>
      <family val="1"/>
      <charset val="128"/>
    </font>
    <font>
      <sz val="8"/>
      <name val="BIZ UD明朝 Medium"/>
      <family val="1"/>
      <charset val="128"/>
    </font>
    <font>
      <sz val="16"/>
      <name val="BIZ UDゴシック"/>
      <family val="3"/>
      <charset val="128"/>
    </font>
    <font>
      <sz val="11"/>
      <color indexed="81"/>
      <name val="BIZ UDゴシック"/>
      <family val="3"/>
      <charset val="128"/>
    </font>
    <font>
      <sz val="7"/>
      <name val="BIZ UDゴシック"/>
      <family val="3"/>
      <charset val="128"/>
    </font>
    <font>
      <sz val="11"/>
      <name val="ＭＳ Ｐゴシック"/>
      <family val="3"/>
      <charset val="128"/>
    </font>
    <font>
      <strike/>
      <sz val="10"/>
      <name val="BIZ UDゴシック"/>
      <family val="3"/>
      <charset val="128"/>
    </font>
    <font>
      <sz val="10.5"/>
      <name val="BIZ UDゴシック"/>
      <family val="3"/>
      <charset val="128"/>
    </font>
    <font>
      <sz val="20"/>
      <name val="BIZ UDPゴシック"/>
      <family val="3"/>
      <charset val="128"/>
    </font>
    <font>
      <sz val="10"/>
      <name val="Meiryo UI"/>
      <family val="3"/>
      <charset val="128"/>
    </font>
    <font>
      <sz val="20"/>
      <name val="Meiryo UI"/>
      <family val="3"/>
      <charset val="128"/>
    </font>
    <font>
      <b/>
      <sz val="24"/>
      <name val="Meiryo UI"/>
      <family val="3"/>
      <charset val="128"/>
    </font>
    <font>
      <sz val="14"/>
      <name val="Meiryo UI"/>
      <family val="3"/>
      <charset val="128"/>
    </font>
    <font>
      <sz val="18"/>
      <name val="Meiryo UI"/>
      <family val="3"/>
      <charset val="128"/>
    </font>
    <font>
      <sz val="16"/>
      <name val="Meiryo UI"/>
      <family val="3"/>
      <charset val="128"/>
    </font>
    <font>
      <sz val="12"/>
      <color theme="0" tint="-0.499984740745262"/>
      <name val="BIZ UDゴシック"/>
      <family val="3"/>
      <charset val="128"/>
    </font>
    <font>
      <u/>
      <sz val="10"/>
      <color theme="10"/>
      <name val="ＭＳ ゴシック"/>
      <family val="3"/>
      <charset val="128"/>
    </font>
    <font>
      <u/>
      <sz val="24"/>
      <color theme="10"/>
      <name val="ＭＳ ゴシック"/>
      <family val="3"/>
      <charset val="128"/>
    </font>
    <font>
      <sz val="20"/>
      <color rgb="FFFF0000"/>
      <name val="HGP創英角ﾎﾟｯﾌﾟ体"/>
      <family val="3"/>
      <charset val="128"/>
    </font>
    <font>
      <u/>
      <sz val="10"/>
      <name val="BIZ UDゴシック"/>
      <family val="3"/>
      <charset val="128"/>
    </font>
    <font>
      <sz val="14"/>
      <color rgb="FFFF0000"/>
      <name val="HGP創英角ﾎﾟｯﾌﾟ体"/>
      <family val="3"/>
      <charset val="128"/>
    </font>
    <font>
      <sz val="12"/>
      <color rgb="FFFF0000"/>
      <name val="HGP創英角ﾎﾟｯﾌﾟ体"/>
      <family val="3"/>
      <charset val="128"/>
    </font>
    <font>
      <sz val="12"/>
      <name val="HGP創英角ﾎﾟｯﾌﾟ体"/>
      <family val="3"/>
      <charset val="128"/>
    </font>
    <font>
      <sz val="18"/>
      <color rgb="FFFF0000"/>
      <name val="HGP創英角ﾎﾟｯﾌﾟ体"/>
      <family val="3"/>
      <charset val="128"/>
    </font>
    <font>
      <strike/>
      <sz val="10"/>
      <name val="ＭＳ 明朝"/>
      <family val="1"/>
      <charset val="128"/>
    </font>
    <font>
      <sz val="16"/>
      <color rgb="FFFF0000"/>
      <name val="HGP創英角ﾎﾟｯﾌﾟ体"/>
      <family val="3"/>
      <charset val="128"/>
    </font>
    <font>
      <sz val="10"/>
      <color rgb="FFFF0000"/>
      <name val="ＭＳ 明朝"/>
      <family val="1"/>
      <charset val="128"/>
    </font>
    <font>
      <sz val="10"/>
      <name val="HGP創英角ﾎﾟｯﾌﾟ体"/>
      <family val="3"/>
      <charset val="128"/>
    </font>
    <font>
      <sz val="10"/>
      <name val="BIZ UDPゴシック"/>
      <family val="3"/>
      <charset val="128"/>
    </font>
    <font>
      <sz val="10.5"/>
      <name val="BIZ UDPゴシック"/>
      <family val="3"/>
      <charset val="128"/>
    </font>
  </fonts>
  <fills count="8">
    <fill>
      <patternFill patternType="none"/>
    </fill>
    <fill>
      <patternFill patternType="gray125"/>
    </fill>
    <fill>
      <patternFill patternType="solid">
        <fgColor rgb="FFFFFFCC"/>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
      <patternFill patternType="solid">
        <fgColor theme="1" tint="0.499984740745262"/>
        <bgColor indexed="64"/>
      </patternFill>
    </fill>
  </fills>
  <borders count="9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top style="double">
        <color indexed="64"/>
      </top>
      <bottom style="thin">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double">
        <color auto="1"/>
      </top>
      <bottom/>
      <diagonal/>
    </border>
    <border>
      <left/>
      <right style="medium">
        <color indexed="64"/>
      </right>
      <top style="double">
        <color auto="1"/>
      </top>
      <bottom/>
      <diagonal/>
    </border>
    <border>
      <left style="medium">
        <color indexed="64"/>
      </left>
      <right/>
      <top/>
      <bottom style="double">
        <color auto="1"/>
      </bottom>
      <diagonal/>
    </border>
    <border>
      <left/>
      <right style="medium">
        <color indexed="64"/>
      </right>
      <top/>
      <bottom style="double">
        <color auto="1"/>
      </bottom>
      <diagonal/>
    </border>
    <border>
      <left style="thin">
        <color indexed="64"/>
      </left>
      <right style="thin">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s>
  <cellStyleXfs count="7">
    <xf numFmtId="0" fontId="0" fillId="0" borderId="0"/>
    <xf numFmtId="0" fontId="13" fillId="0" borderId="0">
      <alignment vertical="center"/>
    </xf>
    <xf numFmtId="0" fontId="13" fillId="0" borderId="0">
      <alignment vertical="center"/>
    </xf>
    <xf numFmtId="0" fontId="13" fillId="0" borderId="0">
      <alignment vertical="center"/>
    </xf>
    <xf numFmtId="0" fontId="42" fillId="0" borderId="0">
      <alignment vertical="center"/>
    </xf>
    <xf numFmtId="0" fontId="13" fillId="0" borderId="0">
      <alignment vertical="center"/>
    </xf>
    <xf numFmtId="0" fontId="53" fillId="0" borderId="0" applyNumberFormat="0" applyFill="0" applyBorder="0" applyAlignment="0" applyProtection="0"/>
  </cellStyleXfs>
  <cellXfs count="707">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5" fillId="0" borderId="0" xfId="0" applyFont="1" applyAlignment="1">
      <alignment vertical="center"/>
    </xf>
    <xf numFmtId="0" fontId="26" fillId="0" borderId="0" xfId="0" applyFont="1" applyAlignment="1">
      <alignment horizontal="left" vertical="center" indent="1"/>
    </xf>
    <xf numFmtId="0" fontId="29" fillId="0" borderId="0" xfId="0" applyFont="1" applyAlignment="1">
      <alignment vertical="center"/>
    </xf>
    <xf numFmtId="0" fontId="25" fillId="0" borderId="30" xfId="0" applyFont="1" applyBorder="1" applyAlignment="1">
      <alignment horizontal="left" vertical="center" indent="1"/>
    </xf>
    <xf numFmtId="0" fontId="25" fillId="0" borderId="34" xfId="0" applyFont="1" applyBorder="1" applyAlignment="1">
      <alignment horizontal="centerContinuous" vertical="center"/>
    </xf>
    <xf numFmtId="0" fontId="25" fillId="0" borderId="8" xfId="0" applyFont="1" applyBorder="1" applyAlignment="1">
      <alignment horizontal="left" vertical="center" indent="1"/>
    </xf>
    <xf numFmtId="0" fontId="25" fillId="0" borderId="4" xfId="0" applyFont="1" applyBorder="1" applyAlignment="1">
      <alignment horizontal="left" vertical="center" indent="1"/>
    </xf>
    <xf numFmtId="0" fontId="25" fillId="0" borderId="30" xfId="0" applyFont="1" applyBorder="1" applyAlignment="1">
      <alignment horizontal="center" vertical="center"/>
    </xf>
    <xf numFmtId="0" fontId="25" fillId="0" borderId="30" xfId="0" applyFont="1" applyBorder="1" applyAlignment="1">
      <alignment horizontal="center" vertical="center" wrapText="1"/>
    </xf>
    <xf numFmtId="0" fontId="25" fillId="0" borderId="32" xfId="0" applyFont="1" applyBorder="1" applyAlignment="1">
      <alignment horizontal="centerContinuous" vertical="center"/>
    </xf>
    <xf numFmtId="0" fontId="25" fillId="0" borderId="33" xfId="0" applyFont="1" applyBorder="1" applyAlignment="1">
      <alignment horizontal="centerContinuous" vertical="center"/>
    </xf>
    <xf numFmtId="0" fontId="25" fillId="0" borderId="6" xfId="0" applyFont="1" applyBorder="1" applyAlignment="1">
      <alignment horizontal="center" vertical="center"/>
    </xf>
    <xf numFmtId="0" fontId="25" fillId="0" borderId="5" xfId="0" applyFont="1" applyBorder="1" applyAlignment="1">
      <alignment vertical="center"/>
    </xf>
    <xf numFmtId="0" fontId="25" fillId="0" borderId="4" xfId="0" applyFont="1" applyBorder="1" applyAlignment="1">
      <alignment horizontal="center" vertical="center"/>
    </xf>
    <xf numFmtId="0" fontId="31" fillId="0" borderId="0" xfId="0" applyFont="1" applyAlignment="1">
      <alignment vertical="center"/>
    </xf>
    <xf numFmtId="0" fontId="25" fillId="0" borderId="6" xfId="0" applyFont="1" applyBorder="1" applyAlignment="1">
      <alignment horizontal="center"/>
    </xf>
    <xf numFmtId="0" fontId="25" fillId="0" borderId="8" xfId="0" applyFont="1" applyBorder="1" applyAlignment="1">
      <alignment vertical="top"/>
    </xf>
    <xf numFmtId="0" fontId="25" fillId="0" borderId="4" xfId="0" applyFont="1" applyBorder="1" applyAlignment="1">
      <alignment horizontal="center" vertical="center" wrapText="1"/>
    </xf>
    <xf numFmtId="0" fontId="25" fillId="0" borderId="4" xfId="0" applyFont="1" applyBorder="1" applyAlignment="1">
      <alignment horizontal="right" vertical="center" indent="1"/>
    </xf>
    <xf numFmtId="177" fontId="25" fillId="0" borderId="4" xfId="0" applyNumberFormat="1" applyFont="1" applyBorder="1" applyAlignment="1">
      <alignment horizontal="left" vertical="center" indent="1"/>
    </xf>
    <xf numFmtId="0" fontId="25" fillId="0" borderId="30" xfId="0" applyFont="1" applyBorder="1" applyAlignment="1">
      <alignment horizontal="right" vertical="center" indent="1"/>
    </xf>
    <xf numFmtId="177" fontId="25" fillId="0" borderId="30" xfId="0" applyNumberFormat="1" applyFont="1" applyBorder="1" applyAlignment="1">
      <alignment horizontal="left" vertical="center" indent="1"/>
    </xf>
    <xf numFmtId="0" fontId="25" fillId="0" borderId="16" xfId="0" applyFont="1" applyBorder="1" applyAlignment="1">
      <alignment horizontal="centerContinuous" vertical="center"/>
    </xf>
    <xf numFmtId="0" fontId="25" fillId="0" borderId="9" xfId="0" applyFont="1" applyBorder="1" applyAlignment="1">
      <alignment horizontal="centerContinuous" vertical="center"/>
    </xf>
    <xf numFmtId="0" fontId="25" fillId="0" borderId="0" xfId="0" applyFont="1" applyAlignment="1">
      <alignment vertical="center" shrinkToFit="1"/>
    </xf>
    <xf numFmtId="0" fontId="25" fillId="0" borderId="2" xfId="0" applyFont="1" applyBorder="1" applyAlignment="1">
      <alignment vertical="center"/>
    </xf>
    <xf numFmtId="0" fontId="25" fillId="0" borderId="3" xfId="0" applyFont="1" applyBorder="1" applyAlignment="1">
      <alignment vertical="center"/>
    </xf>
    <xf numFmtId="0" fontId="25" fillId="0" borderId="7" xfId="0" applyFont="1" applyBorder="1" applyAlignment="1">
      <alignment vertical="center"/>
    </xf>
    <xf numFmtId="0" fontId="29" fillId="0" borderId="4" xfId="0" applyFont="1" applyBorder="1" applyAlignment="1">
      <alignment horizontal="center" vertical="center"/>
    </xf>
    <xf numFmtId="0" fontId="25" fillId="0" borderId="0" xfId="0" applyFont="1" applyAlignment="1">
      <alignment horizontal="left" vertical="top" indent="1"/>
    </xf>
    <xf numFmtId="0" fontId="32" fillId="0" borderId="1" xfId="0" applyFont="1" applyBorder="1" applyAlignment="1">
      <alignment horizontal="left" vertical="center" indent="1"/>
    </xf>
    <xf numFmtId="0" fontId="33" fillId="0" borderId="0" xfId="0" applyFont="1" applyAlignment="1">
      <alignment vertical="center"/>
    </xf>
    <xf numFmtId="178" fontId="25" fillId="0" borderId="8" xfId="0" applyNumberFormat="1" applyFont="1" applyBorder="1" applyAlignment="1">
      <alignment horizontal="center" vertical="center"/>
    </xf>
    <xf numFmtId="178" fontId="25" fillId="0" borderId="4" xfId="0" applyNumberFormat="1" applyFont="1" applyBorder="1" applyAlignment="1">
      <alignment horizontal="center" vertical="center"/>
    </xf>
    <xf numFmtId="178" fontId="25" fillId="0" borderId="30" xfId="0" applyNumberFormat="1" applyFont="1" applyBorder="1" applyAlignment="1">
      <alignment horizontal="center" vertical="center"/>
    </xf>
    <xf numFmtId="0" fontId="25" fillId="0" borderId="10" xfId="0" applyFont="1" applyBorder="1" applyAlignment="1">
      <alignment vertical="center"/>
    </xf>
    <xf numFmtId="0" fontId="25" fillId="0" borderId="9" xfId="0" applyFont="1" applyBorder="1" applyAlignment="1">
      <alignment vertical="center"/>
    </xf>
    <xf numFmtId="179" fontId="25" fillId="0" borderId="4" xfId="0" applyNumberFormat="1" applyFont="1" applyBorder="1" applyAlignment="1">
      <alignment horizontal="center" vertical="center"/>
    </xf>
    <xf numFmtId="49" fontId="25" fillId="0" borderId="4" xfId="0" applyNumberFormat="1" applyFont="1" applyBorder="1" applyAlignment="1">
      <alignment horizontal="center" vertical="center"/>
    </xf>
    <xf numFmtId="49" fontId="25" fillId="0" borderId="30" xfId="0" applyNumberFormat="1" applyFont="1" applyBorder="1" applyAlignment="1">
      <alignment horizontal="center" vertical="center"/>
    </xf>
    <xf numFmtId="49" fontId="25" fillId="0" borderId="8" xfId="0" applyNumberFormat="1" applyFont="1" applyBorder="1" applyAlignment="1">
      <alignment horizontal="center" vertical="center"/>
    </xf>
    <xf numFmtId="0" fontId="25" fillId="0" borderId="0" xfId="0" applyFont="1" applyAlignment="1">
      <alignment horizontal="left" vertical="center" indent="2"/>
    </xf>
    <xf numFmtId="0" fontId="25" fillId="0" borderId="12" xfId="0" applyFont="1" applyBorder="1" applyAlignment="1">
      <alignment vertical="center"/>
    </xf>
    <xf numFmtId="0" fontId="25" fillId="0" borderId="11" xfId="0" applyFont="1" applyBorder="1" applyAlignment="1">
      <alignment vertical="center"/>
    </xf>
    <xf numFmtId="0" fontId="25" fillId="0" borderId="12" xfId="0" applyFont="1" applyBorder="1" applyAlignment="1">
      <alignment horizontal="left" vertical="center" indent="2"/>
    </xf>
    <xf numFmtId="0" fontId="25" fillId="0" borderId="13" xfId="0" applyFont="1" applyBorder="1" applyAlignment="1">
      <alignment vertical="center"/>
    </xf>
    <xf numFmtId="0" fontId="25" fillId="0" borderId="16" xfId="0" applyFont="1" applyBorder="1" applyAlignment="1">
      <alignment horizontal="left" vertical="center" indent="2"/>
    </xf>
    <xf numFmtId="0" fontId="25" fillId="0" borderId="5" xfId="0" applyFont="1" applyBorder="1" applyAlignment="1">
      <alignment horizontal="left" vertical="center" indent="2"/>
    </xf>
    <xf numFmtId="0" fontId="25" fillId="0" borderId="16" xfId="0" applyFont="1" applyBorder="1" applyAlignment="1">
      <alignment horizontal="left" vertical="center" wrapText="1"/>
    </xf>
    <xf numFmtId="0" fontId="25" fillId="0" borderId="38" xfId="0" applyFont="1" applyBorder="1" applyAlignment="1">
      <alignment horizontal="left" vertical="center" wrapText="1"/>
    </xf>
    <xf numFmtId="0" fontId="25" fillId="0" borderId="41" xfId="0" applyFont="1" applyBorder="1" applyAlignment="1">
      <alignment horizontal="left" vertical="center" wrapText="1"/>
    </xf>
    <xf numFmtId="0" fontId="25" fillId="0" borderId="44" xfId="0" applyFont="1" applyBorder="1" applyAlignment="1">
      <alignment horizontal="left" vertical="center" indent="2"/>
    </xf>
    <xf numFmtId="0" fontId="25" fillId="0" borderId="45" xfId="0" applyFont="1" applyBorder="1" applyAlignment="1">
      <alignment vertical="center"/>
    </xf>
    <xf numFmtId="0" fontId="25" fillId="0" borderId="45" xfId="0" applyFont="1" applyBorder="1" applyAlignment="1">
      <alignment horizontal="left" vertical="center" indent="2"/>
    </xf>
    <xf numFmtId="0" fontId="25" fillId="0" borderId="46" xfId="0" applyFont="1" applyBorder="1" applyAlignment="1">
      <alignment vertical="center"/>
    </xf>
    <xf numFmtId="0" fontId="25" fillId="0" borderId="47" xfId="0" applyFont="1" applyBorder="1" applyAlignment="1">
      <alignment vertical="center"/>
    </xf>
    <xf numFmtId="0" fontId="25" fillId="0" borderId="48" xfId="0" applyFont="1" applyBorder="1" applyAlignment="1">
      <alignment vertical="center"/>
    </xf>
    <xf numFmtId="0" fontId="25" fillId="0" borderId="49" xfId="0" applyFont="1" applyBorder="1" applyAlignment="1">
      <alignment vertical="center"/>
    </xf>
    <xf numFmtId="0" fontId="25" fillId="0" borderId="49" xfId="0" applyFont="1" applyBorder="1" applyAlignment="1">
      <alignment horizontal="left" vertical="center" indent="2"/>
    </xf>
    <xf numFmtId="0" fontId="25" fillId="0" borderId="10" xfId="0" applyFont="1" applyBorder="1" applyAlignment="1">
      <alignment horizontal="left" vertical="center" indent="2"/>
    </xf>
    <xf numFmtId="0" fontId="25" fillId="0" borderId="3" xfId="0" applyFont="1" applyBorder="1" applyAlignment="1">
      <alignment horizontal="center" vertical="center"/>
    </xf>
    <xf numFmtId="0" fontId="25" fillId="0" borderId="1" xfId="0" applyFont="1" applyBorder="1" applyAlignment="1">
      <alignment horizontal="left" vertical="center" wrapText="1" indent="1"/>
    </xf>
    <xf numFmtId="0" fontId="25" fillId="0" borderId="32" xfId="0" applyFont="1" applyBorder="1" applyAlignment="1">
      <alignment vertical="center"/>
    </xf>
    <xf numFmtId="0" fontId="25" fillId="0" borderId="1" xfId="0" applyFont="1" applyBorder="1" applyAlignment="1">
      <alignment vertical="center"/>
    </xf>
    <xf numFmtId="0" fontId="0" fillId="0" borderId="5" xfId="0" applyBorder="1" applyAlignment="1">
      <alignment vertical="center"/>
    </xf>
    <xf numFmtId="0" fontId="25" fillId="0" borderId="33" xfId="0" applyFont="1" applyBorder="1" applyAlignment="1">
      <alignment horizontal="center" vertical="center"/>
    </xf>
    <xf numFmtId="0" fontId="25" fillId="0" borderId="8" xfId="0" applyFont="1" applyBorder="1" applyAlignment="1">
      <alignment horizontal="left" vertical="center" wrapText="1" indent="1"/>
    </xf>
    <xf numFmtId="0" fontId="25" fillId="0" borderId="51" xfId="0" applyFont="1" applyBorder="1" applyAlignment="1">
      <alignment horizontal="centerContinuous" vertical="center"/>
    </xf>
    <xf numFmtId="0" fontId="25" fillId="0" borderId="54" xfId="0" applyFont="1" applyBorder="1" applyAlignment="1">
      <alignment vertical="center"/>
    </xf>
    <xf numFmtId="0" fontId="25" fillId="0" borderId="55" xfId="0" applyFont="1" applyBorder="1" applyAlignment="1">
      <alignment vertical="center"/>
    </xf>
    <xf numFmtId="0" fontId="25" fillId="0" borderId="56" xfId="0" applyFont="1" applyBorder="1" applyAlignment="1">
      <alignment vertical="center"/>
    </xf>
    <xf numFmtId="0" fontId="25" fillId="0" borderId="57" xfId="0" applyFont="1" applyBorder="1" applyAlignment="1">
      <alignment vertical="center"/>
    </xf>
    <xf numFmtId="0" fontId="25" fillId="0" borderId="0" xfId="0" applyFont="1" applyAlignment="1">
      <alignment horizontal="left" vertical="center" wrapText="1" indent="1"/>
    </xf>
    <xf numFmtId="0" fontId="29" fillId="0" borderId="37" xfId="0" applyFont="1" applyBorder="1" applyAlignment="1">
      <alignment vertical="center"/>
    </xf>
    <xf numFmtId="0" fontId="29" fillId="0" borderId="58" xfId="0" applyFont="1" applyBorder="1" applyAlignment="1">
      <alignment vertical="center"/>
    </xf>
    <xf numFmtId="0" fontId="29" fillId="0" borderId="59" xfId="0" applyFont="1" applyBorder="1" applyAlignment="1">
      <alignment vertical="center"/>
    </xf>
    <xf numFmtId="0" fontId="25" fillId="0" borderId="0" xfId="0" applyFont="1" applyAlignment="1">
      <alignment vertical="center" wrapText="1"/>
    </xf>
    <xf numFmtId="0" fontId="37" fillId="0" borderId="0" xfId="0" applyFont="1" applyAlignment="1">
      <alignment vertical="center"/>
    </xf>
    <xf numFmtId="0" fontId="37" fillId="0" borderId="0" xfId="0" applyFont="1" applyAlignment="1">
      <alignment horizontal="right" vertical="center"/>
    </xf>
    <xf numFmtId="0" fontId="37" fillId="0" borderId="0" xfId="0" applyFont="1" applyAlignment="1">
      <alignment horizontal="center" vertical="center"/>
    </xf>
    <xf numFmtId="0" fontId="37" fillId="0" borderId="6" xfId="0" applyFont="1" applyBorder="1" applyAlignment="1">
      <alignment vertical="center"/>
    </xf>
    <xf numFmtId="0" fontId="37" fillId="0" borderId="8" xfId="0" applyFont="1" applyBorder="1" applyAlignment="1">
      <alignment vertical="center"/>
    </xf>
    <xf numFmtId="0" fontId="37" fillId="0" borderId="12" xfId="0" applyFont="1" applyBorder="1" applyAlignment="1">
      <alignment vertical="center"/>
    </xf>
    <xf numFmtId="0" fontId="37" fillId="0" borderId="13" xfId="0" applyFont="1" applyBorder="1" applyAlignment="1">
      <alignment vertical="center"/>
    </xf>
    <xf numFmtId="0" fontId="37" fillId="0" borderId="15" xfId="0" applyFont="1" applyBorder="1" applyAlignment="1">
      <alignment horizontal="center" vertical="center"/>
    </xf>
    <xf numFmtId="0" fontId="37" fillId="0" borderId="0" xfId="0" applyFont="1" applyAlignment="1">
      <alignment horizontal="left" vertical="center"/>
    </xf>
    <xf numFmtId="0" fontId="32" fillId="0" borderId="4" xfId="0" applyFont="1" applyBorder="1" applyAlignment="1">
      <alignment horizontal="center" vertical="center"/>
    </xf>
    <xf numFmtId="0" fontId="32" fillId="0" borderId="4" xfId="0" applyFont="1" applyBorder="1" applyAlignment="1">
      <alignment vertical="center"/>
    </xf>
    <xf numFmtId="0" fontId="32" fillId="0" borderId="0" xfId="0" applyFont="1" applyAlignment="1">
      <alignment horizontal="left" vertical="center"/>
    </xf>
    <xf numFmtId="0" fontId="32" fillId="0" borderId="6" xfId="0" applyFont="1" applyBorder="1" applyAlignment="1">
      <alignment vertical="center"/>
    </xf>
    <xf numFmtId="0" fontId="32" fillId="0" borderId="15" xfId="0" applyFont="1" applyBorder="1" applyAlignment="1">
      <alignment vertical="center"/>
    </xf>
    <xf numFmtId="0" fontId="32" fillId="0" borderId="8" xfId="0" applyFont="1" applyBorder="1" applyAlignment="1">
      <alignment vertical="center"/>
    </xf>
    <xf numFmtId="0" fontId="32" fillId="0" borderId="15" xfId="0" applyFont="1" applyBorder="1" applyAlignment="1">
      <alignment vertical="center" wrapText="1"/>
    </xf>
    <xf numFmtId="0" fontId="32" fillId="0" borderId="0" xfId="0" applyFont="1" applyAlignment="1">
      <alignment vertical="center"/>
    </xf>
    <xf numFmtId="0" fontId="32" fillId="0" borderId="8" xfId="0" applyFont="1" applyBorder="1" applyAlignment="1">
      <alignment vertical="center" wrapText="1"/>
    </xf>
    <xf numFmtId="0" fontId="32" fillId="0" borderId="0" xfId="0" applyFont="1" applyAlignment="1">
      <alignment horizontal="center" vertical="center"/>
    </xf>
    <xf numFmtId="0" fontId="37" fillId="0" borderId="0" xfId="0" applyFont="1" applyAlignment="1">
      <alignment horizontal="right" vertical="top"/>
    </xf>
    <xf numFmtId="0" fontId="37" fillId="0" borderId="5" xfId="0" applyFont="1" applyBorder="1" applyAlignment="1">
      <alignment vertical="center"/>
    </xf>
    <xf numFmtId="0" fontId="25" fillId="0" borderId="35" xfId="0" applyFont="1" applyBorder="1" applyAlignment="1">
      <alignment horizontal="center" vertical="center"/>
    </xf>
    <xf numFmtId="0" fontId="25" fillId="0" borderId="16" xfId="0" applyFont="1" applyBorder="1" applyAlignment="1">
      <alignment horizontal="left" vertical="center" indent="1"/>
    </xf>
    <xf numFmtId="0" fontId="25" fillId="0" borderId="1" xfId="0" applyFont="1" applyBorder="1" applyAlignment="1">
      <alignment horizontal="left" vertical="center" indent="1"/>
    </xf>
    <xf numFmtId="0" fontId="25" fillId="0" borderId="34" xfId="0" applyFont="1" applyBorder="1" applyAlignment="1">
      <alignment horizontal="left" vertical="center" indent="1"/>
    </xf>
    <xf numFmtId="0" fontId="25" fillId="0" borderId="8" xfId="0" applyFont="1" applyBorder="1" applyAlignment="1">
      <alignment horizontal="center" vertical="center"/>
    </xf>
    <xf numFmtId="0" fontId="25" fillId="0" borderId="4" xfId="0" applyFont="1" applyBorder="1" applyAlignment="1">
      <alignment vertical="center"/>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178" fontId="8" fillId="0" borderId="8" xfId="0" applyNumberFormat="1" applyFont="1" applyBorder="1" applyAlignment="1">
      <alignment horizontal="center" vertical="center"/>
    </xf>
    <xf numFmtId="0" fontId="41" fillId="0" borderId="4" xfId="0" applyFont="1" applyBorder="1" applyAlignment="1">
      <alignment horizontal="left" vertical="center" wrapText="1" indent="1"/>
    </xf>
    <xf numFmtId="0" fontId="3" fillId="0" borderId="31" xfId="0" applyFont="1" applyBorder="1" applyAlignment="1">
      <alignment horizontal="left" vertical="center"/>
    </xf>
    <xf numFmtId="0" fontId="3" fillId="0" borderId="8" xfId="0" applyFont="1" applyBorder="1" applyAlignment="1">
      <alignment horizontal="center" vertical="center"/>
    </xf>
    <xf numFmtId="0" fontId="0" fillId="0" borderId="16" xfId="0" applyBorder="1" applyAlignment="1">
      <alignment horizontal="left" vertical="center"/>
    </xf>
    <xf numFmtId="181" fontId="25" fillId="0" borderId="8" xfId="0" applyNumberFormat="1" applyFont="1" applyBorder="1" applyAlignment="1">
      <alignment vertical="center"/>
    </xf>
    <xf numFmtId="0" fontId="3" fillId="0" borderId="1" xfId="3" applyFont="1" applyBorder="1" applyAlignment="1">
      <alignment horizontal="left" vertical="center" wrapText="1"/>
    </xf>
    <xf numFmtId="0" fontId="25" fillId="0" borderId="32" xfId="0" applyFont="1" applyBorder="1" applyAlignment="1" applyProtection="1">
      <alignment vertical="center"/>
      <protection locked="0"/>
    </xf>
    <xf numFmtId="0" fontId="25" fillId="0" borderId="1" xfId="0" applyFont="1" applyBorder="1" applyAlignment="1" applyProtection="1">
      <alignment vertical="center"/>
      <protection locked="0"/>
    </xf>
    <xf numFmtId="0" fontId="25" fillId="0" borderId="4" xfId="0" applyFont="1" applyBorder="1" applyAlignment="1" applyProtection="1">
      <alignment horizontal="left" vertical="center" indent="1"/>
      <protection locked="0"/>
    </xf>
    <xf numFmtId="49" fontId="25" fillId="0" borderId="8" xfId="0" applyNumberFormat="1" applyFont="1" applyBorder="1" applyAlignment="1" applyProtection="1">
      <alignment horizontal="center" vertical="center"/>
      <protection locked="0"/>
    </xf>
    <xf numFmtId="178" fontId="25" fillId="0" borderId="4" xfId="0" applyNumberFormat="1" applyFont="1" applyBorder="1" applyAlignment="1" applyProtection="1">
      <alignment horizontal="center" vertical="center"/>
      <protection locked="0"/>
    </xf>
    <xf numFmtId="0" fontId="25" fillId="0" borderId="30" xfId="0" applyFont="1" applyBorder="1" applyAlignment="1" applyProtection="1">
      <alignment horizontal="left" vertical="center" indent="1"/>
      <protection locked="0"/>
    </xf>
    <xf numFmtId="178" fontId="25" fillId="0" borderId="30"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25" fillId="0" borderId="4" xfId="0" applyNumberFormat="1" applyFont="1" applyBorder="1" applyAlignment="1" applyProtection="1">
      <alignment horizontal="center" vertical="center"/>
      <protection locked="0"/>
    </xf>
    <xf numFmtId="0" fontId="25" fillId="0" borderId="8" xfId="0" applyFont="1" applyBorder="1" applyAlignment="1" applyProtection="1">
      <alignment horizontal="left" vertical="center" indent="1"/>
      <protection locked="0"/>
    </xf>
    <xf numFmtId="178" fontId="25" fillId="0" borderId="8" xfId="0" applyNumberFormat="1"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25" fillId="0" borderId="4" xfId="0" applyFont="1" applyBorder="1" applyAlignment="1" applyProtection="1">
      <alignment horizontal="right" vertical="center" indent="1"/>
      <protection locked="0"/>
    </xf>
    <xf numFmtId="0" fontId="25" fillId="0" borderId="4" xfId="0" applyFont="1" applyBorder="1" applyAlignment="1" applyProtection="1">
      <alignment horizontal="center" vertical="center"/>
      <protection locked="0"/>
    </xf>
    <xf numFmtId="177" fontId="25" fillId="0" borderId="4" xfId="0" applyNumberFormat="1" applyFont="1" applyBorder="1" applyAlignment="1" applyProtection="1">
      <alignment horizontal="left" vertical="center" indent="1"/>
      <protection locked="0"/>
    </xf>
    <xf numFmtId="49" fontId="25" fillId="0" borderId="30" xfId="0" applyNumberFormat="1" applyFont="1" applyBorder="1" applyAlignment="1" applyProtection="1">
      <alignment horizontal="center" vertical="center"/>
      <protection locked="0"/>
    </xf>
    <xf numFmtId="0" fontId="25" fillId="0" borderId="30" xfId="0" applyFont="1" applyBorder="1" applyAlignment="1" applyProtection="1">
      <alignment horizontal="right" vertical="center" indent="1"/>
      <protection locked="0"/>
    </xf>
    <xf numFmtId="0" fontId="25" fillId="0" borderId="30" xfId="0" applyFont="1" applyBorder="1" applyAlignment="1" applyProtection="1">
      <alignment horizontal="center" vertical="center"/>
      <protection locked="0"/>
    </xf>
    <xf numFmtId="177" fontId="25" fillId="0" borderId="30" xfId="0" applyNumberFormat="1" applyFont="1" applyBorder="1" applyAlignment="1" applyProtection="1">
      <alignment horizontal="left" vertical="center" indent="1"/>
      <protection locked="0"/>
    </xf>
    <xf numFmtId="0" fontId="25" fillId="0" borderId="6" xfId="0" applyFont="1" applyBorder="1" applyAlignment="1" applyProtection="1">
      <alignment horizontal="center" vertical="center"/>
      <protection locked="0"/>
    </xf>
    <xf numFmtId="182" fontId="8" fillId="0" borderId="4" xfId="0" applyNumberFormat="1" applyFont="1" applyFill="1" applyBorder="1" applyAlignment="1" applyProtection="1">
      <alignment horizontal="center" vertical="center"/>
      <protection locked="0"/>
    </xf>
    <xf numFmtId="0" fontId="25" fillId="0" borderId="2" xfId="0" applyFont="1" applyBorder="1" applyAlignment="1" applyProtection="1">
      <alignment vertical="center"/>
      <protection locked="0"/>
    </xf>
    <xf numFmtId="0" fontId="25" fillId="0" borderId="5" xfId="0" applyFont="1" applyBorder="1" applyAlignment="1" applyProtection="1">
      <alignment vertical="center"/>
      <protection locked="0"/>
    </xf>
    <xf numFmtId="0" fontId="25" fillId="0" borderId="7" xfId="0" applyFont="1" applyBorder="1" applyAlignment="1" applyProtection="1">
      <alignment vertical="center"/>
      <protection locked="0"/>
    </xf>
    <xf numFmtId="0" fontId="25" fillId="0" borderId="11" xfId="0" applyFont="1" applyBorder="1" applyAlignment="1" applyProtection="1">
      <alignment vertical="center"/>
      <protection locked="0"/>
    </xf>
    <xf numFmtId="0" fontId="25" fillId="0" borderId="12" xfId="0" applyFont="1" applyBorder="1" applyAlignment="1" applyProtection="1">
      <alignment horizontal="left" vertical="center" indent="2"/>
      <protection locked="0"/>
    </xf>
    <xf numFmtId="0" fontId="25" fillId="0" borderId="44" xfId="0" applyFont="1" applyBorder="1" applyAlignment="1" applyProtection="1">
      <alignment horizontal="left" vertical="center" indent="2"/>
      <protection locked="0"/>
    </xf>
    <xf numFmtId="0" fontId="25" fillId="0" borderId="12" xfId="0" applyFont="1" applyBorder="1" applyAlignment="1" applyProtection="1">
      <alignment vertical="center"/>
      <protection locked="0"/>
    </xf>
    <xf numFmtId="0" fontId="25" fillId="0" borderId="47" xfId="0" applyFont="1" applyBorder="1" applyAlignment="1" applyProtection="1">
      <alignment vertical="center"/>
      <protection locked="0"/>
    </xf>
    <xf numFmtId="0" fontId="25" fillId="0" borderId="16" xfId="0" applyFont="1" applyBorder="1" applyAlignment="1" applyProtection="1">
      <alignment horizontal="left" vertical="center" indent="2"/>
      <protection locked="0"/>
    </xf>
    <xf numFmtId="0" fontId="25" fillId="0" borderId="5" xfId="0" applyFont="1" applyBorder="1" applyAlignment="1" applyProtection="1">
      <alignment horizontal="left" vertical="center" indent="2"/>
      <protection locked="0"/>
    </xf>
    <xf numFmtId="0" fontId="25" fillId="0" borderId="0" xfId="0" applyFont="1" applyAlignment="1" applyProtection="1">
      <alignment horizontal="left" vertical="center" indent="2"/>
      <protection locked="0"/>
    </xf>
    <xf numFmtId="0" fontId="25" fillId="0" borderId="45" xfId="0" applyFont="1" applyBorder="1" applyAlignment="1" applyProtection="1">
      <alignment horizontal="left" vertical="center" indent="2"/>
      <protection locked="0"/>
    </xf>
    <xf numFmtId="0" fontId="25" fillId="0" borderId="0" xfId="0" applyFont="1" applyAlignment="1" applyProtection="1">
      <alignment vertical="center"/>
      <protection locked="0"/>
    </xf>
    <xf numFmtId="0" fontId="25" fillId="0" borderId="49" xfId="0" applyFont="1" applyBorder="1" applyAlignment="1" applyProtection="1">
      <alignment horizontal="left" vertical="center" indent="2"/>
      <protection locked="0"/>
    </xf>
    <xf numFmtId="0" fontId="25" fillId="0" borderId="10" xfId="0" applyFont="1" applyBorder="1" applyAlignment="1" applyProtection="1">
      <alignment horizontal="left" vertical="center" indent="2"/>
      <protection locked="0"/>
    </xf>
    <xf numFmtId="181" fontId="25" fillId="0" borderId="8" xfId="0" applyNumberFormat="1" applyFont="1" applyBorder="1" applyAlignment="1" applyProtection="1">
      <alignment vertical="center"/>
      <protection locked="0"/>
    </xf>
    <xf numFmtId="49" fontId="25" fillId="0" borderId="6" xfId="0" applyNumberFormat="1" applyFont="1" applyBorder="1" applyAlignment="1" applyProtection="1">
      <alignment horizontal="center" vertical="center"/>
      <protection locked="0"/>
    </xf>
    <xf numFmtId="0" fontId="25" fillId="0" borderId="6" xfId="0" applyFont="1" applyBorder="1" applyAlignment="1" applyProtection="1">
      <alignment vertical="center"/>
      <protection locked="0"/>
    </xf>
    <xf numFmtId="0" fontId="32" fillId="0" borderId="6" xfId="0" applyFont="1" applyBorder="1" applyAlignment="1">
      <alignment horizontal="center" vertical="center"/>
    </xf>
    <xf numFmtId="0" fontId="32" fillId="0" borderId="15" xfId="0" applyFont="1" applyBorder="1" applyAlignment="1">
      <alignment horizontal="center" vertical="center"/>
    </xf>
    <xf numFmtId="0" fontId="32" fillId="0" borderId="8" xfId="0" applyFont="1" applyBorder="1" applyAlignment="1">
      <alignment horizontal="center" vertical="center"/>
    </xf>
    <xf numFmtId="0" fontId="25" fillId="0" borderId="1" xfId="0" applyFont="1" applyBorder="1" applyAlignment="1" applyProtection="1">
      <alignment horizontal="left" vertical="center" indent="1"/>
      <protection locked="0"/>
    </xf>
    <xf numFmtId="0" fontId="25" fillId="0" borderId="34" xfId="0" applyFont="1" applyBorder="1" applyAlignment="1" applyProtection="1">
      <alignment horizontal="left" vertical="center" indent="1"/>
      <protection locked="0"/>
    </xf>
    <xf numFmtId="0" fontId="25" fillId="0" borderId="16" xfId="0" applyFont="1" applyBorder="1" applyAlignment="1" applyProtection="1">
      <alignment horizontal="left" vertical="center" indent="1"/>
      <protection locked="0"/>
    </xf>
    <xf numFmtId="0" fontId="25" fillId="0" borderId="1" xfId="0" applyFont="1"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25" fillId="0" borderId="34" xfId="0" applyFont="1" applyBorder="1" applyAlignment="1" applyProtection="1">
      <alignment horizontal="left" vertical="center" indent="1"/>
      <protection locked="0"/>
    </xf>
    <xf numFmtId="0" fontId="25" fillId="0" borderId="16" xfId="0" applyFont="1" applyBorder="1" applyAlignment="1" applyProtection="1">
      <alignment horizontal="left" vertical="center" indent="1"/>
      <protection locked="0"/>
    </xf>
    <xf numFmtId="0" fontId="46" fillId="0" borderId="0" xfId="5" applyFont="1">
      <alignment vertical="center"/>
    </xf>
    <xf numFmtId="0" fontId="47" fillId="0" borderId="0" xfId="5" applyFont="1" applyAlignment="1">
      <alignment horizontal="left" vertical="center"/>
    </xf>
    <xf numFmtId="0" fontId="47" fillId="0" borderId="0" xfId="5" applyFont="1" applyAlignment="1">
      <alignment horizontal="center" vertical="center"/>
    </xf>
    <xf numFmtId="0" fontId="48" fillId="0" borderId="0" xfId="5" applyFont="1" applyAlignment="1">
      <alignment horizontal="left" vertical="center"/>
    </xf>
    <xf numFmtId="0" fontId="49" fillId="0" borderId="0" xfId="5" applyFont="1">
      <alignment vertical="center"/>
    </xf>
    <xf numFmtId="0" fontId="46" fillId="0" borderId="0" xfId="5" applyFont="1" applyAlignment="1">
      <alignment horizontal="left" vertical="center"/>
    </xf>
    <xf numFmtId="0" fontId="52" fillId="0" borderId="0" xfId="0" applyFont="1" applyAlignment="1">
      <alignment horizontal="left" vertical="center"/>
    </xf>
    <xf numFmtId="0" fontId="32" fillId="2" borderId="6" xfId="0" applyFont="1" applyFill="1" applyBorder="1" applyAlignment="1" applyProtection="1">
      <alignment horizontal="left" vertical="center"/>
      <protection locked="0"/>
    </xf>
    <xf numFmtId="0" fontId="32" fillId="2" borderId="15" xfId="0" applyFont="1" applyFill="1" applyBorder="1" applyAlignment="1" applyProtection="1">
      <alignment horizontal="left" vertical="center"/>
      <protection locked="0"/>
    </xf>
    <xf numFmtId="0" fontId="32" fillId="2" borderId="8" xfId="0" applyFont="1" applyFill="1" applyBorder="1" applyAlignment="1" applyProtection="1">
      <alignment horizontal="left" vertical="center"/>
      <protection locked="0"/>
    </xf>
    <xf numFmtId="0" fontId="52" fillId="0" borderId="0" xfId="0" applyFont="1" applyAlignment="1">
      <alignment vertical="center"/>
    </xf>
    <xf numFmtId="0" fontId="29" fillId="0" borderId="4" xfId="0" applyFont="1" applyBorder="1" applyAlignment="1" applyProtection="1">
      <alignment horizontal="center" vertical="center"/>
      <protection locked="0"/>
    </xf>
    <xf numFmtId="0" fontId="26" fillId="0" borderId="0" xfId="0" applyFont="1" applyAlignment="1" applyProtection="1">
      <alignment horizontal="left" vertical="center" indent="1"/>
      <protection locked="0"/>
    </xf>
    <xf numFmtId="0" fontId="29" fillId="0" borderId="0" xfId="0" applyFont="1" applyAlignment="1" applyProtection="1">
      <alignment vertical="center"/>
      <protection locked="0"/>
    </xf>
    <xf numFmtId="0" fontId="25" fillId="0" borderId="1" xfId="0" applyFont="1" applyBorder="1" applyAlignment="1" applyProtection="1">
      <alignment horizontal="left" vertical="center" wrapText="1" indent="1"/>
      <protection locked="0"/>
    </xf>
    <xf numFmtId="0" fontId="25" fillId="0" borderId="54" xfId="0" applyFont="1" applyBorder="1" applyAlignment="1" applyProtection="1">
      <alignment vertical="center"/>
      <protection locked="0"/>
    </xf>
    <xf numFmtId="0" fontId="25" fillId="0" borderId="55" xfId="0" applyFont="1" applyBorder="1" applyAlignment="1" applyProtection="1">
      <alignment vertical="center"/>
      <protection locked="0"/>
    </xf>
    <xf numFmtId="0" fontId="25" fillId="0" borderId="56" xfId="0" applyFont="1" applyBorder="1" applyAlignment="1" applyProtection="1">
      <alignment vertical="center"/>
      <protection locked="0"/>
    </xf>
    <xf numFmtId="0" fontId="25" fillId="0" borderId="57" xfId="0" applyFont="1" applyBorder="1" applyAlignment="1" applyProtection="1">
      <alignment vertical="center"/>
      <protection locked="0"/>
    </xf>
    <xf numFmtId="0" fontId="25" fillId="0" borderId="8" xfId="0" applyFont="1" applyBorder="1" applyAlignment="1" applyProtection="1">
      <alignment horizontal="center" vertical="center"/>
      <protection locked="0"/>
    </xf>
    <xf numFmtId="0" fontId="25" fillId="0" borderId="0" xfId="0" applyFont="1" applyAlignment="1" applyProtection="1">
      <alignment vertical="center" wrapText="1"/>
      <protection locked="0"/>
    </xf>
    <xf numFmtId="0" fontId="31" fillId="0" borderId="0" xfId="0" applyFont="1" applyAlignment="1" applyProtection="1">
      <alignment vertical="center"/>
      <protection locked="0"/>
    </xf>
    <xf numFmtId="0" fontId="25" fillId="0" borderId="0" xfId="0" applyFont="1" applyAlignment="1" applyProtection="1">
      <alignment horizontal="left" vertical="center" wrapText="1" indent="1"/>
      <protection locked="0"/>
    </xf>
    <xf numFmtId="179" fontId="25" fillId="0" borderId="4" xfId="0" applyNumberFormat="1" applyFont="1" applyBorder="1" applyAlignment="1" applyProtection="1">
      <alignment horizontal="center" vertical="center"/>
      <protection locked="0"/>
    </xf>
    <xf numFmtId="0" fontId="25" fillId="0" borderId="6" xfId="0" applyFont="1" applyBorder="1" applyAlignment="1" applyProtection="1">
      <alignment horizontal="center"/>
      <protection locked="0"/>
    </xf>
    <xf numFmtId="0" fontId="25" fillId="0" borderId="8" xfId="0" applyFont="1" applyBorder="1" applyAlignment="1" applyProtection="1">
      <alignment vertical="top"/>
      <protection locked="0"/>
    </xf>
    <xf numFmtId="0" fontId="29" fillId="0" borderId="58" xfId="0" applyFont="1" applyBorder="1" applyAlignment="1" applyProtection="1">
      <alignment vertical="center"/>
      <protection locked="0"/>
    </xf>
    <xf numFmtId="0" fontId="29" fillId="0" borderId="37" xfId="0" applyFont="1" applyBorder="1" applyAlignment="1" applyProtection="1">
      <alignment vertical="center"/>
      <protection locked="0"/>
    </xf>
    <xf numFmtId="0" fontId="29" fillId="0" borderId="59" xfId="0" applyFont="1" applyBorder="1" applyAlignment="1" applyProtection="1">
      <alignment vertical="center"/>
      <protection locked="0"/>
    </xf>
    <xf numFmtId="0" fontId="33" fillId="0" borderId="0" xfId="0" applyFont="1" applyAlignment="1" applyProtection="1">
      <alignment vertical="center"/>
      <protection locked="0"/>
    </xf>
    <xf numFmtId="0" fontId="25" fillId="0" borderId="34" xfId="0" applyFont="1" applyBorder="1" applyAlignment="1" applyProtection="1">
      <alignment horizontal="centerContinuous" vertical="center"/>
      <protection locked="0"/>
    </xf>
    <xf numFmtId="0" fontId="25" fillId="0" borderId="51" xfId="0" applyFont="1" applyBorder="1" applyAlignment="1" applyProtection="1">
      <alignment horizontal="centerContinuous" vertical="center"/>
      <protection locked="0"/>
    </xf>
    <xf numFmtId="0" fontId="25" fillId="0" borderId="35" xfId="0" applyFont="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8" xfId="0" applyFont="1" applyBorder="1" applyAlignment="1" applyProtection="1">
      <alignment horizontal="left" vertical="center" wrapText="1" indent="1"/>
      <protection locked="0"/>
    </xf>
    <xf numFmtId="0" fontId="25" fillId="0" borderId="33"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0" fillId="0" borderId="5" xfId="0" applyBorder="1" applyAlignment="1" applyProtection="1">
      <alignment vertical="center"/>
      <protection locked="0"/>
    </xf>
    <xf numFmtId="0" fontId="25" fillId="0" borderId="30" xfId="0" applyFont="1" applyBorder="1" applyAlignment="1" applyProtection="1">
      <alignment horizontal="center" vertical="center" wrapText="1"/>
      <protection locked="0"/>
    </xf>
    <xf numFmtId="0" fontId="25" fillId="0" borderId="32" xfId="0" applyFont="1" applyBorder="1" applyAlignment="1" applyProtection="1">
      <alignment horizontal="centerContinuous" vertical="center"/>
      <protection locked="0"/>
    </xf>
    <xf numFmtId="0" fontId="25" fillId="0" borderId="33" xfId="0" applyFont="1" applyBorder="1" applyAlignment="1" applyProtection="1">
      <alignment horizontal="centerContinuous" vertical="center"/>
      <protection locked="0"/>
    </xf>
    <xf numFmtId="0" fontId="3" fillId="0" borderId="31" xfId="0" applyFont="1" applyBorder="1" applyAlignment="1" applyProtection="1">
      <alignment horizontal="left" vertical="center"/>
      <protection locked="0"/>
    </xf>
    <xf numFmtId="0" fontId="3" fillId="0" borderId="0" xfId="0" applyFont="1" applyAlignment="1" applyProtection="1">
      <alignment horizontal="left" vertical="top"/>
      <protection locked="0"/>
    </xf>
    <xf numFmtId="0" fontId="25" fillId="0" borderId="4" xfId="0" applyFont="1" applyBorder="1" applyAlignment="1" applyProtection="1">
      <alignment horizontal="center" vertical="center" wrapText="1"/>
      <protection locked="0"/>
    </xf>
    <xf numFmtId="0" fontId="25" fillId="0" borderId="16" xfId="0" applyFont="1" applyBorder="1" applyAlignment="1" applyProtection="1">
      <alignment horizontal="centerContinuous" vertical="center"/>
      <protection locked="0"/>
    </xf>
    <xf numFmtId="0" fontId="25" fillId="0" borderId="9" xfId="0" applyFont="1" applyBorder="1" applyAlignment="1" applyProtection="1">
      <alignment horizontal="centerContinuous" vertical="center"/>
      <protection locked="0"/>
    </xf>
    <xf numFmtId="0" fontId="25" fillId="0" borderId="0" xfId="0" applyFont="1" applyAlignment="1" applyProtection="1">
      <alignment vertical="center" shrinkToFit="1"/>
      <protection locked="0"/>
    </xf>
    <xf numFmtId="0" fontId="25" fillId="0" borderId="0" xfId="0" applyFont="1" applyAlignment="1" applyProtection="1">
      <alignment horizontal="left" vertical="top" indent="1"/>
      <protection locked="0"/>
    </xf>
    <xf numFmtId="0" fontId="32" fillId="0" borderId="1" xfId="0" applyFont="1" applyBorder="1" applyAlignment="1" applyProtection="1">
      <alignment horizontal="left" vertical="center" indent="1"/>
      <protection locked="0"/>
    </xf>
    <xf numFmtId="0" fontId="25" fillId="0" borderId="38" xfId="0" applyFont="1" applyBorder="1" applyAlignment="1" applyProtection="1">
      <alignment horizontal="left" vertical="center" wrapText="1"/>
      <protection locked="0"/>
    </xf>
    <xf numFmtId="0" fontId="25" fillId="0" borderId="41" xfId="0" applyFont="1" applyBorder="1" applyAlignment="1" applyProtection="1">
      <alignment horizontal="left" vertical="center" wrapText="1"/>
      <protection locked="0"/>
    </xf>
    <xf numFmtId="0" fontId="25" fillId="0" borderId="16" xfId="0" applyFont="1" applyBorder="1" applyAlignment="1" applyProtection="1">
      <alignment horizontal="left" vertical="center" wrapText="1"/>
      <protection locked="0"/>
    </xf>
    <xf numFmtId="0" fontId="25" fillId="0" borderId="3" xfId="0" applyFont="1" applyBorder="1" applyAlignment="1" applyProtection="1">
      <alignment vertical="center"/>
      <protection locked="0"/>
    </xf>
    <xf numFmtId="0" fontId="25" fillId="0" borderId="13" xfId="0" applyFont="1" applyBorder="1" applyAlignment="1" applyProtection="1">
      <alignment vertical="center"/>
      <protection locked="0"/>
    </xf>
    <xf numFmtId="0" fontId="25" fillId="0" borderId="45" xfId="0" applyFont="1" applyBorder="1" applyAlignment="1" applyProtection="1">
      <alignment vertical="center"/>
      <protection locked="0"/>
    </xf>
    <xf numFmtId="0" fontId="25" fillId="0" borderId="46" xfId="0" applyFont="1" applyBorder="1" applyAlignment="1" applyProtection="1">
      <alignment vertical="center"/>
      <protection locked="0"/>
    </xf>
    <xf numFmtId="0" fontId="25" fillId="0" borderId="49" xfId="0" applyFont="1" applyBorder="1" applyAlignment="1" applyProtection="1">
      <alignment vertical="center"/>
      <protection locked="0"/>
    </xf>
    <xf numFmtId="0" fontId="25" fillId="0" borderId="48" xfId="0" applyFont="1" applyBorder="1" applyAlignment="1" applyProtection="1">
      <alignment vertical="center"/>
      <protection locked="0"/>
    </xf>
    <xf numFmtId="0" fontId="25" fillId="0" borderId="10" xfId="0" applyFont="1" applyBorder="1" applyAlignment="1" applyProtection="1">
      <alignment vertical="center"/>
      <protection locked="0"/>
    </xf>
    <xf numFmtId="0" fontId="25" fillId="0" borderId="9" xfId="0" applyFont="1" applyBorder="1" applyAlignment="1" applyProtection="1">
      <alignment vertical="center"/>
      <protection locked="0"/>
    </xf>
    <xf numFmtId="0" fontId="41" fillId="0" borderId="4" xfId="0" applyFont="1" applyBorder="1" applyAlignment="1" applyProtection="1">
      <alignment horizontal="left" vertical="center" wrapText="1" indent="1"/>
    </xf>
    <xf numFmtId="0" fontId="25" fillId="0" borderId="11" xfId="3" applyFont="1" applyBorder="1" applyAlignment="1" applyProtection="1">
      <alignment horizontal="left" vertical="center" wrapText="1" indent="1"/>
    </xf>
    <xf numFmtId="0" fontId="25" fillId="0" borderId="4" xfId="0" applyFont="1" applyBorder="1" applyAlignment="1" applyProtection="1">
      <alignment horizontal="right" vertical="center" indent="1"/>
    </xf>
    <xf numFmtId="0" fontId="25" fillId="0" borderId="6" xfId="0" applyFont="1" applyBorder="1" applyAlignment="1" applyProtection="1">
      <alignment horizontal="center" vertical="center"/>
    </xf>
    <xf numFmtId="177" fontId="25" fillId="0" borderId="4" xfId="0" applyNumberFormat="1" applyFont="1" applyBorder="1" applyAlignment="1" applyProtection="1">
      <alignment horizontal="left" vertical="center" indent="1"/>
    </xf>
    <xf numFmtId="0" fontId="25" fillId="0" borderId="8" xfId="0" applyFont="1" applyBorder="1" applyAlignment="1" applyProtection="1">
      <alignment horizontal="left" vertical="center" indent="1"/>
    </xf>
    <xf numFmtId="0" fontId="25" fillId="0" borderId="4" xfId="0" applyFont="1" applyBorder="1" applyAlignment="1" applyProtection="1">
      <alignment horizontal="left" vertical="center" indent="1"/>
    </xf>
    <xf numFmtId="178" fontId="25" fillId="0" borderId="8" xfId="0" applyNumberFormat="1" applyFont="1" applyBorder="1" applyAlignment="1" applyProtection="1">
      <alignment horizontal="center" vertical="center"/>
    </xf>
    <xf numFmtId="0" fontId="44" fillId="0" borderId="4" xfId="0" applyFont="1" applyBorder="1" applyAlignment="1" applyProtection="1">
      <alignment horizontal="center" vertical="center"/>
    </xf>
    <xf numFmtId="0" fontId="44" fillId="0" borderId="11" xfId="3" applyFont="1" applyBorder="1" applyAlignment="1" applyProtection="1">
      <alignment vertical="center" wrapText="1"/>
    </xf>
    <xf numFmtId="184" fontId="8" fillId="6" borderId="4" xfId="0" applyNumberFormat="1" applyFont="1" applyFill="1" applyBorder="1" applyAlignment="1">
      <alignment horizontal="center" vertical="center"/>
    </xf>
    <xf numFmtId="177" fontId="25" fillId="6" borderId="4" xfId="0" applyNumberFormat="1" applyFont="1" applyFill="1" applyBorder="1" applyAlignment="1">
      <alignment horizontal="left" vertical="center" indent="1"/>
    </xf>
    <xf numFmtId="0" fontId="0" fillId="0" borderId="3" xfId="0" applyBorder="1" applyAlignment="1">
      <alignment horizontal="left" vertical="center" wrapText="1" indent="1"/>
    </xf>
    <xf numFmtId="0" fontId="8" fillId="0" borderId="4" xfId="0" applyFont="1" applyBorder="1" applyAlignment="1">
      <alignment horizontal="center" vertical="center"/>
    </xf>
    <xf numFmtId="177" fontId="43" fillId="0" borderId="4" xfId="0" applyNumberFormat="1" applyFont="1" applyBorder="1" applyAlignment="1">
      <alignment horizontal="center" vertical="center"/>
    </xf>
    <xf numFmtId="0" fontId="32" fillId="0" borderId="6" xfId="0" applyFont="1" applyBorder="1" applyAlignment="1">
      <alignment horizontal="center" vertical="center"/>
    </xf>
    <xf numFmtId="0" fontId="32" fillId="0" borderId="15" xfId="0" applyFont="1" applyBorder="1" applyAlignment="1">
      <alignment horizontal="center" vertical="center"/>
    </xf>
    <xf numFmtId="0" fontId="32" fillId="0" borderId="8" xfId="0" applyFont="1" applyBorder="1" applyAlignment="1">
      <alignment horizontal="center" vertical="center"/>
    </xf>
    <xf numFmtId="0" fontId="37" fillId="0" borderId="0" xfId="0" applyFont="1" applyAlignment="1">
      <alignment horizontal="left" vertical="center" indent="1" shrinkToFit="1"/>
    </xf>
    <xf numFmtId="0" fontId="38" fillId="0" borderId="0" xfId="0" applyFont="1" applyAlignment="1">
      <alignment horizontal="left" vertical="center" wrapText="1"/>
    </xf>
    <xf numFmtId="0" fontId="32" fillId="0" borderId="6" xfId="0" applyFont="1" applyBorder="1" applyAlignment="1">
      <alignment horizontal="center" vertical="center" wrapText="1"/>
    </xf>
    <xf numFmtId="180" fontId="37" fillId="0" borderId="0" xfId="0" applyNumberFormat="1" applyFont="1" applyAlignment="1">
      <alignment horizontal="right" vertical="center"/>
    </xf>
    <xf numFmtId="0" fontId="37" fillId="0" borderId="0" xfId="0" applyFont="1" applyAlignment="1">
      <alignment horizontal="left" vertical="top" wrapText="1" indent="1"/>
    </xf>
    <xf numFmtId="0" fontId="39" fillId="0" borderId="0" xfId="0" applyFont="1" applyAlignment="1">
      <alignment horizontal="center" vertical="center"/>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0" xfId="0" applyFont="1" applyAlignment="1">
      <alignment horizontal="left" vertical="center" wrapText="1"/>
    </xf>
    <xf numFmtId="0" fontId="50" fillId="0" borderId="11" xfId="5" applyFont="1" applyBorder="1" applyAlignment="1">
      <alignment horizontal="center" vertical="center" wrapText="1"/>
    </xf>
    <xf numFmtId="0" fontId="50" fillId="0" borderId="5" xfId="5" applyFont="1" applyBorder="1" applyAlignment="1">
      <alignment horizontal="center" vertical="center" wrapText="1"/>
    </xf>
    <xf numFmtId="0" fontId="50" fillId="0" borderId="7" xfId="5" applyFont="1" applyBorder="1" applyAlignment="1">
      <alignment horizontal="center" vertical="center" wrapText="1"/>
    </xf>
    <xf numFmtId="0" fontId="50" fillId="0" borderId="72" xfId="5" applyFont="1" applyBorder="1" applyAlignment="1">
      <alignment horizontal="center" vertical="center" wrapText="1"/>
    </xf>
    <xf numFmtId="0" fontId="50" fillId="0" borderId="73" xfId="5" applyFont="1" applyBorder="1" applyAlignment="1">
      <alignment horizontal="center" vertical="center" wrapText="1"/>
    </xf>
    <xf numFmtId="0" fontId="50" fillId="0" borderId="74" xfId="5" applyFont="1" applyBorder="1" applyAlignment="1">
      <alignment horizontal="center" vertical="center" wrapText="1"/>
    </xf>
    <xf numFmtId="0" fontId="54" fillId="0" borderId="6" xfId="6" applyFont="1" applyBorder="1" applyAlignment="1">
      <alignment horizontal="center" vertical="center" wrapText="1"/>
    </xf>
    <xf numFmtId="0" fontId="54" fillId="0" borderId="75" xfId="6" applyFont="1" applyBorder="1" applyAlignment="1">
      <alignment horizontal="center" vertical="center" wrapText="1"/>
    </xf>
    <xf numFmtId="0" fontId="51" fillId="0" borderId="6" xfId="5" applyFont="1" applyBorder="1" applyAlignment="1">
      <alignment vertical="center" wrapText="1"/>
    </xf>
    <xf numFmtId="0" fontId="13" fillId="0" borderId="75" xfId="5" applyBorder="1" applyAlignment="1">
      <alignment vertical="center" wrapText="1"/>
    </xf>
    <xf numFmtId="0" fontId="51" fillId="4" borderId="70" xfId="5" applyFont="1" applyFill="1" applyBorder="1" applyAlignment="1">
      <alignment horizontal="center" vertical="center" wrapText="1"/>
    </xf>
    <xf numFmtId="0" fontId="51" fillId="4" borderId="76" xfId="5" applyFont="1" applyFill="1" applyBorder="1" applyAlignment="1">
      <alignment horizontal="center" vertical="center" wrapText="1"/>
    </xf>
    <xf numFmtId="0" fontId="50" fillId="0" borderId="62" xfId="5" applyFont="1" applyBorder="1" applyAlignment="1">
      <alignment horizontal="center" vertical="center" textRotation="255"/>
    </xf>
    <xf numFmtId="0" fontId="50" fillId="0" borderId="69" xfId="5" applyFont="1" applyBorder="1" applyAlignment="1">
      <alignment horizontal="center" vertical="center" textRotation="255"/>
    </xf>
    <xf numFmtId="0" fontId="50" fillId="0" borderId="71" xfId="5" applyFont="1" applyBorder="1" applyAlignment="1">
      <alignment horizontal="center" vertical="center" textRotation="255"/>
    </xf>
    <xf numFmtId="0" fontId="50" fillId="0" borderId="63" xfId="5" applyFont="1" applyBorder="1" applyAlignment="1">
      <alignment horizontal="center" vertical="center" wrapText="1"/>
    </xf>
    <xf numFmtId="0" fontId="50" fillId="0" borderId="64" xfId="5" applyFont="1" applyBorder="1" applyAlignment="1">
      <alignment horizontal="center" vertical="center" wrapText="1"/>
    </xf>
    <xf numFmtId="0" fontId="50" fillId="0" borderId="65" xfId="5" applyFont="1" applyBorder="1" applyAlignment="1">
      <alignment horizontal="center" vertical="center" wrapText="1"/>
    </xf>
    <xf numFmtId="0" fontId="50" fillId="0" borderId="16" xfId="5" applyFont="1" applyBorder="1" applyAlignment="1">
      <alignment horizontal="center" vertical="center" wrapText="1"/>
    </xf>
    <xf numFmtId="0" fontId="50" fillId="0" borderId="10" xfId="5" applyFont="1" applyBorder="1" applyAlignment="1">
      <alignment horizontal="center" vertical="center" wrapText="1"/>
    </xf>
    <xf numFmtId="0" fontId="50" fillId="0" borderId="9" xfId="5" applyFont="1" applyBorder="1" applyAlignment="1">
      <alignment horizontal="center" vertical="center" wrapText="1"/>
    </xf>
    <xf numFmtId="0" fontId="54" fillId="0" borderId="66" xfId="6" applyFont="1" applyBorder="1" applyAlignment="1">
      <alignment horizontal="center" vertical="center" wrapText="1"/>
    </xf>
    <xf numFmtId="0" fontId="54" fillId="0" borderId="8" xfId="6" applyFont="1" applyBorder="1" applyAlignment="1">
      <alignment horizontal="center" vertical="center" wrapText="1"/>
    </xf>
    <xf numFmtId="0" fontId="51" fillId="0" borderId="66" xfId="5" applyFont="1" applyBorder="1" applyAlignment="1">
      <alignment horizontal="center" vertical="center" wrapText="1"/>
    </xf>
    <xf numFmtId="0" fontId="51" fillId="0" borderId="15" xfId="5" applyFont="1" applyBorder="1" applyAlignment="1">
      <alignment horizontal="center" vertical="center" wrapText="1"/>
    </xf>
    <xf numFmtId="0" fontId="51" fillId="0" borderId="75" xfId="5" applyFont="1" applyBorder="1" applyAlignment="1">
      <alignment horizontal="center" vertical="center" wrapText="1"/>
    </xf>
    <xf numFmtId="0" fontId="51" fillId="0" borderId="66" xfId="5" applyFont="1" applyBorder="1" applyAlignment="1">
      <alignment vertical="center" wrapText="1"/>
    </xf>
    <xf numFmtId="0" fontId="13" fillId="0" borderId="8" xfId="5" applyFont="1" applyBorder="1" applyAlignment="1">
      <alignment vertical="center" wrapText="1"/>
    </xf>
    <xf numFmtId="0" fontId="51" fillId="0" borderId="77" xfId="5" applyFont="1" applyBorder="1" applyAlignment="1">
      <alignment vertical="center" wrapText="1"/>
    </xf>
    <xf numFmtId="0" fontId="51" fillId="0" borderId="78" xfId="5" applyFont="1" applyBorder="1" applyAlignment="1">
      <alignment vertical="center" wrapText="1"/>
    </xf>
    <xf numFmtId="0" fontId="50" fillId="0" borderId="11" xfId="5" applyFont="1" applyBorder="1" applyAlignment="1">
      <alignment horizontal="center" vertical="center" shrinkToFit="1"/>
    </xf>
    <xf numFmtId="0" fontId="50" fillId="0" borderId="5" xfId="5" applyFont="1" applyBorder="1" applyAlignment="1">
      <alignment horizontal="center" vertical="center" shrinkToFit="1"/>
    </xf>
    <xf numFmtId="0" fontId="50" fillId="0" borderId="7" xfId="5" applyFont="1" applyBorder="1" applyAlignment="1">
      <alignment horizontal="center" vertical="center" shrinkToFit="1"/>
    </xf>
    <xf numFmtId="0" fontId="50" fillId="0" borderId="16" xfId="5" applyFont="1" applyBorder="1" applyAlignment="1">
      <alignment horizontal="center" vertical="center" shrinkToFit="1"/>
    </xf>
    <xf numFmtId="0" fontId="50" fillId="0" borderId="10" xfId="5" applyFont="1" applyBorder="1" applyAlignment="1">
      <alignment horizontal="center" vertical="center" shrinkToFit="1"/>
    </xf>
    <xf numFmtId="0" fontId="50" fillId="0" borderId="9" xfId="5" applyFont="1" applyBorder="1" applyAlignment="1">
      <alignment horizontal="center" vertical="center" shrinkToFit="1"/>
    </xf>
    <xf numFmtId="0" fontId="13" fillId="0" borderId="8" xfId="5" applyBorder="1" applyAlignment="1">
      <alignment vertical="center" wrapText="1"/>
    </xf>
    <xf numFmtId="0" fontId="51" fillId="4" borderId="78" xfId="5" applyFont="1" applyFill="1" applyBorder="1" applyAlignment="1">
      <alignment horizontal="center" vertical="center" wrapText="1"/>
    </xf>
    <xf numFmtId="0" fontId="45" fillId="0" borderId="0" xfId="5" applyFont="1" applyAlignment="1">
      <alignment horizontal="center" vertical="center"/>
    </xf>
    <xf numFmtId="0" fontId="49" fillId="3" borderId="62" xfId="5" applyFont="1" applyFill="1" applyBorder="1" applyAlignment="1">
      <alignment horizontal="center" vertical="center" wrapText="1"/>
    </xf>
    <xf numFmtId="0" fontId="49" fillId="3" borderId="69" xfId="5" applyFont="1" applyFill="1" applyBorder="1" applyAlignment="1">
      <alignment horizontal="center" vertical="center" wrapText="1"/>
    </xf>
    <xf numFmtId="0" fontId="49" fillId="0" borderId="71" xfId="5" applyFont="1" applyBorder="1" applyAlignment="1">
      <alignment horizontal="center" vertical="center" wrapText="1"/>
    </xf>
    <xf numFmtId="0" fontId="49" fillId="3" borderId="63" xfId="5" applyFont="1" applyFill="1" applyBorder="1" applyAlignment="1">
      <alignment horizontal="center" vertical="center" wrapText="1"/>
    </xf>
    <xf numFmtId="0" fontId="49" fillId="3" borderId="64" xfId="5" applyFont="1" applyFill="1" applyBorder="1" applyAlignment="1">
      <alignment horizontal="center" vertical="center" wrapText="1"/>
    </xf>
    <xf numFmtId="0" fontId="49" fillId="3" borderId="65" xfId="5" applyFont="1" applyFill="1" applyBorder="1" applyAlignment="1">
      <alignment horizontal="center" vertical="center" wrapText="1"/>
    </xf>
    <xf numFmtId="0" fontId="49" fillId="3" borderId="12" xfId="5" applyFont="1" applyFill="1" applyBorder="1" applyAlignment="1">
      <alignment horizontal="center" vertical="center" wrapText="1"/>
    </xf>
    <xf numFmtId="0" fontId="49" fillId="3" borderId="0" xfId="5" applyFont="1" applyFill="1" applyAlignment="1">
      <alignment horizontal="center" vertical="center" wrapText="1"/>
    </xf>
    <xf numFmtId="0" fontId="49" fillId="3" borderId="13" xfId="5" applyFont="1" applyFill="1" applyBorder="1" applyAlignment="1">
      <alignment horizontal="center" vertical="center" wrapText="1"/>
    </xf>
    <xf numFmtId="0" fontId="49" fillId="3" borderId="72" xfId="5" applyFont="1" applyFill="1" applyBorder="1" applyAlignment="1">
      <alignment horizontal="center" vertical="center" wrapText="1"/>
    </xf>
    <xf numFmtId="0" fontId="49" fillId="3" borderId="73" xfId="5" applyFont="1" applyFill="1" applyBorder="1" applyAlignment="1">
      <alignment horizontal="center" vertical="center" wrapText="1"/>
    </xf>
    <xf numFmtId="0" fontId="49" fillId="3" borderId="74" xfId="5" applyFont="1" applyFill="1" applyBorder="1" applyAlignment="1">
      <alignment horizontal="center" vertical="center" wrapText="1"/>
    </xf>
    <xf numFmtId="0" fontId="49" fillId="3" borderId="66" xfId="5" applyFont="1" applyFill="1" applyBorder="1" applyAlignment="1">
      <alignment horizontal="center" vertical="center" wrapText="1"/>
    </xf>
    <xf numFmtId="0" fontId="49" fillId="3" borderId="15" xfId="5" applyFont="1" applyFill="1" applyBorder="1" applyAlignment="1">
      <alignment horizontal="center" vertical="center" wrapText="1"/>
    </xf>
    <xf numFmtId="0" fontId="49" fillId="3" borderId="75" xfId="5" applyFont="1" applyFill="1" applyBorder="1" applyAlignment="1">
      <alignment horizontal="center" vertical="center" wrapText="1"/>
    </xf>
    <xf numFmtId="0" fontId="49" fillId="3" borderId="67" xfId="5" applyFont="1" applyFill="1" applyBorder="1" applyAlignment="1">
      <alignment horizontal="center" vertical="center" wrapText="1"/>
    </xf>
    <xf numFmtId="0" fontId="49" fillId="3" borderId="68" xfId="5" applyFont="1" applyFill="1" applyBorder="1" applyAlignment="1">
      <alignment horizontal="center" vertical="center" wrapText="1"/>
    </xf>
    <xf numFmtId="0" fontId="49" fillId="3" borderId="6" xfId="5" applyFont="1" applyFill="1" applyBorder="1" applyAlignment="1">
      <alignment horizontal="center" vertical="center" wrapText="1"/>
    </xf>
    <xf numFmtId="0" fontId="49" fillId="0" borderId="75" xfId="5" applyFont="1" applyBorder="1" applyAlignment="1">
      <alignment horizontal="center" vertical="center" wrapText="1"/>
    </xf>
    <xf numFmtId="0" fontId="49" fillId="3" borderId="70" xfId="5" applyFont="1" applyFill="1" applyBorder="1" applyAlignment="1">
      <alignment horizontal="center" vertical="center" wrapText="1"/>
    </xf>
    <xf numFmtId="0" fontId="49" fillId="0" borderId="76" xfId="5" applyFont="1" applyBorder="1" applyAlignment="1">
      <alignment horizontal="center" vertical="center" wrapText="1"/>
    </xf>
    <xf numFmtId="0" fontId="25" fillId="0" borderId="39" xfId="0" applyFont="1" applyBorder="1" applyAlignment="1" applyProtection="1">
      <alignment horizontal="left" vertical="center" wrapText="1" indent="1"/>
      <protection locked="0"/>
    </xf>
    <xf numFmtId="0" fontId="25" fillId="0" borderId="40" xfId="0" applyFont="1" applyBorder="1" applyAlignment="1" applyProtection="1">
      <alignment horizontal="left" vertical="center" wrapText="1" indent="1"/>
      <protection locked="0"/>
    </xf>
    <xf numFmtId="0" fontId="25" fillId="0" borderId="42" xfId="0" applyFont="1" applyBorder="1" applyAlignment="1" applyProtection="1">
      <alignment horizontal="left" vertical="center" wrapText="1" indent="1"/>
      <protection locked="0"/>
    </xf>
    <xf numFmtId="0" fontId="25" fillId="0" borderId="43" xfId="0" applyFont="1" applyBorder="1" applyAlignment="1" applyProtection="1">
      <alignment horizontal="left" vertical="center" wrapText="1" indent="1"/>
      <protection locked="0"/>
    </xf>
    <xf numFmtId="0" fontId="25" fillId="0" borderId="10" xfId="0" applyFont="1" applyBorder="1" applyAlignment="1" applyProtection="1">
      <alignment horizontal="left" vertical="center" wrapText="1" indent="1"/>
      <protection locked="0"/>
    </xf>
    <xf numFmtId="0" fontId="25" fillId="0" borderId="9" xfId="0" applyFont="1" applyBorder="1" applyAlignment="1" applyProtection="1">
      <alignment horizontal="left" vertical="center" wrapText="1" indent="1"/>
      <protection locked="0"/>
    </xf>
    <xf numFmtId="0" fontId="25" fillId="0" borderId="1" xfId="0" applyFont="1" applyBorder="1" applyAlignment="1" applyProtection="1">
      <alignment horizontal="left" vertical="center" indent="1"/>
      <protection locked="0"/>
    </xf>
    <xf numFmtId="0" fontId="25" fillId="0" borderId="2" xfId="0" applyFont="1" applyBorder="1" applyAlignment="1" applyProtection="1">
      <alignment horizontal="left" vertical="center" indent="1"/>
      <protection locked="0"/>
    </xf>
    <xf numFmtId="0" fontId="25" fillId="0" borderId="3" xfId="0" applyFont="1" applyBorder="1" applyAlignment="1" applyProtection="1">
      <alignment horizontal="left" vertical="center" indent="1"/>
      <protection locked="0"/>
    </xf>
    <xf numFmtId="0" fontId="33" fillId="0" borderId="10" xfId="0" applyFont="1" applyBorder="1" applyAlignment="1" applyProtection="1">
      <alignment horizontal="left" vertical="center" wrapText="1"/>
      <protection locked="0"/>
    </xf>
    <xf numFmtId="49" fontId="25" fillId="0" borderId="32" xfId="0" applyNumberFormat="1" applyFont="1" applyBorder="1" applyAlignment="1" applyProtection="1">
      <alignment horizontal="center" vertical="center" wrapText="1"/>
      <protection locked="0"/>
    </xf>
    <xf numFmtId="49" fontId="0" fillId="0" borderId="52" xfId="0" applyNumberFormat="1" applyBorder="1" applyAlignment="1" applyProtection="1">
      <alignment horizontal="center" vertical="center"/>
      <protection locked="0"/>
    </xf>
    <xf numFmtId="49" fontId="25" fillId="0" borderId="1" xfId="0" applyNumberFormat="1" applyFont="1" applyBorder="1" applyAlignment="1" applyProtection="1">
      <alignment horizontal="center" vertical="center"/>
      <protection locked="0"/>
    </xf>
    <xf numFmtId="49" fontId="0" fillId="0" borderId="53" xfId="0" applyNumberFormat="1" applyBorder="1" applyAlignment="1" applyProtection="1">
      <alignment horizontal="center" vertical="center"/>
      <protection locked="0"/>
    </xf>
    <xf numFmtId="0" fontId="44" fillId="0" borderId="6" xfId="0" applyFont="1" applyBorder="1" applyAlignment="1" applyProtection="1">
      <alignment horizontal="center" vertical="center"/>
    </xf>
    <xf numFmtId="0" fontId="44" fillId="0" borderId="8" xfId="0" applyFont="1" applyBorder="1" applyAlignment="1" applyProtection="1">
      <alignment horizontal="center" vertical="center"/>
    </xf>
    <xf numFmtId="0" fontId="44" fillId="0" borderId="6" xfId="3" applyFont="1" applyBorder="1" applyAlignment="1" applyProtection="1">
      <alignment horizontal="left" vertical="center" wrapText="1" shrinkToFit="1"/>
    </xf>
    <xf numFmtId="0" fontId="44" fillId="0" borderId="8" xfId="3" applyFont="1" applyBorder="1" applyAlignment="1" applyProtection="1">
      <alignment horizontal="left" vertical="center" wrapText="1" shrinkToFit="1"/>
    </xf>
    <xf numFmtId="0" fontId="5" fillId="0" borderId="11"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35" fillId="0" borderId="31" xfId="0" applyFont="1" applyBorder="1" applyAlignment="1" applyProtection="1">
      <alignment horizontal="left" vertical="center"/>
      <protection locked="0"/>
    </xf>
    <xf numFmtId="0" fontId="35" fillId="0" borderId="0" xfId="0" applyFont="1" applyAlignment="1" applyProtection="1">
      <alignment horizontal="left" vertical="center"/>
      <protection locked="0"/>
    </xf>
    <xf numFmtId="0" fontId="25" fillId="0" borderId="16" xfId="0" applyFont="1" applyBorder="1" applyAlignment="1" applyProtection="1">
      <alignment horizontal="left" vertical="center" indent="4"/>
      <protection locked="0"/>
    </xf>
    <xf numFmtId="0" fontId="25" fillId="0" borderId="10" xfId="0" applyFont="1" applyBorder="1" applyAlignment="1" applyProtection="1">
      <alignment horizontal="left" vertical="center" indent="4"/>
      <protection locked="0"/>
    </xf>
    <xf numFmtId="0" fontId="25" fillId="0" borderId="9" xfId="0" applyFont="1" applyBorder="1" applyAlignment="1" applyProtection="1">
      <alignment horizontal="left" vertical="center" indent="4"/>
      <protection locked="0"/>
    </xf>
    <xf numFmtId="0" fontId="25" fillId="0" borderId="34" xfId="0" applyFont="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34" fillId="0" borderId="50" xfId="0" applyFont="1" applyBorder="1" applyAlignment="1" applyProtection="1">
      <alignment horizontal="left" vertical="center" wrapText="1"/>
      <protection locked="0"/>
    </xf>
    <xf numFmtId="0" fontId="25" fillId="0" borderId="5" xfId="0" applyFont="1" applyBorder="1" applyAlignment="1" applyProtection="1">
      <alignment horizontal="left" vertical="center"/>
      <protection locked="0"/>
    </xf>
    <xf numFmtId="0" fontId="25" fillId="0" borderId="7" xfId="0" applyFont="1" applyBorder="1" applyAlignment="1" applyProtection="1">
      <alignment horizontal="left" vertical="center"/>
      <protection locked="0"/>
    </xf>
    <xf numFmtId="0" fontId="25" fillId="0" borderId="11" xfId="0" applyFont="1" applyBorder="1" applyAlignment="1" applyProtection="1">
      <alignment horizontal="left" vertical="center" indent="1"/>
      <protection locked="0"/>
    </xf>
    <xf numFmtId="0" fontId="25" fillId="0" borderId="5" xfId="0" applyFont="1" applyBorder="1" applyAlignment="1" applyProtection="1">
      <alignment horizontal="left" vertical="center" indent="1"/>
      <protection locked="0"/>
    </xf>
    <xf numFmtId="0" fontId="25" fillId="0" borderId="7" xfId="0" applyFont="1" applyBorder="1" applyAlignment="1" applyProtection="1">
      <alignment horizontal="left" vertical="center" indent="1"/>
      <protection locked="0"/>
    </xf>
    <xf numFmtId="0" fontId="25" fillId="0" borderId="16" xfId="0" applyFont="1" applyBorder="1" applyAlignment="1" applyProtection="1">
      <alignment horizontal="left" vertical="center" indent="1"/>
      <protection locked="0"/>
    </xf>
    <xf numFmtId="0" fontId="25" fillId="0" borderId="10" xfId="0" applyFont="1" applyBorder="1" applyAlignment="1" applyProtection="1">
      <alignment horizontal="left" vertical="center" indent="1"/>
      <protection locked="0"/>
    </xf>
    <xf numFmtId="0" fontId="25" fillId="0" borderId="9" xfId="0" applyFont="1"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25" fillId="0" borderId="34" xfId="0" applyFont="1" applyBorder="1" applyAlignment="1" applyProtection="1">
      <alignment horizontal="left" vertical="center" indent="1"/>
      <protection locked="0"/>
    </xf>
    <xf numFmtId="0" fontId="0" fillId="0" borderId="36" xfId="0" applyBorder="1" applyAlignment="1" applyProtection="1">
      <alignment horizontal="left" vertical="center" indent="1"/>
      <protection locked="0"/>
    </xf>
    <xf numFmtId="0" fontId="0" fillId="0" borderId="35" xfId="0" applyBorder="1" applyAlignment="1" applyProtection="1">
      <alignment horizontal="left" vertical="center" indent="1"/>
      <protection locked="0"/>
    </xf>
    <xf numFmtId="0" fontId="0" fillId="0" borderId="10"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0" fontId="5" fillId="0" borderId="5"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25" fillId="0" borderId="60" xfId="0" applyFont="1" applyBorder="1" applyAlignment="1" applyProtection="1">
      <alignment horizontal="left" vertical="center" wrapText="1" indent="1"/>
      <protection locked="0"/>
    </xf>
    <xf numFmtId="0" fontId="25" fillId="0" borderId="61" xfId="0" applyFont="1" applyBorder="1" applyAlignment="1" applyProtection="1">
      <alignment horizontal="left" vertical="center" wrapText="1" indent="1"/>
      <protection locked="0"/>
    </xf>
    <xf numFmtId="0" fontId="25" fillId="0" borderId="1" xfId="0" applyFont="1" applyBorder="1" applyAlignment="1">
      <alignment horizontal="left" vertical="center" indent="1"/>
    </xf>
    <xf numFmtId="0" fontId="0" fillId="0" borderId="3" xfId="0" applyBorder="1" applyAlignment="1">
      <alignment horizontal="left" vertical="center" indent="1"/>
    </xf>
    <xf numFmtId="0" fontId="25" fillId="0" borderId="34" xfId="0" applyFont="1" applyBorder="1" applyAlignment="1">
      <alignment horizontal="left" vertical="center" indent="1"/>
    </xf>
    <xf numFmtId="0" fontId="0" fillId="0" borderId="35" xfId="0" applyBorder="1" applyAlignment="1">
      <alignment horizontal="left" vertical="center" indent="1"/>
    </xf>
    <xf numFmtId="0" fontId="25" fillId="0" borderId="39" xfId="0" applyFont="1" applyBorder="1" applyAlignment="1">
      <alignment horizontal="left" vertical="center" wrapText="1" indent="1"/>
    </xf>
    <xf numFmtId="0" fontId="25" fillId="0" borderId="40" xfId="0" applyFont="1" applyBorder="1" applyAlignment="1">
      <alignment horizontal="left" vertical="center" wrapText="1" indent="1"/>
    </xf>
    <xf numFmtId="0" fontId="25" fillId="6" borderId="1" xfId="0" applyFont="1" applyFill="1" applyBorder="1" applyAlignment="1">
      <alignment horizontal="left" vertical="center" wrapText="1" indent="1"/>
    </xf>
    <xf numFmtId="0" fontId="0" fillId="6" borderId="3" xfId="0" applyFill="1" applyBorder="1" applyAlignment="1">
      <alignment horizontal="left" vertical="center" wrapText="1" indent="1"/>
    </xf>
    <xf numFmtId="0" fontId="25" fillId="0" borderId="34" xfId="0" applyFont="1" applyBorder="1" applyAlignment="1">
      <alignment horizontal="center" vertical="center"/>
    </xf>
    <xf numFmtId="0" fontId="25" fillId="0" borderId="35" xfId="0" applyFont="1" applyBorder="1" applyAlignment="1">
      <alignment horizontal="center" vertical="center"/>
    </xf>
    <xf numFmtId="49" fontId="25" fillId="0" borderId="32" xfId="0" applyNumberFormat="1" applyFont="1" applyBorder="1" applyAlignment="1">
      <alignment horizontal="center" vertical="center" wrapText="1"/>
    </xf>
    <xf numFmtId="49" fontId="0" fillId="0" borderId="52" xfId="0" applyNumberFormat="1" applyBorder="1" applyAlignment="1">
      <alignment horizontal="center" vertical="center"/>
    </xf>
    <xf numFmtId="0" fontId="0" fillId="0" borderId="2" xfId="0" applyBorder="1" applyAlignment="1">
      <alignment horizontal="left" vertical="center" indent="1"/>
    </xf>
    <xf numFmtId="0" fontId="0" fillId="0" borderId="36" xfId="0" applyBorder="1" applyAlignment="1">
      <alignment horizontal="left" vertical="center" indent="1"/>
    </xf>
    <xf numFmtId="0" fontId="3"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5" fillId="0" borderId="2" xfId="0" applyFont="1" applyBorder="1" applyAlignment="1">
      <alignment horizontal="left" vertical="center" indent="1"/>
    </xf>
    <xf numFmtId="0" fontId="25" fillId="0" borderId="3" xfId="0" applyFont="1" applyBorder="1" applyAlignment="1">
      <alignment horizontal="left" vertical="center" indent="1"/>
    </xf>
    <xf numFmtId="0" fontId="25" fillId="0" borderId="16" xfId="0" applyFont="1" applyBorder="1" applyAlignment="1">
      <alignment horizontal="left" vertical="center" indent="1"/>
    </xf>
    <xf numFmtId="0" fontId="0" fillId="0" borderId="10" xfId="0" applyBorder="1" applyAlignment="1">
      <alignment horizontal="left" vertical="center" indent="1"/>
    </xf>
    <xf numFmtId="0" fontId="0" fillId="0" borderId="9" xfId="0" applyBorder="1" applyAlignment="1">
      <alignment horizontal="left" vertical="center" indent="1"/>
    </xf>
    <xf numFmtId="0" fontId="35" fillId="0" borderId="31" xfId="0" applyFont="1" applyBorder="1" applyAlignment="1">
      <alignment horizontal="left" vertical="center"/>
    </xf>
    <xf numFmtId="0" fontId="35" fillId="0" borderId="0" xfId="0" applyFont="1" applyAlignment="1">
      <alignment horizontal="left" vertical="center"/>
    </xf>
    <xf numFmtId="0" fontId="34" fillId="0" borderId="50" xfId="0" applyFont="1" applyBorder="1" applyAlignment="1">
      <alignment horizontal="left" vertical="center" wrapText="1"/>
    </xf>
    <xf numFmtId="0" fontId="25" fillId="0" borderId="5" xfId="0" applyFont="1" applyBorder="1" applyAlignment="1">
      <alignment horizontal="left" vertical="center"/>
    </xf>
    <xf numFmtId="0" fontId="25" fillId="0" borderId="7" xfId="0" applyFont="1" applyBorder="1" applyAlignment="1">
      <alignment horizontal="left" vertical="center"/>
    </xf>
    <xf numFmtId="0" fontId="25" fillId="0" borderId="16" xfId="0" applyFont="1" applyBorder="1" applyAlignment="1">
      <alignment horizontal="left" vertical="center" indent="4"/>
    </xf>
    <xf numFmtId="0" fontId="25" fillId="0" borderId="10" xfId="0" applyFont="1" applyBorder="1" applyAlignment="1">
      <alignment horizontal="left" vertical="center" indent="4"/>
    </xf>
    <xf numFmtId="0" fontId="25" fillId="0" borderId="9" xfId="0" applyFont="1" applyBorder="1" applyAlignment="1">
      <alignment horizontal="left" vertical="center" indent="4"/>
    </xf>
    <xf numFmtId="0" fontId="25" fillId="0" borderId="42" xfId="0" applyFont="1" applyBorder="1" applyAlignment="1">
      <alignment horizontal="left" vertical="center" wrapText="1" indent="1"/>
    </xf>
    <xf numFmtId="0" fontId="25" fillId="0" borderId="43" xfId="0" applyFont="1" applyBorder="1" applyAlignment="1">
      <alignment horizontal="left" vertical="center" wrapText="1" indent="1"/>
    </xf>
    <xf numFmtId="0" fontId="25" fillId="0" borderId="10" xfId="0" applyFont="1" applyBorder="1" applyAlignment="1">
      <alignment horizontal="left" vertical="center" wrapText="1" indent="1"/>
    </xf>
    <xf numFmtId="0" fontId="25" fillId="0" borderId="9" xfId="0" applyFont="1" applyBorder="1" applyAlignment="1">
      <alignment horizontal="left" vertical="center" wrapText="1" indent="1"/>
    </xf>
    <xf numFmtId="0" fontId="33" fillId="0" borderId="10" xfId="0" applyFont="1" applyBorder="1" applyAlignment="1">
      <alignment horizontal="left" vertical="center" wrapText="1"/>
    </xf>
    <xf numFmtId="0" fontId="25" fillId="0" borderId="11" xfId="0" applyFont="1" applyBorder="1" applyAlignment="1">
      <alignment horizontal="left" vertical="center" indent="1"/>
    </xf>
    <xf numFmtId="0" fontId="25" fillId="0" borderId="5" xfId="0" applyFont="1" applyBorder="1" applyAlignment="1">
      <alignment horizontal="left" vertical="center" indent="1"/>
    </xf>
    <xf numFmtId="0" fontId="25" fillId="0" borderId="7" xfId="0" applyFont="1" applyBorder="1" applyAlignment="1">
      <alignment horizontal="left" vertical="center" indent="1"/>
    </xf>
    <xf numFmtId="0" fontId="25" fillId="0" borderId="10" xfId="0" applyFont="1" applyBorder="1" applyAlignment="1">
      <alignment horizontal="left" vertical="center" indent="1"/>
    </xf>
    <xf numFmtId="0" fontId="25" fillId="0" borderId="9" xfId="0" applyFont="1" applyBorder="1" applyAlignment="1">
      <alignment horizontal="left" vertical="center" indent="1"/>
    </xf>
    <xf numFmtId="49" fontId="25" fillId="0" borderId="1" xfId="0" applyNumberFormat="1" applyFont="1" applyBorder="1" applyAlignment="1">
      <alignment horizontal="center" vertical="center"/>
    </xf>
    <xf numFmtId="49" fontId="0" fillId="0" borderId="53" xfId="0" applyNumberFormat="1" applyBorder="1" applyAlignment="1">
      <alignment horizontal="center"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xf numFmtId="0" fontId="0" fillId="0" borderId="8" xfId="0"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0" fillId="0" borderId="8" xfId="0" applyBorder="1" applyAlignment="1">
      <alignment horizontal="center" vertical="center"/>
    </xf>
    <xf numFmtId="0" fontId="25" fillId="0" borderId="81" xfId="0" applyFont="1" applyBorder="1" applyAlignment="1" applyProtection="1">
      <alignment vertical="center"/>
      <protection locked="0"/>
    </xf>
    <xf numFmtId="0" fontId="25" fillId="0" borderId="64" xfId="0" applyFont="1" applyBorder="1" applyAlignment="1" applyProtection="1">
      <alignment vertical="center"/>
      <protection locked="0"/>
    </xf>
    <xf numFmtId="0" fontId="25" fillId="0" borderId="82" xfId="0" applyFont="1" applyBorder="1" applyAlignment="1" applyProtection="1">
      <alignment vertical="center"/>
      <protection locked="0"/>
    </xf>
    <xf numFmtId="0" fontId="25" fillId="0" borderId="83" xfId="0" applyFont="1" applyBorder="1" applyAlignment="1" applyProtection="1">
      <alignment vertical="center"/>
      <protection locked="0"/>
    </xf>
    <xf numFmtId="0" fontId="25" fillId="5" borderId="4" xfId="0" applyFont="1" applyFill="1" applyBorder="1" applyAlignment="1" applyProtection="1">
      <alignment horizontal="center" vertical="center"/>
      <protection locked="0"/>
    </xf>
    <xf numFmtId="0" fontId="25" fillId="0" borderId="84" xfId="0" applyFont="1" applyBorder="1" applyAlignment="1" applyProtection="1">
      <alignment vertical="center"/>
      <protection locked="0"/>
    </xf>
    <xf numFmtId="0" fontId="8" fillId="0" borderId="11"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85"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84" xfId="0" applyFont="1" applyBorder="1" applyAlignment="1" applyProtection="1">
      <alignment horizontal="left" vertical="center" wrapText="1"/>
      <protection locked="0"/>
    </xf>
    <xf numFmtId="0" fontId="2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16" xfId="0" applyBorder="1" applyAlignment="1" applyProtection="1">
      <alignment vertical="center"/>
      <protection locked="0"/>
    </xf>
    <xf numFmtId="0" fontId="0" fillId="0" borderId="10" xfId="0" applyBorder="1" applyAlignment="1" applyProtection="1">
      <alignment vertical="center"/>
      <protection locked="0"/>
    </xf>
    <xf numFmtId="0" fontId="0" fillId="0" borderId="86" xfId="0" applyBorder="1" applyAlignment="1" applyProtection="1">
      <alignment vertical="center"/>
      <protection locked="0"/>
    </xf>
    <xf numFmtId="0" fontId="57" fillId="0" borderId="1" xfId="0" applyFont="1" applyBorder="1" applyAlignment="1" applyProtection="1">
      <alignment horizontal="left" vertical="center" indent="1"/>
      <protection locked="0"/>
    </xf>
    <xf numFmtId="0" fontId="57" fillId="0" borderId="2" xfId="0" applyFont="1" applyBorder="1" applyAlignment="1" applyProtection="1">
      <alignment horizontal="left" vertical="center" indent="1"/>
      <protection locked="0"/>
    </xf>
    <xf numFmtId="0" fontId="57" fillId="0" borderId="3" xfId="0" applyFont="1" applyBorder="1" applyAlignment="1" applyProtection="1">
      <alignment horizontal="left" vertical="center" indent="1"/>
      <protection locked="0"/>
    </xf>
    <xf numFmtId="0" fontId="57" fillId="0" borderId="34" xfId="0" applyFont="1" applyBorder="1" applyAlignment="1" applyProtection="1">
      <alignment horizontal="left" vertical="center" indent="1"/>
      <protection locked="0"/>
    </xf>
    <xf numFmtId="0" fontId="57" fillId="0" borderId="36" xfId="0" applyFont="1" applyBorder="1" applyAlignment="1" applyProtection="1">
      <alignment horizontal="left" vertical="center" indent="1"/>
      <protection locked="0"/>
    </xf>
    <xf numFmtId="0" fontId="57" fillId="0" borderId="35" xfId="0" applyFont="1" applyBorder="1" applyAlignment="1" applyProtection="1">
      <alignment horizontal="left" vertical="center" indent="1"/>
      <protection locked="0"/>
    </xf>
    <xf numFmtId="0" fontId="3" fillId="0" borderId="32" xfId="0" applyFont="1" applyBorder="1" applyAlignment="1" applyProtection="1">
      <alignment horizontal="left" vertical="center"/>
      <protection locked="0"/>
    </xf>
    <xf numFmtId="0" fontId="0" fillId="0" borderId="50"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25" fillId="0" borderId="12" xfId="0" applyFont="1" applyBorder="1" applyAlignment="1" applyProtection="1">
      <alignment vertical="center" wrapText="1"/>
      <protection locked="0"/>
    </xf>
    <xf numFmtId="49" fontId="55" fillId="0" borderId="1" xfId="0" applyNumberFormat="1" applyFont="1" applyBorder="1" applyAlignment="1" applyProtection="1">
      <alignment horizontal="left" vertical="center" indent="1"/>
      <protection locked="0"/>
    </xf>
    <xf numFmtId="49" fontId="64" fillId="0" borderId="2" xfId="0" applyNumberFormat="1" applyFont="1" applyBorder="1" applyAlignment="1" applyProtection="1">
      <alignment horizontal="left" vertical="center" indent="1"/>
      <protection locked="0"/>
    </xf>
    <xf numFmtId="49" fontId="64" fillId="0" borderId="3" xfId="0" applyNumberFormat="1" applyFont="1" applyBorder="1" applyAlignment="1" applyProtection="1">
      <alignment horizontal="left" vertical="center" indent="1"/>
      <protection locked="0"/>
    </xf>
    <xf numFmtId="0" fontId="0" fillId="0" borderId="12" xfId="0" applyBorder="1" applyAlignment="1" applyProtection="1">
      <alignment vertical="center" wrapText="1"/>
      <protection locked="0"/>
    </xf>
    <xf numFmtId="0" fontId="25" fillId="7" borderId="87" xfId="0" applyFont="1" applyFill="1" applyBorder="1" applyAlignment="1" applyProtection="1">
      <alignment vertical="center"/>
      <protection locked="0"/>
    </xf>
    <xf numFmtId="0" fontId="35" fillId="7" borderId="31" xfId="0" applyFont="1" applyFill="1" applyBorder="1" applyAlignment="1" applyProtection="1">
      <alignment horizontal="left" vertical="center"/>
      <protection locked="0"/>
    </xf>
    <xf numFmtId="0" fontId="35" fillId="7" borderId="31" xfId="0" applyFont="1" applyFill="1" applyBorder="1" applyAlignment="1" applyProtection="1">
      <alignment horizontal="left" vertical="center"/>
      <protection locked="0"/>
    </xf>
    <xf numFmtId="0" fontId="34" fillId="7" borderId="50" xfId="0" applyFont="1" applyFill="1" applyBorder="1" applyAlignment="1" applyProtection="1">
      <alignment horizontal="left" vertical="center" wrapText="1"/>
      <protection locked="0"/>
    </xf>
    <xf numFmtId="0" fontId="25" fillId="7" borderId="88" xfId="0" applyFont="1" applyFill="1" applyBorder="1" applyAlignment="1" applyProtection="1">
      <alignment vertical="center"/>
      <protection locked="0"/>
    </xf>
    <xf numFmtId="0" fontId="25" fillId="7" borderId="83" xfId="0" applyFont="1" applyFill="1" applyBorder="1" applyAlignment="1" applyProtection="1">
      <alignment vertical="center"/>
      <protection locked="0"/>
    </xf>
    <xf numFmtId="0" fontId="35" fillId="7" borderId="0" xfId="0" applyFont="1" applyFill="1" applyAlignment="1" applyProtection="1">
      <alignment horizontal="left" vertical="center"/>
      <protection locked="0"/>
    </xf>
    <xf numFmtId="0" fontId="35" fillId="7" borderId="0" xfId="0" applyFont="1" applyFill="1" applyAlignment="1" applyProtection="1">
      <alignment horizontal="left" vertical="center"/>
      <protection locked="0"/>
    </xf>
    <xf numFmtId="0" fontId="25" fillId="7" borderId="6" xfId="0" applyFont="1" applyFill="1" applyBorder="1" applyAlignment="1" applyProtection="1">
      <alignment horizontal="center" vertical="center"/>
      <protection locked="0"/>
    </xf>
    <xf numFmtId="0" fontId="25" fillId="7" borderId="5" xfId="0" applyFont="1" applyFill="1" applyBorder="1" applyAlignment="1" applyProtection="1">
      <alignment vertical="center"/>
      <protection locked="0"/>
    </xf>
    <xf numFmtId="0" fontId="25" fillId="7" borderId="5" xfId="0" applyFont="1" applyFill="1" applyBorder="1" applyAlignment="1" applyProtection="1">
      <alignment horizontal="left" vertical="center"/>
      <protection locked="0"/>
    </xf>
    <xf numFmtId="0" fontId="25" fillId="7" borderId="7" xfId="0" applyFont="1" applyFill="1" applyBorder="1" applyAlignment="1" applyProtection="1">
      <alignment horizontal="left" vertical="center"/>
      <protection locked="0"/>
    </xf>
    <xf numFmtId="0" fontId="25" fillId="7" borderId="84" xfId="0" applyFont="1" applyFill="1" applyBorder="1" applyAlignment="1" applyProtection="1">
      <alignment vertical="center"/>
      <protection locked="0"/>
    </xf>
    <xf numFmtId="0" fontId="25" fillId="7" borderId="8" xfId="0" applyFont="1" applyFill="1" applyBorder="1" applyAlignment="1" applyProtection="1">
      <alignment horizontal="center" vertical="center"/>
      <protection locked="0"/>
    </xf>
    <xf numFmtId="0" fontId="25" fillId="7" borderId="16" xfId="0" applyFont="1" applyFill="1" applyBorder="1" applyAlignment="1" applyProtection="1">
      <alignment horizontal="left" vertical="center" shrinkToFit="1"/>
      <protection locked="0"/>
    </xf>
    <xf numFmtId="0" fontId="0" fillId="7" borderId="10" xfId="0" applyFill="1" applyBorder="1" applyAlignment="1" applyProtection="1">
      <alignment horizontal="left" vertical="center" shrinkToFit="1"/>
      <protection locked="0"/>
    </xf>
    <xf numFmtId="0" fontId="0" fillId="7" borderId="9" xfId="0" applyFill="1" applyBorder="1" applyAlignment="1" applyProtection="1">
      <alignment horizontal="left" vertical="center" shrinkToFit="1"/>
      <protection locked="0"/>
    </xf>
    <xf numFmtId="0" fontId="25" fillId="7" borderId="0" xfId="0" applyFont="1" applyFill="1" applyAlignment="1" applyProtection="1">
      <alignment vertical="center" wrapText="1"/>
      <protection locked="0"/>
    </xf>
    <xf numFmtId="0" fontId="25" fillId="7" borderId="4" xfId="0" applyFont="1" applyFill="1" applyBorder="1" applyAlignment="1" applyProtection="1">
      <alignment horizontal="center" vertical="center"/>
      <protection locked="0"/>
    </xf>
    <xf numFmtId="0" fontId="25" fillId="7" borderId="1" xfId="0" applyFont="1" applyFill="1" applyBorder="1" applyAlignment="1" applyProtection="1">
      <alignment horizontal="left" vertical="center" indent="1"/>
      <protection locked="0"/>
    </xf>
    <xf numFmtId="0" fontId="25" fillId="7" borderId="2" xfId="0" applyFont="1" applyFill="1" applyBorder="1" applyAlignment="1" applyProtection="1">
      <alignment horizontal="left" vertical="center" indent="1"/>
      <protection locked="0"/>
    </xf>
    <xf numFmtId="0" fontId="25" fillId="7" borderId="3" xfId="0" applyFont="1" applyFill="1" applyBorder="1" applyAlignment="1" applyProtection="1">
      <alignment horizontal="left" vertical="center" indent="1"/>
      <protection locked="0"/>
    </xf>
    <xf numFmtId="0" fontId="25" fillId="7" borderId="0" xfId="0" applyFont="1" applyFill="1" applyAlignment="1" applyProtection="1">
      <alignment horizontal="left" vertical="center" wrapText="1" indent="1"/>
      <protection locked="0"/>
    </xf>
    <xf numFmtId="0" fontId="25" fillId="7" borderId="0" xfId="0" applyFont="1" applyFill="1" applyAlignment="1" applyProtection="1">
      <alignment vertical="center"/>
      <protection locked="0"/>
    </xf>
    <xf numFmtId="0" fontId="25" fillId="7" borderId="6" xfId="0" applyFont="1" applyFill="1" applyBorder="1" applyAlignment="1" applyProtection="1">
      <alignment horizontal="center"/>
      <protection locked="0"/>
    </xf>
    <xf numFmtId="0" fontId="25" fillId="7" borderId="11" xfId="0" applyFont="1" applyFill="1" applyBorder="1" applyAlignment="1" applyProtection="1">
      <alignment horizontal="left" vertical="center" wrapText="1"/>
      <protection locked="0"/>
    </xf>
    <xf numFmtId="0" fontId="25" fillId="7" borderId="8" xfId="0" applyFont="1" applyFill="1" applyBorder="1" applyAlignment="1" applyProtection="1">
      <alignment vertical="top"/>
      <protection locked="0"/>
    </xf>
    <xf numFmtId="0" fontId="25" fillId="7" borderId="16" xfId="0" applyFont="1" applyFill="1" applyBorder="1" applyAlignment="1" applyProtection="1">
      <alignment horizontal="left" vertical="center"/>
      <protection locked="0"/>
    </xf>
    <xf numFmtId="0" fontId="25" fillId="7" borderId="10" xfId="0" applyFont="1" applyFill="1" applyBorder="1" applyAlignment="1" applyProtection="1">
      <alignment horizontal="left" vertical="center"/>
      <protection locked="0"/>
    </xf>
    <xf numFmtId="0" fontId="25" fillId="7" borderId="9" xfId="0" applyFont="1" applyFill="1" applyBorder="1" applyAlignment="1" applyProtection="1">
      <alignment horizontal="left" vertical="center"/>
      <protection locked="0"/>
    </xf>
    <xf numFmtId="0" fontId="29" fillId="7" borderId="89" xfId="0" applyFont="1" applyFill="1" applyBorder="1" applyAlignment="1" applyProtection="1">
      <alignment vertical="center"/>
      <protection locked="0"/>
    </xf>
    <xf numFmtId="0" fontId="29" fillId="7" borderId="37" xfId="0" applyFont="1" applyFill="1" applyBorder="1" applyAlignment="1" applyProtection="1">
      <alignment vertical="center"/>
      <protection locked="0"/>
    </xf>
    <xf numFmtId="0" fontId="29" fillId="7" borderId="90" xfId="0" applyFont="1" applyFill="1" applyBorder="1" applyAlignment="1" applyProtection="1">
      <alignment vertical="center"/>
      <protection locked="0"/>
    </xf>
    <xf numFmtId="0" fontId="25" fillId="0" borderId="32" xfId="0" applyFont="1" applyBorder="1" applyAlignment="1" applyProtection="1">
      <alignment horizontal="left" vertical="center" wrapText="1" indent="1"/>
      <protection locked="0"/>
    </xf>
    <xf numFmtId="0" fontId="0" fillId="0" borderId="33" xfId="0" applyBorder="1" applyAlignment="1" applyProtection="1">
      <alignment horizontal="left" vertical="center" wrapText="1" indent="1"/>
      <protection locked="0"/>
    </xf>
    <xf numFmtId="0" fontId="55" fillId="0" borderId="32" xfId="0" applyFont="1" applyBorder="1" applyAlignment="1" applyProtection="1">
      <alignment vertical="center"/>
      <protection locked="0"/>
    </xf>
    <xf numFmtId="49" fontId="55" fillId="0" borderId="1" xfId="0" applyNumberFormat="1" applyFont="1" applyBorder="1" applyAlignment="1" applyProtection="1">
      <alignment horizontal="center" vertical="center"/>
      <protection locked="0"/>
    </xf>
    <xf numFmtId="49" fontId="55" fillId="0" borderId="53" xfId="0" applyNumberFormat="1" applyFont="1" applyBorder="1" applyAlignment="1" applyProtection="1">
      <alignment horizontal="center" vertical="center"/>
      <protection locked="0"/>
    </xf>
    <xf numFmtId="0" fontId="55" fillId="0" borderId="1" xfId="0" applyFont="1" applyBorder="1" applyAlignment="1" applyProtection="1">
      <alignment vertical="center"/>
      <protection locked="0"/>
    </xf>
    <xf numFmtId="49" fontId="57" fillId="0" borderId="1" xfId="0" applyNumberFormat="1" applyFont="1" applyBorder="1" applyAlignment="1" applyProtection="1">
      <alignment horizontal="center" vertical="center"/>
      <protection locked="0"/>
    </xf>
    <xf numFmtId="49" fontId="57" fillId="0" borderId="53"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65" fillId="0" borderId="32" xfId="0" applyFont="1" applyBorder="1" applyAlignment="1">
      <alignment horizontal="left" vertical="center"/>
    </xf>
    <xf numFmtId="0" fontId="65" fillId="0" borderId="33" xfId="0" applyFont="1" applyBorder="1" applyAlignment="1">
      <alignment horizontal="left" vertical="center"/>
    </xf>
    <xf numFmtId="49" fontId="58" fillId="0" borderId="8" xfId="0" applyNumberFormat="1" applyFont="1" applyBorder="1" applyAlignment="1" applyProtection="1">
      <alignment horizontal="center" vertical="center" wrapText="1"/>
      <protection locked="0"/>
    </xf>
    <xf numFmtId="178" fontId="65" fillId="0" borderId="8" xfId="0" applyNumberFormat="1" applyFont="1" applyBorder="1" applyAlignment="1">
      <alignment horizontal="center" vertical="center"/>
    </xf>
    <xf numFmtId="178" fontId="65" fillId="0" borderId="8" xfId="0" applyNumberFormat="1" applyFont="1" applyBorder="1" applyAlignment="1" applyProtection="1">
      <alignment horizontal="center" vertical="center"/>
      <protection locked="0"/>
    </xf>
    <xf numFmtId="0" fontId="66" fillId="0" borderId="11" xfId="3" applyFont="1" applyBorder="1" applyAlignment="1">
      <alignment horizontal="left" vertical="center" wrapText="1"/>
    </xf>
    <xf numFmtId="0" fontId="66" fillId="0" borderId="4" xfId="3" applyFont="1" applyBorder="1" applyAlignment="1" applyProtection="1">
      <alignment horizontal="left" vertical="center" wrapText="1"/>
      <protection locked="0"/>
    </xf>
    <xf numFmtId="49" fontId="58" fillId="0" borderId="4" xfId="0" applyNumberFormat="1" applyFont="1" applyBorder="1" applyAlignment="1" applyProtection="1">
      <alignment horizontal="center" vertical="center" shrinkToFit="1"/>
      <protection locked="0"/>
    </xf>
    <xf numFmtId="0" fontId="66" fillId="0" borderId="6" xfId="0" applyFont="1" applyBorder="1" applyAlignment="1">
      <alignment horizontal="center" vertical="center"/>
    </xf>
    <xf numFmtId="0" fontId="66" fillId="0" borderId="4" xfId="0" applyFont="1" applyBorder="1" applyAlignment="1" applyProtection="1">
      <alignment horizontal="center" vertical="center"/>
      <protection locked="0"/>
    </xf>
    <xf numFmtId="0" fontId="66" fillId="0" borderId="12" xfId="3" applyFont="1" applyBorder="1" applyAlignment="1">
      <alignment horizontal="left" vertical="center" wrapText="1"/>
    </xf>
    <xf numFmtId="0" fontId="59" fillId="0" borderId="4" xfId="0" applyFont="1" applyBorder="1" applyAlignment="1" applyProtection="1">
      <alignment horizontal="center" vertical="center" wrapText="1"/>
      <protection locked="0"/>
    </xf>
    <xf numFmtId="0" fontId="66" fillId="0" borderId="15" xfId="0" applyFont="1" applyBorder="1" applyAlignment="1">
      <alignment horizontal="center" vertical="center"/>
    </xf>
    <xf numFmtId="0" fontId="65" fillId="0" borderId="16" xfId="0" applyFont="1" applyBorder="1" applyAlignment="1">
      <alignment horizontal="left" vertical="center"/>
    </xf>
    <xf numFmtId="0" fontId="65" fillId="0" borderId="4" xfId="0" applyFont="1" applyBorder="1" applyAlignment="1" applyProtection="1">
      <alignment horizontal="left" vertical="center"/>
      <protection locked="0"/>
    </xf>
    <xf numFmtId="49" fontId="59" fillId="0" borderId="4" xfId="0" applyNumberFormat="1" applyFont="1" applyBorder="1" applyAlignment="1" applyProtection="1">
      <alignment horizontal="center" vertical="center"/>
      <protection locked="0"/>
    </xf>
    <xf numFmtId="0" fontId="66" fillId="0" borderId="8" xfId="0" applyFont="1" applyBorder="1" applyAlignment="1">
      <alignment horizontal="center" vertical="center"/>
    </xf>
    <xf numFmtId="185" fontId="66" fillId="0" borderId="6" xfId="0" applyNumberFormat="1" applyFont="1" applyBorder="1" applyAlignment="1">
      <alignment horizontal="center" vertical="center"/>
    </xf>
    <xf numFmtId="0" fontId="58" fillId="0" borderId="4" xfId="0" applyFont="1" applyBorder="1" applyAlignment="1" applyProtection="1">
      <alignment horizontal="center" vertical="center"/>
      <protection locked="0"/>
    </xf>
    <xf numFmtId="0" fontId="65" fillId="0" borderId="15" xfId="3" applyFont="1" applyBorder="1" applyAlignment="1">
      <alignment horizontal="center" vertical="center" wrapText="1"/>
    </xf>
    <xf numFmtId="0" fontId="66" fillId="0" borderId="4" xfId="0" applyFont="1" applyBorder="1" applyAlignment="1" applyProtection="1">
      <alignment horizontal="center" vertical="center" wrapText="1"/>
      <protection locked="0"/>
    </xf>
    <xf numFmtId="185" fontId="66" fillId="0" borderId="15" xfId="0" applyNumberFormat="1" applyFont="1" applyBorder="1" applyAlignment="1">
      <alignment horizontal="center" vertical="center"/>
    </xf>
    <xf numFmtId="0" fontId="65" fillId="0" borderId="91" xfId="3" applyFont="1" applyBorder="1" applyAlignment="1">
      <alignment horizontal="center" vertical="center" wrapText="1"/>
    </xf>
    <xf numFmtId="0" fontId="65" fillId="0" borderId="17" xfId="0" applyFont="1" applyBorder="1" applyAlignment="1" applyProtection="1">
      <alignment horizontal="left" vertical="center"/>
      <protection locked="0"/>
    </xf>
    <xf numFmtId="49" fontId="65" fillId="0" borderId="17" xfId="0" applyNumberFormat="1" applyFont="1" applyBorder="1" applyAlignment="1" applyProtection="1">
      <alignment horizontal="center" vertical="center"/>
      <protection locked="0"/>
    </xf>
    <xf numFmtId="185" fontId="66" fillId="0" borderId="91" xfId="0" applyNumberFormat="1" applyFont="1" applyBorder="1" applyAlignment="1">
      <alignment horizontal="center" vertical="center"/>
    </xf>
    <xf numFmtId="0" fontId="66" fillId="0" borderId="17" xfId="0" applyFont="1" applyBorder="1" applyAlignment="1" applyProtection="1">
      <alignment horizontal="center" vertical="center"/>
      <protection locked="0"/>
    </xf>
    <xf numFmtId="0" fontId="25" fillId="0" borderId="17" xfId="0" applyFont="1" applyBorder="1" applyAlignment="1" applyProtection="1">
      <alignment horizontal="left" vertical="center" indent="1"/>
      <protection locked="0"/>
    </xf>
    <xf numFmtId="0" fontId="66" fillId="0" borderId="8" xfId="3" applyFont="1" applyBorder="1" applyAlignment="1" applyProtection="1">
      <alignment horizontal="left" vertical="center" wrapText="1"/>
      <protection locked="0"/>
    </xf>
    <xf numFmtId="0" fontId="66" fillId="0" borderId="8" xfId="0" applyFont="1" applyBorder="1" applyAlignment="1" applyProtection="1">
      <alignment horizontal="center" vertical="center" wrapText="1"/>
      <protection locked="0"/>
    </xf>
    <xf numFmtId="0" fontId="66" fillId="0" borderId="8" xfId="0" applyFont="1" applyBorder="1" applyAlignment="1" applyProtection="1">
      <alignment horizontal="center" vertical="center"/>
      <protection locked="0"/>
    </xf>
    <xf numFmtId="0" fontId="65" fillId="0" borderId="12" xfId="3" applyFont="1" applyBorder="1" applyAlignment="1">
      <alignment horizontal="left" vertical="center" wrapText="1"/>
    </xf>
    <xf numFmtId="0" fontId="65" fillId="0" borderId="6" xfId="0" applyFont="1" applyBorder="1" applyAlignment="1">
      <alignment vertical="center" wrapText="1"/>
    </xf>
    <xf numFmtId="0" fontId="65" fillId="0" borderId="8" xfId="0" applyFont="1" applyBorder="1" applyAlignment="1" applyProtection="1">
      <alignment horizontal="left" vertical="center"/>
      <protection locked="0"/>
    </xf>
    <xf numFmtId="0" fontId="66" fillId="0" borderId="79" xfId="0" applyFont="1" applyBorder="1" applyAlignment="1" applyProtection="1">
      <alignment horizontal="center" shrinkToFit="1"/>
      <protection locked="0"/>
    </xf>
    <xf numFmtId="0" fontId="65" fillId="0" borderId="15" xfId="0" applyFont="1" applyBorder="1" applyAlignment="1">
      <alignment vertical="center"/>
    </xf>
    <xf numFmtId="0" fontId="65" fillId="0" borderId="8" xfId="0" applyFont="1" applyBorder="1" applyAlignment="1" applyProtection="1">
      <alignment vertical="center"/>
      <protection locked="0"/>
    </xf>
    <xf numFmtId="49" fontId="65" fillId="0" borderId="4" xfId="0" applyNumberFormat="1" applyFont="1" applyBorder="1" applyAlignment="1" applyProtection="1">
      <alignment horizontal="center" vertical="center"/>
      <protection locked="0"/>
    </xf>
    <xf numFmtId="0" fontId="65" fillId="0" borderId="15" xfId="0" applyFont="1" applyBorder="1" applyAlignment="1">
      <alignment horizontal="center" vertical="center"/>
    </xf>
    <xf numFmtId="0" fontId="66" fillId="0" borderId="80" xfId="0" applyFont="1" applyBorder="1" applyAlignment="1" applyProtection="1">
      <alignment horizontal="center" shrinkToFit="1"/>
      <protection locked="0"/>
    </xf>
    <xf numFmtId="0" fontId="65" fillId="0" borderId="8" xfId="0" applyFont="1" applyBorder="1" applyAlignment="1" applyProtection="1">
      <alignment vertical="center" shrinkToFit="1"/>
      <protection locked="0"/>
    </xf>
    <xf numFmtId="0" fontId="66" fillId="0" borderId="15" xfId="0" applyFont="1" applyBorder="1" applyAlignment="1" applyProtection="1">
      <alignment horizontal="center" shrinkToFit="1"/>
      <protection locked="0"/>
    </xf>
    <xf numFmtId="0" fontId="65" fillId="0" borderId="4" xfId="0" applyFont="1" applyBorder="1" applyAlignment="1" applyProtection="1">
      <alignment horizontal="left" vertical="center" indent="1"/>
      <protection locked="0"/>
    </xf>
    <xf numFmtId="0" fontId="65" fillId="0" borderId="8" xfId="0" applyFont="1" applyBorder="1" applyAlignment="1" applyProtection="1">
      <alignment horizontal="left" vertical="center" indent="1"/>
      <protection locked="0"/>
    </xf>
    <xf numFmtId="49" fontId="65" fillId="0" borderId="8" xfId="0" applyNumberFormat="1" applyFont="1" applyBorder="1" applyAlignment="1" applyProtection="1">
      <alignment horizontal="center" vertical="center"/>
      <protection locked="0"/>
    </xf>
    <xf numFmtId="178" fontId="65" fillId="0" borderId="4" xfId="0" applyNumberFormat="1" applyFont="1" applyBorder="1" applyAlignment="1" applyProtection="1">
      <alignment horizontal="center" vertical="center"/>
      <protection locked="0"/>
    </xf>
    <xf numFmtId="0" fontId="65" fillId="0" borderId="30" xfId="0" applyFont="1" applyBorder="1" applyAlignment="1" applyProtection="1">
      <alignment horizontal="left" vertical="center" indent="1"/>
      <protection locked="0"/>
    </xf>
    <xf numFmtId="0" fontId="65" fillId="0" borderId="15" xfId="0" applyFont="1" applyBorder="1" applyAlignment="1" applyProtection="1">
      <alignment horizontal="left" vertical="center" indent="1"/>
      <protection locked="0"/>
    </xf>
    <xf numFmtId="178" fontId="65" fillId="0" borderId="30" xfId="0" applyNumberFormat="1" applyFont="1" applyBorder="1" applyAlignment="1" applyProtection="1">
      <alignment horizontal="center" vertical="center"/>
      <protection locked="0"/>
    </xf>
    <xf numFmtId="0" fontId="25" fillId="0" borderId="50" xfId="0" applyFont="1" applyBorder="1" applyAlignment="1" applyProtection="1">
      <alignment horizontal="centerContinuous" vertical="center"/>
      <protection locked="0"/>
    </xf>
    <xf numFmtId="0" fontId="25" fillId="0" borderId="92" xfId="0" applyFont="1" applyBorder="1" applyAlignment="1" applyProtection="1">
      <alignment vertical="center"/>
      <protection locked="0"/>
    </xf>
    <xf numFmtId="0" fontId="29" fillId="0" borderId="73" xfId="0" applyFont="1" applyBorder="1" applyAlignment="1" applyProtection="1">
      <alignment vertical="center"/>
      <protection locked="0"/>
    </xf>
    <xf numFmtId="0" fontId="25" fillId="0" borderId="73" xfId="0" applyFont="1" applyBorder="1" applyAlignment="1" applyProtection="1">
      <alignment vertical="center"/>
      <protection locked="0"/>
    </xf>
    <xf numFmtId="0" fontId="25" fillId="0" borderId="93" xfId="0" applyFont="1" applyBorder="1" applyAlignment="1" applyProtection="1">
      <alignment vertical="center"/>
      <protection locked="0"/>
    </xf>
    <xf numFmtId="0" fontId="25" fillId="0" borderId="1"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49" fontId="58" fillId="0" borderId="4" xfId="0" applyNumberFormat="1" applyFont="1" applyBorder="1" applyAlignment="1" applyProtection="1">
      <alignment horizontal="center" vertical="center"/>
      <protection locked="0"/>
    </xf>
    <xf numFmtId="183" fontId="8" fillId="0" borderId="4" xfId="0" applyNumberFormat="1" applyFont="1" applyBorder="1" applyAlignment="1" applyProtection="1">
      <alignment horizontal="center" vertical="center"/>
      <protection locked="0"/>
    </xf>
    <xf numFmtId="49" fontId="58" fillId="6" borderId="4" xfId="0" applyNumberFormat="1" applyFont="1" applyFill="1" applyBorder="1" applyAlignment="1" applyProtection="1">
      <alignment horizontal="center" vertical="center"/>
      <protection locked="0"/>
    </xf>
    <xf numFmtId="0" fontId="25" fillId="6" borderId="4" xfId="0" applyFont="1" applyFill="1" applyBorder="1" applyAlignment="1" applyProtection="1">
      <alignment horizontal="center" vertical="center"/>
      <protection locked="0"/>
    </xf>
    <xf numFmtId="0" fontId="25" fillId="6" borderId="4" xfId="0" applyFont="1" applyFill="1" applyBorder="1" applyAlignment="1" applyProtection="1">
      <alignment horizontal="left" vertical="center" indent="1"/>
      <protection locked="0"/>
    </xf>
    <xf numFmtId="0" fontId="0" fillId="0" borderId="3" xfId="0" applyBorder="1" applyAlignment="1" applyProtection="1">
      <alignment horizontal="left" vertical="center" wrapText="1" indent="1"/>
      <protection locked="0"/>
    </xf>
    <xf numFmtId="0" fontId="8" fillId="0" borderId="4" xfId="0" applyFont="1" applyBorder="1" applyAlignment="1" applyProtection="1">
      <alignment horizontal="center" vertical="center"/>
      <protection locked="0"/>
    </xf>
    <xf numFmtId="183" fontId="61" fillId="0" borderId="4" xfId="0" applyNumberFormat="1" applyFont="1" applyBorder="1" applyAlignment="1" applyProtection="1">
      <alignment horizontal="center" vertical="center"/>
      <protection locked="0"/>
    </xf>
    <xf numFmtId="0" fontId="57" fillId="0" borderId="1" xfId="0" applyFont="1" applyBorder="1" applyAlignment="1" applyProtection="1">
      <alignment horizontal="left" vertical="center" indent="1"/>
      <protection locked="0"/>
    </xf>
    <xf numFmtId="49" fontId="57" fillId="0" borderId="4" xfId="0" applyNumberFormat="1" applyFont="1" applyBorder="1" applyAlignment="1" applyProtection="1">
      <alignment horizontal="center" vertical="center"/>
      <protection locked="0"/>
    </xf>
    <xf numFmtId="183" fontId="57" fillId="0" borderId="4" xfId="0" applyNumberFormat="1" applyFont="1" applyBorder="1" applyAlignment="1" applyProtection="1">
      <alignment horizontal="center" vertical="center"/>
      <protection locked="0"/>
    </xf>
    <xf numFmtId="177" fontId="43" fillId="0" borderId="4" xfId="0" applyNumberFormat="1" applyFont="1" applyBorder="1" applyAlignment="1" applyProtection="1">
      <alignment horizontal="center" vertical="center"/>
      <protection locked="0"/>
    </xf>
    <xf numFmtId="0" fontId="3" fillId="0" borderId="84" xfId="0" applyFont="1" applyBorder="1" applyAlignment="1" applyProtection="1">
      <alignment horizontal="left" vertical="top"/>
      <protection locked="0"/>
    </xf>
    <xf numFmtId="0" fontId="32" fillId="0" borderId="2" xfId="0" applyFont="1" applyBorder="1" applyAlignment="1" applyProtection="1">
      <alignment horizontal="left" vertical="center" indent="1"/>
      <protection locked="0"/>
    </xf>
    <xf numFmtId="0" fontId="25" fillId="0" borderId="39" xfId="0" applyFont="1" applyBorder="1" applyAlignment="1" applyProtection="1">
      <alignment horizontal="left" vertical="center" wrapText="1"/>
      <protection locked="0"/>
    </xf>
    <xf numFmtId="0" fontId="25" fillId="0" borderId="42"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0" fontId="25" fillId="0" borderId="94" xfId="0" applyFont="1" applyBorder="1" applyAlignment="1" applyProtection="1">
      <alignment vertical="center"/>
      <protection locked="0"/>
    </xf>
    <xf numFmtId="0" fontId="25" fillId="0" borderId="72" xfId="0" applyFont="1" applyBorder="1" applyAlignment="1" applyProtection="1">
      <alignment horizontal="left" vertical="center" indent="2"/>
      <protection locked="0"/>
    </xf>
    <xf numFmtId="0" fontId="25" fillId="0" borderId="73" xfId="0" applyFont="1" applyBorder="1" applyAlignment="1" applyProtection="1">
      <alignment horizontal="left" vertical="center" indent="2"/>
      <protection locked="0"/>
    </xf>
    <xf numFmtId="0" fontId="25" fillId="0" borderId="74" xfId="0" applyFont="1" applyBorder="1" applyAlignment="1" applyProtection="1">
      <alignment vertical="center"/>
      <protection locked="0"/>
    </xf>
  </cellXfs>
  <cellStyles count="7">
    <cellStyle name="ハイパーリンク" xfId="6" builtinId="8"/>
    <cellStyle name="標準" xfId="0" builtinId="0"/>
    <cellStyle name="標準 2" xfId="5" xr:uid="{7A976BC0-E599-4A77-808D-F5F613A5A048}"/>
    <cellStyle name="標準 3" xfId="4" xr:uid="{00000000-0005-0000-0000-000001000000}"/>
    <cellStyle name="標準_190401要綱別記様式１生産記録様式（県単用）" xfId="1" xr:uid="{00000000-0005-0000-0000-000002000000}"/>
    <cellStyle name="標準_２１年こだわり米　ＤＥ２　（イノーバ用）" xfId="3" xr:uid="{00000000-0005-0000-0000-000003000000}"/>
    <cellStyle name="標準_H24取組農家・ほ場一覧表(参考様式2)" xfId="2" xr:uid="{00000000-0005-0000-0000-000004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emf"/></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10</xdr:col>
      <xdr:colOff>1247776</xdr:colOff>
      <xdr:row>14</xdr:row>
      <xdr:rowOff>19050</xdr:rowOff>
    </xdr:from>
    <xdr:to>
      <xdr:col>12</xdr:col>
      <xdr:colOff>923926</xdr:colOff>
      <xdr:row>15</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076701" y="3733800"/>
          <a:ext cx="2381250"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4</xdr:col>
      <xdr:colOff>123825</xdr:colOff>
      <xdr:row>0</xdr:row>
      <xdr:rowOff>161925</xdr:rowOff>
    </xdr:from>
    <xdr:to>
      <xdr:col>5</xdr:col>
      <xdr:colOff>895350</xdr:colOff>
      <xdr:row>3</xdr:row>
      <xdr:rowOff>19050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2962275" y="161925"/>
          <a:ext cx="2638425" cy="714375"/>
        </a:xfrm>
        <a:prstGeom prst="wedgeRoundRectCallout">
          <a:avLst>
            <a:gd name="adj1" fmla="val -21916"/>
            <a:gd name="adj2" fmla="val 128550"/>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800">
              <a:latin typeface="BIZ UDゴシック" panose="020B0400000000000000" pitchFamily="49" charset="-128"/>
              <a:ea typeface="BIZ UDゴシック" panose="020B0400000000000000" pitchFamily="49" charset="-128"/>
            </a:rPr>
            <a:t>こちらに記載してください。</a:t>
          </a:r>
        </a:p>
      </xdr:txBody>
    </xdr:sp>
    <xdr:clientData/>
  </xdr:twoCellAnchor>
  <xdr:twoCellAnchor>
    <xdr:from>
      <xdr:col>0</xdr:col>
      <xdr:colOff>333375</xdr:colOff>
      <xdr:row>0</xdr:row>
      <xdr:rowOff>142875</xdr:rowOff>
    </xdr:from>
    <xdr:to>
      <xdr:col>3</xdr:col>
      <xdr:colOff>914400</xdr:colOff>
      <xdr:row>3</xdr:row>
      <xdr:rowOff>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33375" y="142875"/>
          <a:ext cx="2295525" cy="714375"/>
        </a:xfrm>
        <a:prstGeom prst="wedgeRoundRectCallout">
          <a:avLst>
            <a:gd name="adj1" fmla="val -18306"/>
            <a:gd name="adj2" fmla="val 11788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●がある項目について、記入欄に記入してください</a:t>
          </a:r>
        </a:p>
      </xdr:txBody>
    </xdr:sp>
    <xdr:clientData/>
  </xdr:twoCellAnchor>
  <xdr:twoCellAnchor>
    <xdr:from>
      <xdr:col>10</xdr:col>
      <xdr:colOff>1247776</xdr:colOff>
      <xdr:row>14</xdr:row>
      <xdr:rowOff>19050</xdr:rowOff>
    </xdr:from>
    <xdr:to>
      <xdr:col>12</xdr:col>
      <xdr:colOff>923926</xdr:colOff>
      <xdr:row>15</xdr:row>
      <xdr:rowOff>9525</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10906126" y="4352925"/>
          <a:ext cx="2381250" cy="276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4</xdr:col>
      <xdr:colOff>123825</xdr:colOff>
      <xdr:row>0</xdr:row>
      <xdr:rowOff>161925</xdr:rowOff>
    </xdr:from>
    <xdr:to>
      <xdr:col>5</xdr:col>
      <xdr:colOff>895350</xdr:colOff>
      <xdr:row>3</xdr:row>
      <xdr:rowOff>228600</xdr:rowOff>
    </xdr:to>
    <xdr:sp macro="" textlink="">
      <xdr:nvSpPr>
        <xdr:cNvPr id="6" name="角丸四角形吹き出し 2">
          <a:extLst>
            <a:ext uri="{FF2B5EF4-FFF2-40B4-BE49-F238E27FC236}">
              <a16:creationId xmlns:a16="http://schemas.microsoft.com/office/drawing/2014/main" id="{00000000-0008-0000-0000-000006000000}"/>
            </a:ext>
          </a:extLst>
        </xdr:cNvPr>
        <xdr:cNvSpPr/>
      </xdr:nvSpPr>
      <xdr:spPr>
        <a:xfrm>
          <a:off x="2962275" y="161925"/>
          <a:ext cx="2638425" cy="923925"/>
        </a:xfrm>
        <a:prstGeom prst="wedgeRoundRectCallout">
          <a:avLst>
            <a:gd name="adj1" fmla="val -21194"/>
            <a:gd name="adj2" fmla="val 7803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800">
              <a:latin typeface="BIZ UDゴシック" panose="020B0400000000000000" pitchFamily="49" charset="-128"/>
              <a:ea typeface="BIZ UDゴシック" panose="020B0400000000000000" pitchFamily="49" charset="-128"/>
            </a:rPr>
            <a:t>こちらに記載してください。</a:t>
          </a:r>
        </a:p>
      </xdr:txBody>
    </xdr:sp>
    <xdr:clientData/>
  </xdr:twoCellAnchor>
  <xdr:twoCellAnchor>
    <xdr:from>
      <xdr:col>0</xdr:col>
      <xdr:colOff>333375</xdr:colOff>
      <xdr:row>0</xdr:row>
      <xdr:rowOff>142875</xdr:rowOff>
    </xdr:from>
    <xdr:to>
      <xdr:col>3</xdr:col>
      <xdr:colOff>914400</xdr:colOff>
      <xdr:row>3</xdr:row>
      <xdr:rowOff>0</xdr:rowOff>
    </xdr:to>
    <xdr:sp macro="" textlink="">
      <xdr:nvSpPr>
        <xdr:cNvPr id="7" name="角丸四角形吹き出し 3">
          <a:extLst>
            <a:ext uri="{FF2B5EF4-FFF2-40B4-BE49-F238E27FC236}">
              <a16:creationId xmlns:a16="http://schemas.microsoft.com/office/drawing/2014/main" id="{00000000-0008-0000-0000-000007000000}"/>
            </a:ext>
          </a:extLst>
        </xdr:cNvPr>
        <xdr:cNvSpPr/>
      </xdr:nvSpPr>
      <xdr:spPr>
        <a:xfrm>
          <a:off x="333375" y="142875"/>
          <a:ext cx="2295525" cy="714375"/>
        </a:xfrm>
        <a:prstGeom prst="wedgeRoundRectCallout">
          <a:avLst>
            <a:gd name="adj1" fmla="val -18306"/>
            <a:gd name="adj2" fmla="val 11788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●がある項目について、記入欄に記入してください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76200</xdr:colOff>
          <xdr:row>19</xdr:row>
          <xdr:rowOff>12700</xdr:rowOff>
        </xdr:from>
        <xdr:to>
          <xdr:col>1</xdr:col>
          <xdr:colOff>1837056</xdr:colOff>
          <xdr:row>20</xdr:row>
          <xdr:rowOff>22306</xdr:rowOff>
        </xdr:to>
        <xdr:pic>
          <xdr:nvPicPr>
            <xdr:cNvPr id="30" name="図 29">
              <a:extLst>
                <a:ext uri="{FF2B5EF4-FFF2-40B4-BE49-F238E27FC236}">
                  <a16:creationId xmlns:a16="http://schemas.microsoft.com/office/drawing/2014/main" id="{00000000-0008-0000-0200-00001E000000}"/>
                </a:ext>
              </a:extLst>
            </xdr:cNvPr>
            <xdr:cNvPicPr>
              <a:picLocks noChangeAspect="1" noChangeArrowheads="1"/>
              <a:extLst>
                <a:ext uri="{84589F7E-364E-4C9E-8A38-B11213B215E9}">
                  <a14:cameraTool cellRange="$J$19:$L$19" spid="_x0000_s11671"/>
                </a:ext>
              </a:extLst>
            </xdr:cNvPicPr>
          </xdr:nvPicPr>
          <xdr:blipFill>
            <a:blip xmlns:r="http://schemas.openxmlformats.org/officeDocument/2006/relationships" r:embed="rId1"/>
            <a:srcRect/>
            <a:stretch>
              <a:fillRect/>
            </a:stretch>
          </xdr:blipFill>
          <xdr:spPr bwMode="auto">
            <a:xfrm>
              <a:off x="190500" y="4318000"/>
              <a:ext cx="1760856" cy="22296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56</xdr:row>
          <xdr:rowOff>276225</xdr:rowOff>
        </xdr:from>
        <xdr:to>
          <xdr:col>2</xdr:col>
          <xdr:colOff>209550</xdr:colOff>
          <xdr:row>57</xdr:row>
          <xdr:rowOff>238125</xdr:rowOff>
        </xdr:to>
        <xdr:sp macro="" textlink="">
          <xdr:nvSpPr>
            <xdr:cNvPr id="11452" name="Check Box 188" hidden="1">
              <a:extLst>
                <a:ext uri="{63B3BB69-23CF-44E3-9099-C40C66FF867C}">
                  <a14:compatExt spid="_x0000_s11452"/>
                </a:ext>
                <a:ext uri="{FF2B5EF4-FFF2-40B4-BE49-F238E27FC236}">
                  <a16:creationId xmlns:a16="http://schemas.microsoft.com/office/drawing/2014/main" id="{00000000-0008-0000-0200-0000B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476250</xdr:rowOff>
        </xdr:from>
        <xdr:to>
          <xdr:col>2</xdr:col>
          <xdr:colOff>209550</xdr:colOff>
          <xdr:row>58</xdr:row>
          <xdr:rowOff>19050</xdr:rowOff>
        </xdr:to>
        <xdr:sp macro="" textlink="">
          <xdr:nvSpPr>
            <xdr:cNvPr id="11453" name="Check Box 189" hidden="1">
              <a:extLst>
                <a:ext uri="{63B3BB69-23CF-44E3-9099-C40C66FF867C}">
                  <a14:compatExt spid="_x0000_s11453"/>
                </a:ext>
                <a:ext uri="{FF2B5EF4-FFF2-40B4-BE49-F238E27FC236}">
                  <a16:creationId xmlns:a16="http://schemas.microsoft.com/office/drawing/2014/main" id="{00000000-0008-0000-0200-0000B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38100</xdr:rowOff>
        </xdr:from>
        <xdr:to>
          <xdr:col>2</xdr:col>
          <xdr:colOff>209550</xdr:colOff>
          <xdr:row>58</xdr:row>
          <xdr:rowOff>285750</xdr:rowOff>
        </xdr:to>
        <xdr:sp macro="" textlink="">
          <xdr:nvSpPr>
            <xdr:cNvPr id="11454" name="Check Box 190" hidden="1">
              <a:extLst>
                <a:ext uri="{63B3BB69-23CF-44E3-9099-C40C66FF867C}">
                  <a14:compatExt spid="_x0000_s11454"/>
                </a:ext>
                <a:ext uri="{FF2B5EF4-FFF2-40B4-BE49-F238E27FC236}">
                  <a16:creationId xmlns:a16="http://schemas.microsoft.com/office/drawing/2014/main" id="{00000000-0008-0000-0200-0000B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495300</xdr:rowOff>
        </xdr:from>
        <xdr:to>
          <xdr:col>2</xdr:col>
          <xdr:colOff>209550</xdr:colOff>
          <xdr:row>58</xdr:row>
          <xdr:rowOff>742950</xdr:rowOff>
        </xdr:to>
        <xdr:sp macro="" textlink="">
          <xdr:nvSpPr>
            <xdr:cNvPr id="11455" name="Check Box 191" hidden="1">
              <a:extLst>
                <a:ext uri="{63B3BB69-23CF-44E3-9099-C40C66FF867C}">
                  <a14:compatExt spid="_x0000_s11455"/>
                </a:ext>
                <a:ext uri="{FF2B5EF4-FFF2-40B4-BE49-F238E27FC236}">
                  <a16:creationId xmlns:a16="http://schemas.microsoft.com/office/drawing/2014/main" id="{00000000-0008-0000-0200-0000B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800100</xdr:rowOff>
        </xdr:from>
        <xdr:to>
          <xdr:col>2</xdr:col>
          <xdr:colOff>209550</xdr:colOff>
          <xdr:row>58</xdr:row>
          <xdr:rowOff>1047750</xdr:rowOff>
        </xdr:to>
        <xdr:sp macro="" textlink="">
          <xdr:nvSpPr>
            <xdr:cNvPr id="11456" name="Check Box 192" hidden="1">
              <a:extLst>
                <a:ext uri="{63B3BB69-23CF-44E3-9099-C40C66FF867C}">
                  <a14:compatExt spid="_x0000_s11456"/>
                </a:ext>
                <a:ext uri="{FF2B5EF4-FFF2-40B4-BE49-F238E27FC236}">
                  <a16:creationId xmlns:a16="http://schemas.microsoft.com/office/drawing/2014/main" id="{00000000-0008-0000-0200-0000C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59</xdr:row>
          <xdr:rowOff>47625</xdr:rowOff>
        </xdr:from>
        <xdr:to>
          <xdr:col>2</xdr:col>
          <xdr:colOff>209550</xdr:colOff>
          <xdr:row>59</xdr:row>
          <xdr:rowOff>295275</xdr:rowOff>
        </xdr:to>
        <xdr:sp macro="" textlink="">
          <xdr:nvSpPr>
            <xdr:cNvPr id="11457" name="Check Box 193" hidden="1">
              <a:extLst>
                <a:ext uri="{63B3BB69-23CF-44E3-9099-C40C66FF867C}">
                  <a14:compatExt spid="_x0000_s11457"/>
                </a:ext>
                <a:ext uri="{FF2B5EF4-FFF2-40B4-BE49-F238E27FC236}">
                  <a16:creationId xmlns:a16="http://schemas.microsoft.com/office/drawing/2014/main" id="{00000000-0008-0000-0200-0000C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0</xdr:rowOff>
        </xdr:from>
        <xdr:to>
          <xdr:col>1</xdr:col>
          <xdr:colOff>400050</xdr:colOff>
          <xdr:row>64</xdr:row>
          <xdr:rowOff>19050</xdr:rowOff>
        </xdr:to>
        <xdr:sp macro="" textlink="">
          <xdr:nvSpPr>
            <xdr:cNvPr id="11458" name="Check Box 194" hidden="1">
              <a:extLst>
                <a:ext uri="{63B3BB69-23CF-44E3-9099-C40C66FF867C}">
                  <a14:compatExt spid="_x0000_s11458"/>
                </a:ext>
                <a:ext uri="{FF2B5EF4-FFF2-40B4-BE49-F238E27FC236}">
                  <a16:creationId xmlns:a16="http://schemas.microsoft.com/office/drawing/2014/main" id="{00000000-0008-0000-0200-0000C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219075</xdr:rowOff>
        </xdr:from>
        <xdr:to>
          <xdr:col>1</xdr:col>
          <xdr:colOff>400050</xdr:colOff>
          <xdr:row>65</xdr:row>
          <xdr:rowOff>9525</xdr:rowOff>
        </xdr:to>
        <xdr:sp macro="" textlink="">
          <xdr:nvSpPr>
            <xdr:cNvPr id="11459" name="Check Box 195" hidden="1">
              <a:extLst>
                <a:ext uri="{63B3BB69-23CF-44E3-9099-C40C66FF867C}">
                  <a14:compatExt spid="_x0000_s11459"/>
                </a:ext>
                <a:ext uri="{FF2B5EF4-FFF2-40B4-BE49-F238E27FC236}">
                  <a16:creationId xmlns:a16="http://schemas.microsoft.com/office/drawing/2014/main" id="{00000000-0008-0000-0200-0000C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64</xdr:row>
          <xdr:rowOff>219075</xdr:rowOff>
        </xdr:from>
        <xdr:to>
          <xdr:col>1</xdr:col>
          <xdr:colOff>400050</xdr:colOff>
          <xdr:row>66</xdr:row>
          <xdr:rowOff>9525</xdr:rowOff>
        </xdr:to>
        <xdr:sp macro="" textlink="">
          <xdr:nvSpPr>
            <xdr:cNvPr id="11460" name="Check Box 196" hidden="1">
              <a:extLst>
                <a:ext uri="{63B3BB69-23CF-44E3-9099-C40C66FF867C}">
                  <a14:compatExt spid="_x0000_s11460"/>
                </a:ext>
                <a:ext uri="{FF2B5EF4-FFF2-40B4-BE49-F238E27FC236}">
                  <a16:creationId xmlns:a16="http://schemas.microsoft.com/office/drawing/2014/main" id="{00000000-0008-0000-0200-0000C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0</xdr:rowOff>
        </xdr:from>
        <xdr:to>
          <xdr:col>1</xdr:col>
          <xdr:colOff>400050</xdr:colOff>
          <xdr:row>68</xdr:row>
          <xdr:rowOff>19050</xdr:rowOff>
        </xdr:to>
        <xdr:sp macro="" textlink="">
          <xdr:nvSpPr>
            <xdr:cNvPr id="11461" name="Check Box 197" hidden="1">
              <a:extLst>
                <a:ext uri="{63B3BB69-23CF-44E3-9099-C40C66FF867C}">
                  <a14:compatExt spid="_x0000_s11461"/>
                </a:ext>
                <a:ext uri="{FF2B5EF4-FFF2-40B4-BE49-F238E27FC236}">
                  <a16:creationId xmlns:a16="http://schemas.microsoft.com/office/drawing/2014/main" id="{00000000-0008-0000-0200-0000C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0</xdr:rowOff>
        </xdr:from>
        <xdr:to>
          <xdr:col>1</xdr:col>
          <xdr:colOff>400050</xdr:colOff>
          <xdr:row>69</xdr:row>
          <xdr:rowOff>19050</xdr:rowOff>
        </xdr:to>
        <xdr:sp macro="" textlink="">
          <xdr:nvSpPr>
            <xdr:cNvPr id="11462" name="Check Box 198" hidden="1">
              <a:extLst>
                <a:ext uri="{63B3BB69-23CF-44E3-9099-C40C66FF867C}">
                  <a14:compatExt spid="_x0000_s11462"/>
                </a:ext>
                <a:ext uri="{FF2B5EF4-FFF2-40B4-BE49-F238E27FC236}">
                  <a16:creationId xmlns:a16="http://schemas.microsoft.com/office/drawing/2014/main" id="{00000000-0008-0000-0200-0000C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0</xdr:rowOff>
        </xdr:from>
        <xdr:to>
          <xdr:col>1</xdr:col>
          <xdr:colOff>400050</xdr:colOff>
          <xdr:row>70</xdr:row>
          <xdr:rowOff>19050</xdr:rowOff>
        </xdr:to>
        <xdr:sp macro="" textlink="">
          <xdr:nvSpPr>
            <xdr:cNvPr id="11463" name="Check Box 199" hidden="1">
              <a:extLst>
                <a:ext uri="{63B3BB69-23CF-44E3-9099-C40C66FF867C}">
                  <a14:compatExt spid="_x0000_s11463"/>
                </a:ext>
                <a:ext uri="{FF2B5EF4-FFF2-40B4-BE49-F238E27FC236}">
                  <a16:creationId xmlns:a16="http://schemas.microsoft.com/office/drawing/2014/main" id="{00000000-0008-0000-0200-0000C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219075</xdr:rowOff>
        </xdr:from>
        <xdr:to>
          <xdr:col>1</xdr:col>
          <xdr:colOff>400050</xdr:colOff>
          <xdr:row>71</xdr:row>
          <xdr:rowOff>9525</xdr:rowOff>
        </xdr:to>
        <xdr:sp macro="" textlink="">
          <xdr:nvSpPr>
            <xdr:cNvPr id="11464" name="Check Box 200" hidden="1">
              <a:extLst>
                <a:ext uri="{63B3BB69-23CF-44E3-9099-C40C66FF867C}">
                  <a14:compatExt spid="_x0000_s11464"/>
                </a:ext>
                <a:ext uri="{FF2B5EF4-FFF2-40B4-BE49-F238E27FC236}">
                  <a16:creationId xmlns:a16="http://schemas.microsoft.com/office/drawing/2014/main" id="{00000000-0008-0000-0200-0000C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11465" name="Check Box 201" hidden="1">
              <a:extLst>
                <a:ext uri="{63B3BB69-23CF-44E3-9099-C40C66FF867C}">
                  <a14:compatExt spid="_x0000_s11465"/>
                </a:ext>
                <a:ext uri="{FF2B5EF4-FFF2-40B4-BE49-F238E27FC236}">
                  <a16:creationId xmlns:a16="http://schemas.microsoft.com/office/drawing/2014/main" id="{00000000-0008-0000-0200-0000C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72</xdr:row>
          <xdr:rowOff>0</xdr:rowOff>
        </xdr:from>
        <xdr:to>
          <xdr:col>3</xdr:col>
          <xdr:colOff>400050</xdr:colOff>
          <xdr:row>73</xdr:row>
          <xdr:rowOff>19050</xdr:rowOff>
        </xdr:to>
        <xdr:sp macro="" textlink="">
          <xdr:nvSpPr>
            <xdr:cNvPr id="11466" name="Check Box 202" hidden="1">
              <a:extLst>
                <a:ext uri="{63B3BB69-23CF-44E3-9099-C40C66FF867C}">
                  <a14:compatExt spid="_x0000_s11466"/>
                </a:ext>
                <a:ext uri="{FF2B5EF4-FFF2-40B4-BE49-F238E27FC236}">
                  <a16:creationId xmlns:a16="http://schemas.microsoft.com/office/drawing/2014/main" id="{00000000-0008-0000-0200-0000C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219075</xdr:rowOff>
        </xdr:from>
        <xdr:to>
          <xdr:col>3</xdr:col>
          <xdr:colOff>409575</xdr:colOff>
          <xdr:row>70</xdr:row>
          <xdr:rowOff>9525</xdr:rowOff>
        </xdr:to>
        <xdr:sp macro="" textlink="">
          <xdr:nvSpPr>
            <xdr:cNvPr id="11467" name="Check Box 203" hidden="1">
              <a:extLst>
                <a:ext uri="{63B3BB69-23CF-44E3-9099-C40C66FF867C}">
                  <a14:compatExt spid="_x0000_s11467"/>
                </a:ext>
                <a:ext uri="{FF2B5EF4-FFF2-40B4-BE49-F238E27FC236}">
                  <a16:creationId xmlns:a16="http://schemas.microsoft.com/office/drawing/2014/main" id="{00000000-0008-0000-0200-0000C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0</xdr:rowOff>
        </xdr:from>
        <xdr:to>
          <xdr:col>3</xdr:col>
          <xdr:colOff>409575</xdr:colOff>
          <xdr:row>64</xdr:row>
          <xdr:rowOff>19050</xdr:rowOff>
        </xdr:to>
        <xdr:sp macro="" textlink="">
          <xdr:nvSpPr>
            <xdr:cNvPr id="11468" name="Check Box 204" hidden="1">
              <a:extLst>
                <a:ext uri="{63B3BB69-23CF-44E3-9099-C40C66FF867C}">
                  <a14:compatExt spid="_x0000_s11468"/>
                </a:ext>
                <a:ext uri="{FF2B5EF4-FFF2-40B4-BE49-F238E27FC236}">
                  <a16:creationId xmlns:a16="http://schemas.microsoft.com/office/drawing/2014/main" id="{00000000-0008-0000-0200-0000C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219075</xdr:rowOff>
        </xdr:from>
        <xdr:to>
          <xdr:col>3</xdr:col>
          <xdr:colOff>409575</xdr:colOff>
          <xdr:row>65</xdr:row>
          <xdr:rowOff>9525</xdr:rowOff>
        </xdr:to>
        <xdr:sp macro="" textlink="">
          <xdr:nvSpPr>
            <xdr:cNvPr id="11469" name="Check Box 205" hidden="1">
              <a:extLst>
                <a:ext uri="{63B3BB69-23CF-44E3-9099-C40C66FF867C}">
                  <a14:compatExt spid="_x0000_s11469"/>
                </a:ext>
                <a:ext uri="{FF2B5EF4-FFF2-40B4-BE49-F238E27FC236}">
                  <a16:creationId xmlns:a16="http://schemas.microsoft.com/office/drawing/2014/main" id="{00000000-0008-0000-0200-0000C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64</xdr:row>
          <xdr:rowOff>219075</xdr:rowOff>
        </xdr:from>
        <xdr:to>
          <xdr:col>3</xdr:col>
          <xdr:colOff>409575</xdr:colOff>
          <xdr:row>66</xdr:row>
          <xdr:rowOff>9525</xdr:rowOff>
        </xdr:to>
        <xdr:sp macro="" textlink="">
          <xdr:nvSpPr>
            <xdr:cNvPr id="11470" name="Check Box 206" hidden="1">
              <a:extLst>
                <a:ext uri="{63B3BB69-23CF-44E3-9099-C40C66FF867C}">
                  <a14:compatExt spid="_x0000_s11470"/>
                </a:ext>
                <a:ext uri="{FF2B5EF4-FFF2-40B4-BE49-F238E27FC236}">
                  <a16:creationId xmlns:a16="http://schemas.microsoft.com/office/drawing/2014/main" id="{00000000-0008-0000-0200-0000C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0</xdr:rowOff>
        </xdr:from>
        <xdr:to>
          <xdr:col>3</xdr:col>
          <xdr:colOff>409575</xdr:colOff>
          <xdr:row>68</xdr:row>
          <xdr:rowOff>19050</xdr:rowOff>
        </xdr:to>
        <xdr:sp macro="" textlink="">
          <xdr:nvSpPr>
            <xdr:cNvPr id="11471" name="Check Box 207" hidden="1">
              <a:extLst>
                <a:ext uri="{63B3BB69-23CF-44E3-9099-C40C66FF867C}">
                  <a14:compatExt spid="_x0000_s11471"/>
                </a:ext>
                <a:ext uri="{FF2B5EF4-FFF2-40B4-BE49-F238E27FC236}">
                  <a16:creationId xmlns:a16="http://schemas.microsoft.com/office/drawing/2014/main" id="{00000000-0008-0000-0200-0000C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0</xdr:rowOff>
        </xdr:from>
        <xdr:to>
          <xdr:col>3</xdr:col>
          <xdr:colOff>409575</xdr:colOff>
          <xdr:row>69</xdr:row>
          <xdr:rowOff>19050</xdr:rowOff>
        </xdr:to>
        <xdr:sp macro="" textlink="">
          <xdr:nvSpPr>
            <xdr:cNvPr id="11472" name="Check Box 208" hidden="1">
              <a:extLst>
                <a:ext uri="{63B3BB69-23CF-44E3-9099-C40C66FF867C}">
                  <a14:compatExt spid="_x0000_s11472"/>
                </a:ext>
                <a:ext uri="{FF2B5EF4-FFF2-40B4-BE49-F238E27FC236}">
                  <a16:creationId xmlns:a16="http://schemas.microsoft.com/office/drawing/2014/main" id="{00000000-0008-0000-0200-0000D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295275</xdr:rowOff>
        </xdr:from>
        <xdr:to>
          <xdr:col>2</xdr:col>
          <xdr:colOff>209550</xdr:colOff>
          <xdr:row>57</xdr:row>
          <xdr:rowOff>542925</xdr:rowOff>
        </xdr:to>
        <xdr:sp macro="" textlink="">
          <xdr:nvSpPr>
            <xdr:cNvPr id="11475" name="Check Box 211" hidden="1">
              <a:extLst>
                <a:ext uri="{63B3BB69-23CF-44E3-9099-C40C66FF867C}">
                  <a14:compatExt spid="_x0000_s11475"/>
                </a:ext>
                <a:ext uri="{FF2B5EF4-FFF2-40B4-BE49-F238E27FC236}">
                  <a16:creationId xmlns:a16="http://schemas.microsoft.com/office/drawing/2014/main" id="{00000000-0008-0000-0200-0000D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371475</xdr:colOff>
      <xdr:row>11</xdr:row>
      <xdr:rowOff>57150</xdr:rowOff>
    </xdr:from>
    <xdr:to>
      <xdr:col>15</xdr:col>
      <xdr:colOff>552</xdr:colOff>
      <xdr:row>17</xdr:row>
      <xdr:rowOff>181194</xdr:rowOff>
    </xdr:to>
    <xdr:pic>
      <xdr:nvPicPr>
        <xdr:cNvPr id="31" name="図 30">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2"/>
        <a:stretch>
          <a:fillRect/>
        </a:stretch>
      </xdr:blipFill>
      <xdr:spPr>
        <a:xfrm>
          <a:off x="8610600" y="2314575"/>
          <a:ext cx="3953427" cy="1571844"/>
        </a:xfrm>
        <a:prstGeom prst="rect">
          <a:avLst/>
        </a:prstGeom>
      </xdr:spPr>
    </xdr:pic>
    <xdr:clientData/>
  </xdr:twoCellAnchor>
  <xdr:twoCellAnchor>
    <xdr:from>
      <xdr:col>13</xdr:col>
      <xdr:colOff>304800</xdr:colOff>
      <xdr:row>12</xdr:row>
      <xdr:rowOff>57150</xdr:rowOff>
    </xdr:from>
    <xdr:to>
      <xdr:col>13</xdr:col>
      <xdr:colOff>895350</xdr:colOff>
      <xdr:row>14</xdr:row>
      <xdr:rowOff>161925</xdr:rowOff>
    </xdr:to>
    <xdr:sp macro="" textlink="">
      <xdr:nvSpPr>
        <xdr:cNvPr id="32" name="円/楕円 31">
          <a:extLst>
            <a:ext uri="{FF2B5EF4-FFF2-40B4-BE49-F238E27FC236}">
              <a16:creationId xmlns:a16="http://schemas.microsoft.com/office/drawing/2014/main" id="{00000000-0008-0000-0200-000020000000}"/>
            </a:ext>
          </a:extLst>
        </xdr:cNvPr>
        <xdr:cNvSpPr/>
      </xdr:nvSpPr>
      <xdr:spPr>
        <a:xfrm>
          <a:off x="10487025" y="26003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371475</xdr:colOff>
      <xdr:row>14</xdr:row>
      <xdr:rowOff>200025</xdr:rowOff>
    </xdr:from>
    <xdr:to>
      <xdr:col>14</xdr:col>
      <xdr:colOff>1009650</xdr:colOff>
      <xdr:row>17</xdr:row>
      <xdr:rowOff>76200</xdr:rowOff>
    </xdr:to>
    <xdr:sp macro="" textlink="">
      <xdr:nvSpPr>
        <xdr:cNvPr id="33" name="左矢印 32">
          <a:extLst>
            <a:ext uri="{FF2B5EF4-FFF2-40B4-BE49-F238E27FC236}">
              <a16:creationId xmlns:a16="http://schemas.microsoft.com/office/drawing/2014/main" id="{00000000-0008-0000-0200-000021000000}"/>
            </a:ext>
          </a:extLst>
        </xdr:cNvPr>
        <xdr:cNvSpPr/>
      </xdr:nvSpPr>
      <xdr:spPr>
        <a:xfrm>
          <a:off x="11763375" y="31813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13</xdr:col>
      <xdr:colOff>371474</xdr:colOff>
      <xdr:row>15</xdr:row>
      <xdr:rowOff>85725</xdr:rowOff>
    </xdr:from>
    <xdr:to>
      <xdr:col>14</xdr:col>
      <xdr:colOff>447674</xdr:colOff>
      <xdr:row>16</xdr:row>
      <xdr:rowOff>209550</xdr:rowOff>
    </xdr:to>
    <xdr:sp macro="" textlink="">
      <xdr:nvSpPr>
        <xdr:cNvPr id="34" name="円/楕円 33">
          <a:extLst>
            <a:ext uri="{FF2B5EF4-FFF2-40B4-BE49-F238E27FC236}">
              <a16:creationId xmlns:a16="http://schemas.microsoft.com/office/drawing/2014/main" id="{00000000-0008-0000-0200-000022000000}"/>
            </a:ext>
          </a:extLst>
        </xdr:cNvPr>
        <xdr:cNvSpPr/>
      </xdr:nvSpPr>
      <xdr:spPr>
        <a:xfrm>
          <a:off x="10553699" y="33528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1</xdr:col>
          <xdr:colOff>1828800</xdr:colOff>
          <xdr:row>20</xdr:row>
          <xdr:rowOff>60325</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J$19:$L$19" spid="_x0000_s36986"/>
                </a:ext>
              </a:extLst>
            </xdr:cNvPicPr>
          </xdr:nvPicPr>
          <xdr:blipFill>
            <a:blip xmlns:r="http://schemas.openxmlformats.org/officeDocument/2006/relationships" r:embed="rId1"/>
            <a:srcRect/>
            <a:stretch>
              <a:fillRect/>
            </a:stretch>
          </xdr:blipFill>
          <xdr:spPr bwMode="auto">
            <a:xfrm>
              <a:off x="206376" y="4295140"/>
              <a:ext cx="1736724" cy="28384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56</xdr:row>
          <xdr:rowOff>276225</xdr:rowOff>
        </xdr:from>
        <xdr:to>
          <xdr:col>2</xdr:col>
          <xdr:colOff>209550</xdr:colOff>
          <xdr:row>57</xdr:row>
          <xdr:rowOff>238125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3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476250</xdr:rowOff>
        </xdr:from>
        <xdr:to>
          <xdr:col>2</xdr:col>
          <xdr:colOff>209550</xdr:colOff>
          <xdr:row>58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3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38100</xdr:rowOff>
        </xdr:from>
        <xdr:to>
          <xdr:col>2</xdr:col>
          <xdr:colOff>209550</xdr:colOff>
          <xdr:row>58</xdr:row>
          <xdr:rowOff>285750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3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495300</xdr:rowOff>
        </xdr:from>
        <xdr:to>
          <xdr:col>2</xdr:col>
          <xdr:colOff>209550</xdr:colOff>
          <xdr:row>58</xdr:row>
          <xdr:rowOff>742950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3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800100</xdr:rowOff>
        </xdr:from>
        <xdr:to>
          <xdr:col>2</xdr:col>
          <xdr:colOff>209550</xdr:colOff>
          <xdr:row>58</xdr:row>
          <xdr:rowOff>1047750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3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59</xdr:row>
          <xdr:rowOff>47625</xdr:rowOff>
        </xdr:from>
        <xdr:to>
          <xdr:col>2</xdr:col>
          <xdr:colOff>209550</xdr:colOff>
          <xdr:row>59</xdr:row>
          <xdr:rowOff>295275</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3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0</xdr:rowOff>
        </xdr:from>
        <xdr:to>
          <xdr:col>1</xdr:col>
          <xdr:colOff>400050</xdr:colOff>
          <xdr:row>64</xdr:row>
          <xdr:rowOff>19050</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3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219075</xdr:rowOff>
        </xdr:from>
        <xdr:to>
          <xdr:col>1</xdr:col>
          <xdr:colOff>400050</xdr:colOff>
          <xdr:row>65</xdr:row>
          <xdr:rowOff>9525</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3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64</xdr:row>
          <xdr:rowOff>219075</xdr:rowOff>
        </xdr:from>
        <xdr:to>
          <xdr:col>1</xdr:col>
          <xdr:colOff>400050</xdr:colOff>
          <xdr:row>66</xdr:row>
          <xdr:rowOff>9525</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3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0</xdr:rowOff>
        </xdr:from>
        <xdr:to>
          <xdr:col>1</xdr:col>
          <xdr:colOff>400050</xdr:colOff>
          <xdr:row>68</xdr:row>
          <xdr:rowOff>19050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3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0</xdr:rowOff>
        </xdr:from>
        <xdr:to>
          <xdr:col>1</xdr:col>
          <xdr:colOff>400050</xdr:colOff>
          <xdr:row>69</xdr:row>
          <xdr:rowOff>19050</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3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0</xdr:rowOff>
        </xdr:from>
        <xdr:to>
          <xdr:col>1</xdr:col>
          <xdr:colOff>400050</xdr:colOff>
          <xdr:row>70</xdr:row>
          <xdr:rowOff>19050</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0300-00000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219075</xdr:rowOff>
        </xdr:from>
        <xdr:to>
          <xdr:col>1</xdr:col>
          <xdr:colOff>400050</xdr:colOff>
          <xdr:row>71</xdr:row>
          <xdr:rowOff>9525</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3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3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72</xdr:row>
          <xdr:rowOff>0</xdr:rowOff>
        </xdr:from>
        <xdr:to>
          <xdr:col>3</xdr:col>
          <xdr:colOff>400050</xdr:colOff>
          <xdr:row>73</xdr:row>
          <xdr:rowOff>19050</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3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219075</xdr:rowOff>
        </xdr:from>
        <xdr:to>
          <xdr:col>3</xdr:col>
          <xdr:colOff>409575</xdr:colOff>
          <xdr:row>70</xdr:row>
          <xdr:rowOff>9525</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3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0</xdr:rowOff>
        </xdr:from>
        <xdr:to>
          <xdr:col>3</xdr:col>
          <xdr:colOff>409575</xdr:colOff>
          <xdr:row>64</xdr:row>
          <xdr:rowOff>19050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3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219075</xdr:rowOff>
        </xdr:from>
        <xdr:to>
          <xdr:col>3</xdr:col>
          <xdr:colOff>409575</xdr:colOff>
          <xdr:row>65</xdr:row>
          <xdr:rowOff>9525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3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64</xdr:row>
          <xdr:rowOff>219075</xdr:rowOff>
        </xdr:from>
        <xdr:to>
          <xdr:col>3</xdr:col>
          <xdr:colOff>409575</xdr:colOff>
          <xdr:row>66</xdr:row>
          <xdr:rowOff>9525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3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0</xdr:rowOff>
        </xdr:from>
        <xdr:to>
          <xdr:col>3</xdr:col>
          <xdr:colOff>409575</xdr:colOff>
          <xdr:row>68</xdr:row>
          <xdr:rowOff>19050</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3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0</xdr:rowOff>
        </xdr:from>
        <xdr:to>
          <xdr:col>3</xdr:col>
          <xdr:colOff>409575</xdr:colOff>
          <xdr:row>69</xdr:row>
          <xdr:rowOff>19050</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3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295275</xdr:rowOff>
        </xdr:from>
        <xdr:to>
          <xdr:col>2</xdr:col>
          <xdr:colOff>209550</xdr:colOff>
          <xdr:row>57</xdr:row>
          <xdr:rowOff>542925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3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371475</xdr:colOff>
      <xdr:row>11</xdr:row>
      <xdr:rowOff>57150</xdr:rowOff>
    </xdr:from>
    <xdr:to>
      <xdr:col>14</xdr:col>
      <xdr:colOff>1172127</xdr:colOff>
      <xdr:row>17</xdr:row>
      <xdr:rowOff>181194</xdr:rowOff>
    </xdr:to>
    <xdr:pic>
      <xdr:nvPicPr>
        <xdr:cNvPr id="27" name="図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
        <a:stretch>
          <a:fillRect/>
        </a:stretch>
      </xdr:blipFill>
      <xdr:spPr>
        <a:xfrm>
          <a:off x="8610600" y="2314575"/>
          <a:ext cx="3953427" cy="1571844"/>
        </a:xfrm>
        <a:prstGeom prst="rect">
          <a:avLst/>
        </a:prstGeom>
      </xdr:spPr>
    </xdr:pic>
    <xdr:clientData/>
  </xdr:twoCellAnchor>
  <xdr:twoCellAnchor>
    <xdr:from>
      <xdr:col>13</xdr:col>
      <xdr:colOff>304800</xdr:colOff>
      <xdr:row>12</xdr:row>
      <xdr:rowOff>57150</xdr:rowOff>
    </xdr:from>
    <xdr:to>
      <xdr:col>13</xdr:col>
      <xdr:colOff>895350</xdr:colOff>
      <xdr:row>14</xdr:row>
      <xdr:rowOff>161925</xdr:rowOff>
    </xdr:to>
    <xdr:sp macro="" textlink="">
      <xdr:nvSpPr>
        <xdr:cNvPr id="28" name="円/楕円 27">
          <a:extLst>
            <a:ext uri="{FF2B5EF4-FFF2-40B4-BE49-F238E27FC236}">
              <a16:creationId xmlns:a16="http://schemas.microsoft.com/office/drawing/2014/main" id="{00000000-0008-0000-0300-00001C000000}"/>
            </a:ext>
          </a:extLst>
        </xdr:cNvPr>
        <xdr:cNvSpPr/>
      </xdr:nvSpPr>
      <xdr:spPr>
        <a:xfrm>
          <a:off x="10487025" y="26003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371475</xdr:colOff>
      <xdr:row>14</xdr:row>
      <xdr:rowOff>200025</xdr:rowOff>
    </xdr:from>
    <xdr:to>
      <xdr:col>14</xdr:col>
      <xdr:colOff>1009650</xdr:colOff>
      <xdr:row>17</xdr:row>
      <xdr:rowOff>76200</xdr:rowOff>
    </xdr:to>
    <xdr:sp macro="" textlink="">
      <xdr:nvSpPr>
        <xdr:cNvPr id="29" name="左矢印 28">
          <a:extLst>
            <a:ext uri="{FF2B5EF4-FFF2-40B4-BE49-F238E27FC236}">
              <a16:creationId xmlns:a16="http://schemas.microsoft.com/office/drawing/2014/main" id="{00000000-0008-0000-0300-00001D000000}"/>
            </a:ext>
          </a:extLst>
        </xdr:cNvPr>
        <xdr:cNvSpPr/>
      </xdr:nvSpPr>
      <xdr:spPr>
        <a:xfrm>
          <a:off x="11763375" y="31813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13</xdr:col>
      <xdr:colOff>371474</xdr:colOff>
      <xdr:row>15</xdr:row>
      <xdr:rowOff>85725</xdr:rowOff>
    </xdr:from>
    <xdr:to>
      <xdr:col>14</xdr:col>
      <xdr:colOff>447674</xdr:colOff>
      <xdr:row>16</xdr:row>
      <xdr:rowOff>209550</xdr:rowOff>
    </xdr:to>
    <xdr:sp macro="" textlink="">
      <xdr:nvSpPr>
        <xdr:cNvPr id="30" name="円/楕円 29">
          <a:extLst>
            <a:ext uri="{FF2B5EF4-FFF2-40B4-BE49-F238E27FC236}">
              <a16:creationId xmlns:a16="http://schemas.microsoft.com/office/drawing/2014/main" id="{00000000-0008-0000-0300-00001E000000}"/>
            </a:ext>
          </a:extLst>
        </xdr:cNvPr>
        <xdr:cNvSpPr/>
      </xdr:nvSpPr>
      <xdr:spPr>
        <a:xfrm>
          <a:off x="10553699" y="33528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56</xdr:row>
          <xdr:rowOff>276225</xdr:rowOff>
        </xdr:from>
        <xdr:to>
          <xdr:col>2</xdr:col>
          <xdr:colOff>123825</xdr:colOff>
          <xdr:row>57</xdr:row>
          <xdr:rowOff>238125</xdr:rowOff>
        </xdr:to>
        <xdr:sp macro="" textlink="">
          <xdr:nvSpPr>
            <xdr:cNvPr id="36943" name="Check Box 79" hidden="1">
              <a:extLst>
                <a:ext uri="{63B3BB69-23CF-44E3-9099-C40C66FF867C}">
                  <a14:compatExt spid="_x0000_s36943"/>
                </a:ext>
                <a:ext uri="{FF2B5EF4-FFF2-40B4-BE49-F238E27FC236}">
                  <a16:creationId xmlns:a16="http://schemas.microsoft.com/office/drawing/2014/main" id="{00000000-0008-0000-0300-00004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476250</xdr:rowOff>
        </xdr:from>
        <xdr:to>
          <xdr:col>2</xdr:col>
          <xdr:colOff>123825</xdr:colOff>
          <xdr:row>58</xdr:row>
          <xdr:rowOff>19050</xdr:rowOff>
        </xdr:to>
        <xdr:sp macro="" textlink="">
          <xdr:nvSpPr>
            <xdr:cNvPr id="36944" name="Check Box 80" hidden="1">
              <a:extLst>
                <a:ext uri="{63B3BB69-23CF-44E3-9099-C40C66FF867C}">
                  <a14:compatExt spid="_x0000_s36944"/>
                </a:ext>
                <a:ext uri="{FF2B5EF4-FFF2-40B4-BE49-F238E27FC236}">
                  <a16:creationId xmlns:a16="http://schemas.microsoft.com/office/drawing/2014/main" id="{00000000-0008-0000-0300-00005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38100</xdr:rowOff>
        </xdr:from>
        <xdr:to>
          <xdr:col>2</xdr:col>
          <xdr:colOff>123825</xdr:colOff>
          <xdr:row>58</xdr:row>
          <xdr:rowOff>285750</xdr:rowOff>
        </xdr:to>
        <xdr:sp macro="" textlink="">
          <xdr:nvSpPr>
            <xdr:cNvPr id="36945" name="Check Box 81" hidden="1">
              <a:extLst>
                <a:ext uri="{63B3BB69-23CF-44E3-9099-C40C66FF867C}">
                  <a14:compatExt spid="_x0000_s36945"/>
                </a:ext>
                <a:ext uri="{FF2B5EF4-FFF2-40B4-BE49-F238E27FC236}">
                  <a16:creationId xmlns:a16="http://schemas.microsoft.com/office/drawing/2014/main" id="{00000000-0008-0000-0300-00005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495300</xdr:rowOff>
        </xdr:from>
        <xdr:to>
          <xdr:col>2</xdr:col>
          <xdr:colOff>123825</xdr:colOff>
          <xdr:row>58</xdr:row>
          <xdr:rowOff>742950</xdr:rowOff>
        </xdr:to>
        <xdr:sp macro="" textlink="">
          <xdr:nvSpPr>
            <xdr:cNvPr id="36946" name="Check Box 82" hidden="1">
              <a:extLst>
                <a:ext uri="{63B3BB69-23CF-44E3-9099-C40C66FF867C}">
                  <a14:compatExt spid="_x0000_s36946"/>
                </a:ext>
                <a:ext uri="{FF2B5EF4-FFF2-40B4-BE49-F238E27FC236}">
                  <a16:creationId xmlns:a16="http://schemas.microsoft.com/office/drawing/2014/main" id="{00000000-0008-0000-0300-00005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800100</xdr:rowOff>
        </xdr:from>
        <xdr:to>
          <xdr:col>2</xdr:col>
          <xdr:colOff>123825</xdr:colOff>
          <xdr:row>58</xdr:row>
          <xdr:rowOff>1047750</xdr:rowOff>
        </xdr:to>
        <xdr:sp macro="" textlink="">
          <xdr:nvSpPr>
            <xdr:cNvPr id="36947" name="Check Box 83" hidden="1">
              <a:extLst>
                <a:ext uri="{63B3BB69-23CF-44E3-9099-C40C66FF867C}">
                  <a14:compatExt spid="_x0000_s36947"/>
                </a:ext>
                <a:ext uri="{FF2B5EF4-FFF2-40B4-BE49-F238E27FC236}">
                  <a16:creationId xmlns:a16="http://schemas.microsoft.com/office/drawing/2014/main" id="{00000000-0008-0000-0300-00005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59</xdr:row>
          <xdr:rowOff>47625</xdr:rowOff>
        </xdr:from>
        <xdr:to>
          <xdr:col>2</xdr:col>
          <xdr:colOff>123825</xdr:colOff>
          <xdr:row>59</xdr:row>
          <xdr:rowOff>295275</xdr:rowOff>
        </xdr:to>
        <xdr:sp macro="" textlink="">
          <xdr:nvSpPr>
            <xdr:cNvPr id="36948" name="Check Box 84" hidden="1">
              <a:extLst>
                <a:ext uri="{63B3BB69-23CF-44E3-9099-C40C66FF867C}">
                  <a14:compatExt spid="_x0000_s36948"/>
                </a:ext>
                <a:ext uri="{FF2B5EF4-FFF2-40B4-BE49-F238E27FC236}">
                  <a16:creationId xmlns:a16="http://schemas.microsoft.com/office/drawing/2014/main" id="{00000000-0008-0000-0300-00005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0</xdr:rowOff>
        </xdr:from>
        <xdr:to>
          <xdr:col>1</xdr:col>
          <xdr:colOff>400050</xdr:colOff>
          <xdr:row>64</xdr:row>
          <xdr:rowOff>19050</xdr:rowOff>
        </xdr:to>
        <xdr:sp macro="" textlink="">
          <xdr:nvSpPr>
            <xdr:cNvPr id="36949" name="Check Box 85" hidden="1">
              <a:extLst>
                <a:ext uri="{63B3BB69-23CF-44E3-9099-C40C66FF867C}">
                  <a14:compatExt spid="_x0000_s36949"/>
                </a:ext>
                <a:ext uri="{FF2B5EF4-FFF2-40B4-BE49-F238E27FC236}">
                  <a16:creationId xmlns:a16="http://schemas.microsoft.com/office/drawing/2014/main" id="{00000000-0008-0000-0300-00005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219075</xdr:rowOff>
        </xdr:from>
        <xdr:to>
          <xdr:col>1</xdr:col>
          <xdr:colOff>400050</xdr:colOff>
          <xdr:row>65</xdr:row>
          <xdr:rowOff>9525</xdr:rowOff>
        </xdr:to>
        <xdr:sp macro="" textlink="">
          <xdr:nvSpPr>
            <xdr:cNvPr id="36950" name="Check Box 86" hidden="1">
              <a:extLst>
                <a:ext uri="{63B3BB69-23CF-44E3-9099-C40C66FF867C}">
                  <a14:compatExt spid="_x0000_s36950"/>
                </a:ext>
                <a:ext uri="{FF2B5EF4-FFF2-40B4-BE49-F238E27FC236}">
                  <a16:creationId xmlns:a16="http://schemas.microsoft.com/office/drawing/2014/main" id="{00000000-0008-0000-0300-00005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64</xdr:row>
          <xdr:rowOff>219075</xdr:rowOff>
        </xdr:from>
        <xdr:to>
          <xdr:col>1</xdr:col>
          <xdr:colOff>400050</xdr:colOff>
          <xdr:row>66</xdr:row>
          <xdr:rowOff>9525</xdr:rowOff>
        </xdr:to>
        <xdr:sp macro="" textlink="">
          <xdr:nvSpPr>
            <xdr:cNvPr id="36951" name="Check Box 87" hidden="1">
              <a:extLst>
                <a:ext uri="{63B3BB69-23CF-44E3-9099-C40C66FF867C}">
                  <a14:compatExt spid="_x0000_s36951"/>
                </a:ext>
                <a:ext uri="{FF2B5EF4-FFF2-40B4-BE49-F238E27FC236}">
                  <a16:creationId xmlns:a16="http://schemas.microsoft.com/office/drawing/2014/main" id="{00000000-0008-0000-0300-00005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0</xdr:rowOff>
        </xdr:from>
        <xdr:to>
          <xdr:col>1</xdr:col>
          <xdr:colOff>400050</xdr:colOff>
          <xdr:row>68</xdr:row>
          <xdr:rowOff>19050</xdr:rowOff>
        </xdr:to>
        <xdr:sp macro="" textlink="">
          <xdr:nvSpPr>
            <xdr:cNvPr id="36952" name="Check Box 88" hidden="1">
              <a:extLst>
                <a:ext uri="{63B3BB69-23CF-44E3-9099-C40C66FF867C}">
                  <a14:compatExt spid="_x0000_s36952"/>
                </a:ext>
                <a:ext uri="{FF2B5EF4-FFF2-40B4-BE49-F238E27FC236}">
                  <a16:creationId xmlns:a16="http://schemas.microsoft.com/office/drawing/2014/main" id="{00000000-0008-0000-0300-00005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0</xdr:rowOff>
        </xdr:from>
        <xdr:to>
          <xdr:col>1</xdr:col>
          <xdr:colOff>400050</xdr:colOff>
          <xdr:row>69</xdr:row>
          <xdr:rowOff>19050</xdr:rowOff>
        </xdr:to>
        <xdr:sp macro="" textlink="">
          <xdr:nvSpPr>
            <xdr:cNvPr id="36953" name="Check Box 89" hidden="1">
              <a:extLst>
                <a:ext uri="{63B3BB69-23CF-44E3-9099-C40C66FF867C}">
                  <a14:compatExt spid="_x0000_s36953"/>
                </a:ext>
                <a:ext uri="{FF2B5EF4-FFF2-40B4-BE49-F238E27FC236}">
                  <a16:creationId xmlns:a16="http://schemas.microsoft.com/office/drawing/2014/main" id="{00000000-0008-0000-0300-00005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0</xdr:rowOff>
        </xdr:from>
        <xdr:to>
          <xdr:col>1</xdr:col>
          <xdr:colOff>400050</xdr:colOff>
          <xdr:row>70</xdr:row>
          <xdr:rowOff>19050</xdr:rowOff>
        </xdr:to>
        <xdr:sp macro="" textlink="">
          <xdr:nvSpPr>
            <xdr:cNvPr id="36954" name="Check Box 90" hidden="1">
              <a:extLst>
                <a:ext uri="{63B3BB69-23CF-44E3-9099-C40C66FF867C}">
                  <a14:compatExt spid="_x0000_s36954"/>
                </a:ext>
                <a:ext uri="{FF2B5EF4-FFF2-40B4-BE49-F238E27FC236}">
                  <a16:creationId xmlns:a16="http://schemas.microsoft.com/office/drawing/2014/main" id="{00000000-0008-0000-0300-00005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219075</xdr:rowOff>
        </xdr:from>
        <xdr:to>
          <xdr:col>1</xdr:col>
          <xdr:colOff>400050</xdr:colOff>
          <xdr:row>71</xdr:row>
          <xdr:rowOff>9525</xdr:rowOff>
        </xdr:to>
        <xdr:sp macro="" textlink="">
          <xdr:nvSpPr>
            <xdr:cNvPr id="36955" name="Check Box 91" hidden="1">
              <a:extLst>
                <a:ext uri="{63B3BB69-23CF-44E3-9099-C40C66FF867C}">
                  <a14:compatExt spid="_x0000_s36955"/>
                </a:ext>
                <a:ext uri="{FF2B5EF4-FFF2-40B4-BE49-F238E27FC236}">
                  <a16:creationId xmlns:a16="http://schemas.microsoft.com/office/drawing/2014/main" id="{00000000-0008-0000-0300-00005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36956" name="Check Box 92" hidden="1">
              <a:extLst>
                <a:ext uri="{63B3BB69-23CF-44E3-9099-C40C66FF867C}">
                  <a14:compatExt spid="_x0000_s36956"/>
                </a:ext>
                <a:ext uri="{FF2B5EF4-FFF2-40B4-BE49-F238E27FC236}">
                  <a16:creationId xmlns:a16="http://schemas.microsoft.com/office/drawing/2014/main" id="{00000000-0008-0000-0300-00005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72</xdr:row>
          <xdr:rowOff>0</xdr:rowOff>
        </xdr:from>
        <xdr:to>
          <xdr:col>3</xdr:col>
          <xdr:colOff>400050</xdr:colOff>
          <xdr:row>73</xdr:row>
          <xdr:rowOff>19050</xdr:rowOff>
        </xdr:to>
        <xdr:sp macro="" textlink="">
          <xdr:nvSpPr>
            <xdr:cNvPr id="36957" name="Check Box 93" hidden="1">
              <a:extLst>
                <a:ext uri="{63B3BB69-23CF-44E3-9099-C40C66FF867C}">
                  <a14:compatExt spid="_x0000_s36957"/>
                </a:ext>
                <a:ext uri="{FF2B5EF4-FFF2-40B4-BE49-F238E27FC236}">
                  <a16:creationId xmlns:a16="http://schemas.microsoft.com/office/drawing/2014/main" id="{00000000-0008-0000-0300-00005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219075</xdr:rowOff>
        </xdr:from>
        <xdr:to>
          <xdr:col>3</xdr:col>
          <xdr:colOff>409575</xdr:colOff>
          <xdr:row>70</xdr:row>
          <xdr:rowOff>9525</xdr:rowOff>
        </xdr:to>
        <xdr:sp macro="" textlink="">
          <xdr:nvSpPr>
            <xdr:cNvPr id="36958" name="Check Box 94" hidden="1">
              <a:extLst>
                <a:ext uri="{63B3BB69-23CF-44E3-9099-C40C66FF867C}">
                  <a14:compatExt spid="_x0000_s36958"/>
                </a:ext>
                <a:ext uri="{FF2B5EF4-FFF2-40B4-BE49-F238E27FC236}">
                  <a16:creationId xmlns:a16="http://schemas.microsoft.com/office/drawing/2014/main" id="{00000000-0008-0000-0300-00005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0</xdr:rowOff>
        </xdr:from>
        <xdr:to>
          <xdr:col>3</xdr:col>
          <xdr:colOff>409575</xdr:colOff>
          <xdr:row>64</xdr:row>
          <xdr:rowOff>19050</xdr:rowOff>
        </xdr:to>
        <xdr:sp macro="" textlink="">
          <xdr:nvSpPr>
            <xdr:cNvPr id="36959" name="Check Box 95" hidden="1">
              <a:extLst>
                <a:ext uri="{63B3BB69-23CF-44E3-9099-C40C66FF867C}">
                  <a14:compatExt spid="_x0000_s36959"/>
                </a:ext>
                <a:ext uri="{FF2B5EF4-FFF2-40B4-BE49-F238E27FC236}">
                  <a16:creationId xmlns:a16="http://schemas.microsoft.com/office/drawing/2014/main" id="{00000000-0008-0000-0300-00005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219075</xdr:rowOff>
        </xdr:from>
        <xdr:to>
          <xdr:col>3</xdr:col>
          <xdr:colOff>409575</xdr:colOff>
          <xdr:row>65</xdr:row>
          <xdr:rowOff>9525</xdr:rowOff>
        </xdr:to>
        <xdr:sp macro="" textlink="">
          <xdr:nvSpPr>
            <xdr:cNvPr id="36960" name="Check Box 96" hidden="1">
              <a:extLst>
                <a:ext uri="{63B3BB69-23CF-44E3-9099-C40C66FF867C}">
                  <a14:compatExt spid="_x0000_s36960"/>
                </a:ext>
                <a:ext uri="{FF2B5EF4-FFF2-40B4-BE49-F238E27FC236}">
                  <a16:creationId xmlns:a16="http://schemas.microsoft.com/office/drawing/2014/main" id="{00000000-0008-0000-0300-00006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64</xdr:row>
          <xdr:rowOff>219075</xdr:rowOff>
        </xdr:from>
        <xdr:to>
          <xdr:col>3</xdr:col>
          <xdr:colOff>409575</xdr:colOff>
          <xdr:row>66</xdr:row>
          <xdr:rowOff>9525</xdr:rowOff>
        </xdr:to>
        <xdr:sp macro="" textlink="">
          <xdr:nvSpPr>
            <xdr:cNvPr id="36961" name="Check Box 97" hidden="1">
              <a:extLst>
                <a:ext uri="{63B3BB69-23CF-44E3-9099-C40C66FF867C}">
                  <a14:compatExt spid="_x0000_s36961"/>
                </a:ext>
                <a:ext uri="{FF2B5EF4-FFF2-40B4-BE49-F238E27FC236}">
                  <a16:creationId xmlns:a16="http://schemas.microsoft.com/office/drawing/2014/main" id="{00000000-0008-0000-0300-00006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0</xdr:rowOff>
        </xdr:from>
        <xdr:to>
          <xdr:col>3</xdr:col>
          <xdr:colOff>409575</xdr:colOff>
          <xdr:row>68</xdr:row>
          <xdr:rowOff>19050</xdr:rowOff>
        </xdr:to>
        <xdr:sp macro="" textlink="">
          <xdr:nvSpPr>
            <xdr:cNvPr id="36962" name="Check Box 98" hidden="1">
              <a:extLst>
                <a:ext uri="{63B3BB69-23CF-44E3-9099-C40C66FF867C}">
                  <a14:compatExt spid="_x0000_s36962"/>
                </a:ext>
                <a:ext uri="{FF2B5EF4-FFF2-40B4-BE49-F238E27FC236}">
                  <a16:creationId xmlns:a16="http://schemas.microsoft.com/office/drawing/2014/main" id="{00000000-0008-0000-0300-00006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0</xdr:rowOff>
        </xdr:from>
        <xdr:to>
          <xdr:col>3</xdr:col>
          <xdr:colOff>409575</xdr:colOff>
          <xdr:row>69</xdr:row>
          <xdr:rowOff>19050</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3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295275</xdr:rowOff>
        </xdr:from>
        <xdr:to>
          <xdr:col>2</xdr:col>
          <xdr:colOff>123825</xdr:colOff>
          <xdr:row>57</xdr:row>
          <xdr:rowOff>542925</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3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46049" y="3126105"/>
          <a:ext cx="1857375" cy="158305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1</xdr:col>
          <xdr:colOff>1781175</xdr:colOff>
          <xdr:row>20</xdr:row>
          <xdr:rowOff>66040</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a:extLst>
                <a:ext uri="{84589F7E-364E-4C9E-8A38-B11213B215E9}">
                  <a14:cameraTool cellRange="$J$19:$L$19" spid="_x0000_s49240"/>
                </a:ext>
              </a:extLst>
            </xdr:cNvPicPr>
          </xdr:nvPicPr>
          <xdr:blipFill>
            <a:blip xmlns:r="http://schemas.openxmlformats.org/officeDocument/2006/relationships" r:embed="rId1"/>
            <a:srcRect/>
            <a:stretch>
              <a:fillRect/>
            </a:stretch>
          </xdr:blipFill>
          <xdr:spPr bwMode="auto">
            <a:xfrm>
              <a:off x="206376" y="4270375"/>
              <a:ext cx="1689099" cy="29146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56</xdr:row>
          <xdr:rowOff>276225</xdr:rowOff>
        </xdr:from>
        <xdr:to>
          <xdr:col>2</xdr:col>
          <xdr:colOff>209550</xdr:colOff>
          <xdr:row>57</xdr:row>
          <xdr:rowOff>238125</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4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476250</xdr:rowOff>
        </xdr:from>
        <xdr:to>
          <xdr:col>2</xdr:col>
          <xdr:colOff>209550</xdr:colOff>
          <xdr:row>58</xdr:row>
          <xdr:rowOff>19050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4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38100</xdr:rowOff>
        </xdr:from>
        <xdr:to>
          <xdr:col>2</xdr:col>
          <xdr:colOff>209550</xdr:colOff>
          <xdr:row>58</xdr:row>
          <xdr:rowOff>285750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4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495300</xdr:rowOff>
        </xdr:from>
        <xdr:to>
          <xdr:col>2</xdr:col>
          <xdr:colOff>209550</xdr:colOff>
          <xdr:row>58</xdr:row>
          <xdr:rowOff>742950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4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800100</xdr:rowOff>
        </xdr:from>
        <xdr:to>
          <xdr:col>2</xdr:col>
          <xdr:colOff>209550</xdr:colOff>
          <xdr:row>58</xdr:row>
          <xdr:rowOff>1047750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4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59</xdr:row>
          <xdr:rowOff>47625</xdr:rowOff>
        </xdr:from>
        <xdr:to>
          <xdr:col>2</xdr:col>
          <xdr:colOff>209550</xdr:colOff>
          <xdr:row>59</xdr:row>
          <xdr:rowOff>295275</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4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0</xdr:rowOff>
        </xdr:from>
        <xdr:to>
          <xdr:col>1</xdr:col>
          <xdr:colOff>400050</xdr:colOff>
          <xdr:row>64</xdr:row>
          <xdr:rowOff>19050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4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219075</xdr:rowOff>
        </xdr:from>
        <xdr:to>
          <xdr:col>1</xdr:col>
          <xdr:colOff>400050</xdr:colOff>
          <xdr:row>65</xdr:row>
          <xdr:rowOff>9525</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4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64</xdr:row>
          <xdr:rowOff>219075</xdr:rowOff>
        </xdr:from>
        <xdr:to>
          <xdr:col>1</xdr:col>
          <xdr:colOff>400050</xdr:colOff>
          <xdr:row>66</xdr:row>
          <xdr:rowOff>9525</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4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0</xdr:rowOff>
        </xdr:from>
        <xdr:to>
          <xdr:col>1</xdr:col>
          <xdr:colOff>400050</xdr:colOff>
          <xdr:row>68</xdr:row>
          <xdr:rowOff>19050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4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0</xdr:rowOff>
        </xdr:from>
        <xdr:to>
          <xdr:col>1</xdr:col>
          <xdr:colOff>400050</xdr:colOff>
          <xdr:row>69</xdr:row>
          <xdr:rowOff>19050</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4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0</xdr:rowOff>
        </xdr:from>
        <xdr:to>
          <xdr:col>1</xdr:col>
          <xdr:colOff>400050</xdr:colOff>
          <xdr:row>70</xdr:row>
          <xdr:rowOff>19050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4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219075</xdr:rowOff>
        </xdr:from>
        <xdr:to>
          <xdr:col>1</xdr:col>
          <xdr:colOff>400050</xdr:colOff>
          <xdr:row>71</xdr:row>
          <xdr:rowOff>9525</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4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4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72</xdr:row>
          <xdr:rowOff>0</xdr:rowOff>
        </xdr:from>
        <xdr:to>
          <xdr:col>3</xdr:col>
          <xdr:colOff>400050</xdr:colOff>
          <xdr:row>73</xdr:row>
          <xdr:rowOff>19050</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4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219075</xdr:rowOff>
        </xdr:from>
        <xdr:to>
          <xdr:col>3</xdr:col>
          <xdr:colOff>409575</xdr:colOff>
          <xdr:row>70</xdr:row>
          <xdr:rowOff>9525</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4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0</xdr:rowOff>
        </xdr:from>
        <xdr:to>
          <xdr:col>3</xdr:col>
          <xdr:colOff>409575</xdr:colOff>
          <xdr:row>64</xdr:row>
          <xdr:rowOff>19050</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04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219075</xdr:rowOff>
        </xdr:from>
        <xdr:to>
          <xdr:col>3</xdr:col>
          <xdr:colOff>409575</xdr:colOff>
          <xdr:row>65</xdr:row>
          <xdr:rowOff>9525</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04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64</xdr:row>
          <xdr:rowOff>219075</xdr:rowOff>
        </xdr:from>
        <xdr:to>
          <xdr:col>3</xdr:col>
          <xdr:colOff>409575</xdr:colOff>
          <xdr:row>66</xdr:row>
          <xdr:rowOff>9525</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04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0</xdr:rowOff>
        </xdr:from>
        <xdr:to>
          <xdr:col>3</xdr:col>
          <xdr:colOff>409575</xdr:colOff>
          <xdr:row>68</xdr:row>
          <xdr:rowOff>19050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04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0</xdr:rowOff>
        </xdr:from>
        <xdr:to>
          <xdr:col>3</xdr:col>
          <xdr:colOff>409575</xdr:colOff>
          <xdr:row>69</xdr:row>
          <xdr:rowOff>19050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4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295275</xdr:rowOff>
        </xdr:from>
        <xdr:to>
          <xdr:col>2</xdr:col>
          <xdr:colOff>209550</xdr:colOff>
          <xdr:row>57</xdr:row>
          <xdr:rowOff>542925</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4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46049" y="3126105"/>
          <a:ext cx="1857375" cy="158305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371475</xdr:colOff>
      <xdr:row>11</xdr:row>
      <xdr:rowOff>57150</xdr:rowOff>
    </xdr:from>
    <xdr:to>
      <xdr:col>14</xdr:col>
      <xdr:colOff>1172127</xdr:colOff>
      <xdr:row>17</xdr:row>
      <xdr:rowOff>181194</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8966835" y="2327910"/>
          <a:ext cx="4039152" cy="1579464"/>
        </a:xfrm>
        <a:prstGeom prst="rect">
          <a:avLst/>
        </a:prstGeom>
      </xdr:spPr>
    </xdr:pic>
    <xdr:clientData/>
  </xdr:twoCellAnchor>
  <xdr:twoCellAnchor>
    <xdr:from>
      <xdr:col>13</xdr:col>
      <xdr:colOff>304800</xdr:colOff>
      <xdr:row>12</xdr:row>
      <xdr:rowOff>57150</xdr:rowOff>
    </xdr:from>
    <xdr:to>
      <xdr:col>13</xdr:col>
      <xdr:colOff>895350</xdr:colOff>
      <xdr:row>14</xdr:row>
      <xdr:rowOff>161925</xdr:rowOff>
    </xdr:to>
    <xdr:sp macro="" textlink="">
      <xdr:nvSpPr>
        <xdr:cNvPr id="6" name="円/楕円 27">
          <a:extLst>
            <a:ext uri="{FF2B5EF4-FFF2-40B4-BE49-F238E27FC236}">
              <a16:creationId xmlns:a16="http://schemas.microsoft.com/office/drawing/2014/main" id="{00000000-0008-0000-0400-000006000000}"/>
            </a:ext>
          </a:extLst>
        </xdr:cNvPr>
        <xdr:cNvSpPr/>
      </xdr:nvSpPr>
      <xdr:spPr>
        <a:xfrm>
          <a:off x="10896600" y="2617470"/>
          <a:ext cx="590550" cy="5467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371475</xdr:colOff>
      <xdr:row>14</xdr:row>
      <xdr:rowOff>200025</xdr:rowOff>
    </xdr:from>
    <xdr:to>
      <xdr:col>14</xdr:col>
      <xdr:colOff>1009650</xdr:colOff>
      <xdr:row>17</xdr:row>
      <xdr:rowOff>76200</xdr:rowOff>
    </xdr:to>
    <xdr:sp macro="" textlink="">
      <xdr:nvSpPr>
        <xdr:cNvPr id="7" name="左矢印 28">
          <a:extLst>
            <a:ext uri="{FF2B5EF4-FFF2-40B4-BE49-F238E27FC236}">
              <a16:creationId xmlns:a16="http://schemas.microsoft.com/office/drawing/2014/main" id="{00000000-0008-0000-0400-000007000000}"/>
            </a:ext>
          </a:extLst>
        </xdr:cNvPr>
        <xdr:cNvSpPr/>
      </xdr:nvSpPr>
      <xdr:spPr>
        <a:xfrm>
          <a:off x="12205335" y="3202305"/>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13</xdr:col>
      <xdr:colOff>371474</xdr:colOff>
      <xdr:row>15</xdr:row>
      <xdr:rowOff>85725</xdr:rowOff>
    </xdr:from>
    <xdr:to>
      <xdr:col>14</xdr:col>
      <xdr:colOff>447674</xdr:colOff>
      <xdr:row>16</xdr:row>
      <xdr:rowOff>209550</xdr:rowOff>
    </xdr:to>
    <xdr:sp macro="" textlink="">
      <xdr:nvSpPr>
        <xdr:cNvPr id="8" name="円/楕円 29">
          <a:extLst>
            <a:ext uri="{FF2B5EF4-FFF2-40B4-BE49-F238E27FC236}">
              <a16:creationId xmlns:a16="http://schemas.microsoft.com/office/drawing/2014/main" id="{00000000-0008-0000-0400-000008000000}"/>
            </a:ext>
          </a:extLst>
        </xdr:cNvPr>
        <xdr:cNvSpPr/>
      </xdr:nvSpPr>
      <xdr:spPr>
        <a:xfrm>
          <a:off x="10963274" y="3369945"/>
          <a:ext cx="1318260"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1933575</xdr:colOff>
          <xdr:row>56</xdr:row>
          <xdr:rowOff>276225</xdr:rowOff>
        </xdr:from>
        <xdr:to>
          <xdr:col>2</xdr:col>
          <xdr:colOff>123825</xdr:colOff>
          <xdr:row>57</xdr:row>
          <xdr:rowOff>238125</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4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476250</xdr:rowOff>
        </xdr:from>
        <xdr:to>
          <xdr:col>2</xdr:col>
          <xdr:colOff>123825</xdr:colOff>
          <xdr:row>58</xdr:row>
          <xdr:rowOff>19050</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4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38100</xdr:rowOff>
        </xdr:from>
        <xdr:to>
          <xdr:col>2</xdr:col>
          <xdr:colOff>123825</xdr:colOff>
          <xdr:row>58</xdr:row>
          <xdr:rowOff>285750</xdr:rowOff>
        </xdr:to>
        <xdr:sp macro="" textlink="">
          <xdr:nvSpPr>
            <xdr:cNvPr id="49201" name="Check Box 49" hidden="1">
              <a:extLst>
                <a:ext uri="{63B3BB69-23CF-44E3-9099-C40C66FF867C}">
                  <a14:compatExt spid="_x0000_s49201"/>
                </a:ext>
                <a:ext uri="{FF2B5EF4-FFF2-40B4-BE49-F238E27FC236}">
                  <a16:creationId xmlns:a16="http://schemas.microsoft.com/office/drawing/2014/main" id="{00000000-0008-0000-0400-00003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495300</xdr:rowOff>
        </xdr:from>
        <xdr:to>
          <xdr:col>2</xdr:col>
          <xdr:colOff>123825</xdr:colOff>
          <xdr:row>58</xdr:row>
          <xdr:rowOff>742950</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4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800100</xdr:rowOff>
        </xdr:from>
        <xdr:to>
          <xdr:col>2</xdr:col>
          <xdr:colOff>123825</xdr:colOff>
          <xdr:row>58</xdr:row>
          <xdr:rowOff>1047750</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4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59</xdr:row>
          <xdr:rowOff>47625</xdr:rowOff>
        </xdr:from>
        <xdr:to>
          <xdr:col>2</xdr:col>
          <xdr:colOff>123825</xdr:colOff>
          <xdr:row>59</xdr:row>
          <xdr:rowOff>295275</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00000000-0008-0000-0400-00003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0</xdr:rowOff>
        </xdr:from>
        <xdr:to>
          <xdr:col>1</xdr:col>
          <xdr:colOff>400050</xdr:colOff>
          <xdr:row>64</xdr:row>
          <xdr:rowOff>19050</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00000000-0008-0000-0400-00003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219075</xdr:rowOff>
        </xdr:from>
        <xdr:to>
          <xdr:col>1</xdr:col>
          <xdr:colOff>400050</xdr:colOff>
          <xdr:row>65</xdr:row>
          <xdr:rowOff>9525</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4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64</xdr:row>
          <xdr:rowOff>219075</xdr:rowOff>
        </xdr:from>
        <xdr:to>
          <xdr:col>1</xdr:col>
          <xdr:colOff>400050</xdr:colOff>
          <xdr:row>66</xdr:row>
          <xdr:rowOff>9525</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4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0</xdr:rowOff>
        </xdr:from>
        <xdr:to>
          <xdr:col>1</xdr:col>
          <xdr:colOff>400050</xdr:colOff>
          <xdr:row>68</xdr:row>
          <xdr:rowOff>19050</xdr:rowOff>
        </xdr:to>
        <xdr:sp macro="" textlink="">
          <xdr:nvSpPr>
            <xdr:cNvPr id="49208" name="Check Box 56" hidden="1">
              <a:extLst>
                <a:ext uri="{63B3BB69-23CF-44E3-9099-C40C66FF867C}">
                  <a14:compatExt spid="_x0000_s49208"/>
                </a:ext>
                <a:ext uri="{FF2B5EF4-FFF2-40B4-BE49-F238E27FC236}">
                  <a16:creationId xmlns:a16="http://schemas.microsoft.com/office/drawing/2014/main" id="{00000000-0008-0000-0400-00003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0</xdr:rowOff>
        </xdr:from>
        <xdr:to>
          <xdr:col>1</xdr:col>
          <xdr:colOff>400050</xdr:colOff>
          <xdr:row>69</xdr:row>
          <xdr:rowOff>19050</xdr:rowOff>
        </xdr:to>
        <xdr:sp macro="" textlink="">
          <xdr:nvSpPr>
            <xdr:cNvPr id="49209" name="Check Box 57" hidden="1">
              <a:extLst>
                <a:ext uri="{63B3BB69-23CF-44E3-9099-C40C66FF867C}">
                  <a14:compatExt spid="_x0000_s49209"/>
                </a:ext>
                <a:ext uri="{FF2B5EF4-FFF2-40B4-BE49-F238E27FC236}">
                  <a16:creationId xmlns:a16="http://schemas.microsoft.com/office/drawing/2014/main" id="{00000000-0008-0000-0400-00003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0</xdr:rowOff>
        </xdr:from>
        <xdr:to>
          <xdr:col>1</xdr:col>
          <xdr:colOff>400050</xdr:colOff>
          <xdr:row>70</xdr:row>
          <xdr:rowOff>19050</xdr:rowOff>
        </xdr:to>
        <xdr:sp macro="" textlink="">
          <xdr:nvSpPr>
            <xdr:cNvPr id="49210" name="Check Box 58" hidden="1">
              <a:extLst>
                <a:ext uri="{63B3BB69-23CF-44E3-9099-C40C66FF867C}">
                  <a14:compatExt spid="_x0000_s49210"/>
                </a:ext>
                <a:ext uri="{FF2B5EF4-FFF2-40B4-BE49-F238E27FC236}">
                  <a16:creationId xmlns:a16="http://schemas.microsoft.com/office/drawing/2014/main" id="{00000000-0008-0000-0400-00003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219075</xdr:rowOff>
        </xdr:from>
        <xdr:to>
          <xdr:col>1</xdr:col>
          <xdr:colOff>400050</xdr:colOff>
          <xdr:row>71</xdr:row>
          <xdr:rowOff>9525</xdr:rowOff>
        </xdr:to>
        <xdr:sp macro="" textlink="">
          <xdr:nvSpPr>
            <xdr:cNvPr id="49211" name="Check Box 59" hidden="1">
              <a:extLst>
                <a:ext uri="{63B3BB69-23CF-44E3-9099-C40C66FF867C}">
                  <a14:compatExt spid="_x0000_s49211"/>
                </a:ext>
                <a:ext uri="{FF2B5EF4-FFF2-40B4-BE49-F238E27FC236}">
                  <a16:creationId xmlns:a16="http://schemas.microsoft.com/office/drawing/2014/main" id="{00000000-0008-0000-0400-00003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49212" name="Check Box 60" hidden="1">
              <a:extLst>
                <a:ext uri="{63B3BB69-23CF-44E3-9099-C40C66FF867C}">
                  <a14:compatExt spid="_x0000_s49212"/>
                </a:ext>
                <a:ext uri="{FF2B5EF4-FFF2-40B4-BE49-F238E27FC236}">
                  <a16:creationId xmlns:a16="http://schemas.microsoft.com/office/drawing/2014/main" id="{00000000-0008-0000-0400-00003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72</xdr:row>
          <xdr:rowOff>0</xdr:rowOff>
        </xdr:from>
        <xdr:to>
          <xdr:col>3</xdr:col>
          <xdr:colOff>400050</xdr:colOff>
          <xdr:row>73</xdr:row>
          <xdr:rowOff>19050</xdr:rowOff>
        </xdr:to>
        <xdr:sp macro="" textlink="">
          <xdr:nvSpPr>
            <xdr:cNvPr id="49213" name="Check Box 61" hidden="1">
              <a:extLst>
                <a:ext uri="{63B3BB69-23CF-44E3-9099-C40C66FF867C}">
                  <a14:compatExt spid="_x0000_s49213"/>
                </a:ext>
                <a:ext uri="{FF2B5EF4-FFF2-40B4-BE49-F238E27FC236}">
                  <a16:creationId xmlns:a16="http://schemas.microsoft.com/office/drawing/2014/main" id="{00000000-0008-0000-0400-00003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219075</xdr:rowOff>
        </xdr:from>
        <xdr:to>
          <xdr:col>3</xdr:col>
          <xdr:colOff>409575</xdr:colOff>
          <xdr:row>70</xdr:row>
          <xdr:rowOff>9525</xdr:rowOff>
        </xdr:to>
        <xdr:sp macro="" textlink="">
          <xdr:nvSpPr>
            <xdr:cNvPr id="49214" name="Check Box 62" hidden="1">
              <a:extLst>
                <a:ext uri="{63B3BB69-23CF-44E3-9099-C40C66FF867C}">
                  <a14:compatExt spid="_x0000_s49214"/>
                </a:ext>
                <a:ext uri="{FF2B5EF4-FFF2-40B4-BE49-F238E27FC236}">
                  <a16:creationId xmlns:a16="http://schemas.microsoft.com/office/drawing/2014/main" id="{00000000-0008-0000-0400-00003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0</xdr:rowOff>
        </xdr:from>
        <xdr:to>
          <xdr:col>3</xdr:col>
          <xdr:colOff>409575</xdr:colOff>
          <xdr:row>64</xdr:row>
          <xdr:rowOff>19050</xdr:rowOff>
        </xdr:to>
        <xdr:sp macro="" textlink="">
          <xdr:nvSpPr>
            <xdr:cNvPr id="49215" name="Check Box 63" hidden="1">
              <a:extLst>
                <a:ext uri="{63B3BB69-23CF-44E3-9099-C40C66FF867C}">
                  <a14:compatExt spid="_x0000_s49215"/>
                </a:ext>
                <a:ext uri="{FF2B5EF4-FFF2-40B4-BE49-F238E27FC236}">
                  <a16:creationId xmlns:a16="http://schemas.microsoft.com/office/drawing/2014/main" id="{00000000-0008-0000-0400-00003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219075</xdr:rowOff>
        </xdr:from>
        <xdr:to>
          <xdr:col>3</xdr:col>
          <xdr:colOff>409575</xdr:colOff>
          <xdr:row>65</xdr:row>
          <xdr:rowOff>9525</xdr:rowOff>
        </xdr:to>
        <xdr:sp macro="" textlink="">
          <xdr:nvSpPr>
            <xdr:cNvPr id="49216" name="Check Box 64" hidden="1">
              <a:extLst>
                <a:ext uri="{63B3BB69-23CF-44E3-9099-C40C66FF867C}">
                  <a14:compatExt spid="_x0000_s49216"/>
                </a:ext>
                <a:ext uri="{FF2B5EF4-FFF2-40B4-BE49-F238E27FC236}">
                  <a16:creationId xmlns:a16="http://schemas.microsoft.com/office/drawing/2014/main" id="{00000000-0008-0000-0400-00004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64</xdr:row>
          <xdr:rowOff>219075</xdr:rowOff>
        </xdr:from>
        <xdr:to>
          <xdr:col>3</xdr:col>
          <xdr:colOff>409575</xdr:colOff>
          <xdr:row>66</xdr:row>
          <xdr:rowOff>9525</xdr:rowOff>
        </xdr:to>
        <xdr:sp macro="" textlink="">
          <xdr:nvSpPr>
            <xdr:cNvPr id="49217" name="Check Box 65" hidden="1">
              <a:extLst>
                <a:ext uri="{63B3BB69-23CF-44E3-9099-C40C66FF867C}">
                  <a14:compatExt spid="_x0000_s49217"/>
                </a:ext>
                <a:ext uri="{FF2B5EF4-FFF2-40B4-BE49-F238E27FC236}">
                  <a16:creationId xmlns:a16="http://schemas.microsoft.com/office/drawing/2014/main" id="{00000000-0008-0000-0400-00004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0</xdr:rowOff>
        </xdr:from>
        <xdr:to>
          <xdr:col>3</xdr:col>
          <xdr:colOff>409575</xdr:colOff>
          <xdr:row>68</xdr:row>
          <xdr:rowOff>19050</xdr:rowOff>
        </xdr:to>
        <xdr:sp macro="" textlink="">
          <xdr:nvSpPr>
            <xdr:cNvPr id="49218" name="Check Box 66" hidden="1">
              <a:extLst>
                <a:ext uri="{63B3BB69-23CF-44E3-9099-C40C66FF867C}">
                  <a14:compatExt spid="_x0000_s49218"/>
                </a:ext>
                <a:ext uri="{FF2B5EF4-FFF2-40B4-BE49-F238E27FC236}">
                  <a16:creationId xmlns:a16="http://schemas.microsoft.com/office/drawing/2014/main" id="{00000000-0008-0000-0400-00004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0</xdr:rowOff>
        </xdr:from>
        <xdr:to>
          <xdr:col>3</xdr:col>
          <xdr:colOff>409575</xdr:colOff>
          <xdr:row>69</xdr:row>
          <xdr:rowOff>19050</xdr:rowOff>
        </xdr:to>
        <xdr:sp macro="" textlink="">
          <xdr:nvSpPr>
            <xdr:cNvPr id="49219" name="Check Box 67" hidden="1">
              <a:extLst>
                <a:ext uri="{63B3BB69-23CF-44E3-9099-C40C66FF867C}">
                  <a14:compatExt spid="_x0000_s49219"/>
                </a:ext>
                <a:ext uri="{FF2B5EF4-FFF2-40B4-BE49-F238E27FC236}">
                  <a16:creationId xmlns:a16="http://schemas.microsoft.com/office/drawing/2014/main" id="{00000000-0008-0000-0400-00004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295275</xdr:rowOff>
        </xdr:from>
        <xdr:to>
          <xdr:col>2</xdr:col>
          <xdr:colOff>123825</xdr:colOff>
          <xdr:row>57</xdr:row>
          <xdr:rowOff>542925</xdr:rowOff>
        </xdr:to>
        <xdr:sp macro="" textlink="">
          <xdr:nvSpPr>
            <xdr:cNvPr id="49220" name="Check Box 68" hidden="1">
              <a:extLst>
                <a:ext uri="{63B3BB69-23CF-44E3-9099-C40C66FF867C}">
                  <a14:compatExt spid="_x0000_s49220"/>
                </a:ext>
                <a:ext uri="{FF2B5EF4-FFF2-40B4-BE49-F238E27FC236}">
                  <a16:creationId xmlns:a16="http://schemas.microsoft.com/office/drawing/2014/main" id="{00000000-0008-0000-0400-00004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31749</xdr:colOff>
      <xdr:row>15</xdr:row>
      <xdr:rowOff>123825</xdr:rowOff>
    </xdr:from>
    <xdr:to>
      <xdr:col>2</xdr:col>
      <xdr:colOff>1889124</xdr:colOff>
      <xdr:row>21</xdr:row>
      <xdr:rowOff>190500</xdr:rowOff>
    </xdr:to>
    <xdr:sp macro="" textlink="">
      <xdr:nvSpPr>
        <xdr:cNvPr id="2" name="正方形/長方形 1">
          <a:extLst>
            <a:ext uri="{FF2B5EF4-FFF2-40B4-BE49-F238E27FC236}">
              <a16:creationId xmlns:a16="http://schemas.microsoft.com/office/drawing/2014/main" id="{37F62DC1-EA8E-402D-8E40-997A47E0D66B}"/>
            </a:ext>
          </a:extLst>
        </xdr:cNvPr>
        <xdr:cNvSpPr/>
      </xdr:nvSpPr>
      <xdr:spPr>
        <a:xfrm>
          <a:off x="727074" y="39814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1933575</xdr:colOff>
          <xdr:row>68</xdr:row>
          <xdr:rowOff>276225</xdr:rowOff>
        </xdr:from>
        <xdr:to>
          <xdr:col>3</xdr:col>
          <xdr:colOff>190500</xdr:colOff>
          <xdr:row>69</xdr:row>
          <xdr:rowOff>238125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330E38E-503B-41EC-88A1-27E5CD3B48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69</xdr:row>
          <xdr:rowOff>476250</xdr:rowOff>
        </xdr:from>
        <xdr:to>
          <xdr:col>3</xdr:col>
          <xdr:colOff>190500</xdr:colOff>
          <xdr:row>70</xdr:row>
          <xdr:rowOff>28575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FEA93588-215A-48B0-A4EF-4412DDC9FB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38100</xdr:rowOff>
        </xdr:from>
        <xdr:to>
          <xdr:col>3</xdr:col>
          <xdr:colOff>190500</xdr:colOff>
          <xdr:row>70</xdr:row>
          <xdr:rowOff>285750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F85A92F0-506B-4C83-B75E-A1415713F9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495300</xdr:rowOff>
        </xdr:from>
        <xdr:to>
          <xdr:col>3</xdr:col>
          <xdr:colOff>190500</xdr:colOff>
          <xdr:row>70</xdr:row>
          <xdr:rowOff>742950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F5B9884D-9AF9-4AFC-9376-2A664D0E3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800100</xdr:rowOff>
        </xdr:from>
        <xdr:to>
          <xdr:col>3</xdr:col>
          <xdr:colOff>190500</xdr:colOff>
          <xdr:row>70</xdr:row>
          <xdr:rowOff>1047750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E36E03C0-44CC-46E3-AB1C-B04AF8302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71</xdr:row>
          <xdr:rowOff>47625</xdr:rowOff>
        </xdr:from>
        <xdr:to>
          <xdr:col>3</xdr:col>
          <xdr:colOff>190500</xdr:colOff>
          <xdr:row>71</xdr:row>
          <xdr:rowOff>295275</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9276DE32-4C33-465D-8B6B-0FE2DBC026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75</xdr:row>
          <xdr:rowOff>0</xdr:rowOff>
        </xdr:from>
        <xdr:to>
          <xdr:col>2</xdr:col>
          <xdr:colOff>409575</xdr:colOff>
          <xdr:row>76</xdr:row>
          <xdr:rowOff>28575</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615C0716-668D-4171-903A-A1D15DE000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75</xdr:row>
          <xdr:rowOff>219075</xdr:rowOff>
        </xdr:from>
        <xdr:to>
          <xdr:col>2</xdr:col>
          <xdr:colOff>409575</xdr:colOff>
          <xdr:row>77</xdr:row>
          <xdr:rowOff>9525</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5CCB95E9-09CA-4527-8189-C302CAEE7D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76</xdr:row>
          <xdr:rowOff>219075</xdr:rowOff>
        </xdr:from>
        <xdr:to>
          <xdr:col>2</xdr:col>
          <xdr:colOff>409575</xdr:colOff>
          <xdr:row>78</xdr:row>
          <xdr:rowOff>9525</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AA5DA207-79A3-48C8-97E4-58F1BD130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79</xdr:row>
          <xdr:rowOff>0</xdr:rowOff>
        </xdr:from>
        <xdr:to>
          <xdr:col>2</xdr:col>
          <xdr:colOff>409575</xdr:colOff>
          <xdr:row>80</xdr:row>
          <xdr:rowOff>28575</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DFED9359-8C19-422C-91FD-6F29D994F7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80</xdr:row>
          <xdr:rowOff>0</xdr:rowOff>
        </xdr:from>
        <xdr:to>
          <xdr:col>2</xdr:col>
          <xdr:colOff>409575</xdr:colOff>
          <xdr:row>81</xdr:row>
          <xdr:rowOff>28575</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CEF8BBAF-BE71-4709-B322-61360D3A46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81</xdr:row>
          <xdr:rowOff>0</xdr:rowOff>
        </xdr:from>
        <xdr:to>
          <xdr:col>2</xdr:col>
          <xdr:colOff>409575</xdr:colOff>
          <xdr:row>82</xdr:row>
          <xdr:rowOff>28575</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3C85E950-648D-42E3-A731-815788826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81</xdr:row>
          <xdr:rowOff>219075</xdr:rowOff>
        </xdr:from>
        <xdr:to>
          <xdr:col>2</xdr:col>
          <xdr:colOff>409575</xdr:colOff>
          <xdr:row>83</xdr:row>
          <xdr:rowOff>9525</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DC380F13-C39E-453D-B0EB-39F5E7ACA5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84</xdr:row>
          <xdr:rowOff>0</xdr:rowOff>
        </xdr:from>
        <xdr:to>
          <xdr:col>2</xdr:col>
          <xdr:colOff>409575</xdr:colOff>
          <xdr:row>85</xdr:row>
          <xdr:rowOff>28575</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37F9EE5D-914D-487A-BD7A-470D336ACE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0</xdr:rowOff>
        </xdr:from>
        <xdr:to>
          <xdr:col>5</xdr:col>
          <xdr:colOff>409575</xdr:colOff>
          <xdr:row>85</xdr:row>
          <xdr:rowOff>28575</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AEE481E7-3102-46B0-9025-C241086B6A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80</xdr:row>
          <xdr:rowOff>219075</xdr:rowOff>
        </xdr:from>
        <xdr:to>
          <xdr:col>5</xdr:col>
          <xdr:colOff>409575</xdr:colOff>
          <xdr:row>82</xdr:row>
          <xdr:rowOff>9525</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48B0EB26-C493-468F-9E52-66154292F0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75</xdr:row>
          <xdr:rowOff>0</xdr:rowOff>
        </xdr:from>
        <xdr:to>
          <xdr:col>5</xdr:col>
          <xdr:colOff>409575</xdr:colOff>
          <xdr:row>76</xdr:row>
          <xdr:rowOff>28575</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2694FBA6-2C18-40B1-B097-B7660E5112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75</xdr:row>
          <xdr:rowOff>219075</xdr:rowOff>
        </xdr:from>
        <xdr:to>
          <xdr:col>5</xdr:col>
          <xdr:colOff>409575</xdr:colOff>
          <xdr:row>77</xdr:row>
          <xdr:rowOff>9525</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A27B9486-CADC-4928-8DED-620DFA80D1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76</xdr:row>
          <xdr:rowOff>219075</xdr:rowOff>
        </xdr:from>
        <xdr:to>
          <xdr:col>5</xdr:col>
          <xdr:colOff>409575</xdr:colOff>
          <xdr:row>78</xdr:row>
          <xdr:rowOff>9525</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180D6598-C4D4-4D8D-A249-95600BA04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79</xdr:row>
          <xdr:rowOff>0</xdr:rowOff>
        </xdr:from>
        <xdr:to>
          <xdr:col>5</xdr:col>
          <xdr:colOff>409575</xdr:colOff>
          <xdr:row>80</xdr:row>
          <xdr:rowOff>28575</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214A853B-A302-410B-B57F-AE858672E2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80</xdr:row>
          <xdr:rowOff>0</xdr:rowOff>
        </xdr:from>
        <xdr:to>
          <xdr:col>5</xdr:col>
          <xdr:colOff>409575</xdr:colOff>
          <xdr:row>81</xdr:row>
          <xdr:rowOff>28575</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167A48DF-59A2-467A-8B74-D726B352A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69</xdr:row>
          <xdr:rowOff>295275</xdr:rowOff>
        </xdr:from>
        <xdr:to>
          <xdr:col>3</xdr:col>
          <xdr:colOff>190500</xdr:colOff>
          <xdr:row>69</xdr:row>
          <xdr:rowOff>552450</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DA72FA9D-3E12-4C40-AC81-0C6AB4A3E1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31749</xdr:colOff>
      <xdr:row>15</xdr:row>
      <xdr:rowOff>123825</xdr:rowOff>
    </xdr:from>
    <xdr:to>
      <xdr:col>2</xdr:col>
      <xdr:colOff>1889124</xdr:colOff>
      <xdr:row>21</xdr:row>
      <xdr:rowOff>190500</xdr:rowOff>
    </xdr:to>
    <xdr:sp macro="" textlink="">
      <xdr:nvSpPr>
        <xdr:cNvPr id="25" name="正方形/長方形 24">
          <a:extLst>
            <a:ext uri="{FF2B5EF4-FFF2-40B4-BE49-F238E27FC236}">
              <a16:creationId xmlns:a16="http://schemas.microsoft.com/office/drawing/2014/main" id="{C4EF8570-ACAD-4EF8-8947-ACC8345FCF05}"/>
            </a:ext>
          </a:extLst>
        </xdr:cNvPr>
        <xdr:cNvSpPr/>
      </xdr:nvSpPr>
      <xdr:spPr>
        <a:xfrm>
          <a:off x="727074" y="39814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371475</xdr:colOff>
      <xdr:row>12</xdr:row>
      <xdr:rowOff>57150</xdr:rowOff>
    </xdr:from>
    <xdr:to>
      <xdr:col>16</xdr:col>
      <xdr:colOff>1172127</xdr:colOff>
      <xdr:row>18</xdr:row>
      <xdr:rowOff>181194</xdr:rowOff>
    </xdr:to>
    <xdr:pic>
      <xdr:nvPicPr>
        <xdr:cNvPr id="26" name="図 25">
          <a:extLst>
            <a:ext uri="{FF2B5EF4-FFF2-40B4-BE49-F238E27FC236}">
              <a16:creationId xmlns:a16="http://schemas.microsoft.com/office/drawing/2014/main" id="{5F7FEF2A-FF8D-4E9E-A769-A56136EF3C93}"/>
            </a:ext>
          </a:extLst>
        </xdr:cNvPr>
        <xdr:cNvPicPr>
          <a:picLocks noChangeAspect="1"/>
        </xdr:cNvPicPr>
      </xdr:nvPicPr>
      <xdr:blipFill>
        <a:blip xmlns:r="http://schemas.openxmlformats.org/officeDocument/2006/relationships" r:embed="rId1"/>
        <a:stretch>
          <a:fillRect/>
        </a:stretch>
      </xdr:blipFill>
      <xdr:spPr>
        <a:xfrm>
          <a:off x="10953750" y="3190875"/>
          <a:ext cx="3953427" cy="1571844"/>
        </a:xfrm>
        <a:prstGeom prst="rect">
          <a:avLst/>
        </a:prstGeom>
      </xdr:spPr>
    </xdr:pic>
    <xdr:clientData/>
  </xdr:twoCellAnchor>
  <xdr:twoCellAnchor>
    <xdr:from>
      <xdr:col>15</xdr:col>
      <xdr:colOff>304800</xdr:colOff>
      <xdr:row>13</xdr:row>
      <xdr:rowOff>57150</xdr:rowOff>
    </xdr:from>
    <xdr:to>
      <xdr:col>15</xdr:col>
      <xdr:colOff>895350</xdr:colOff>
      <xdr:row>15</xdr:row>
      <xdr:rowOff>161925</xdr:rowOff>
    </xdr:to>
    <xdr:sp macro="" textlink="">
      <xdr:nvSpPr>
        <xdr:cNvPr id="27" name="円/楕円 27">
          <a:extLst>
            <a:ext uri="{FF2B5EF4-FFF2-40B4-BE49-F238E27FC236}">
              <a16:creationId xmlns:a16="http://schemas.microsoft.com/office/drawing/2014/main" id="{6A44EF29-DD41-427E-AAB6-6ABBF21132A2}"/>
            </a:ext>
          </a:extLst>
        </xdr:cNvPr>
        <xdr:cNvSpPr/>
      </xdr:nvSpPr>
      <xdr:spPr>
        <a:xfrm>
          <a:off x="12830175" y="34766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371475</xdr:colOff>
      <xdr:row>15</xdr:row>
      <xdr:rowOff>200025</xdr:rowOff>
    </xdr:from>
    <xdr:to>
      <xdr:col>16</xdr:col>
      <xdr:colOff>1009650</xdr:colOff>
      <xdr:row>18</xdr:row>
      <xdr:rowOff>76200</xdr:rowOff>
    </xdr:to>
    <xdr:sp macro="" textlink="">
      <xdr:nvSpPr>
        <xdr:cNvPr id="28" name="左矢印 28">
          <a:extLst>
            <a:ext uri="{FF2B5EF4-FFF2-40B4-BE49-F238E27FC236}">
              <a16:creationId xmlns:a16="http://schemas.microsoft.com/office/drawing/2014/main" id="{07012F65-8497-4B84-B9A5-AE762EF5041B}"/>
            </a:ext>
          </a:extLst>
        </xdr:cNvPr>
        <xdr:cNvSpPr/>
      </xdr:nvSpPr>
      <xdr:spPr>
        <a:xfrm>
          <a:off x="14106525" y="40576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15</xdr:col>
      <xdr:colOff>371474</xdr:colOff>
      <xdr:row>16</xdr:row>
      <xdr:rowOff>85725</xdr:rowOff>
    </xdr:from>
    <xdr:to>
      <xdr:col>16</xdr:col>
      <xdr:colOff>447674</xdr:colOff>
      <xdr:row>17</xdr:row>
      <xdr:rowOff>209550</xdr:rowOff>
    </xdr:to>
    <xdr:sp macro="" textlink="">
      <xdr:nvSpPr>
        <xdr:cNvPr id="29" name="円/楕円 29">
          <a:extLst>
            <a:ext uri="{FF2B5EF4-FFF2-40B4-BE49-F238E27FC236}">
              <a16:creationId xmlns:a16="http://schemas.microsoft.com/office/drawing/2014/main" id="{CF413A94-E961-4149-964C-9D9404843297}"/>
            </a:ext>
          </a:extLst>
        </xdr:cNvPr>
        <xdr:cNvSpPr/>
      </xdr:nvSpPr>
      <xdr:spPr>
        <a:xfrm>
          <a:off x="12896849" y="42291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20</xdr:row>
      <xdr:rowOff>95250</xdr:rowOff>
    </xdr:from>
    <xdr:to>
      <xdr:col>2</xdr:col>
      <xdr:colOff>1841152</xdr:colOff>
      <xdr:row>21</xdr:row>
      <xdr:rowOff>113940</xdr:rowOff>
    </xdr:to>
    <xdr:pic>
      <xdr:nvPicPr>
        <xdr:cNvPr id="30" name="図 29">
          <a:extLst>
            <a:ext uri="{FF2B5EF4-FFF2-40B4-BE49-F238E27FC236}">
              <a16:creationId xmlns:a16="http://schemas.microsoft.com/office/drawing/2014/main" id="{937E84CA-1D75-4F5F-8454-724367F88676}"/>
            </a:ext>
          </a:extLst>
        </xdr:cNvPr>
        <xdr:cNvPicPr>
          <a:picLocks noChangeAspect="1"/>
        </xdr:cNvPicPr>
      </xdr:nvPicPr>
      <xdr:blipFill>
        <a:blip xmlns:r="http://schemas.openxmlformats.org/officeDocument/2006/relationships" r:embed="rId2"/>
        <a:stretch>
          <a:fillRect/>
        </a:stretch>
      </xdr:blipFill>
      <xdr:spPr>
        <a:xfrm>
          <a:off x="695325" y="5248275"/>
          <a:ext cx="1841152" cy="237765"/>
        </a:xfrm>
        <a:prstGeom prst="rect">
          <a:avLst/>
        </a:prstGeom>
      </xdr:spPr>
    </xdr:pic>
    <xdr:clientData/>
  </xdr:twoCellAnchor>
  <xdr:twoCellAnchor>
    <xdr:from>
      <xdr:col>3</xdr:col>
      <xdr:colOff>457200</xdr:colOff>
      <xdr:row>0</xdr:row>
      <xdr:rowOff>85725</xdr:rowOff>
    </xdr:from>
    <xdr:to>
      <xdr:col>6</xdr:col>
      <xdr:colOff>824353</xdr:colOff>
      <xdr:row>0</xdr:row>
      <xdr:rowOff>625725</xdr:rowOff>
    </xdr:to>
    <xdr:sp macro="" textlink="">
      <xdr:nvSpPr>
        <xdr:cNvPr id="31" name="線吹き出し 1 (枠付き) 31">
          <a:extLst>
            <a:ext uri="{FF2B5EF4-FFF2-40B4-BE49-F238E27FC236}">
              <a16:creationId xmlns:a16="http://schemas.microsoft.com/office/drawing/2014/main" id="{6E2F5DEF-B3B4-4907-B788-895CD448D47C}"/>
            </a:ext>
          </a:extLst>
        </xdr:cNvPr>
        <xdr:cNvSpPr/>
      </xdr:nvSpPr>
      <xdr:spPr>
        <a:xfrm>
          <a:off x="3200400" y="85725"/>
          <a:ext cx="2977003" cy="540000"/>
        </a:xfrm>
        <a:prstGeom prst="borderCallout1">
          <a:avLst>
            <a:gd name="adj1" fmla="val 97162"/>
            <a:gd name="adj2" fmla="val 89622"/>
            <a:gd name="adj3" fmla="val 209522"/>
            <a:gd name="adj4" fmla="val 91588"/>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環直交付金等を申請している場合は</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その番号に〇をつける</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895350</xdr:colOff>
      <xdr:row>0</xdr:row>
      <xdr:rowOff>76200</xdr:rowOff>
    </xdr:from>
    <xdr:to>
      <xdr:col>10</xdr:col>
      <xdr:colOff>785812</xdr:colOff>
      <xdr:row>0</xdr:row>
      <xdr:rowOff>616200</xdr:rowOff>
    </xdr:to>
    <xdr:sp macro="" textlink="">
      <xdr:nvSpPr>
        <xdr:cNvPr id="32" name="線吹き出し 1 (枠付き) 31">
          <a:extLst>
            <a:ext uri="{FF2B5EF4-FFF2-40B4-BE49-F238E27FC236}">
              <a16:creationId xmlns:a16="http://schemas.microsoft.com/office/drawing/2014/main" id="{6C003DE4-A0D1-4105-9B86-F5288B3222BC}"/>
            </a:ext>
          </a:extLst>
        </xdr:cNvPr>
        <xdr:cNvSpPr/>
      </xdr:nvSpPr>
      <xdr:spPr>
        <a:xfrm>
          <a:off x="6248400" y="76200"/>
          <a:ext cx="2662237" cy="540000"/>
        </a:xfrm>
        <a:prstGeom prst="borderCallout1">
          <a:avLst>
            <a:gd name="adj1" fmla="val 103080"/>
            <a:gd name="adj2" fmla="val 52854"/>
            <a:gd name="adj3" fmla="val 140392"/>
            <a:gd name="adj4" fmla="val 53033"/>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標準生産記録を使用する場合は</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その番号を記入</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483391</xdr:colOff>
      <xdr:row>3</xdr:row>
      <xdr:rowOff>147638</xdr:rowOff>
    </xdr:from>
    <xdr:to>
      <xdr:col>7</xdr:col>
      <xdr:colOff>154335</xdr:colOff>
      <xdr:row>4</xdr:row>
      <xdr:rowOff>63774</xdr:rowOff>
    </xdr:to>
    <xdr:sp macro="" textlink="">
      <xdr:nvSpPr>
        <xdr:cNvPr id="33" name="円/楕円 32">
          <a:extLst>
            <a:ext uri="{FF2B5EF4-FFF2-40B4-BE49-F238E27FC236}">
              <a16:creationId xmlns:a16="http://schemas.microsoft.com/office/drawing/2014/main" id="{E5380F80-8427-4C3D-A6FD-F9EE84595F86}"/>
            </a:ext>
          </a:extLst>
        </xdr:cNvPr>
        <xdr:cNvSpPr/>
      </xdr:nvSpPr>
      <xdr:spPr>
        <a:xfrm>
          <a:off x="5836441" y="1281113"/>
          <a:ext cx="642494" cy="201886"/>
        </a:xfrm>
        <a:custGeom>
          <a:avLst/>
          <a:gdLst>
            <a:gd name="connsiteX0" fmla="*/ 0 w 642494"/>
            <a:gd name="connsiteY0" fmla="*/ 100943 h 201886"/>
            <a:gd name="connsiteX1" fmla="*/ 321247 w 642494"/>
            <a:gd name="connsiteY1" fmla="*/ 0 h 201886"/>
            <a:gd name="connsiteX2" fmla="*/ 642494 w 642494"/>
            <a:gd name="connsiteY2" fmla="*/ 100943 h 201886"/>
            <a:gd name="connsiteX3" fmla="*/ 321247 w 642494"/>
            <a:gd name="connsiteY3" fmla="*/ 201886 h 201886"/>
            <a:gd name="connsiteX4" fmla="*/ 0 w 642494"/>
            <a:gd name="connsiteY4" fmla="*/ 100943 h 20188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2494" h="201886" extrusionOk="0">
              <a:moveTo>
                <a:pt x="0" y="100943"/>
              </a:moveTo>
              <a:cubicBezTo>
                <a:pt x="-21288" y="32063"/>
                <a:pt x="126642" y="6450"/>
                <a:pt x="321247" y="0"/>
              </a:cubicBezTo>
              <a:cubicBezTo>
                <a:pt x="501071" y="506"/>
                <a:pt x="634202" y="45458"/>
                <a:pt x="642494" y="100943"/>
              </a:cubicBezTo>
              <a:cubicBezTo>
                <a:pt x="627184" y="171643"/>
                <a:pt x="496921" y="211537"/>
                <a:pt x="321247" y="201886"/>
              </a:cubicBezTo>
              <a:cubicBezTo>
                <a:pt x="132006" y="195419"/>
                <a:pt x="3147" y="158196"/>
                <a:pt x="0" y="100943"/>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38100</xdr:colOff>
      <xdr:row>12</xdr:row>
      <xdr:rowOff>49140</xdr:rowOff>
    </xdr:from>
    <xdr:to>
      <xdr:col>3</xdr:col>
      <xdr:colOff>680594</xdr:colOff>
      <xdr:row>12</xdr:row>
      <xdr:rowOff>246264</xdr:rowOff>
    </xdr:to>
    <xdr:sp macro="" textlink="">
      <xdr:nvSpPr>
        <xdr:cNvPr id="34" name="円/楕円 32">
          <a:extLst>
            <a:ext uri="{FF2B5EF4-FFF2-40B4-BE49-F238E27FC236}">
              <a16:creationId xmlns:a16="http://schemas.microsoft.com/office/drawing/2014/main" id="{D3DF2096-3B48-4068-A92A-6C3A03D4530D}"/>
            </a:ext>
          </a:extLst>
        </xdr:cNvPr>
        <xdr:cNvSpPr/>
      </xdr:nvSpPr>
      <xdr:spPr>
        <a:xfrm>
          <a:off x="2781300" y="3182865"/>
          <a:ext cx="642494" cy="197124"/>
        </a:xfrm>
        <a:custGeom>
          <a:avLst/>
          <a:gdLst>
            <a:gd name="connsiteX0" fmla="*/ 0 w 642494"/>
            <a:gd name="connsiteY0" fmla="*/ 98562 h 197124"/>
            <a:gd name="connsiteX1" fmla="*/ 321247 w 642494"/>
            <a:gd name="connsiteY1" fmla="*/ 0 h 197124"/>
            <a:gd name="connsiteX2" fmla="*/ 642494 w 642494"/>
            <a:gd name="connsiteY2" fmla="*/ 98562 h 197124"/>
            <a:gd name="connsiteX3" fmla="*/ 321247 w 642494"/>
            <a:gd name="connsiteY3" fmla="*/ 197124 h 197124"/>
            <a:gd name="connsiteX4" fmla="*/ 0 w 642494"/>
            <a:gd name="connsiteY4" fmla="*/ 98562 h 1971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2494" h="197124" extrusionOk="0">
              <a:moveTo>
                <a:pt x="0" y="98562"/>
              </a:moveTo>
              <a:cubicBezTo>
                <a:pt x="-21957" y="30585"/>
                <a:pt x="131592" y="4592"/>
                <a:pt x="321247" y="0"/>
              </a:cubicBezTo>
              <a:cubicBezTo>
                <a:pt x="509353" y="2250"/>
                <a:pt x="636995" y="44303"/>
                <a:pt x="642494" y="98562"/>
              </a:cubicBezTo>
              <a:cubicBezTo>
                <a:pt x="635217" y="160102"/>
                <a:pt x="492510" y="231155"/>
                <a:pt x="321247" y="197124"/>
              </a:cubicBezTo>
              <a:cubicBezTo>
                <a:pt x="138076" y="193977"/>
                <a:pt x="3171" y="154511"/>
                <a:pt x="0" y="98562"/>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227886</xdr:colOff>
      <xdr:row>11</xdr:row>
      <xdr:rowOff>0</xdr:rowOff>
    </xdr:from>
    <xdr:to>
      <xdr:col>7</xdr:col>
      <xdr:colOff>667399</xdr:colOff>
      <xdr:row>13</xdr:row>
      <xdr:rowOff>4500</xdr:rowOff>
    </xdr:to>
    <xdr:sp macro="" textlink="">
      <xdr:nvSpPr>
        <xdr:cNvPr id="35" name="線吹き出し 1 (枠付き) 31">
          <a:extLst>
            <a:ext uri="{FF2B5EF4-FFF2-40B4-BE49-F238E27FC236}">
              <a16:creationId xmlns:a16="http://schemas.microsoft.com/office/drawing/2014/main" id="{28CF19A6-53B5-4CD0-8A7F-332E5F1C5635}"/>
            </a:ext>
          </a:extLst>
        </xdr:cNvPr>
        <xdr:cNvSpPr/>
      </xdr:nvSpPr>
      <xdr:spPr>
        <a:xfrm>
          <a:off x="4857036" y="2847975"/>
          <a:ext cx="2134963" cy="576000"/>
        </a:xfrm>
        <a:prstGeom prst="borderCallout1">
          <a:avLst>
            <a:gd name="adj1" fmla="val 79224"/>
            <a:gd name="adj2" fmla="val 307"/>
            <a:gd name="adj3" fmla="val 80460"/>
            <a:gd name="adj4" fmla="val -20675"/>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みずかがみ・きらみずきが</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該当する場合は○を付ける</a:t>
          </a:r>
        </a:p>
      </xdr:txBody>
    </xdr:sp>
    <xdr:clientData/>
  </xdr:twoCellAnchor>
  <xdr:twoCellAnchor>
    <xdr:from>
      <xdr:col>5</xdr:col>
      <xdr:colOff>219724</xdr:colOff>
      <xdr:row>13</xdr:row>
      <xdr:rowOff>79665</xdr:rowOff>
    </xdr:from>
    <xdr:to>
      <xdr:col>8</xdr:col>
      <xdr:colOff>257824</xdr:colOff>
      <xdr:row>15</xdr:row>
      <xdr:rowOff>217515</xdr:rowOff>
    </xdr:to>
    <xdr:sp macro="" textlink="">
      <xdr:nvSpPr>
        <xdr:cNvPr id="36" name="テキスト ボックス 16">
          <a:extLst>
            <a:ext uri="{FF2B5EF4-FFF2-40B4-BE49-F238E27FC236}">
              <a16:creationId xmlns:a16="http://schemas.microsoft.com/office/drawing/2014/main" id="{9F0D86B0-00A6-4B8D-95D2-A19C88B77CE5}"/>
            </a:ext>
          </a:extLst>
        </xdr:cNvPr>
        <xdr:cNvSpPr txBox="1">
          <a:spLocks noChangeArrowheads="1"/>
        </xdr:cNvSpPr>
      </xdr:nvSpPr>
      <xdr:spPr bwMode="auto">
        <a:xfrm>
          <a:off x="4848874" y="3499140"/>
          <a:ext cx="2552700" cy="576000"/>
        </a:xfrm>
        <a:prstGeom prst="borderCallout1">
          <a:avLst>
            <a:gd name="adj1" fmla="val 18077"/>
            <a:gd name="adj2" fmla="val -124"/>
            <a:gd name="adj3" fmla="val 17124"/>
            <a:gd name="adj4" fmla="val -18602"/>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この生産記録で栽培したほ場がわかるようにほ場リスト番号を入力</a:t>
          </a:r>
        </a:p>
      </xdr:txBody>
    </xdr:sp>
    <xdr:clientData/>
  </xdr:twoCellAnchor>
  <xdr:twoCellAnchor>
    <xdr:from>
      <xdr:col>5</xdr:col>
      <xdr:colOff>713542</xdr:colOff>
      <xdr:row>25</xdr:row>
      <xdr:rowOff>45971</xdr:rowOff>
    </xdr:from>
    <xdr:to>
      <xdr:col>8</xdr:col>
      <xdr:colOff>842337</xdr:colOff>
      <xdr:row>28</xdr:row>
      <xdr:rowOff>45972</xdr:rowOff>
    </xdr:to>
    <xdr:sp macro="" textlink="">
      <xdr:nvSpPr>
        <xdr:cNvPr id="37" name="四角形: 角を丸くする 36">
          <a:extLst>
            <a:ext uri="{FF2B5EF4-FFF2-40B4-BE49-F238E27FC236}">
              <a16:creationId xmlns:a16="http://schemas.microsoft.com/office/drawing/2014/main" id="{0A09FAB5-E0B3-4124-AC43-238B96AC4D0E}"/>
            </a:ext>
          </a:extLst>
        </xdr:cNvPr>
        <xdr:cNvSpPr/>
      </xdr:nvSpPr>
      <xdr:spPr>
        <a:xfrm>
          <a:off x="5342692" y="6370571"/>
          <a:ext cx="2643395" cy="942976"/>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1533525</xdr:colOff>
      <xdr:row>15</xdr:row>
      <xdr:rowOff>142875</xdr:rowOff>
    </xdr:from>
    <xdr:to>
      <xdr:col>4</xdr:col>
      <xdr:colOff>747815</xdr:colOff>
      <xdr:row>18</xdr:row>
      <xdr:rowOff>170006</xdr:rowOff>
    </xdr:to>
    <xdr:sp macro="" textlink="">
      <xdr:nvSpPr>
        <xdr:cNvPr id="38" name="線吹き出し 1 (枠付き) 35">
          <a:extLst>
            <a:ext uri="{FF2B5EF4-FFF2-40B4-BE49-F238E27FC236}">
              <a16:creationId xmlns:a16="http://schemas.microsoft.com/office/drawing/2014/main" id="{4A4537AA-C60C-4C12-B760-504B2AD57CA0}"/>
            </a:ext>
          </a:extLst>
        </xdr:cNvPr>
        <xdr:cNvSpPr/>
      </xdr:nvSpPr>
      <xdr:spPr>
        <a:xfrm>
          <a:off x="2228850" y="4000500"/>
          <a:ext cx="2157515" cy="751031"/>
        </a:xfrm>
        <a:prstGeom prst="borderCallout1">
          <a:avLst>
            <a:gd name="adj1" fmla="val 100951"/>
            <a:gd name="adj2" fmla="val 32552"/>
            <a:gd name="adj3" fmla="val 371994"/>
            <a:gd name="adj4" fmla="val 71368"/>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自家育苗等で</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播種日が分かる場合は記入</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購入苗の場合は空欄</a:t>
          </a:r>
        </a:p>
      </xdr:txBody>
    </xdr:sp>
    <xdr:clientData/>
  </xdr:twoCellAnchor>
  <xdr:twoCellAnchor>
    <xdr:from>
      <xdr:col>3</xdr:col>
      <xdr:colOff>571080</xdr:colOff>
      <xdr:row>18</xdr:row>
      <xdr:rowOff>195297</xdr:rowOff>
    </xdr:from>
    <xdr:to>
      <xdr:col>5</xdr:col>
      <xdr:colOff>548906</xdr:colOff>
      <xdr:row>21</xdr:row>
      <xdr:rowOff>98580</xdr:rowOff>
    </xdr:to>
    <xdr:sp macro="" textlink="">
      <xdr:nvSpPr>
        <xdr:cNvPr id="39" name="テキスト ボックス 38">
          <a:extLst>
            <a:ext uri="{FF2B5EF4-FFF2-40B4-BE49-F238E27FC236}">
              <a16:creationId xmlns:a16="http://schemas.microsoft.com/office/drawing/2014/main" id="{B038199C-935F-4067-AD62-2D6BA838BE11}"/>
            </a:ext>
          </a:extLst>
        </xdr:cNvPr>
        <xdr:cNvSpPr txBox="1">
          <a:spLocks noChangeArrowheads="1"/>
        </xdr:cNvSpPr>
      </xdr:nvSpPr>
      <xdr:spPr bwMode="auto">
        <a:xfrm>
          <a:off x="3314280" y="4776822"/>
          <a:ext cx="1863776" cy="693858"/>
        </a:xfrm>
        <a:prstGeom prst="borderCallout1">
          <a:avLst>
            <a:gd name="adj1" fmla="val 97937"/>
            <a:gd name="adj2" fmla="val 34867"/>
            <a:gd name="adj3" fmla="val 330050"/>
            <a:gd name="adj4" fmla="val 3343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栽培したほ場の田植えにかかった期間を記入</a:t>
          </a:r>
        </a:p>
      </xdr:txBody>
    </xdr:sp>
    <xdr:clientData/>
  </xdr:twoCellAnchor>
  <xdr:twoCellAnchor>
    <xdr:from>
      <xdr:col>8</xdr:col>
      <xdr:colOff>457092</xdr:colOff>
      <xdr:row>23</xdr:row>
      <xdr:rowOff>46894</xdr:rowOff>
    </xdr:from>
    <xdr:to>
      <xdr:col>10</xdr:col>
      <xdr:colOff>228600</xdr:colOff>
      <xdr:row>24</xdr:row>
      <xdr:rowOff>148782</xdr:rowOff>
    </xdr:to>
    <xdr:sp macro="" textlink="">
      <xdr:nvSpPr>
        <xdr:cNvPr id="40" name="テキスト ボックス 16">
          <a:extLst>
            <a:ext uri="{FF2B5EF4-FFF2-40B4-BE49-F238E27FC236}">
              <a16:creationId xmlns:a16="http://schemas.microsoft.com/office/drawing/2014/main" id="{233A6B7D-A938-4B56-AD9A-CF7E104925A9}"/>
            </a:ext>
          </a:extLst>
        </xdr:cNvPr>
        <xdr:cNvSpPr txBox="1">
          <a:spLocks noChangeArrowheads="1"/>
        </xdr:cNvSpPr>
      </xdr:nvSpPr>
      <xdr:spPr bwMode="auto">
        <a:xfrm>
          <a:off x="7600842" y="5866669"/>
          <a:ext cx="752583" cy="292388"/>
        </a:xfrm>
        <a:prstGeom prst="borderCallout1">
          <a:avLst>
            <a:gd name="adj1" fmla="val 102837"/>
            <a:gd name="adj2" fmla="val 9869"/>
            <a:gd name="adj3" fmla="val 223555"/>
            <a:gd name="adj4" fmla="val 11797"/>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見込み</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5</xdr:col>
      <xdr:colOff>537536</xdr:colOff>
      <xdr:row>21</xdr:row>
      <xdr:rowOff>154713</xdr:rowOff>
    </xdr:from>
    <xdr:to>
      <xdr:col>8</xdr:col>
      <xdr:colOff>163261</xdr:colOff>
      <xdr:row>24</xdr:row>
      <xdr:rowOff>6260</xdr:rowOff>
    </xdr:to>
    <xdr:sp macro="" textlink="">
      <xdr:nvSpPr>
        <xdr:cNvPr id="41" name="テキスト ボックス 16">
          <a:extLst>
            <a:ext uri="{FF2B5EF4-FFF2-40B4-BE49-F238E27FC236}">
              <a16:creationId xmlns:a16="http://schemas.microsoft.com/office/drawing/2014/main" id="{C437E854-076D-46C4-8B3C-B40A84F333D0}"/>
            </a:ext>
          </a:extLst>
        </xdr:cNvPr>
        <xdr:cNvSpPr txBox="1">
          <a:spLocks noChangeArrowheads="1"/>
        </xdr:cNvSpPr>
      </xdr:nvSpPr>
      <xdr:spPr bwMode="auto">
        <a:xfrm>
          <a:off x="5166686" y="5526813"/>
          <a:ext cx="2140325" cy="489722"/>
        </a:xfrm>
        <a:prstGeom prst="borderCallout1">
          <a:avLst>
            <a:gd name="adj1" fmla="val 101507"/>
            <a:gd name="adj2" fmla="val 565"/>
            <a:gd name="adj3" fmla="val 357457"/>
            <a:gd name="adj4" fmla="val 813"/>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この生産記録で栽培したほ場の収穫見込み時期を記入</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2</xdr:col>
      <xdr:colOff>20091</xdr:colOff>
      <xdr:row>31</xdr:row>
      <xdr:rowOff>19049</xdr:rowOff>
    </xdr:from>
    <xdr:to>
      <xdr:col>4</xdr:col>
      <xdr:colOff>975953</xdr:colOff>
      <xdr:row>46</xdr:row>
      <xdr:rowOff>261936</xdr:rowOff>
    </xdr:to>
    <xdr:sp macro="" textlink="">
      <xdr:nvSpPr>
        <xdr:cNvPr id="42" name="四角形: 角を丸くする 41">
          <a:extLst>
            <a:ext uri="{FF2B5EF4-FFF2-40B4-BE49-F238E27FC236}">
              <a16:creationId xmlns:a16="http://schemas.microsoft.com/office/drawing/2014/main" id="{F3E4AD83-153C-49C9-AE49-F71B8CBB472D}"/>
            </a:ext>
          </a:extLst>
        </xdr:cNvPr>
        <xdr:cNvSpPr/>
      </xdr:nvSpPr>
      <xdr:spPr>
        <a:xfrm>
          <a:off x="715416" y="8010524"/>
          <a:ext cx="3899087" cy="4824412"/>
        </a:xfrm>
        <a:prstGeom prst="roundRect">
          <a:avLst>
            <a:gd name="adj" fmla="val 7192"/>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7</xdr:col>
      <xdr:colOff>344283</xdr:colOff>
      <xdr:row>37</xdr:row>
      <xdr:rowOff>107654</xdr:rowOff>
    </xdr:from>
    <xdr:to>
      <xdr:col>10</xdr:col>
      <xdr:colOff>262139</xdr:colOff>
      <xdr:row>39</xdr:row>
      <xdr:rowOff>234254</xdr:rowOff>
    </xdr:to>
    <xdr:sp macro="" textlink="">
      <xdr:nvSpPr>
        <xdr:cNvPr id="43" name="テキスト ボックス 16">
          <a:extLst>
            <a:ext uri="{FF2B5EF4-FFF2-40B4-BE49-F238E27FC236}">
              <a16:creationId xmlns:a16="http://schemas.microsoft.com/office/drawing/2014/main" id="{ECE8A11E-5D93-4175-85F6-5BB85509AA8E}"/>
            </a:ext>
          </a:extLst>
        </xdr:cNvPr>
        <xdr:cNvSpPr txBox="1">
          <a:spLocks noChangeArrowheads="1"/>
        </xdr:cNvSpPr>
      </xdr:nvSpPr>
      <xdr:spPr bwMode="auto">
        <a:xfrm>
          <a:off x="6668883" y="10108904"/>
          <a:ext cx="1718081" cy="698100"/>
        </a:xfrm>
        <a:prstGeom prst="borderCallout1">
          <a:avLst>
            <a:gd name="adj1" fmla="val 51490"/>
            <a:gd name="adj2" fmla="val -911"/>
            <a:gd name="adj3" fmla="val -12019"/>
            <a:gd name="adj4" fmla="val -1142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使用量・希釈倍数が</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異なる場合は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見え消しで記入</a:t>
          </a:r>
        </a:p>
      </xdr:txBody>
    </xdr:sp>
    <xdr:clientData/>
  </xdr:twoCellAnchor>
  <xdr:twoCellAnchor>
    <xdr:from>
      <xdr:col>7</xdr:col>
      <xdr:colOff>201845</xdr:colOff>
      <xdr:row>48</xdr:row>
      <xdr:rowOff>33355</xdr:rowOff>
    </xdr:from>
    <xdr:to>
      <xdr:col>8</xdr:col>
      <xdr:colOff>853129</xdr:colOff>
      <xdr:row>50</xdr:row>
      <xdr:rowOff>26386</xdr:rowOff>
    </xdr:to>
    <xdr:sp macro="" textlink="">
      <xdr:nvSpPr>
        <xdr:cNvPr id="44" name="テキスト ボックス 16">
          <a:extLst>
            <a:ext uri="{FF2B5EF4-FFF2-40B4-BE49-F238E27FC236}">
              <a16:creationId xmlns:a16="http://schemas.microsoft.com/office/drawing/2014/main" id="{388522C9-AFBB-4725-8391-12BAA95E0B43}"/>
            </a:ext>
          </a:extLst>
        </xdr:cNvPr>
        <xdr:cNvSpPr txBox="1">
          <a:spLocks noChangeArrowheads="1"/>
        </xdr:cNvSpPr>
      </xdr:nvSpPr>
      <xdr:spPr bwMode="auto">
        <a:xfrm>
          <a:off x="6526445" y="13177855"/>
          <a:ext cx="1470434" cy="297831"/>
        </a:xfrm>
        <a:prstGeom prst="borderCallout1">
          <a:avLst>
            <a:gd name="adj1" fmla="val 46750"/>
            <a:gd name="adj2" fmla="val 4971"/>
            <a:gd name="adj3" fmla="val -25761"/>
            <a:gd name="adj4" fmla="val -84408"/>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７成分以内か確認</a:t>
          </a:r>
        </a:p>
      </xdr:txBody>
    </xdr:sp>
    <xdr:clientData/>
  </xdr:twoCellAnchor>
  <xdr:twoCellAnchor>
    <xdr:from>
      <xdr:col>2</xdr:col>
      <xdr:colOff>47625</xdr:colOff>
      <xdr:row>34</xdr:row>
      <xdr:rowOff>19050</xdr:rowOff>
    </xdr:from>
    <xdr:to>
      <xdr:col>2</xdr:col>
      <xdr:colOff>1866900</xdr:colOff>
      <xdr:row>35</xdr:row>
      <xdr:rowOff>209071</xdr:rowOff>
    </xdr:to>
    <xdr:sp macro="" textlink="">
      <xdr:nvSpPr>
        <xdr:cNvPr id="45" name="テキスト ボックス 16">
          <a:extLst>
            <a:ext uri="{FF2B5EF4-FFF2-40B4-BE49-F238E27FC236}">
              <a16:creationId xmlns:a16="http://schemas.microsoft.com/office/drawing/2014/main" id="{4F4CF60B-2FBA-4AF1-80BA-952D8C208586}"/>
            </a:ext>
          </a:extLst>
        </xdr:cNvPr>
        <xdr:cNvSpPr txBox="1">
          <a:spLocks noChangeArrowheads="1"/>
        </xdr:cNvSpPr>
      </xdr:nvSpPr>
      <xdr:spPr bwMode="auto">
        <a:xfrm>
          <a:off x="742950" y="9163050"/>
          <a:ext cx="1819275" cy="475771"/>
        </a:xfrm>
        <a:prstGeom prst="borderCallout1">
          <a:avLst>
            <a:gd name="adj1" fmla="val 45484"/>
            <a:gd name="adj2" fmla="val 100660"/>
            <a:gd name="adj3" fmla="val -28035"/>
            <a:gd name="adj4" fmla="val 107425"/>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施用</a:t>
          </a:r>
          <a:r>
            <a:rPr kumimoji="1" lang="ja-JP" altLang="ja-JP" sz="1200" kern="1200">
              <a:solidFill>
                <a:sysClr val="windowText" lastClr="000000"/>
              </a:solidFill>
              <a:effectLst/>
              <a:latin typeface="BIZ UDPゴシック" panose="020B0400000000000000" pitchFamily="50" charset="-128"/>
              <a:ea typeface="BIZ UDPゴシック" panose="020B0400000000000000" pitchFamily="50" charset="-128"/>
              <a:cs typeface="+mn-cs"/>
            </a:rPr>
            <a:t>した剤型に</a:t>
          </a:r>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○を付け、</a:t>
          </a:r>
          <a:endParaRPr lang="ja-JP" altLang="ja-JP" sz="1200">
            <a:solidFill>
              <a:sysClr val="windowText" lastClr="000000"/>
            </a:solidFill>
            <a:effectLst/>
            <a:latin typeface="BIZ UDPゴシック" panose="020B0400000000000000" pitchFamily="50" charset="-128"/>
            <a:ea typeface="BIZ UDPゴシック" panose="020B0400000000000000" pitchFamily="50" charset="-128"/>
          </a:endParaRPr>
        </a:p>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施用した日を記入</a:t>
          </a:r>
          <a:endParaRPr lang="ja-JP" altLang="ja-JP" sz="1200">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2009775</xdr:colOff>
      <xdr:row>33</xdr:row>
      <xdr:rowOff>9525</xdr:rowOff>
    </xdr:from>
    <xdr:to>
      <xdr:col>3</xdr:col>
      <xdr:colOff>757207</xdr:colOff>
      <xdr:row>33</xdr:row>
      <xdr:rowOff>255041</xdr:rowOff>
    </xdr:to>
    <xdr:sp macro="" textlink="">
      <xdr:nvSpPr>
        <xdr:cNvPr id="46" name="円/楕円 32">
          <a:extLst>
            <a:ext uri="{FF2B5EF4-FFF2-40B4-BE49-F238E27FC236}">
              <a16:creationId xmlns:a16="http://schemas.microsoft.com/office/drawing/2014/main" id="{257EAE72-B9EB-4824-9133-1598F71742BC}"/>
            </a:ext>
          </a:extLst>
        </xdr:cNvPr>
        <xdr:cNvSpPr/>
      </xdr:nvSpPr>
      <xdr:spPr>
        <a:xfrm>
          <a:off x="2705100" y="8867775"/>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39</xdr:row>
      <xdr:rowOff>142875</xdr:rowOff>
    </xdr:from>
    <xdr:to>
      <xdr:col>2</xdr:col>
      <xdr:colOff>693964</xdr:colOff>
      <xdr:row>39</xdr:row>
      <xdr:rowOff>146668</xdr:rowOff>
    </xdr:to>
    <xdr:cxnSp macro="">
      <xdr:nvCxnSpPr>
        <xdr:cNvPr id="47" name="直線コネクタ 46">
          <a:extLst>
            <a:ext uri="{FF2B5EF4-FFF2-40B4-BE49-F238E27FC236}">
              <a16:creationId xmlns:a16="http://schemas.microsoft.com/office/drawing/2014/main" id="{25C85E4E-66C0-4FEB-B963-AEA7ECBD33D3}"/>
            </a:ext>
          </a:extLst>
        </xdr:cNvPr>
        <xdr:cNvCxnSpPr/>
      </xdr:nvCxnSpPr>
      <xdr:spPr>
        <a:xfrm flipV="1">
          <a:off x="695325" y="10715625"/>
          <a:ext cx="693964" cy="3793"/>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5</xdr:col>
      <xdr:colOff>104775</xdr:colOff>
      <xdr:row>40</xdr:row>
      <xdr:rowOff>4</xdr:rowOff>
    </xdr:from>
    <xdr:to>
      <xdr:col>5</xdr:col>
      <xdr:colOff>636814</xdr:colOff>
      <xdr:row>40</xdr:row>
      <xdr:rowOff>5</xdr:rowOff>
    </xdr:to>
    <xdr:cxnSp macro="">
      <xdr:nvCxnSpPr>
        <xdr:cNvPr id="48" name="直線コネクタ 47">
          <a:extLst>
            <a:ext uri="{FF2B5EF4-FFF2-40B4-BE49-F238E27FC236}">
              <a16:creationId xmlns:a16="http://schemas.microsoft.com/office/drawing/2014/main" id="{4393F3CB-CD62-437A-B4BB-B57C9006CA43}"/>
            </a:ext>
          </a:extLst>
        </xdr:cNvPr>
        <xdr:cNvCxnSpPr/>
      </xdr:nvCxnSpPr>
      <xdr:spPr>
        <a:xfrm>
          <a:off x="4733925" y="10858504"/>
          <a:ext cx="532039" cy="1"/>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6</xdr:col>
      <xdr:colOff>9525</xdr:colOff>
      <xdr:row>36</xdr:row>
      <xdr:rowOff>0</xdr:rowOff>
    </xdr:from>
    <xdr:to>
      <xdr:col>8</xdr:col>
      <xdr:colOff>19050</xdr:colOff>
      <xdr:row>37</xdr:row>
      <xdr:rowOff>19050</xdr:rowOff>
    </xdr:to>
    <xdr:sp macro="" textlink="">
      <xdr:nvSpPr>
        <xdr:cNvPr id="49" name="四角形: 角を丸くする 48">
          <a:extLst>
            <a:ext uri="{FF2B5EF4-FFF2-40B4-BE49-F238E27FC236}">
              <a16:creationId xmlns:a16="http://schemas.microsoft.com/office/drawing/2014/main" id="{9987367A-F319-41E8-A554-F4A2EE99D3D9}"/>
            </a:ext>
          </a:extLst>
        </xdr:cNvPr>
        <xdr:cNvSpPr/>
      </xdr:nvSpPr>
      <xdr:spPr>
        <a:xfrm>
          <a:off x="5362575" y="9715500"/>
          <a:ext cx="1800225" cy="304800"/>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6</xdr:col>
      <xdr:colOff>123825</xdr:colOff>
      <xdr:row>36</xdr:row>
      <xdr:rowOff>142875</xdr:rowOff>
    </xdr:from>
    <xdr:to>
      <xdr:col>6</xdr:col>
      <xdr:colOff>817789</xdr:colOff>
      <xdr:row>36</xdr:row>
      <xdr:rowOff>146668</xdr:rowOff>
    </xdr:to>
    <xdr:cxnSp macro="">
      <xdr:nvCxnSpPr>
        <xdr:cNvPr id="50" name="直線コネクタ 49">
          <a:extLst>
            <a:ext uri="{FF2B5EF4-FFF2-40B4-BE49-F238E27FC236}">
              <a16:creationId xmlns:a16="http://schemas.microsoft.com/office/drawing/2014/main" id="{0ADA5956-3978-464B-9822-467A83E3C2AC}"/>
            </a:ext>
          </a:extLst>
        </xdr:cNvPr>
        <xdr:cNvCxnSpPr/>
      </xdr:nvCxnSpPr>
      <xdr:spPr>
        <a:xfrm flipV="1">
          <a:off x="5476875" y="9858375"/>
          <a:ext cx="693964" cy="3793"/>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201547</xdr:colOff>
      <xdr:row>58</xdr:row>
      <xdr:rowOff>146797</xdr:rowOff>
    </xdr:from>
    <xdr:to>
      <xdr:col>6</xdr:col>
      <xdr:colOff>763522</xdr:colOff>
      <xdr:row>58</xdr:row>
      <xdr:rowOff>175374</xdr:rowOff>
    </xdr:to>
    <xdr:cxnSp macro="">
      <xdr:nvCxnSpPr>
        <xdr:cNvPr id="51" name="直線コネクタ 50">
          <a:extLst>
            <a:ext uri="{FF2B5EF4-FFF2-40B4-BE49-F238E27FC236}">
              <a16:creationId xmlns:a16="http://schemas.microsoft.com/office/drawing/2014/main" id="{61497612-E278-429B-9C7A-5C898A2B741B}"/>
            </a:ext>
          </a:extLst>
        </xdr:cNvPr>
        <xdr:cNvCxnSpPr/>
      </xdr:nvCxnSpPr>
      <xdr:spPr>
        <a:xfrm flipV="1">
          <a:off x="896872" y="16034497"/>
          <a:ext cx="5219700" cy="28577"/>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1440675</xdr:colOff>
      <xdr:row>56</xdr:row>
      <xdr:rowOff>54587</xdr:rowOff>
    </xdr:from>
    <xdr:to>
      <xdr:col>3</xdr:col>
      <xdr:colOff>724800</xdr:colOff>
      <xdr:row>57</xdr:row>
      <xdr:rowOff>266883</xdr:rowOff>
    </xdr:to>
    <xdr:sp macro="" textlink="">
      <xdr:nvSpPr>
        <xdr:cNvPr id="52" name="テキスト ボックス 16">
          <a:extLst>
            <a:ext uri="{FF2B5EF4-FFF2-40B4-BE49-F238E27FC236}">
              <a16:creationId xmlns:a16="http://schemas.microsoft.com/office/drawing/2014/main" id="{94794FB1-D141-4774-B278-BD578EAA6232}"/>
            </a:ext>
          </a:extLst>
        </xdr:cNvPr>
        <xdr:cNvSpPr txBox="1">
          <a:spLocks noChangeArrowheads="1"/>
        </xdr:cNvSpPr>
      </xdr:nvSpPr>
      <xdr:spPr bwMode="auto">
        <a:xfrm>
          <a:off x="2136000" y="15370787"/>
          <a:ext cx="1332000" cy="498046"/>
        </a:xfrm>
        <a:prstGeom prst="borderCallout1">
          <a:avLst>
            <a:gd name="adj1" fmla="val 3081"/>
            <a:gd name="adj2" fmla="val 100866"/>
            <a:gd name="adj3" fmla="val -34155"/>
            <a:gd name="adj4" fmla="val 127968"/>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購入苗の場合は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「購入」と記入</a:t>
          </a:r>
        </a:p>
      </xdr:txBody>
    </xdr:sp>
    <xdr:clientData/>
  </xdr:twoCellAnchor>
  <xdr:twoCellAnchor>
    <xdr:from>
      <xdr:col>8</xdr:col>
      <xdr:colOff>119867</xdr:colOff>
      <xdr:row>58</xdr:row>
      <xdr:rowOff>99644</xdr:rowOff>
    </xdr:from>
    <xdr:to>
      <xdr:col>10</xdr:col>
      <xdr:colOff>928688</xdr:colOff>
      <xdr:row>63</xdr:row>
      <xdr:rowOff>193072</xdr:rowOff>
    </xdr:to>
    <xdr:sp macro="" textlink="">
      <xdr:nvSpPr>
        <xdr:cNvPr id="53" name="テキスト ボックス 16">
          <a:extLst>
            <a:ext uri="{FF2B5EF4-FFF2-40B4-BE49-F238E27FC236}">
              <a16:creationId xmlns:a16="http://schemas.microsoft.com/office/drawing/2014/main" id="{161B4BE6-0E83-4B88-BF92-930AD126062A}"/>
            </a:ext>
          </a:extLst>
        </xdr:cNvPr>
        <xdr:cNvSpPr txBox="1">
          <a:spLocks noChangeArrowheads="1"/>
        </xdr:cNvSpPr>
      </xdr:nvSpPr>
      <xdr:spPr bwMode="auto">
        <a:xfrm>
          <a:off x="7263617" y="15987344"/>
          <a:ext cx="1789896" cy="1522178"/>
        </a:xfrm>
        <a:prstGeom prst="borderCallout2">
          <a:avLst>
            <a:gd name="adj1" fmla="val 404"/>
            <a:gd name="adj2" fmla="val 59319"/>
            <a:gd name="adj3" fmla="val -11437"/>
            <a:gd name="adj4" fmla="val 59216"/>
            <a:gd name="adj5" fmla="val -11269"/>
            <a:gd name="adj6" fmla="val -126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標準記録と施用量が異なる、または使わなかった肥料がある場合は、見え消しで訂正の上、合計も含めて化学窒素施用量を計算して訂正</a:t>
          </a:r>
        </a:p>
      </xdr:txBody>
    </xdr:sp>
    <xdr:clientData/>
  </xdr:twoCellAnchor>
  <xdr:twoCellAnchor>
    <xdr:from>
      <xdr:col>2</xdr:col>
      <xdr:colOff>180974</xdr:colOff>
      <xdr:row>60</xdr:row>
      <xdr:rowOff>202507</xdr:rowOff>
    </xdr:from>
    <xdr:to>
      <xdr:col>4</xdr:col>
      <xdr:colOff>678655</xdr:colOff>
      <xdr:row>63</xdr:row>
      <xdr:rowOff>32151</xdr:rowOff>
    </xdr:to>
    <xdr:sp macro="" textlink="">
      <xdr:nvSpPr>
        <xdr:cNvPr id="54" name="テキスト ボックス 16">
          <a:extLst>
            <a:ext uri="{FF2B5EF4-FFF2-40B4-BE49-F238E27FC236}">
              <a16:creationId xmlns:a16="http://schemas.microsoft.com/office/drawing/2014/main" id="{BA005532-3CAC-45F4-91F6-FB5948140443}"/>
            </a:ext>
          </a:extLst>
        </xdr:cNvPr>
        <xdr:cNvSpPr txBox="1">
          <a:spLocks noChangeArrowheads="1"/>
        </xdr:cNvSpPr>
      </xdr:nvSpPr>
      <xdr:spPr bwMode="auto">
        <a:xfrm>
          <a:off x="876299" y="16661707"/>
          <a:ext cx="3440906" cy="686894"/>
        </a:xfrm>
        <a:prstGeom prst="borderCallout1">
          <a:avLst>
            <a:gd name="adj1" fmla="val 3652"/>
            <a:gd name="adj2" fmla="val 38423"/>
            <a:gd name="adj3" fmla="val -38408"/>
            <a:gd name="adj4" fmla="val 39071"/>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標準記録と異なる肥料を使った場合は、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空欄に記入の上、</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合計を含めて化学窒素施用量を計算して訂正</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7</xdr:col>
      <xdr:colOff>728141</xdr:colOff>
      <xdr:row>66</xdr:row>
      <xdr:rowOff>101892</xdr:rowOff>
    </xdr:from>
    <xdr:to>
      <xdr:col>10</xdr:col>
      <xdr:colOff>402932</xdr:colOff>
      <xdr:row>67</xdr:row>
      <xdr:rowOff>108530</xdr:rowOff>
    </xdr:to>
    <xdr:sp macro="" textlink="">
      <xdr:nvSpPr>
        <xdr:cNvPr id="55" name="テキスト ボックス 16">
          <a:extLst>
            <a:ext uri="{FF2B5EF4-FFF2-40B4-BE49-F238E27FC236}">
              <a16:creationId xmlns:a16="http://schemas.microsoft.com/office/drawing/2014/main" id="{963502B2-88F1-4C63-999B-E2E714122742}"/>
            </a:ext>
          </a:extLst>
        </xdr:cNvPr>
        <xdr:cNvSpPr txBox="1">
          <a:spLocks noChangeArrowheads="1"/>
        </xdr:cNvSpPr>
      </xdr:nvSpPr>
      <xdr:spPr bwMode="auto">
        <a:xfrm>
          <a:off x="7052741" y="18275592"/>
          <a:ext cx="1475016" cy="292388"/>
        </a:xfrm>
        <a:prstGeom prst="borderCallout1">
          <a:avLst>
            <a:gd name="adj1" fmla="val -138707"/>
            <a:gd name="adj2" fmla="val 77"/>
            <a:gd name="adj3" fmla="val 5502"/>
            <a:gd name="adj4" fmla="val 217"/>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４ｋｇ以内か確認</a:t>
          </a:r>
        </a:p>
      </xdr:txBody>
    </xdr:sp>
    <xdr:clientData/>
  </xdr:twoCellAnchor>
  <xdr:twoCellAnchor>
    <xdr:from>
      <xdr:col>7</xdr:col>
      <xdr:colOff>720660</xdr:colOff>
      <xdr:row>56</xdr:row>
      <xdr:rowOff>283301</xdr:rowOff>
    </xdr:from>
    <xdr:to>
      <xdr:col>8</xdr:col>
      <xdr:colOff>127235</xdr:colOff>
      <xdr:row>58</xdr:row>
      <xdr:rowOff>272095</xdr:rowOff>
    </xdr:to>
    <xdr:sp macro="" textlink="">
      <xdr:nvSpPr>
        <xdr:cNvPr id="56" name="右中かっこ 55">
          <a:extLst>
            <a:ext uri="{FF2B5EF4-FFF2-40B4-BE49-F238E27FC236}">
              <a16:creationId xmlns:a16="http://schemas.microsoft.com/office/drawing/2014/main" id="{BED804E2-205A-4A81-ACBD-78DC41FF225A}"/>
            </a:ext>
          </a:extLst>
        </xdr:cNvPr>
        <xdr:cNvSpPr/>
      </xdr:nvSpPr>
      <xdr:spPr>
        <a:xfrm>
          <a:off x="7045260" y="15599501"/>
          <a:ext cx="225725" cy="560294"/>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738188</xdr:colOff>
      <xdr:row>57</xdr:row>
      <xdr:rowOff>3154</xdr:rowOff>
    </xdr:from>
    <xdr:to>
      <xdr:col>8</xdr:col>
      <xdr:colOff>144763</xdr:colOff>
      <xdr:row>58</xdr:row>
      <xdr:rowOff>277698</xdr:rowOff>
    </xdr:to>
    <xdr:sp macro="" textlink="">
      <xdr:nvSpPr>
        <xdr:cNvPr id="57" name="右中かっこ 56">
          <a:extLst>
            <a:ext uri="{FF2B5EF4-FFF2-40B4-BE49-F238E27FC236}">
              <a16:creationId xmlns:a16="http://schemas.microsoft.com/office/drawing/2014/main" id="{D03A0B14-95B5-4093-B86E-484E128BD529}"/>
            </a:ext>
          </a:extLst>
        </xdr:cNvPr>
        <xdr:cNvSpPr/>
      </xdr:nvSpPr>
      <xdr:spPr>
        <a:xfrm>
          <a:off x="7062788" y="15605104"/>
          <a:ext cx="225725" cy="560294"/>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137531</xdr:colOff>
      <xdr:row>69</xdr:row>
      <xdr:rowOff>227383</xdr:rowOff>
    </xdr:from>
    <xdr:to>
      <xdr:col>10</xdr:col>
      <xdr:colOff>785813</xdr:colOff>
      <xdr:row>71</xdr:row>
      <xdr:rowOff>174313</xdr:rowOff>
    </xdr:to>
    <xdr:sp macro="" textlink="">
      <xdr:nvSpPr>
        <xdr:cNvPr id="58" name="テキスト ボックス 16">
          <a:extLst>
            <a:ext uri="{FF2B5EF4-FFF2-40B4-BE49-F238E27FC236}">
              <a16:creationId xmlns:a16="http://schemas.microsoft.com/office/drawing/2014/main" id="{619A76E2-E2E1-4442-81E8-1AAD2561B488}"/>
            </a:ext>
          </a:extLst>
        </xdr:cNvPr>
        <xdr:cNvSpPr txBox="1">
          <a:spLocks noChangeArrowheads="1"/>
        </xdr:cNvSpPr>
      </xdr:nvSpPr>
      <xdr:spPr bwMode="auto">
        <a:xfrm>
          <a:off x="8262356" y="19201183"/>
          <a:ext cx="648282" cy="2032905"/>
        </a:xfrm>
        <a:prstGeom prst="rect">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vert="wordArtVertRtl" wrap="square">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内容をよく読み、</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全ての欄にチェック</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xdr:txBody>
    </xdr:sp>
    <xdr:clientData/>
  </xdr:twoCellAnchor>
  <xdr:twoCellAnchor>
    <xdr:from>
      <xdr:col>10</xdr:col>
      <xdr:colOff>189748</xdr:colOff>
      <xdr:row>73</xdr:row>
      <xdr:rowOff>111722</xdr:rowOff>
    </xdr:from>
    <xdr:to>
      <xdr:col>10</xdr:col>
      <xdr:colOff>833437</xdr:colOff>
      <xdr:row>81</xdr:row>
      <xdr:rowOff>178172</xdr:rowOff>
    </xdr:to>
    <xdr:sp macro="" textlink="">
      <xdr:nvSpPr>
        <xdr:cNvPr id="59" name="テキスト ボックス 16">
          <a:extLst>
            <a:ext uri="{FF2B5EF4-FFF2-40B4-BE49-F238E27FC236}">
              <a16:creationId xmlns:a16="http://schemas.microsoft.com/office/drawing/2014/main" id="{CC4BA6B0-FBDC-4ABF-AFDA-80111D35938D}"/>
            </a:ext>
          </a:extLst>
        </xdr:cNvPr>
        <xdr:cNvSpPr txBox="1">
          <a:spLocks noChangeArrowheads="1"/>
        </xdr:cNvSpPr>
      </xdr:nvSpPr>
      <xdr:spPr bwMode="auto">
        <a:xfrm>
          <a:off x="8314573" y="21762047"/>
          <a:ext cx="643689" cy="1800000"/>
        </a:xfrm>
        <a:prstGeom prst="rect">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vert="wordArtVertRtl" wrap="square">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２技術以上に</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チェック</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xdr:txBody>
    </xdr:sp>
    <xdr:clientData/>
  </xdr:twoCellAnchor>
  <xdr:twoCellAnchor>
    <xdr:from>
      <xdr:col>9</xdr:col>
      <xdr:colOff>0</xdr:colOff>
      <xdr:row>69</xdr:row>
      <xdr:rowOff>19050</xdr:rowOff>
    </xdr:from>
    <xdr:to>
      <xdr:col>10</xdr:col>
      <xdr:colOff>132598</xdr:colOff>
      <xdr:row>71</xdr:row>
      <xdr:rowOff>479112</xdr:rowOff>
    </xdr:to>
    <xdr:sp macro="" textlink="">
      <xdr:nvSpPr>
        <xdr:cNvPr id="60" name="右中かっこ 59">
          <a:extLst>
            <a:ext uri="{FF2B5EF4-FFF2-40B4-BE49-F238E27FC236}">
              <a16:creationId xmlns:a16="http://schemas.microsoft.com/office/drawing/2014/main" id="{58AAC645-24D6-4966-BFAD-911953311EF8}"/>
            </a:ext>
          </a:extLst>
        </xdr:cNvPr>
        <xdr:cNvSpPr/>
      </xdr:nvSpPr>
      <xdr:spPr>
        <a:xfrm>
          <a:off x="8010525" y="18992850"/>
          <a:ext cx="246898" cy="2546037"/>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0</xdr:colOff>
      <xdr:row>73</xdr:row>
      <xdr:rowOff>9525</xdr:rowOff>
    </xdr:from>
    <xdr:to>
      <xdr:col>10</xdr:col>
      <xdr:colOff>132598</xdr:colOff>
      <xdr:row>84</xdr:row>
      <xdr:rowOff>212412</xdr:rowOff>
    </xdr:to>
    <xdr:sp macro="" textlink="">
      <xdr:nvSpPr>
        <xdr:cNvPr id="61" name="右中かっこ 60">
          <a:extLst>
            <a:ext uri="{FF2B5EF4-FFF2-40B4-BE49-F238E27FC236}">
              <a16:creationId xmlns:a16="http://schemas.microsoft.com/office/drawing/2014/main" id="{3BE257A0-A112-46CC-95C9-047904E4E067}"/>
            </a:ext>
          </a:extLst>
        </xdr:cNvPr>
        <xdr:cNvSpPr/>
      </xdr:nvSpPr>
      <xdr:spPr>
        <a:xfrm>
          <a:off x="8010525" y="21659850"/>
          <a:ext cx="246898" cy="2546037"/>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0</xdr:colOff>
      <xdr:row>41</xdr:row>
      <xdr:rowOff>23812</xdr:rowOff>
    </xdr:from>
    <xdr:to>
      <xdr:col>3</xdr:col>
      <xdr:colOff>795307</xdr:colOff>
      <xdr:row>41</xdr:row>
      <xdr:rowOff>269328</xdr:rowOff>
    </xdr:to>
    <xdr:sp macro="" textlink="">
      <xdr:nvSpPr>
        <xdr:cNvPr id="62" name="円/楕円 32">
          <a:extLst>
            <a:ext uri="{FF2B5EF4-FFF2-40B4-BE49-F238E27FC236}">
              <a16:creationId xmlns:a16="http://schemas.microsoft.com/office/drawing/2014/main" id="{8A83A852-08D9-47A1-81BC-42BF987B3BF4}"/>
            </a:ext>
          </a:extLst>
        </xdr:cNvPr>
        <xdr:cNvSpPr/>
      </xdr:nvSpPr>
      <xdr:spPr>
        <a:xfrm>
          <a:off x="2743200" y="11168062"/>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107156</xdr:colOff>
      <xdr:row>44</xdr:row>
      <xdr:rowOff>166687</xdr:rowOff>
    </xdr:from>
    <xdr:to>
      <xdr:col>2</xdr:col>
      <xdr:colOff>1926431</xdr:colOff>
      <xdr:row>46</xdr:row>
      <xdr:rowOff>237671</xdr:rowOff>
    </xdr:to>
    <xdr:sp macro="" textlink="">
      <xdr:nvSpPr>
        <xdr:cNvPr id="63" name="テキスト ボックス 16">
          <a:extLst>
            <a:ext uri="{FF2B5EF4-FFF2-40B4-BE49-F238E27FC236}">
              <a16:creationId xmlns:a16="http://schemas.microsoft.com/office/drawing/2014/main" id="{1C81A507-DBB6-42E5-8E70-E1DD65E9DE21}"/>
            </a:ext>
          </a:extLst>
        </xdr:cNvPr>
        <xdr:cNvSpPr txBox="1">
          <a:spLocks noChangeArrowheads="1"/>
        </xdr:cNvSpPr>
      </xdr:nvSpPr>
      <xdr:spPr bwMode="auto">
        <a:xfrm>
          <a:off x="802481" y="12168187"/>
          <a:ext cx="1819275" cy="642484"/>
        </a:xfrm>
        <a:prstGeom prst="borderCallout1">
          <a:avLst>
            <a:gd name="adj1" fmla="val -845"/>
            <a:gd name="adj2" fmla="val 9037"/>
            <a:gd name="adj3" fmla="val -220763"/>
            <a:gd name="adj4" fmla="val 8603"/>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使わなかった農薬は見え消しし、合計を含めて化学農薬成分数を修正</a:t>
          </a:r>
          <a:endParaRPr lang="ja-JP" altLang="ja-JP">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0</xdr:colOff>
      <xdr:row>36</xdr:row>
      <xdr:rowOff>23812</xdr:rowOff>
    </xdr:from>
    <xdr:to>
      <xdr:col>3</xdr:col>
      <xdr:colOff>795307</xdr:colOff>
      <xdr:row>36</xdr:row>
      <xdr:rowOff>269328</xdr:rowOff>
    </xdr:to>
    <xdr:sp macro="" textlink="">
      <xdr:nvSpPr>
        <xdr:cNvPr id="64" name="円/楕円 32">
          <a:extLst>
            <a:ext uri="{FF2B5EF4-FFF2-40B4-BE49-F238E27FC236}">
              <a16:creationId xmlns:a16="http://schemas.microsoft.com/office/drawing/2014/main" id="{960DD02F-ACDD-42F5-9DAB-ACE93FC55020}"/>
            </a:ext>
          </a:extLst>
        </xdr:cNvPr>
        <xdr:cNvSpPr/>
      </xdr:nvSpPr>
      <xdr:spPr>
        <a:xfrm>
          <a:off x="2743200" y="9739312"/>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1</xdr:col>
          <xdr:colOff>1685925</xdr:colOff>
          <xdr:row>20</xdr:row>
          <xdr:rowOff>60325</xdr:rowOff>
        </xdr:to>
        <xdr:pic>
          <xdr:nvPicPr>
            <xdr:cNvPr id="3" name="図 2">
              <a:extLst>
                <a:ext uri="{FF2B5EF4-FFF2-40B4-BE49-F238E27FC236}">
                  <a16:creationId xmlns:a16="http://schemas.microsoft.com/office/drawing/2014/main" id="{00000000-0008-0000-0600-000003000000}"/>
                </a:ext>
              </a:extLst>
            </xdr:cNvPr>
            <xdr:cNvPicPr>
              <a:picLocks noChangeAspect="1" noChangeArrowheads="1"/>
              <a:extLst>
                <a:ext uri="{84589F7E-364E-4C9E-8A38-B11213B215E9}">
                  <a14:cameraTool cellRange="$J$19:$L$19" spid="_x0000_s46169"/>
                </a:ext>
              </a:extLst>
            </xdr:cNvPicPr>
          </xdr:nvPicPr>
          <xdr:blipFill>
            <a:blip xmlns:r="http://schemas.openxmlformats.org/officeDocument/2006/relationships" r:embed="rId1"/>
            <a:srcRect/>
            <a:stretch>
              <a:fillRect/>
            </a:stretch>
          </xdr:blipFill>
          <xdr:spPr bwMode="auto">
            <a:xfrm>
              <a:off x="206376" y="4270375"/>
              <a:ext cx="1593849" cy="2857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56</xdr:row>
          <xdr:rowOff>276225</xdr:rowOff>
        </xdr:from>
        <xdr:to>
          <xdr:col>2</xdr:col>
          <xdr:colOff>209550</xdr:colOff>
          <xdr:row>57</xdr:row>
          <xdr:rowOff>238125</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6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476250</xdr:rowOff>
        </xdr:from>
        <xdr:to>
          <xdr:col>2</xdr:col>
          <xdr:colOff>209550</xdr:colOff>
          <xdr:row>58</xdr:row>
          <xdr:rowOff>19050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6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38100</xdr:rowOff>
        </xdr:from>
        <xdr:to>
          <xdr:col>2</xdr:col>
          <xdr:colOff>209550</xdr:colOff>
          <xdr:row>58</xdr:row>
          <xdr:rowOff>285750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6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495300</xdr:rowOff>
        </xdr:from>
        <xdr:to>
          <xdr:col>2</xdr:col>
          <xdr:colOff>209550</xdr:colOff>
          <xdr:row>58</xdr:row>
          <xdr:rowOff>742950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6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800100</xdr:rowOff>
        </xdr:from>
        <xdr:to>
          <xdr:col>2</xdr:col>
          <xdr:colOff>209550</xdr:colOff>
          <xdr:row>58</xdr:row>
          <xdr:rowOff>1047750</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600-00000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59</xdr:row>
          <xdr:rowOff>47625</xdr:rowOff>
        </xdr:from>
        <xdr:to>
          <xdr:col>2</xdr:col>
          <xdr:colOff>209550</xdr:colOff>
          <xdr:row>59</xdr:row>
          <xdr:rowOff>295275</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600-00000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0</xdr:rowOff>
        </xdr:from>
        <xdr:to>
          <xdr:col>1</xdr:col>
          <xdr:colOff>400050</xdr:colOff>
          <xdr:row>64</xdr:row>
          <xdr:rowOff>19050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600-00000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219075</xdr:rowOff>
        </xdr:from>
        <xdr:to>
          <xdr:col>1</xdr:col>
          <xdr:colOff>400050</xdr:colOff>
          <xdr:row>65</xdr:row>
          <xdr:rowOff>9525</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6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64</xdr:row>
          <xdr:rowOff>219075</xdr:rowOff>
        </xdr:from>
        <xdr:to>
          <xdr:col>1</xdr:col>
          <xdr:colOff>400050</xdr:colOff>
          <xdr:row>66</xdr:row>
          <xdr:rowOff>9525</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0600-00000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0</xdr:rowOff>
        </xdr:from>
        <xdr:to>
          <xdr:col>1</xdr:col>
          <xdr:colOff>400050</xdr:colOff>
          <xdr:row>68</xdr:row>
          <xdr:rowOff>19050</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0600-00000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0</xdr:rowOff>
        </xdr:from>
        <xdr:to>
          <xdr:col>1</xdr:col>
          <xdr:colOff>400050</xdr:colOff>
          <xdr:row>69</xdr:row>
          <xdr:rowOff>19050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6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0</xdr:rowOff>
        </xdr:from>
        <xdr:to>
          <xdr:col>1</xdr:col>
          <xdr:colOff>400050</xdr:colOff>
          <xdr:row>70</xdr:row>
          <xdr:rowOff>19050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6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219075</xdr:rowOff>
        </xdr:from>
        <xdr:to>
          <xdr:col>1</xdr:col>
          <xdr:colOff>400050</xdr:colOff>
          <xdr:row>71</xdr:row>
          <xdr:rowOff>9525</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0600-00000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0600-00000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72</xdr:row>
          <xdr:rowOff>0</xdr:rowOff>
        </xdr:from>
        <xdr:to>
          <xdr:col>3</xdr:col>
          <xdr:colOff>400050</xdr:colOff>
          <xdr:row>73</xdr:row>
          <xdr:rowOff>19050</xdr:rowOff>
        </xdr:to>
        <xdr:sp macro="" textlink="">
          <xdr:nvSpPr>
            <xdr:cNvPr id="46095" name="Check Box 15" hidden="1">
              <a:extLst>
                <a:ext uri="{63B3BB69-23CF-44E3-9099-C40C66FF867C}">
                  <a14:compatExt spid="_x0000_s46095"/>
                </a:ext>
                <a:ext uri="{FF2B5EF4-FFF2-40B4-BE49-F238E27FC236}">
                  <a16:creationId xmlns:a16="http://schemas.microsoft.com/office/drawing/2014/main" id="{00000000-0008-0000-0600-00000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219075</xdr:rowOff>
        </xdr:from>
        <xdr:to>
          <xdr:col>3</xdr:col>
          <xdr:colOff>409575</xdr:colOff>
          <xdr:row>70</xdr:row>
          <xdr:rowOff>9525</xdr:rowOff>
        </xdr:to>
        <xdr:sp macro="" textlink="">
          <xdr:nvSpPr>
            <xdr:cNvPr id="46096" name="Check Box 16" hidden="1">
              <a:extLst>
                <a:ext uri="{63B3BB69-23CF-44E3-9099-C40C66FF867C}">
                  <a14:compatExt spid="_x0000_s46096"/>
                </a:ext>
                <a:ext uri="{FF2B5EF4-FFF2-40B4-BE49-F238E27FC236}">
                  <a16:creationId xmlns:a16="http://schemas.microsoft.com/office/drawing/2014/main" id="{00000000-0008-0000-0600-00001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0</xdr:rowOff>
        </xdr:from>
        <xdr:to>
          <xdr:col>3</xdr:col>
          <xdr:colOff>409575</xdr:colOff>
          <xdr:row>64</xdr:row>
          <xdr:rowOff>19050</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6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219075</xdr:rowOff>
        </xdr:from>
        <xdr:to>
          <xdr:col>3</xdr:col>
          <xdr:colOff>409575</xdr:colOff>
          <xdr:row>65</xdr:row>
          <xdr:rowOff>9525</xdr:rowOff>
        </xdr:to>
        <xdr:sp macro="" textlink="">
          <xdr:nvSpPr>
            <xdr:cNvPr id="46098" name="Check Box 18" hidden="1">
              <a:extLst>
                <a:ext uri="{63B3BB69-23CF-44E3-9099-C40C66FF867C}">
                  <a14:compatExt spid="_x0000_s46098"/>
                </a:ext>
                <a:ext uri="{FF2B5EF4-FFF2-40B4-BE49-F238E27FC236}">
                  <a16:creationId xmlns:a16="http://schemas.microsoft.com/office/drawing/2014/main" id="{00000000-0008-0000-0600-00001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64</xdr:row>
          <xdr:rowOff>219075</xdr:rowOff>
        </xdr:from>
        <xdr:to>
          <xdr:col>3</xdr:col>
          <xdr:colOff>409575</xdr:colOff>
          <xdr:row>66</xdr:row>
          <xdr:rowOff>9525</xdr:rowOff>
        </xdr:to>
        <xdr:sp macro="" textlink="">
          <xdr:nvSpPr>
            <xdr:cNvPr id="46099" name="Check Box 19" hidden="1">
              <a:extLst>
                <a:ext uri="{63B3BB69-23CF-44E3-9099-C40C66FF867C}">
                  <a14:compatExt spid="_x0000_s46099"/>
                </a:ext>
                <a:ext uri="{FF2B5EF4-FFF2-40B4-BE49-F238E27FC236}">
                  <a16:creationId xmlns:a16="http://schemas.microsoft.com/office/drawing/2014/main" id="{00000000-0008-0000-0600-00001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0</xdr:rowOff>
        </xdr:from>
        <xdr:to>
          <xdr:col>3</xdr:col>
          <xdr:colOff>409575</xdr:colOff>
          <xdr:row>68</xdr:row>
          <xdr:rowOff>19050</xdr:rowOff>
        </xdr:to>
        <xdr:sp macro="" textlink="">
          <xdr:nvSpPr>
            <xdr:cNvPr id="46100" name="Check Box 20" hidden="1">
              <a:extLst>
                <a:ext uri="{63B3BB69-23CF-44E3-9099-C40C66FF867C}">
                  <a14:compatExt spid="_x0000_s46100"/>
                </a:ext>
                <a:ext uri="{FF2B5EF4-FFF2-40B4-BE49-F238E27FC236}">
                  <a16:creationId xmlns:a16="http://schemas.microsoft.com/office/drawing/2014/main" id="{00000000-0008-0000-0600-00001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68</xdr:row>
          <xdr:rowOff>0</xdr:rowOff>
        </xdr:from>
        <xdr:to>
          <xdr:col>3</xdr:col>
          <xdr:colOff>409575</xdr:colOff>
          <xdr:row>69</xdr:row>
          <xdr:rowOff>19050</xdr:rowOff>
        </xdr:to>
        <xdr:sp macro="" textlink="">
          <xdr:nvSpPr>
            <xdr:cNvPr id="46101" name="Check Box 21" hidden="1">
              <a:extLst>
                <a:ext uri="{63B3BB69-23CF-44E3-9099-C40C66FF867C}">
                  <a14:compatExt spid="_x0000_s46101"/>
                </a:ext>
                <a:ext uri="{FF2B5EF4-FFF2-40B4-BE49-F238E27FC236}">
                  <a16:creationId xmlns:a16="http://schemas.microsoft.com/office/drawing/2014/main" id="{00000000-0008-0000-0600-00001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295275</xdr:rowOff>
        </xdr:from>
        <xdr:to>
          <xdr:col>2</xdr:col>
          <xdr:colOff>209550</xdr:colOff>
          <xdr:row>57</xdr:row>
          <xdr:rowOff>542925</xdr:rowOff>
        </xdr:to>
        <xdr:sp macro="" textlink="">
          <xdr:nvSpPr>
            <xdr:cNvPr id="46102" name="Check Box 22" hidden="1">
              <a:extLst>
                <a:ext uri="{63B3BB69-23CF-44E3-9099-C40C66FF867C}">
                  <a14:compatExt spid="_x0000_s46102"/>
                </a:ext>
                <a:ext uri="{FF2B5EF4-FFF2-40B4-BE49-F238E27FC236}">
                  <a16:creationId xmlns:a16="http://schemas.microsoft.com/office/drawing/2014/main" id="{00000000-0008-0000-0600-00001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6" name="正方形/長方形 25">
          <a:extLst>
            <a:ext uri="{FF2B5EF4-FFF2-40B4-BE49-F238E27FC236}">
              <a16:creationId xmlns:a16="http://schemas.microsoft.com/office/drawing/2014/main" id="{00000000-0008-0000-0600-00001A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371475</xdr:colOff>
      <xdr:row>11</xdr:row>
      <xdr:rowOff>57150</xdr:rowOff>
    </xdr:from>
    <xdr:to>
      <xdr:col>14</xdr:col>
      <xdr:colOff>1172127</xdr:colOff>
      <xdr:row>17</xdr:row>
      <xdr:rowOff>181194</xdr:rowOff>
    </xdr:to>
    <xdr:pic>
      <xdr:nvPicPr>
        <xdr:cNvPr id="27" name="図 26">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2"/>
        <a:stretch>
          <a:fillRect/>
        </a:stretch>
      </xdr:blipFill>
      <xdr:spPr>
        <a:xfrm>
          <a:off x="8715375" y="2314575"/>
          <a:ext cx="3953427" cy="1571844"/>
        </a:xfrm>
        <a:prstGeom prst="rect">
          <a:avLst/>
        </a:prstGeom>
      </xdr:spPr>
    </xdr:pic>
    <xdr:clientData/>
  </xdr:twoCellAnchor>
  <xdr:twoCellAnchor>
    <xdr:from>
      <xdr:col>13</xdr:col>
      <xdr:colOff>304800</xdr:colOff>
      <xdr:row>12</xdr:row>
      <xdr:rowOff>57150</xdr:rowOff>
    </xdr:from>
    <xdr:to>
      <xdr:col>13</xdr:col>
      <xdr:colOff>895350</xdr:colOff>
      <xdr:row>14</xdr:row>
      <xdr:rowOff>161925</xdr:rowOff>
    </xdr:to>
    <xdr:sp macro="" textlink="">
      <xdr:nvSpPr>
        <xdr:cNvPr id="28" name="円/楕円 27">
          <a:extLst>
            <a:ext uri="{FF2B5EF4-FFF2-40B4-BE49-F238E27FC236}">
              <a16:creationId xmlns:a16="http://schemas.microsoft.com/office/drawing/2014/main" id="{00000000-0008-0000-0600-00001C000000}"/>
            </a:ext>
          </a:extLst>
        </xdr:cNvPr>
        <xdr:cNvSpPr/>
      </xdr:nvSpPr>
      <xdr:spPr>
        <a:xfrm>
          <a:off x="10591800" y="26003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371475</xdr:colOff>
      <xdr:row>14</xdr:row>
      <xdr:rowOff>200025</xdr:rowOff>
    </xdr:from>
    <xdr:to>
      <xdr:col>14</xdr:col>
      <xdr:colOff>1009650</xdr:colOff>
      <xdr:row>17</xdr:row>
      <xdr:rowOff>76200</xdr:rowOff>
    </xdr:to>
    <xdr:sp macro="" textlink="">
      <xdr:nvSpPr>
        <xdr:cNvPr id="29" name="左矢印 28">
          <a:extLst>
            <a:ext uri="{FF2B5EF4-FFF2-40B4-BE49-F238E27FC236}">
              <a16:creationId xmlns:a16="http://schemas.microsoft.com/office/drawing/2014/main" id="{00000000-0008-0000-0600-00001D000000}"/>
            </a:ext>
          </a:extLst>
        </xdr:cNvPr>
        <xdr:cNvSpPr/>
      </xdr:nvSpPr>
      <xdr:spPr>
        <a:xfrm>
          <a:off x="11868150" y="31813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13</xdr:col>
      <xdr:colOff>371474</xdr:colOff>
      <xdr:row>15</xdr:row>
      <xdr:rowOff>85725</xdr:rowOff>
    </xdr:from>
    <xdr:to>
      <xdr:col>14</xdr:col>
      <xdr:colOff>447674</xdr:colOff>
      <xdr:row>16</xdr:row>
      <xdr:rowOff>209550</xdr:rowOff>
    </xdr:to>
    <xdr:sp macro="" textlink="">
      <xdr:nvSpPr>
        <xdr:cNvPr id="30" name="円/楕円 29">
          <a:extLst>
            <a:ext uri="{FF2B5EF4-FFF2-40B4-BE49-F238E27FC236}">
              <a16:creationId xmlns:a16="http://schemas.microsoft.com/office/drawing/2014/main" id="{00000000-0008-0000-0600-00001E000000}"/>
            </a:ext>
          </a:extLst>
        </xdr:cNvPr>
        <xdr:cNvSpPr/>
      </xdr:nvSpPr>
      <xdr:spPr>
        <a:xfrm>
          <a:off x="10658474" y="33528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7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7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7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7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7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7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7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7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7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7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7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7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7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7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7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7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7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8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8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8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8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8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9" Type="http://schemas.openxmlformats.org/officeDocument/2006/relationships/ctrlProp" Target="../ctrlProps/ctrlProp58.xml"/><Relationship Id="rId21" Type="http://schemas.openxmlformats.org/officeDocument/2006/relationships/ctrlProp" Target="../ctrlProps/ctrlProp40.xml"/><Relationship Id="rId34" Type="http://schemas.openxmlformats.org/officeDocument/2006/relationships/ctrlProp" Target="../ctrlProps/ctrlProp53.xml"/><Relationship Id="rId42" Type="http://schemas.openxmlformats.org/officeDocument/2006/relationships/ctrlProp" Target="../ctrlProps/ctrlProp61.xml"/><Relationship Id="rId47" Type="http://schemas.openxmlformats.org/officeDocument/2006/relationships/ctrlProp" Target="../ctrlProps/ctrlProp66.xml"/><Relationship Id="rId7" Type="http://schemas.openxmlformats.org/officeDocument/2006/relationships/ctrlProp" Target="../ctrlProps/ctrlProp26.xml"/><Relationship Id="rId2" Type="http://schemas.openxmlformats.org/officeDocument/2006/relationships/drawing" Target="../drawings/drawing3.xml"/><Relationship Id="rId16" Type="http://schemas.openxmlformats.org/officeDocument/2006/relationships/ctrlProp" Target="../ctrlProps/ctrlProp35.xml"/><Relationship Id="rId29" Type="http://schemas.openxmlformats.org/officeDocument/2006/relationships/ctrlProp" Target="../ctrlProps/ctrlProp48.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37" Type="http://schemas.openxmlformats.org/officeDocument/2006/relationships/ctrlProp" Target="../ctrlProps/ctrlProp56.xml"/><Relationship Id="rId40" Type="http://schemas.openxmlformats.org/officeDocument/2006/relationships/ctrlProp" Target="../ctrlProps/ctrlProp59.xml"/><Relationship Id="rId45" Type="http://schemas.openxmlformats.org/officeDocument/2006/relationships/ctrlProp" Target="../ctrlProps/ctrlProp64.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10" Type="http://schemas.openxmlformats.org/officeDocument/2006/relationships/ctrlProp" Target="../ctrlProps/ctrlProp29.xml"/><Relationship Id="rId19" Type="http://schemas.openxmlformats.org/officeDocument/2006/relationships/ctrlProp" Target="../ctrlProps/ctrlProp38.xml"/><Relationship Id="rId31" Type="http://schemas.openxmlformats.org/officeDocument/2006/relationships/ctrlProp" Target="../ctrlProps/ctrlProp50.xml"/><Relationship Id="rId44" Type="http://schemas.openxmlformats.org/officeDocument/2006/relationships/ctrlProp" Target="../ctrlProps/ctrlProp63.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43" Type="http://schemas.openxmlformats.org/officeDocument/2006/relationships/ctrlProp" Target="../ctrlProps/ctrlProp62.xml"/><Relationship Id="rId48" Type="http://schemas.openxmlformats.org/officeDocument/2006/relationships/comments" Target="../comments2.xml"/><Relationship Id="rId8" Type="http://schemas.openxmlformats.org/officeDocument/2006/relationships/ctrlProp" Target="../ctrlProps/ctrlProp27.xml"/><Relationship Id="rId3" Type="http://schemas.openxmlformats.org/officeDocument/2006/relationships/vmlDrawing" Target="../drawings/vmlDrawing2.v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38" Type="http://schemas.openxmlformats.org/officeDocument/2006/relationships/ctrlProp" Target="../ctrlProps/ctrlProp57.xml"/><Relationship Id="rId46" Type="http://schemas.openxmlformats.org/officeDocument/2006/relationships/ctrlProp" Target="../ctrlProps/ctrlProp65.xml"/><Relationship Id="rId20" Type="http://schemas.openxmlformats.org/officeDocument/2006/relationships/ctrlProp" Target="../ctrlProps/ctrlProp39.xml"/><Relationship Id="rId41" Type="http://schemas.openxmlformats.org/officeDocument/2006/relationships/ctrlProp" Target="../ctrlProps/ctrlProp60.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9" Type="http://schemas.openxmlformats.org/officeDocument/2006/relationships/ctrlProp" Target="../ctrlProps/ctrlProp102.xml"/><Relationship Id="rId21" Type="http://schemas.openxmlformats.org/officeDocument/2006/relationships/ctrlProp" Target="../ctrlProps/ctrlProp84.xml"/><Relationship Id="rId34" Type="http://schemas.openxmlformats.org/officeDocument/2006/relationships/ctrlProp" Target="../ctrlProps/ctrlProp97.xml"/><Relationship Id="rId42" Type="http://schemas.openxmlformats.org/officeDocument/2006/relationships/ctrlProp" Target="../ctrlProps/ctrlProp105.xml"/><Relationship Id="rId47" Type="http://schemas.openxmlformats.org/officeDocument/2006/relationships/ctrlProp" Target="../ctrlProps/ctrlProp110.xml"/><Relationship Id="rId7" Type="http://schemas.openxmlformats.org/officeDocument/2006/relationships/ctrlProp" Target="../ctrlProps/ctrlProp70.xml"/><Relationship Id="rId2" Type="http://schemas.openxmlformats.org/officeDocument/2006/relationships/drawing" Target="../drawings/drawing4.xml"/><Relationship Id="rId16" Type="http://schemas.openxmlformats.org/officeDocument/2006/relationships/ctrlProp" Target="../ctrlProps/ctrlProp79.xml"/><Relationship Id="rId29" Type="http://schemas.openxmlformats.org/officeDocument/2006/relationships/ctrlProp" Target="../ctrlProps/ctrlProp92.xml"/><Relationship Id="rId1" Type="http://schemas.openxmlformats.org/officeDocument/2006/relationships/printerSettings" Target="../printerSettings/printerSettings5.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37" Type="http://schemas.openxmlformats.org/officeDocument/2006/relationships/ctrlProp" Target="../ctrlProps/ctrlProp100.xml"/><Relationship Id="rId40" Type="http://schemas.openxmlformats.org/officeDocument/2006/relationships/ctrlProp" Target="../ctrlProps/ctrlProp103.xml"/><Relationship Id="rId45" Type="http://schemas.openxmlformats.org/officeDocument/2006/relationships/ctrlProp" Target="../ctrlProps/ctrlProp108.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36" Type="http://schemas.openxmlformats.org/officeDocument/2006/relationships/ctrlProp" Target="../ctrlProps/ctrlProp99.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4" Type="http://schemas.openxmlformats.org/officeDocument/2006/relationships/ctrlProp" Target="../ctrlProps/ctrlProp107.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 Id="rId35" Type="http://schemas.openxmlformats.org/officeDocument/2006/relationships/ctrlProp" Target="../ctrlProps/ctrlProp98.xml"/><Relationship Id="rId43" Type="http://schemas.openxmlformats.org/officeDocument/2006/relationships/ctrlProp" Target="../ctrlProps/ctrlProp106.xml"/><Relationship Id="rId48" Type="http://schemas.openxmlformats.org/officeDocument/2006/relationships/comments" Target="../comments3.xml"/><Relationship Id="rId8" Type="http://schemas.openxmlformats.org/officeDocument/2006/relationships/ctrlProp" Target="../ctrlProps/ctrlProp71.xml"/><Relationship Id="rId3" Type="http://schemas.openxmlformats.org/officeDocument/2006/relationships/vmlDrawing" Target="../drawings/vmlDrawing3.v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33" Type="http://schemas.openxmlformats.org/officeDocument/2006/relationships/ctrlProp" Target="../ctrlProps/ctrlProp96.xml"/><Relationship Id="rId38" Type="http://schemas.openxmlformats.org/officeDocument/2006/relationships/ctrlProp" Target="../ctrlProps/ctrlProp101.xml"/><Relationship Id="rId46" Type="http://schemas.openxmlformats.org/officeDocument/2006/relationships/ctrlProp" Target="../ctrlProps/ctrlProp109.xml"/><Relationship Id="rId20" Type="http://schemas.openxmlformats.org/officeDocument/2006/relationships/ctrlProp" Target="../ctrlProps/ctrlProp83.xml"/><Relationship Id="rId41" Type="http://schemas.openxmlformats.org/officeDocument/2006/relationships/ctrlProp" Target="../ctrlProps/ctrlProp10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18" Type="http://schemas.openxmlformats.org/officeDocument/2006/relationships/ctrlProp" Target="../ctrlProps/ctrlProp125.xml"/><Relationship Id="rId3" Type="http://schemas.openxmlformats.org/officeDocument/2006/relationships/vmlDrawing" Target="../drawings/vmlDrawing4.vml"/><Relationship Id="rId21" Type="http://schemas.openxmlformats.org/officeDocument/2006/relationships/ctrlProp" Target="../ctrlProps/ctrlProp128.xml"/><Relationship Id="rId7" Type="http://schemas.openxmlformats.org/officeDocument/2006/relationships/ctrlProp" Target="../ctrlProps/ctrlProp114.x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2" Type="http://schemas.openxmlformats.org/officeDocument/2006/relationships/drawing" Target="../drawings/drawing5.xml"/><Relationship Id="rId16" Type="http://schemas.openxmlformats.org/officeDocument/2006/relationships/ctrlProp" Target="../ctrlProps/ctrlProp123.xml"/><Relationship Id="rId20" Type="http://schemas.openxmlformats.org/officeDocument/2006/relationships/ctrlProp" Target="../ctrlProps/ctrlProp127.xml"/><Relationship Id="rId1" Type="http://schemas.openxmlformats.org/officeDocument/2006/relationships/printerSettings" Target="../printerSettings/printerSettings6.bin"/><Relationship Id="rId6" Type="http://schemas.openxmlformats.org/officeDocument/2006/relationships/ctrlProp" Target="../ctrlProps/ctrlProp113.xml"/><Relationship Id="rId11" Type="http://schemas.openxmlformats.org/officeDocument/2006/relationships/ctrlProp" Target="../ctrlProps/ctrlProp118.xml"/><Relationship Id="rId24" Type="http://schemas.openxmlformats.org/officeDocument/2006/relationships/ctrlProp" Target="../ctrlProps/ctrlProp131.xml"/><Relationship Id="rId5" Type="http://schemas.openxmlformats.org/officeDocument/2006/relationships/ctrlProp" Target="../ctrlProps/ctrlProp112.xml"/><Relationship Id="rId15" Type="http://schemas.openxmlformats.org/officeDocument/2006/relationships/ctrlProp" Target="../ctrlProps/ctrlProp122.xml"/><Relationship Id="rId23" Type="http://schemas.openxmlformats.org/officeDocument/2006/relationships/ctrlProp" Target="../ctrlProps/ctrlProp130.xml"/><Relationship Id="rId10" Type="http://schemas.openxmlformats.org/officeDocument/2006/relationships/ctrlProp" Target="../ctrlProps/ctrlProp117.xml"/><Relationship Id="rId19" Type="http://schemas.openxmlformats.org/officeDocument/2006/relationships/ctrlProp" Target="../ctrlProps/ctrlProp126.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7.xml"/><Relationship Id="rId13" Type="http://schemas.openxmlformats.org/officeDocument/2006/relationships/ctrlProp" Target="../ctrlProps/ctrlProp142.xml"/><Relationship Id="rId18" Type="http://schemas.openxmlformats.org/officeDocument/2006/relationships/ctrlProp" Target="../ctrlProps/ctrlProp147.xml"/><Relationship Id="rId26" Type="http://schemas.openxmlformats.org/officeDocument/2006/relationships/comments" Target="../comments4.xml"/><Relationship Id="rId3" Type="http://schemas.openxmlformats.org/officeDocument/2006/relationships/vmlDrawing" Target="../drawings/vmlDrawing5.vml"/><Relationship Id="rId21" Type="http://schemas.openxmlformats.org/officeDocument/2006/relationships/ctrlProp" Target="../ctrlProps/ctrlProp150.xml"/><Relationship Id="rId7" Type="http://schemas.openxmlformats.org/officeDocument/2006/relationships/ctrlProp" Target="../ctrlProps/ctrlProp136.xml"/><Relationship Id="rId12" Type="http://schemas.openxmlformats.org/officeDocument/2006/relationships/ctrlProp" Target="../ctrlProps/ctrlProp141.xml"/><Relationship Id="rId17" Type="http://schemas.openxmlformats.org/officeDocument/2006/relationships/ctrlProp" Target="../ctrlProps/ctrlProp146.xml"/><Relationship Id="rId25" Type="http://schemas.openxmlformats.org/officeDocument/2006/relationships/ctrlProp" Target="../ctrlProps/ctrlProp154.xml"/><Relationship Id="rId2" Type="http://schemas.openxmlformats.org/officeDocument/2006/relationships/drawing" Target="../drawings/drawing6.xml"/><Relationship Id="rId16" Type="http://schemas.openxmlformats.org/officeDocument/2006/relationships/ctrlProp" Target="../ctrlProps/ctrlProp145.xml"/><Relationship Id="rId20" Type="http://schemas.openxmlformats.org/officeDocument/2006/relationships/ctrlProp" Target="../ctrlProps/ctrlProp149.xml"/><Relationship Id="rId1" Type="http://schemas.openxmlformats.org/officeDocument/2006/relationships/printerSettings" Target="../printerSettings/printerSettings7.bin"/><Relationship Id="rId6" Type="http://schemas.openxmlformats.org/officeDocument/2006/relationships/ctrlProp" Target="../ctrlProps/ctrlProp135.xml"/><Relationship Id="rId11" Type="http://schemas.openxmlformats.org/officeDocument/2006/relationships/ctrlProp" Target="../ctrlProps/ctrlProp140.xml"/><Relationship Id="rId24" Type="http://schemas.openxmlformats.org/officeDocument/2006/relationships/ctrlProp" Target="../ctrlProps/ctrlProp153.xml"/><Relationship Id="rId5" Type="http://schemas.openxmlformats.org/officeDocument/2006/relationships/ctrlProp" Target="../ctrlProps/ctrlProp134.xml"/><Relationship Id="rId15" Type="http://schemas.openxmlformats.org/officeDocument/2006/relationships/ctrlProp" Target="../ctrlProps/ctrlProp144.xml"/><Relationship Id="rId23" Type="http://schemas.openxmlformats.org/officeDocument/2006/relationships/ctrlProp" Target="../ctrlProps/ctrlProp152.xml"/><Relationship Id="rId10" Type="http://schemas.openxmlformats.org/officeDocument/2006/relationships/ctrlProp" Target="../ctrlProps/ctrlProp139.xml"/><Relationship Id="rId19" Type="http://schemas.openxmlformats.org/officeDocument/2006/relationships/ctrlProp" Target="../ctrlProps/ctrlProp148.xml"/><Relationship Id="rId4" Type="http://schemas.openxmlformats.org/officeDocument/2006/relationships/ctrlProp" Target="../ctrlProps/ctrlProp133.xml"/><Relationship Id="rId9" Type="http://schemas.openxmlformats.org/officeDocument/2006/relationships/ctrlProp" Target="../ctrlProps/ctrlProp138.xml"/><Relationship Id="rId14" Type="http://schemas.openxmlformats.org/officeDocument/2006/relationships/ctrlProp" Target="../ctrlProps/ctrlProp143.xml"/><Relationship Id="rId22" Type="http://schemas.openxmlformats.org/officeDocument/2006/relationships/ctrlProp" Target="../ctrlProps/ctrlProp15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33"/>
  <sheetViews>
    <sheetView zoomScale="70" zoomScaleNormal="70" workbookViewId="0">
      <selection activeCell="E7" sqref="E7"/>
    </sheetView>
  </sheetViews>
  <sheetFormatPr defaultColWidth="22.42578125" defaultRowHeight="23.1" customHeight="1" x14ac:dyDescent="0.15"/>
  <cols>
    <col min="1" max="2" width="7.7109375" style="175" customWidth="1"/>
    <col min="3" max="3" width="10.28515625" style="175" bestFit="1" customWidth="1"/>
    <col min="4" max="4" width="16.85546875" style="173" customWidth="1"/>
    <col min="5" max="5" width="28" style="173" customWidth="1"/>
    <col min="6" max="6" width="14.28515625" style="173" customWidth="1"/>
    <col min="7" max="7" width="17.5703125" style="173" customWidth="1"/>
    <col min="8" max="8" width="2.7109375" style="173" customWidth="1"/>
    <col min="9" max="9" width="15.7109375" style="173" customWidth="1"/>
    <col min="10" max="10" width="24" style="173" customWidth="1"/>
    <col min="11" max="12" width="20.28515625" style="173" customWidth="1"/>
    <col min="13" max="13" width="15.7109375" style="173" customWidth="1"/>
    <col min="14" max="14" width="2.7109375" style="173" customWidth="1"/>
    <col min="15" max="16384" width="22.42578125" style="173"/>
  </cols>
  <sheetData>
    <row r="1" spans="1:15" ht="23.1" customHeight="1" x14ac:dyDescent="0.15">
      <c r="G1" s="179"/>
      <c r="I1" s="173" t="s">
        <v>187</v>
      </c>
      <c r="O1" s="178"/>
    </row>
    <row r="2" spans="1:15" ht="23.1" customHeight="1" x14ac:dyDescent="0.15">
      <c r="G2" s="179"/>
      <c r="I2" s="173" t="s">
        <v>188</v>
      </c>
      <c r="O2" s="178"/>
    </row>
    <row r="3" spans="1:15" ht="23.1" customHeight="1" x14ac:dyDescent="0.15">
      <c r="F3" s="181"/>
      <c r="G3" s="179"/>
      <c r="O3" s="178"/>
    </row>
    <row r="4" spans="1:15" ht="23.1" customHeight="1" x14ac:dyDescent="0.15">
      <c r="F4" s="181"/>
      <c r="G4" s="179"/>
      <c r="I4" s="343" t="s">
        <v>189</v>
      </c>
      <c r="J4" s="343"/>
      <c r="K4" s="343"/>
      <c r="L4" s="343"/>
      <c r="M4" s="343"/>
      <c r="O4" s="178"/>
    </row>
    <row r="5" spans="1:15" ht="23.1" customHeight="1" x14ac:dyDescent="0.15">
      <c r="F5" s="181"/>
      <c r="G5" s="179"/>
      <c r="O5" s="178"/>
    </row>
    <row r="6" spans="1:15" ht="23.1" customHeight="1" x14ac:dyDescent="0.15">
      <c r="A6" s="182"/>
      <c r="B6" s="182" t="s">
        <v>209</v>
      </c>
      <c r="C6" s="124" t="s">
        <v>210</v>
      </c>
      <c r="D6" s="183" t="s">
        <v>215</v>
      </c>
      <c r="E6" s="199" t="s">
        <v>220</v>
      </c>
      <c r="F6" s="266" t="s">
        <v>300</v>
      </c>
      <c r="G6" s="179"/>
      <c r="L6" s="341">
        <f>IF(OR(E7="",E8="",E9=""),"年　　月　　日",DATE(E7,E8,E9))</f>
        <v>46235</v>
      </c>
      <c r="M6" s="341"/>
      <c r="O6" s="178"/>
    </row>
    <row r="7" spans="1:15" ht="23.25" customHeight="1" x14ac:dyDescent="0.15">
      <c r="A7" s="335" t="s">
        <v>204</v>
      </c>
      <c r="B7" s="250" t="s">
        <v>211</v>
      </c>
      <c r="C7" s="250" t="s">
        <v>211</v>
      </c>
      <c r="D7" s="185" t="s">
        <v>206</v>
      </c>
      <c r="E7" s="267">
        <v>2026</v>
      </c>
      <c r="F7" s="266"/>
      <c r="G7" s="179"/>
      <c r="O7" s="178"/>
    </row>
    <row r="8" spans="1:15" ht="34.5" customHeight="1" x14ac:dyDescent="0.15">
      <c r="A8" s="336"/>
      <c r="B8" s="251" t="s">
        <v>211</v>
      </c>
      <c r="C8" s="251" t="s">
        <v>211</v>
      </c>
      <c r="D8" s="186" t="s">
        <v>207</v>
      </c>
      <c r="E8" s="268">
        <v>8</v>
      </c>
      <c r="F8" s="266"/>
      <c r="G8" s="179"/>
      <c r="I8" s="173" t="s">
        <v>190</v>
      </c>
      <c r="O8" s="178"/>
    </row>
    <row r="9" spans="1:15" ht="23.1" customHeight="1" x14ac:dyDescent="0.15">
      <c r="A9" s="337"/>
      <c r="B9" s="252" t="s">
        <v>211</v>
      </c>
      <c r="C9" s="252" t="s">
        <v>211</v>
      </c>
      <c r="D9" s="187" t="s">
        <v>208</v>
      </c>
      <c r="E9" s="269">
        <v>1</v>
      </c>
      <c r="F9" s="266"/>
      <c r="G9" s="179"/>
      <c r="I9" s="173" t="s">
        <v>191</v>
      </c>
      <c r="J9" s="173" t="s">
        <v>221</v>
      </c>
      <c r="O9" s="178"/>
    </row>
    <row r="10" spans="1:15" ht="24" customHeight="1" x14ac:dyDescent="0.15">
      <c r="A10" s="335" t="s">
        <v>146</v>
      </c>
      <c r="B10" s="250" t="s">
        <v>211</v>
      </c>
      <c r="C10" s="250" t="s">
        <v>211</v>
      </c>
      <c r="D10" s="185" t="s">
        <v>18</v>
      </c>
      <c r="E10" s="267"/>
      <c r="F10" s="266" t="s">
        <v>301</v>
      </c>
      <c r="G10" s="179"/>
      <c r="O10" s="178"/>
    </row>
    <row r="11" spans="1:15" ht="23.1" customHeight="1" x14ac:dyDescent="0.15">
      <c r="A11" s="336"/>
      <c r="B11" s="251" t="s">
        <v>213</v>
      </c>
      <c r="C11" s="251" t="s">
        <v>211</v>
      </c>
      <c r="D11" s="188" t="s">
        <v>212</v>
      </c>
      <c r="E11" s="268"/>
      <c r="F11" s="266" t="s">
        <v>302</v>
      </c>
      <c r="G11" s="179"/>
      <c r="K11" s="174" t="s">
        <v>202</v>
      </c>
      <c r="O11" s="178"/>
    </row>
    <row r="12" spans="1:15" ht="34.5" customHeight="1" x14ac:dyDescent="0.15">
      <c r="A12" s="336"/>
      <c r="B12" s="251" t="s">
        <v>213</v>
      </c>
      <c r="C12" s="251" t="s">
        <v>303</v>
      </c>
      <c r="D12" s="188" t="s">
        <v>304</v>
      </c>
      <c r="E12" s="268"/>
      <c r="F12" s="266" t="s">
        <v>305</v>
      </c>
      <c r="G12" s="179"/>
      <c r="K12" s="192" t="s">
        <v>198</v>
      </c>
      <c r="L12" s="342" t="str">
        <f>IF(E10="","",E10)</f>
        <v/>
      </c>
      <c r="M12" s="342"/>
      <c r="O12" s="178"/>
    </row>
    <row r="13" spans="1:15" ht="23.1" customHeight="1" x14ac:dyDescent="0.15">
      <c r="A13" s="336"/>
      <c r="B13" s="251" t="s">
        <v>211</v>
      </c>
      <c r="C13" s="251" t="s">
        <v>211</v>
      </c>
      <c r="D13" s="188" t="s">
        <v>214</v>
      </c>
      <c r="E13" s="268"/>
      <c r="F13" s="266" t="s">
        <v>306</v>
      </c>
      <c r="G13" s="179"/>
      <c r="K13" s="174"/>
      <c r="L13" s="338" t="str">
        <f>IF(E11="","",E11)</f>
        <v/>
      </c>
      <c r="M13" s="338"/>
      <c r="O13" s="178"/>
    </row>
    <row r="14" spans="1:15" ht="23.1" customHeight="1" x14ac:dyDescent="0.15">
      <c r="A14" s="336"/>
      <c r="B14" s="251" t="s">
        <v>211</v>
      </c>
      <c r="C14" s="251" t="s">
        <v>211</v>
      </c>
      <c r="D14" s="186" t="s">
        <v>19</v>
      </c>
      <c r="E14" s="268"/>
      <c r="F14" s="270" t="s">
        <v>307</v>
      </c>
      <c r="G14" s="179"/>
      <c r="K14" s="174" t="s">
        <v>199</v>
      </c>
      <c r="L14" s="338" t="str">
        <f>IF(E12="",IF(E13="","",E13),E12&amp;" "&amp;E13)</f>
        <v/>
      </c>
      <c r="M14" s="338"/>
      <c r="O14" s="178"/>
    </row>
    <row r="15" spans="1:15" ht="34.5" customHeight="1" x14ac:dyDescent="0.15">
      <c r="A15" s="337"/>
      <c r="B15" s="252" t="s">
        <v>213</v>
      </c>
      <c r="C15" s="252" t="s">
        <v>211</v>
      </c>
      <c r="D15" s="190" t="s">
        <v>201</v>
      </c>
      <c r="E15" s="269"/>
      <c r="F15" s="270" t="s">
        <v>308</v>
      </c>
      <c r="G15" s="179"/>
      <c r="L15" s="339" t="s">
        <v>200</v>
      </c>
      <c r="M15" s="339"/>
      <c r="O15" s="178"/>
    </row>
    <row r="16" spans="1:15" ht="23.1" customHeight="1" x14ac:dyDescent="0.15">
      <c r="A16" s="340" t="s">
        <v>216</v>
      </c>
      <c r="B16" s="251" t="s">
        <v>211</v>
      </c>
      <c r="C16" s="251" t="s">
        <v>211</v>
      </c>
      <c r="D16" s="186" t="s">
        <v>203</v>
      </c>
      <c r="E16" s="268" t="s">
        <v>72</v>
      </c>
      <c r="F16" s="270"/>
      <c r="G16" s="179"/>
      <c r="K16" s="174" t="s">
        <v>19</v>
      </c>
      <c r="L16" s="338" t="str">
        <f>IF(E14="","",E14)</f>
        <v/>
      </c>
      <c r="M16" s="338"/>
      <c r="O16" s="178"/>
    </row>
    <row r="17" spans="1:15" ht="23.1" customHeight="1" x14ac:dyDescent="0.15">
      <c r="A17" s="337"/>
      <c r="B17" s="252" t="s">
        <v>211</v>
      </c>
      <c r="C17" s="252" t="s">
        <v>211</v>
      </c>
      <c r="D17" s="187" t="s">
        <v>205</v>
      </c>
      <c r="E17" s="269"/>
      <c r="F17" s="270" t="s">
        <v>218</v>
      </c>
      <c r="G17" s="179"/>
      <c r="K17" s="174" t="s">
        <v>201</v>
      </c>
      <c r="L17" s="338" t="str">
        <f>IF(E15="","",E15)</f>
        <v/>
      </c>
      <c r="M17" s="338"/>
      <c r="O17" s="178"/>
    </row>
    <row r="18" spans="1:15" ht="23.1" customHeight="1" x14ac:dyDescent="0.15">
      <c r="A18" s="191"/>
      <c r="B18" s="184" t="s">
        <v>217</v>
      </c>
      <c r="C18" s="191"/>
      <c r="D18" s="189"/>
      <c r="E18" s="189"/>
      <c r="F18" s="189"/>
      <c r="G18" s="179"/>
      <c r="O18" s="178"/>
    </row>
    <row r="19" spans="1:15" ht="36" customHeight="1" x14ac:dyDescent="0.15">
      <c r="G19" s="179"/>
      <c r="H19" s="350" t="s">
        <v>192</v>
      </c>
      <c r="I19" s="350"/>
      <c r="J19" s="350"/>
      <c r="K19" s="350"/>
      <c r="L19" s="350"/>
      <c r="M19" s="350"/>
      <c r="N19" s="350"/>
      <c r="O19" s="178"/>
    </row>
    <row r="20" spans="1:15" ht="23.1" customHeight="1" x14ac:dyDescent="0.15">
      <c r="G20" s="179"/>
      <c r="O20" s="178"/>
    </row>
    <row r="21" spans="1:15" ht="23.1" customHeight="1" x14ac:dyDescent="0.15">
      <c r="G21" s="179"/>
      <c r="J21" s="176"/>
      <c r="K21" s="344" t="str">
        <f>E16</f>
        <v>水稲</v>
      </c>
      <c r="L21" s="347" t="str">
        <f>IF(E17="","","("&amp;E17&amp;")")</f>
        <v/>
      </c>
      <c r="M21" s="178"/>
      <c r="O21" s="178"/>
    </row>
    <row r="22" spans="1:15" ht="23.1" customHeight="1" x14ac:dyDescent="0.15">
      <c r="G22" s="179"/>
      <c r="J22" s="180" t="s">
        <v>119</v>
      </c>
      <c r="K22" s="345"/>
      <c r="L22" s="348"/>
      <c r="M22" s="178"/>
      <c r="O22" s="178"/>
    </row>
    <row r="23" spans="1:15" ht="23.1" customHeight="1" x14ac:dyDescent="0.15">
      <c r="G23" s="179"/>
      <c r="J23" s="177"/>
      <c r="K23" s="346"/>
      <c r="L23" s="349"/>
      <c r="M23" s="178"/>
      <c r="O23" s="178"/>
    </row>
    <row r="24" spans="1:15" ht="23.1" customHeight="1" x14ac:dyDescent="0.15">
      <c r="G24" s="179"/>
      <c r="O24" s="178"/>
    </row>
    <row r="25" spans="1:15" ht="23.1" customHeight="1" x14ac:dyDescent="0.15">
      <c r="G25" s="179"/>
      <c r="I25" s="173" t="s">
        <v>193</v>
      </c>
      <c r="O25" s="178"/>
    </row>
    <row r="26" spans="1:15" ht="23.1" customHeight="1" x14ac:dyDescent="0.15">
      <c r="G26" s="179"/>
      <c r="I26" s="173" t="s">
        <v>194</v>
      </c>
      <c r="O26" s="178"/>
    </row>
    <row r="27" spans="1:15" ht="23.1" customHeight="1" x14ac:dyDescent="0.15">
      <c r="G27" s="179"/>
      <c r="I27" s="173" t="s">
        <v>195</v>
      </c>
      <c r="O27" s="178"/>
    </row>
    <row r="28" spans="1:15" ht="23.1" customHeight="1" x14ac:dyDescent="0.15">
      <c r="G28" s="179"/>
      <c r="I28" s="173" t="s">
        <v>196</v>
      </c>
      <c r="O28" s="178"/>
    </row>
    <row r="29" spans="1:15" ht="23.1" customHeight="1" x14ac:dyDescent="0.15">
      <c r="G29" s="179"/>
      <c r="O29" s="178"/>
    </row>
    <row r="30" spans="1:15" ht="23.1" customHeight="1" x14ac:dyDescent="0.15">
      <c r="G30" s="179"/>
      <c r="I30" s="173" t="s">
        <v>197</v>
      </c>
      <c r="O30" s="178"/>
    </row>
    <row r="31" spans="1:15" ht="23.1" customHeight="1" x14ac:dyDescent="0.15">
      <c r="G31" s="179"/>
      <c r="O31" s="178"/>
    </row>
    <row r="32" spans="1:15" ht="23.1" customHeight="1" x14ac:dyDescent="0.15">
      <c r="G32" s="179"/>
      <c r="O32" s="178"/>
    </row>
    <row r="33" spans="8:14" ht="23.1" customHeight="1" x14ac:dyDescent="0.15">
      <c r="H33" s="193"/>
      <c r="I33" s="193"/>
      <c r="J33" s="193"/>
      <c r="K33" s="193"/>
      <c r="L33" s="193"/>
      <c r="M33" s="193"/>
      <c r="N33" s="193"/>
    </row>
  </sheetData>
  <mergeCells count="14">
    <mergeCell ref="L6:M6"/>
    <mergeCell ref="L12:M12"/>
    <mergeCell ref="L14:M14"/>
    <mergeCell ref="I4:M4"/>
    <mergeCell ref="K21:K23"/>
    <mergeCell ref="L21:L23"/>
    <mergeCell ref="L16:M16"/>
    <mergeCell ref="H19:N19"/>
    <mergeCell ref="A7:A9"/>
    <mergeCell ref="L13:M13"/>
    <mergeCell ref="L17:M17"/>
    <mergeCell ref="L15:M15"/>
    <mergeCell ref="A10:A15"/>
    <mergeCell ref="A16:A17"/>
  </mergeCells>
  <phoneticPr fontId="1"/>
  <printOptions horizontalCentered="1"/>
  <pageMargins left="0.78740157480314965" right="0.78740157480314965" top="0.98425196850393704" bottom="0.98425196850393704"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CB76-2FC8-41FE-A1DA-B9CF84F944EF}">
  <sheetPr>
    <tabColor rgb="FF00B050"/>
    <pageSetUpPr fitToPage="1"/>
  </sheetPr>
  <dimension ref="A1:H14"/>
  <sheetViews>
    <sheetView view="pageBreakPreview" zoomScale="70" zoomScaleNormal="70" zoomScaleSheetLayoutView="70" workbookViewId="0">
      <selection sqref="A1:H1"/>
    </sheetView>
  </sheetViews>
  <sheetFormatPr defaultColWidth="9.140625" defaultRowHeight="14.25" x14ac:dyDescent="0.15"/>
  <cols>
    <col min="1" max="1" width="9.85546875" style="260" customWidth="1"/>
    <col min="2" max="2" width="10" style="260" customWidth="1"/>
    <col min="3" max="3" width="12.85546875" style="260" customWidth="1"/>
    <col min="4" max="4" width="14" style="260" customWidth="1"/>
    <col min="5" max="5" width="17.5703125" style="260" customWidth="1"/>
    <col min="6" max="6" width="41.5703125" style="265" customWidth="1"/>
    <col min="7" max="8" width="29.85546875" style="260" customWidth="1"/>
    <col min="9" max="16384" width="9.140625" style="260"/>
  </cols>
  <sheetData>
    <row r="1" spans="1:8" ht="32.25" customHeight="1" x14ac:dyDescent="0.15">
      <c r="A1" s="389" t="s">
        <v>279</v>
      </c>
      <c r="B1" s="389"/>
      <c r="C1" s="389"/>
      <c r="D1" s="389"/>
      <c r="E1" s="389"/>
      <c r="F1" s="389"/>
      <c r="G1" s="389"/>
      <c r="H1" s="389"/>
    </row>
    <row r="2" spans="1:8" ht="32.25" customHeight="1" x14ac:dyDescent="0.15">
      <c r="A2" s="261"/>
      <c r="B2" s="262"/>
      <c r="C2" s="262"/>
      <c r="D2" s="262"/>
      <c r="E2" s="263" t="s">
        <v>280</v>
      </c>
      <c r="F2" s="262"/>
      <c r="G2" s="262"/>
      <c r="H2" s="262"/>
    </row>
    <row r="3" spans="1:8" ht="20.25" customHeight="1" thickBot="1" x14ac:dyDescent="0.2">
      <c r="D3" s="264"/>
    </row>
    <row r="4" spans="1:8" ht="23.25" customHeight="1" x14ac:dyDescent="0.15">
      <c r="A4" s="390" t="s">
        <v>281</v>
      </c>
      <c r="B4" s="393" t="s">
        <v>282</v>
      </c>
      <c r="C4" s="394"/>
      <c r="D4" s="395"/>
      <c r="E4" s="402" t="s">
        <v>283</v>
      </c>
      <c r="F4" s="402" t="s">
        <v>284</v>
      </c>
      <c r="G4" s="405" t="s">
        <v>285</v>
      </c>
      <c r="H4" s="406"/>
    </row>
    <row r="5" spans="1:8" ht="23.25" customHeight="1" x14ac:dyDescent="0.15">
      <c r="A5" s="391"/>
      <c r="B5" s="396"/>
      <c r="C5" s="397"/>
      <c r="D5" s="398"/>
      <c r="E5" s="403"/>
      <c r="F5" s="403"/>
      <c r="G5" s="407" t="s">
        <v>286</v>
      </c>
      <c r="H5" s="409" t="s">
        <v>287</v>
      </c>
    </row>
    <row r="6" spans="1:8" ht="23.25" customHeight="1" thickBot="1" x14ac:dyDescent="0.2">
      <c r="A6" s="392"/>
      <c r="B6" s="399"/>
      <c r="C6" s="400"/>
      <c r="D6" s="401"/>
      <c r="E6" s="404"/>
      <c r="F6" s="404"/>
      <c r="G6" s="408"/>
      <c r="H6" s="410"/>
    </row>
    <row r="7" spans="1:8" ht="89.45" customHeight="1" x14ac:dyDescent="0.15">
      <c r="A7" s="363" t="s">
        <v>288</v>
      </c>
      <c r="B7" s="366" t="s">
        <v>289</v>
      </c>
      <c r="C7" s="367"/>
      <c r="D7" s="368"/>
      <c r="E7" s="372" t="s">
        <v>290</v>
      </c>
      <c r="F7" s="374" t="s">
        <v>291</v>
      </c>
      <c r="G7" s="377" t="s">
        <v>292</v>
      </c>
      <c r="H7" s="379" t="s">
        <v>293</v>
      </c>
    </row>
    <row r="8" spans="1:8" ht="89.45" customHeight="1" x14ac:dyDescent="0.15">
      <c r="A8" s="364"/>
      <c r="B8" s="369"/>
      <c r="C8" s="370"/>
      <c r="D8" s="371"/>
      <c r="E8" s="373"/>
      <c r="F8" s="375"/>
      <c r="G8" s="378"/>
      <c r="H8" s="380"/>
    </row>
    <row r="9" spans="1:8" ht="89.45" customHeight="1" x14ac:dyDescent="0.15">
      <c r="A9" s="364"/>
      <c r="B9" s="381" t="s">
        <v>294</v>
      </c>
      <c r="C9" s="382"/>
      <c r="D9" s="383"/>
      <c r="E9" s="357" t="s">
        <v>295</v>
      </c>
      <c r="F9" s="375"/>
      <c r="G9" s="359" t="s">
        <v>296</v>
      </c>
      <c r="H9" s="361"/>
    </row>
    <row r="10" spans="1:8" ht="89.45" customHeight="1" x14ac:dyDescent="0.15">
      <c r="A10" s="364"/>
      <c r="B10" s="384"/>
      <c r="C10" s="385"/>
      <c r="D10" s="386"/>
      <c r="E10" s="373"/>
      <c r="F10" s="375"/>
      <c r="G10" s="387"/>
      <c r="H10" s="388"/>
    </row>
    <row r="11" spans="1:8" ht="89.45" customHeight="1" x14ac:dyDescent="0.15">
      <c r="A11" s="364"/>
      <c r="B11" s="351" t="s">
        <v>297</v>
      </c>
      <c r="C11" s="352"/>
      <c r="D11" s="353"/>
      <c r="E11" s="357" t="s">
        <v>298</v>
      </c>
      <c r="F11" s="375"/>
      <c r="G11" s="359" t="s">
        <v>299</v>
      </c>
      <c r="H11" s="361"/>
    </row>
    <row r="12" spans="1:8" ht="89.45" customHeight="1" thickBot="1" x14ac:dyDescent="0.2">
      <c r="A12" s="365"/>
      <c r="B12" s="354"/>
      <c r="C12" s="355"/>
      <c r="D12" s="356"/>
      <c r="E12" s="358"/>
      <c r="F12" s="376"/>
      <c r="G12" s="360"/>
      <c r="H12" s="362"/>
    </row>
    <row r="13" spans="1:8" ht="9" customHeight="1" x14ac:dyDescent="0.15"/>
    <row r="14" spans="1:8" ht="9" customHeight="1" x14ac:dyDescent="0.15"/>
  </sheetData>
  <mergeCells count="22">
    <mergeCell ref="A1:H1"/>
    <mergeCell ref="A4:A6"/>
    <mergeCell ref="B4:D6"/>
    <mergeCell ref="E4:E6"/>
    <mergeCell ref="F4:F6"/>
    <mergeCell ref="G4:H4"/>
    <mergeCell ref="G5:G6"/>
    <mergeCell ref="H5:H6"/>
    <mergeCell ref="B11:D12"/>
    <mergeCell ref="E11:E12"/>
    <mergeCell ref="G11:G12"/>
    <mergeCell ref="H11:H12"/>
    <mergeCell ref="A7:A12"/>
    <mergeCell ref="B7:D8"/>
    <mergeCell ref="E7:E8"/>
    <mergeCell ref="F7:F12"/>
    <mergeCell ref="G7:G8"/>
    <mergeCell ref="H7:H8"/>
    <mergeCell ref="B9:D10"/>
    <mergeCell ref="E9:E10"/>
    <mergeCell ref="G9:G10"/>
    <mergeCell ref="H9:H10"/>
  </mergeCells>
  <phoneticPr fontId="1"/>
  <hyperlinks>
    <hyperlink ref="E7:E8" location="'生産記録（ＤＥ１　基本形）'!A1" display="DE1" xr:uid="{6E16546C-9EFF-45B7-A425-383FBD68077D}"/>
    <hyperlink ref="E9:E10" location="'生産記録（ＤＥ２　一発肥料対応)'!A1" display="DE2" xr:uid="{E1549531-0548-4CDD-8C85-0CB378B36168}"/>
    <hyperlink ref="E11:E12" location="'生産記録（DE３　⑥プラスチック不使用緩効性肥料対応）'!A1" display="DE3" xr:uid="{C549C4AA-F50A-43F3-8D67-E1AD277102E4}"/>
  </hyperlinks>
  <pageMargins left="0.74803149606299213" right="0.43307086614173229" top="0.51181102362204722" bottom="0.35433070866141736" header="0.27559055118110237" footer="0.27559055118110237"/>
  <pageSetup paperSize="9" scale="61"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92D050"/>
  </sheetPr>
  <dimension ref="A1:L73"/>
  <sheetViews>
    <sheetView workbookViewId="0"/>
  </sheetViews>
  <sheetFormatPr defaultColWidth="18.140625" defaultRowHeight="23.1" customHeight="1" x14ac:dyDescent="0.15"/>
  <cols>
    <col min="1" max="1" width="1.7109375" style="244" customWidth="1"/>
    <col min="2" max="2" width="30.42578125" style="244" customWidth="1"/>
    <col min="3" max="3" width="14.85546875" style="244" customWidth="1"/>
    <col min="4" max="4" width="10.85546875" style="244" customWidth="1"/>
    <col min="5" max="5" width="14.5703125" style="244" customWidth="1"/>
    <col min="6" max="6" width="13.85546875" style="244" customWidth="1"/>
    <col min="7" max="7" width="13" style="244" customWidth="1"/>
    <col min="8" max="8" width="1.7109375" style="244" customWidth="1"/>
    <col min="9" max="9" width="2.140625" style="244" customWidth="1"/>
    <col min="10" max="12" width="11" style="244" customWidth="1"/>
    <col min="13" max="16384" width="18.140625" style="244"/>
  </cols>
  <sheetData>
    <row r="1" spans="1:8" ht="12" x14ac:dyDescent="0.15">
      <c r="B1" s="244" t="s">
        <v>235</v>
      </c>
    </row>
    <row r="2" spans="1:8" ht="23.1" customHeight="1" x14ac:dyDescent="0.15">
      <c r="B2" s="244" t="s">
        <v>236</v>
      </c>
      <c r="D2" s="244" t="s">
        <v>120</v>
      </c>
      <c r="F2" s="271" t="s">
        <v>149</v>
      </c>
      <c r="G2" s="224" t="s">
        <v>257</v>
      </c>
    </row>
    <row r="3" spans="1:8" ht="23.1" customHeight="1" x14ac:dyDescent="0.15">
      <c r="B3" s="272" t="s">
        <v>265</v>
      </c>
      <c r="E3" s="429" t="s">
        <v>275</v>
      </c>
      <c r="F3" s="430"/>
      <c r="G3" s="431"/>
    </row>
    <row r="4" spans="1:8" ht="5.25" customHeight="1" x14ac:dyDescent="0.15">
      <c r="E4" s="432"/>
      <c r="F4" s="433"/>
      <c r="G4" s="434"/>
    </row>
    <row r="5" spans="1:8" ht="12" x14ac:dyDescent="0.15">
      <c r="B5" s="273" t="s">
        <v>264</v>
      </c>
      <c r="E5" s="435"/>
      <c r="F5" s="436"/>
      <c r="G5" s="437"/>
    </row>
    <row r="6" spans="1:8" ht="12" x14ac:dyDescent="0.15">
      <c r="B6" s="273" t="s">
        <v>116</v>
      </c>
    </row>
    <row r="7" spans="1:8" ht="12" x14ac:dyDescent="0.15">
      <c r="B7" s="273" t="s">
        <v>117</v>
      </c>
    </row>
    <row r="8" spans="1:8" ht="12" customHeight="1" x14ac:dyDescent="0.15"/>
    <row r="9" spans="1:8" ht="23.1" customHeight="1" x14ac:dyDescent="0.15">
      <c r="B9" s="253" t="s">
        <v>118</v>
      </c>
      <c r="C9" s="417"/>
      <c r="D9" s="454"/>
      <c r="E9" s="454"/>
      <c r="F9" s="455"/>
    </row>
    <row r="10" spans="1:8" ht="23.1" customHeight="1" thickBot="1" x14ac:dyDescent="0.2">
      <c r="B10" s="254" t="s">
        <v>134</v>
      </c>
      <c r="C10" s="456"/>
      <c r="D10" s="457"/>
      <c r="E10" s="457"/>
      <c r="F10" s="458"/>
    </row>
    <row r="11" spans="1:8" ht="23.1" customHeight="1" thickTop="1" x14ac:dyDescent="0.15">
      <c r="B11" s="255" t="s">
        <v>119</v>
      </c>
      <c r="C11" s="451" t="s">
        <v>238</v>
      </c>
      <c r="D11" s="459"/>
      <c r="E11" s="459"/>
      <c r="F11" s="460"/>
    </row>
    <row r="12" spans="1:8" ht="23.1" customHeight="1" x14ac:dyDescent="0.15">
      <c r="B12" s="274" t="s">
        <v>271</v>
      </c>
      <c r="C12" s="417" t="s">
        <v>272</v>
      </c>
      <c r="D12" s="454"/>
      <c r="E12" s="454"/>
      <c r="F12" s="455"/>
    </row>
    <row r="13" spans="1:8" ht="23.1" customHeight="1" x14ac:dyDescent="0.15">
      <c r="B13" s="253" t="s">
        <v>34</v>
      </c>
      <c r="C13" s="417"/>
      <c r="D13" s="454"/>
      <c r="E13" s="454"/>
      <c r="F13" s="455"/>
    </row>
    <row r="14" spans="1:8" ht="12" customHeight="1" thickBot="1" x14ac:dyDescent="0.2"/>
    <row r="15" spans="1:8" ht="22.5" customHeight="1" thickTop="1" x14ac:dyDescent="0.15">
      <c r="A15" s="275"/>
      <c r="B15" s="438" t="s">
        <v>185</v>
      </c>
      <c r="C15" s="445" t="s">
        <v>184</v>
      </c>
      <c r="D15" s="445"/>
      <c r="E15" s="445"/>
      <c r="F15" s="445"/>
      <c r="G15" s="445"/>
      <c r="H15" s="276"/>
    </row>
    <row r="16" spans="1:8" ht="12" customHeight="1" x14ac:dyDescent="0.15">
      <c r="A16" s="277"/>
      <c r="B16" s="439"/>
      <c r="C16" s="230" t="s">
        <v>186</v>
      </c>
      <c r="D16" s="233" t="s">
        <v>135</v>
      </c>
      <c r="E16" s="446" t="s">
        <v>237</v>
      </c>
      <c r="F16" s="446"/>
      <c r="G16" s="447"/>
      <c r="H16" s="278"/>
    </row>
    <row r="17" spans="1:12" ht="23.1" customHeight="1" x14ac:dyDescent="0.15">
      <c r="A17" s="277"/>
      <c r="B17" s="439"/>
      <c r="C17" s="279" t="s">
        <v>136</v>
      </c>
      <c r="D17" s="440" t="s">
        <v>268</v>
      </c>
      <c r="E17" s="441"/>
      <c r="F17" s="441"/>
      <c r="G17" s="442"/>
      <c r="H17" s="278"/>
    </row>
    <row r="18" spans="1:12" ht="23.1" customHeight="1" x14ac:dyDescent="0.15">
      <c r="A18" s="277"/>
      <c r="B18" s="280" t="s">
        <v>140</v>
      </c>
      <c r="C18" s="224" t="s">
        <v>137</v>
      </c>
      <c r="D18" s="417" t="s">
        <v>239</v>
      </c>
      <c r="E18" s="418"/>
      <c r="F18" s="418"/>
      <c r="G18" s="419"/>
      <c r="H18" s="278"/>
      <c r="J18" s="281" t="s">
        <v>145</v>
      </c>
    </row>
    <row r="19" spans="1:12" ht="23.1" customHeight="1" x14ac:dyDescent="0.15">
      <c r="A19" s="277"/>
      <c r="B19" s="282" t="s">
        <v>144</v>
      </c>
      <c r="C19" s="230" t="s">
        <v>19</v>
      </c>
      <c r="D19" s="417" t="s">
        <v>240</v>
      </c>
      <c r="E19" s="418"/>
      <c r="F19" s="418"/>
      <c r="G19" s="419"/>
      <c r="H19" s="278"/>
      <c r="J19" s="283"/>
      <c r="K19" s="283"/>
      <c r="L19" s="283"/>
    </row>
    <row r="20" spans="1:12" ht="17.25" customHeight="1" x14ac:dyDescent="0.15">
      <c r="A20" s="277"/>
      <c r="C20" s="284" t="s">
        <v>138</v>
      </c>
      <c r="D20" s="448" t="s">
        <v>241</v>
      </c>
      <c r="E20" s="449"/>
      <c r="F20" s="449"/>
      <c r="G20" s="450"/>
      <c r="H20" s="278"/>
    </row>
    <row r="21" spans="1:12" ht="17.25" customHeight="1" x14ac:dyDescent="0.15">
      <c r="A21" s="277"/>
      <c r="C21" s="285" t="s">
        <v>139</v>
      </c>
      <c r="D21" s="451"/>
      <c r="E21" s="452"/>
      <c r="F21" s="452"/>
      <c r="G21" s="453"/>
      <c r="H21" s="278"/>
    </row>
    <row r="22" spans="1:12" s="273" customFormat="1" ht="18" customHeight="1" thickBot="1" x14ac:dyDescent="0.2">
      <c r="A22" s="286"/>
      <c r="B22" s="287" t="s">
        <v>183</v>
      </c>
      <c r="C22" s="287"/>
      <c r="D22" s="287"/>
      <c r="E22" s="287"/>
      <c r="F22" s="287"/>
      <c r="G22" s="287"/>
      <c r="H22" s="288"/>
    </row>
    <row r="23" spans="1:12" ht="15" customHeight="1" thickTop="1" x14ac:dyDescent="0.15"/>
    <row r="24" spans="1:12" ht="24.95" customHeight="1" x14ac:dyDescent="0.15">
      <c r="B24" s="289" t="s">
        <v>121</v>
      </c>
    </row>
    <row r="25" spans="1:12" ht="23.1" customHeight="1" thickBot="1" x14ac:dyDescent="0.2">
      <c r="B25" s="215" t="s">
        <v>1</v>
      </c>
      <c r="C25" s="290" t="s">
        <v>141</v>
      </c>
      <c r="D25" s="291"/>
      <c r="E25" s="292" t="s">
        <v>178</v>
      </c>
      <c r="F25" s="443" t="s">
        <v>177</v>
      </c>
      <c r="G25" s="444"/>
    </row>
    <row r="26" spans="1:12" ht="29.25" customHeight="1" thickTop="1" x14ac:dyDescent="0.15">
      <c r="B26" s="294" t="s">
        <v>181</v>
      </c>
      <c r="C26" s="421" t="s">
        <v>243</v>
      </c>
      <c r="D26" s="422"/>
      <c r="E26" s="295" t="s">
        <v>180</v>
      </c>
      <c r="F26" s="210"/>
      <c r="G26" s="295" t="s">
        <v>229</v>
      </c>
    </row>
    <row r="27" spans="1:12" ht="23.1" customHeight="1" x14ac:dyDescent="0.15">
      <c r="B27" s="212" t="s">
        <v>4</v>
      </c>
      <c r="C27" s="423" t="s">
        <v>242</v>
      </c>
      <c r="D27" s="424"/>
      <c r="E27" s="296" t="s">
        <v>179</v>
      </c>
      <c r="F27" s="211"/>
      <c r="G27" s="296" t="s">
        <v>230</v>
      </c>
    </row>
    <row r="28" spans="1:12" ht="23.1" customHeight="1" x14ac:dyDescent="0.15">
      <c r="B28" s="212" t="s">
        <v>260</v>
      </c>
      <c r="C28" s="423" t="s">
        <v>259</v>
      </c>
      <c r="D28" s="424"/>
      <c r="E28" s="233"/>
      <c r="F28" s="297"/>
    </row>
    <row r="29" spans="1:12" ht="12" customHeight="1" x14ac:dyDescent="0.15">
      <c r="F29" s="244" t="s">
        <v>261</v>
      </c>
    </row>
    <row r="30" spans="1:12" ht="23.1" customHeight="1" x14ac:dyDescent="0.15">
      <c r="B30" s="244" t="s">
        <v>157</v>
      </c>
      <c r="F30" s="244" t="s">
        <v>262</v>
      </c>
    </row>
    <row r="31" spans="1:12" ht="45.75" customHeight="1" thickBot="1" x14ac:dyDescent="0.2">
      <c r="B31" s="228" t="s">
        <v>122</v>
      </c>
      <c r="C31" s="228" t="s">
        <v>142</v>
      </c>
      <c r="D31" s="298" t="s">
        <v>129</v>
      </c>
      <c r="E31" s="298" t="s">
        <v>175</v>
      </c>
      <c r="F31" s="298" t="s">
        <v>176</v>
      </c>
    </row>
    <row r="32" spans="1:12" ht="23.1" customHeight="1" thickTop="1" x14ac:dyDescent="0.15">
      <c r="B32" s="325" t="s">
        <v>244</v>
      </c>
      <c r="C32" s="217" t="s">
        <v>246</v>
      </c>
      <c r="D32" s="327">
        <v>2</v>
      </c>
      <c r="E32" s="221" t="s">
        <v>245</v>
      </c>
      <c r="F32" s="220"/>
    </row>
    <row r="33" spans="2:7" ht="23.1" customHeight="1" x14ac:dyDescent="0.15">
      <c r="B33" s="427" t="s">
        <v>273</v>
      </c>
      <c r="C33" s="218" t="s">
        <v>247</v>
      </c>
      <c r="D33" s="425">
        <v>3</v>
      </c>
      <c r="E33" s="222" t="s">
        <v>249</v>
      </c>
      <c r="F33" s="212"/>
    </row>
    <row r="34" spans="2:7" ht="23.1" customHeight="1" x14ac:dyDescent="0.15">
      <c r="B34" s="428"/>
      <c r="C34" s="219" t="s">
        <v>143</v>
      </c>
      <c r="D34" s="426"/>
      <c r="E34" s="222" t="s">
        <v>248</v>
      </c>
      <c r="F34" s="212"/>
    </row>
    <row r="35" spans="2:7" ht="23.1" customHeight="1" x14ac:dyDescent="0.15">
      <c r="B35" s="326" t="s">
        <v>250</v>
      </c>
      <c r="C35" s="213" t="s">
        <v>223</v>
      </c>
      <c r="D35" s="328">
        <v>1</v>
      </c>
      <c r="E35" s="222" t="s">
        <v>251</v>
      </c>
      <c r="F35" s="212"/>
    </row>
    <row r="36" spans="2:7" ht="23.1" customHeight="1" x14ac:dyDescent="0.15">
      <c r="B36" s="212"/>
      <c r="C36" s="213" t="s">
        <v>223</v>
      </c>
      <c r="D36" s="214"/>
      <c r="E36" s="214"/>
      <c r="F36" s="212"/>
    </row>
    <row r="37" spans="2:7" ht="23.1" customHeight="1" thickBot="1" x14ac:dyDescent="0.2">
      <c r="B37" s="215"/>
      <c r="C37" s="213" t="s">
        <v>222</v>
      </c>
      <c r="D37" s="216"/>
      <c r="E37" s="216"/>
      <c r="F37" s="215"/>
    </row>
    <row r="38" spans="2:7" ht="23.1" customHeight="1" thickTop="1" x14ac:dyDescent="0.15">
      <c r="B38" s="299" t="s">
        <v>123</v>
      </c>
      <c r="C38" s="300"/>
      <c r="D38" s="221">
        <f>SUM(D32:D37)</f>
        <v>6</v>
      </c>
      <c r="E38" s="301" t="s">
        <v>255</v>
      </c>
      <c r="F38" s="302"/>
      <c r="G38" s="302"/>
    </row>
    <row r="39" spans="2:7" ht="12" customHeight="1" x14ac:dyDescent="0.15"/>
    <row r="40" spans="2:7" ht="12" x14ac:dyDescent="0.15">
      <c r="B40" s="273" t="s">
        <v>124</v>
      </c>
    </row>
    <row r="41" spans="2:7" ht="12" x14ac:dyDescent="0.15">
      <c r="B41" s="273" t="s">
        <v>125</v>
      </c>
    </row>
    <row r="42" spans="2:7" ht="12" x14ac:dyDescent="0.15">
      <c r="B42" s="273"/>
    </row>
    <row r="43" spans="2:7" ht="26.25" customHeight="1" x14ac:dyDescent="0.15">
      <c r="B43" s="420" t="s">
        <v>156</v>
      </c>
      <c r="C43" s="420"/>
      <c r="D43" s="420"/>
      <c r="E43" s="420"/>
      <c r="F43" s="420"/>
      <c r="G43" s="420"/>
    </row>
    <row r="44" spans="2:7" ht="44.25" customHeight="1" x14ac:dyDescent="0.15">
      <c r="B44" s="224" t="s">
        <v>126</v>
      </c>
      <c r="C44" s="224" t="s">
        <v>142</v>
      </c>
      <c r="D44" s="303" t="s">
        <v>128</v>
      </c>
      <c r="E44" s="303" t="s">
        <v>127</v>
      </c>
      <c r="F44" s="303" t="s">
        <v>130</v>
      </c>
      <c r="G44" s="224" t="s">
        <v>131</v>
      </c>
    </row>
    <row r="45" spans="2:7" ht="23.1" customHeight="1" x14ac:dyDescent="0.15">
      <c r="B45" s="212" t="s">
        <v>252</v>
      </c>
      <c r="C45" s="219" t="s">
        <v>224</v>
      </c>
      <c r="D45" s="223">
        <v>0</v>
      </c>
      <c r="E45" s="224">
        <v>200</v>
      </c>
      <c r="F45" s="225">
        <f>D45*E45/100</f>
        <v>0</v>
      </c>
      <c r="G45" s="212"/>
    </row>
    <row r="46" spans="2:7" ht="23.1" customHeight="1" x14ac:dyDescent="0.15">
      <c r="B46" s="320" t="s">
        <v>253</v>
      </c>
      <c r="C46" s="219" t="s">
        <v>224</v>
      </c>
      <c r="D46" s="322">
        <v>1.4</v>
      </c>
      <c r="E46" s="231">
        <v>17</v>
      </c>
      <c r="F46" s="324">
        <f>D46*E46/1000</f>
        <v>2.3799999999999998E-2</v>
      </c>
      <c r="G46" s="212"/>
    </row>
    <row r="47" spans="2:7" ht="23.1" customHeight="1" x14ac:dyDescent="0.15">
      <c r="B47" s="329" t="s">
        <v>276</v>
      </c>
      <c r="C47" s="219" t="s">
        <v>224</v>
      </c>
      <c r="D47" s="323">
        <v>5</v>
      </c>
      <c r="E47" s="230">
        <v>30</v>
      </c>
      <c r="F47" s="324">
        <f>D47*E47/100</f>
        <v>1.5</v>
      </c>
      <c r="G47" s="212"/>
    </row>
    <row r="48" spans="2:7" ht="23.1" customHeight="1" x14ac:dyDescent="0.15">
      <c r="B48" s="326" t="s">
        <v>254</v>
      </c>
      <c r="C48" s="219" t="s">
        <v>224</v>
      </c>
      <c r="D48" s="322">
        <v>14.6</v>
      </c>
      <c r="E48" s="224">
        <v>15</v>
      </c>
      <c r="F48" s="324">
        <f>D48*E48/100</f>
        <v>2.19</v>
      </c>
      <c r="G48" s="212"/>
    </row>
    <row r="49" spans="2:9" ht="23.1" customHeight="1" x14ac:dyDescent="0.15">
      <c r="B49" s="212"/>
      <c r="C49" s="219" t="s">
        <v>224</v>
      </c>
      <c r="D49" s="223"/>
      <c r="E49" s="224"/>
      <c r="F49" s="225"/>
      <c r="G49" s="212"/>
    </row>
    <row r="50" spans="2:9" ht="23.1" customHeight="1" x14ac:dyDescent="0.15">
      <c r="B50" s="212"/>
      <c r="C50" s="219" t="s">
        <v>143</v>
      </c>
      <c r="D50" s="223"/>
      <c r="E50" s="224"/>
      <c r="F50" s="225"/>
      <c r="G50" s="212"/>
    </row>
    <row r="51" spans="2:9" ht="23.1" customHeight="1" x14ac:dyDescent="0.15">
      <c r="B51" s="212"/>
      <c r="C51" s="219" t="s">
        <v>224</v>
      </c>
      <c r="D51" s="223"/>
      <c r="E51" s="224"/>
      <c r="F51" s="225"/>
      <c r="G51" s="212"/>
    </row>
    <row r="52" spans="2:9" ht="23.1" customHeight="1" thickBot="1" x14ac:dyDescent="0.2">
      <c r="B52" s="215"/>
      <c r="C52" s="226" t="s">
        <v>226</v>
      </c>
      <c r="D52" s="227"/>
      <c r="E52" s="228"/>
      <c r="F52" s="229"/>
      <c r="G52" s="215"/>
    </row>
    <row r="53" spans="2:9" ht="23.1" customHeight="1" thickTop="1" x14ac:dyDescent="0.15">
      <c r="D53" s="304" t="s">
        <v>133</v>
      </c>
      <c r="E53" s="305"/>
      <c r="F53" s="247">
        <f>SUM(F45:F52)</f>
        <v>3.7138</v>
      </c>
      <c r="G53" s="306" t="s">
        <v>132</v>
      </c>
    </row>
    <row r="54" spans="2:9" ht="23.1" customHeight="1" x14ac:dyDescent="0.15">
      <c r="B54" s="244" t="s">
        <v>227</v>
      </c>
      <c r="F54" s="302" t="s">
        <v>256</v>
      </c>
      <c r="G54" s="302"/>
      <c r="H54" s="302"/>
    </row>
    <row r="55" spans="2:9" ht="23.1" customHeight="1" x14ac:dyDescent="0.15">
      <c r="B55" s="289" t="s">
        <v>219</v>
      </c>
    </row>
    <row r="56" spans="2:9" ht="18" customHeight="1" x14ac:dyDescent="0.15">
      <c r="B56" s="307" t="s">
        <v>153</v>
      </c>
      <c r="I56" s="281" t="s">
        <v>154</v>
      </c>
    </row>
    <row r="57" spans="2:9" ht="23.1" customHeight="1" x14ac:dyDescent="0.15">
      <c r="B57" s="308" t="s">
        <v>231</v>
      </c>
      <c r="C57" s="232"/>
      <c r="D57" s="232"/>
      <c r="E57" s="233"/>
      <c r="F57" s="233"/>
      <c r="G57" s="234"/>
      <c r="I57" s="281" t="s">
        <v>155</v>
      </c>
    </row>
    <row r="58" spans="2:9" ht="55.5" customHeight="1" x14ac:dyDescent="0.15">
      <c r="B58" s="309" t="s">
        <v>147</v>
      </c>
      <c r="C58" s="411" t="s">
        <v>232</v>
      </c>
      <c r="D58" s="411"/>
      <c r="E58" s="411"/>
      <c r="F58" s="411"/>
      <c r="G58" s="412"/>
    </row>
    <row r="59" spans="2:9" ht="108.75" customHeight="1" x14ac:dyDescent="0.15">
      <c r="B59" s="310" t="s">
        <v>233</v>
      </c>
      <c r="C59" s="413" t="s">
        <v>174</v>
      </c>
      <c r="D59" s="413"/>
      <c r="E59" s="413"/>
      <c r="F59" s="413"/>
      <c r="G59" s="414"/>
    </row>
    <row r="60" spans="2:9" ht="39" customHeight="1" x14ac:dyDescent="0.15">
      <c r="B60" s="311" t="s">
        <v>148</v>
      </c>
      <c r="C60" s="415" t="s">
        <v>225</v>
      </c>
      <c r="D60" s="415"/>
      <c r="E60" s="415"/>
      <c r="F60" s="415"/>
      <c r="G60" s="416"/>
    </row>
    <row r="61" spans="2:9" ht="7.5" customHeight="1" x14ac:dyDescent="0.15"/>
    <row r="62" spans="2:9" ht="23.1" customHeight="1" x14ac:dyDescent="0.15">
      <c r="B62" s="308" t="s">
        <v>152</v>
      </c>
      <c r="C62" s="232"/>
      <c r="D62" s="232"/>
      <c r="E62" s="232"/>
      <c r="F62" s="232"/>
      <c r="G62" s="312"/>
    </row>
    <row r="63" spans="2:9" ht="12" x14ac:dyDescent="0.15">
      <c r="B63" s="235" t="s">
        <v>158</v>
      </c>
      <c r="C63" s="233"/>
      <c r="D63" s="241"/>
      <c r="E63" s="233"/>
      <c r="F63" s="233"/>
      <c r="G63" s="234"/>
    </row>
    <row r="64" spans="2:9" ht="18" customHeight="1" x14ac:dyDescent="0.15">
      <c r="B64" s="236" t="s">
        <v>159</v>
      </c>
      <c r="D64" s="242" t="s">
        <v>160</v>
      </c>
      <c r="G64" s="313"/>
    </row>
    <row r="65" spans="2:8" ht="18" customHeight="1" x14ac:dyDescent="0.15">
      <c r="B65" s="236" t="s">
        <v>161</v>
      </c>
      <c r="D65" s="242" t="s">
        <v>163</v>
      </c>
      <c r="G65" s="313"/>
    </row>
    <row r="66" spans="2:8" ht="18" customHeight="1" x14ac:dyDescent="0.15">
      <c r="B66" s="237" t="s">
        <v>162</v>
      </c>
      <c r="C66" s="314"/>
      <c r="D66" s="243" t="s">
        <v>164</v>
      </c>
      <c r="E66" s="314"/>
      <c r="F66" s="314"/>
      <c r="G66" s="315"/>
    </row>
    <row r="67" spans="2:8" ht="12" x14ac:dyDescent="0.15">
      <c r="B67" s="238" t="s">
        <v>228</v>
      </c>
      <c r="G67" s="313"/>
    </row>
    <row r="68" spans="2:8" ht="18" customHeight="1" x14ac:dyDescent="0.15">
      <c r="B68" s="236" t="s">
        <v>165</v>
      </c>
      <c r="D68" s="242" t="s">
        <v>166</v>
      </c>
      <c r="G68" s="313"/>
    </row>
    <row r="69" spans="2:8" ht="18" customHeight="1" x14ac:dyDescent="0.15">
      <c r="B69" s="236" t="s">
        <v>172</v>
      </c>
      <c r="D69" s="242" t="s">
        <v>173</v>
      </c>
      <c r="G69" s="313"/>
    </row>
    <row r="70" spans="2:8" ht="18" customHeight="1" x14ac:dyDescent="0.15">
      <c r="B70" s="236" t="s">
        <v>170</v>
      </c>
      <c r="D70" s="242" t="s">
        <v>171</v>
      </c>
      <c r="G70" s="313"/>
      <c r="H70" s="238"/>
    </row>
    <row r="71" spans="2:8" ht="18" customHeight="1" x14ac:dyDescent="0.15">
      <c r="B71" s="237" t="s">
        <v>234</v>
      </c>
      <c r="C71" s="314"/>
      <c r="D71" s="243"/>
      <c r="E71" s="314"/>
      <c r="F71" s="314"/>
      <c r="G71" s="315"/>
    </row>
    <row r="72" spans="2:8" ht="12" x14ac:dyDescent="0.15">
      <c r="B72" s="239" t="s">
        <v>169</v>
      </c>
      <c r="C72" s="316"/>
      <c r="D72" s="245"/>
      <c r="E72" s="316"/>
      <c r="F72" s="316"/>
      <c r="G72" s="317"/>
    </row>
    <row r="73" spans="2:8" ht="18" customHeight="1" x14ac:dyDescent="0.15">
      <c r="B73" s="240" t="s">
        <v>167</v>
      </c>
      <c r="C73" s="318"/>
      <c r="D73" s="246" t="s">
        <v>168</v>
      </c>
      <c r="E73" s="318"/>
      <c r="F73" s="318"/>
      <c r="G73" s="319"/>
    </row>
  </sheetData>
  <sheetProtection sheet="1" formatCells="0" formatColumns="0" formatRows="0" insertColumns="0" insertRows="0" insertHyperlinks="0" deleteColumns="0" deleteRows="0" sort="0" autoFilter="0" pivotTables="0"/>
  <mergeCells count="23">
    <mergeCell ref="E3:G5"/>
    <mergeCell ref="B15:B17"/>
    <mergeCell ref="D17:G17"/>
    <mergeCell ref="F25:G25"/>
    <mergeCell ref="C15:G15"/>
    <mergeCell ref="E16:G16"/>
    <mergeCell ref="D19:G19"/>
    <mergeCell ref="D20:G21"/>
    <mergeCell ref="C9:F9"/>
    <mergeCell ref="C10:F10"/>
    <mergeCell ref="C11:F11"/>
    <mergeCell ref="C12:F12"/>
    <mergeCell ref="C13:F13"/>
    <mergeCell ref="C58:G58"/>
    <mergeCell ref="C59:G59"/>
    <mergeCell ref="C60:G60"/>
    <mergeCell ref="D18:G18"/>
    <mergeCell ref="B43:G43"/>
    <mergeCell ref="C26:D26"/>
    <mergeCell ref="C27:D27"/>
    <mergeCell ref="C28:D28"/>
    <mergeCell ref="D33:D34"/>
    <mergeCell ref="B33:B34"/>
  </mergeCells>
  <phoneticPr fontId="1"/>
  <pageMargins left="0.70866141732283472" right="0.70866141732283472" top="0.74803149606299213" bottom="0.35433070866141736" header="0.31496062992125984" footer="0.31496062992125984"/>
  <pageSetup paperSize="9" scale="96" fitToHeight="2" orientation="portrait" r:id="rId1"/>
  <rowBreaks count="1" manualBreakCount="1">
    <brk id="4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1452" r:id="rId4" name="Check Box 188">
              <controlPr defaultSize="0" autoFill="0" autoLine="0" autoPict="0">
                <anchor moveWithCells="1">
                  <from>
                    <xdr:col>1</xdr:col>
                    <xdr:colOff>1933575</xdr:colOff>
                    <xdr:row>56</xdr:row>
                    <xdr:rowOff>276225</xdr:rowOff>
                  </from>
                  <to>
                    <xdr:col>2</xdr:col>
                    <xdr:colOff>209550</xdr:colOff>
                    <xdr:row>57</xdr:row>
                    <xdr:rowOff>238125</xdr:rowOff>
                  </to>
                </anchor>
              </controlPr>
            </control>
          </mc:Choice>
        </mc:AlternateContent>
        <mc:AlternateContent xmlns:mc="http://schemas.openxmlformats.org/markup-compatibility/2006">
          <mc:Choice Requires="x14">
            <control shapeId="11453" r:id="rId5" name="Check Box 189">
              <controlPr defaultSize="0" autoFill="0" autoLine="0" autoPict="0">
                <anchor moveWithCells="1">
                  <from>
                    <xdr:col>1</xdr:col>
                    <xdr:colOff>1933575</xdr:colOff>
                    <xdr:row>57</xdr:row>
                    <xdr:rowOff>476250</xdr:rowOff>
                  </from>
                  <to>
                    <xdr:col>2</xdr:col>
                    <xdr:colOff>209550</xdr:colOff>
                    <xdr:row>58</xdr:row>
                    <xdr:rowOff>19050</xdr:rowOff>
                  </to>
                </anchor>
              </controlPr>
            </control>
          </mc:Choice>
        </mc:AlternateContent>
        <mc:AlternateContent xmlns:mc="http://schemas.openxmlformats.org/markup-compatibility/2006">
          <mc:Choice Requires="x14">
            <control shapeId="11454" r:id="rId6" name="Check Box 190">
              <controlPr defaultSize="0" autoFill="0" autoLine="0" autoPict="0">
                <anchor moveWithCells="1">
                  <from>
                    <xdr:col>1</xdr:col>
                    <xdr:colOff>1933575</xdr:colOff>
                    <xdr:row>58</xdr:row>
                    <xdr:rowOff>38100</xdr:rowOff>
                  </from>
                  <to>
                    <xdr:col>2</xdr:col>
                    <xdr:colOff>209550</xdr:colOff>
                    <xdr:row>58</xdr:row>
                    <xdr:rowOff>285750</xdr:rowOff>
                  </to>
                </anchor>
              </controlPr>
            </control>
          </mc:Choice>
        </mc:AlternateContent>
        <mc:AlternateContent xmlns:mc="http://schemas.openxmlformats.org/markup-compatibility/2006">
          <mc:Choice Requires="x14">
            <control shapeId="11455" r:id="rId7" name="Check Box 191">
              <controlPr defaultSize="0" autoFill="0" autoLine="0" autoPict="0">
                <anchor moveWithCells="1">
                  <from>
                    <xdr:col>1</xdr:col>
                    <xdr:colOff>1933575</xdr:colOff>
                    <xdr:row>58</xdr:row>
                    <xdr:rowOff>495300</xdr:rowOff>
                  </from>
                  <to>
                    <xdr:col>2</xdr:col>
                    <xdr:colOff>209550</xdr:colOff>
                    <xdr:row>58</xdr:row>
                    <xdr:rowOff>742950</xdr:rowOff>
                  </to>
                </anchor>
              </controlPr>
            </control>
          </mc:Choice>
        </mc:AlternateContent>
        <mc:AlternateContent xmlns:mc="http://schemas.openxmlformats.org/markup-compatibility/2006">
          <mc:Choice Requires="x14">
            <control shapeId="11456" r:id="rId8" name="Check Box 192">
              <controlPr defaultSize="0" autoFill="0" autoLine="0" autoPict="0">
                <anchor moveWithCells="1">
                  <from>
                    <xdr:col>1</xdr:col>
                    <xdr:colOff>1933575</xdr:colOff>
                    <xdr:row>58</xdr:row>
                    <xdr:rowOff>800100</xdr:rowOff>
                  </from>
                  <to>
                    <xdr:col>2</xdr:col>
                    <xdr:colOff>209550</xdr:colOff>
                    <xdr:row>58</xdr:row>
                    <xdr:rowOff>1047750</xdr:rowOff>
                  </to>
                </anchor>
              </controlPr>
            </control>
          </mc:Choice>
        </mc:AlternateContent>
        <mc:AlternateContent xmlns:mc="http://schemas.openxmlformats.org/markup-compatibility/2006">
          <mc:Choice Requires="x14">
            <control shapeId="11457" r:id="rId9" name="Check Box 193">
              <controlPr defaultSize="0" autoFill="0" autoLine="0" autoPict="0">
                <anchor moveWithCells="1">
                  <from>
                    <xdr:col>1</xdr:col>
                    <xdr:colOff>1933575</xdr:colOff>
                    <xdr:row>59</xdr:row>
                    <xdr:rowOff>47625</xdr:rowOff>
                  </from>
                  <to>
                    <xdr:col>2</xdr:col>
                    <xdr:colOff>209550</xdr:colOff>
                    <xdr:row>59</xdr:row>
                    <xdr:rowOff>295275</xdr:rowOff>
                  </to>
                </anchor>
              </controlPr>
            </control>
          </mc:Choice>
        </mc:AlternateContent>
        <mc:AlternateContent xmlns:mc="http://schemas.openxmlformats.org/markup-compatibility/2006">
          <mc:Choice Requires="x14">
            <control shapeId="11458" r:id="rId10" name="Check Box 194">
              <controlPr defaultSize="0" autoFill="0" autoLine="0" autoPict="0">
                <anchor moveWithCells="1">
                  <from>
                    <xdr:col>1</xdr:col>
                    <xdr:colOff>95250</xdr:colOff>
                    <xdr:row>63</xdr:row>
                    <xdr:rowOff>0</xdr:rowOff>
                  </from>
                  <to>
                    <xdr:col>1</xdr:col>
                    <xdr:colOff>400050</xdr:colOff>
                    <xdr:row>64</xdr:row>
                    <xdr:rowOff>19050</xdr:rowOff>
                  </to>
                </anchor>
              </controlPr>
            </control>
          </mc:Choice>
        </mc:AlternateContent>
        <mc:AlternateContent xmlns:mc="http://schemas.openxmlformats.org/markup-compatibility/2006">
          <mc:Choice Requires="x14">
            <control shapeId="11459" r:id="rId11" name="Check Box 195">
              <controlPr defaultSize="0" autoFill="0" autoLine="0" autoPict="0">
                <anchor moveWithCells="1">
                  <from>
                    <xdr:col>1</xdr:col>
                    <xdr:colOff>95250</xdr:colOff>
                    <xdr:row>63</xdr:row>
                    <xdr:rowOff>219075</xdr:rowOff>
                  </from>
                  <to>
                    <xdr:col>1</xdr:col>
                    <xdr:colOff>400050</xdr:colOff>
                    <xdr:row>65</xdr:row>
                    <xdr:rowOff>9525</xdr:rowOff>
                  </to>
                </anchor>
              </controlPr>
            </control>
          </mc:Choice>
        </mc:AlternateContent>
        <mc:AlternateContent xmlns:mc="http://schemas.openxmlformats.org/markup-compatibility/2006">
          <mc:Choice Requires="x14">
            <control shapeId="11460" r:id="rId12" name="Check Box 196">
              <controlPr defaultSize="0" autoFill="0" autoLine="0" autoPict="0">
                <anchor moveWithCells="1">
                  <from>
                    <xdr:col>1</xdr:col>
                    <xdr:colOff>95250</xdr:colOff>
                    <xdr:row>64</xdr:row>
                    <xdr:rowOff>219075</xdr:rowOff>
                  </from>
                  <to>
                    <xdr:col>1</xdr:col>
                    <xdr:colOff>400050</xdr:colOff>
                    <xdr:row>66</xdr:row>
                    <xdr:rowOff>9525</xdr:rowOff>
                  </to>
                </anchor>
              </controlPr>
            </control>
          </mc:Choice>
        </mc:AlternateContent>
        <mc:AlternateContent xmlns:mc="http://schemas.openxmlformats.org/markup-compatibility/2006">
          <mc:Choice Requires="x14">
            <control shapeId="11461" r:id="rId13" name="Check Box 197">
              <controlPr defaultSize="0" autoFill="0" autoLine="0" autoPict="0">
                <anchor moveWithCells="1">
                  <from>
                    <xdr:col>1</xdr:col>
                    <xdr:colOff>95250</xdr:colOff>
                    <xdr:row>67</xdr:row>
                    <xdr:rowOff>0</xdr:rowOff>
                  </from>
                  <to>
                    <xdr:col>1</xdr:col>
                    <xdr:colOff>400050</xdr:colOff>
                    <xdr:row>68</xdr:row>
                    <xdr:rowOff>19050</xdr:rowOff>
                  </to>
                </anchor>
              </controlPr>
            </control>
          </mc:Choice>
        </mc:AlternateContent>
        <mc:AlternateContent xmlns:mc="http://schemas.openxmlformats.org/markup-compatibility/2006">
          <mc:Choice Requires="x14">
            <control shapeId="11462" r:id="rId14" name="Check Box 198">
              <controlPr defaultSize="0" autoFill="0" autoLine="0" autoPict="0">
                <anchor moveWithCells="1">
                  <from>
                    <xdr:col>1</xdr:col>
                    <xdr:colOff>95250</xdr:colOff>
                    <xdr:row>68</xdr:row>
                    <xdr:rowOff>0</xdr:rowOff>
                  </from>
                  <to>
                    <xdr:col>1</xdr:col>
                    <xdr:colOff>400050</xdr:colOff>
                    <xdr:row>69</xdr:row>
                    <xdr:rowOff>19050</xdr:rowOff>
                  </to>
                </anchor>
              </controlPr>
            </control>
          </mc:Choice>
        </mc:AlternateContent>
        <mc:AlternateContent xmlns:mc="http://schemas.openxmlformats.org/markup-compatibility/2006">
          <mc:Choice Requires="x14">
            <control shapeId="11463" r:id="rId15" name="Check Box 199">
              <controlPr defaultSize="0" autoFill="0" autoLine="0" autoPict="0">
                <anchor moveWithCells="1">
                  <from>
                    <xdr:col>1</xdr:col>
                    <xdr:colOff>95250</xdr:colOff>
                    <xdr:row>69</xdr:row>
                    <xdr:rowOff>0</xdr:rowOff>
                  </from>
                  <to>
                    <xdr:col>1</xdr:col>
                    <xdr:colOff>400050</xdr:colOff>
                    <xdr:row>70</xdr:row>
                    <xdr:rowOff>19050</xdr:rowOff>
                  </to>
                </anchor>
              </controlPr>
            </control>
          </mc:Choice>
        </mc:AlternateContent>
        <mc:AlternateContent xmlns:mc="http://schemas.openxmlformats.org/markup-compatibility/2006">
          <mc:Choice Requires="x14">
            <control shapeId="11464" r:id="rId16" name="Check Box 200">
              <controlPr defaultSize="0" autoFill="0" autoLine="0" autoPict="0">
                <anchor moveWithCells="1">
                  <from>
                    <xdr:col>1</xdr:col>
                    <xdr:colOff>95250</xdr:colOff>
                    <xdr:row>69</xdr:row>
                    <xdr:rowOff>219075</xdr:rowOff>
                  </from>
                  <to>
                    <xdr:col>1</xdr:col>
                    <xdr:colOff>400050</xdr:colOff>
                    <xdr:row>71</xdr:row>
                    <xdr:rowOff>9525</xdr:rowOff>
                  </to>
                </anchor>
              </controlPr>
            </control>
          </mc:Choice>
        </mc:AlternateContent>
        <mc:AlternateContent xmlns:mc="http://schemas.openxmlformats.org/markup-compatibility/2006">
          <mc:Choice Requires="x14">
            <control shapeId="11465" r:id="rId17" name="Check Box 201">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11466" r:id="rId18" name="Check Box 202">
              <controlPr defaultSize="0" autoFill="0" autoLine="0" autoPict="0">
                <anchor moveWithCells="1">
                  <from>
                    <xdr:col>3</xdr:col>
                    <xdr:colOff>95250</xdr:colOff>
                    <xdr:row>72</xdr:row>
                    <xdr:rowOff>0</xdr:rowOff>
                  </from>
                  <to>
                    <xdr:col>3</xdr:col>
                    <xdr:colOff>400050</xdr:colOff>
                    <xdr:row>73</xdr:row>
                    <xdr:rowOff>19050</xdr:rowOff>
                  </to>
                </anchor>
              </controlPr>
            </control>
          </mc:Choice>
        </mc:AlternateContent>
        <mc:AlternateContent xmlns:mc="http://schemas.openxmlformats.org/markup-compatibility/2006">
          <mc:Choice Requires="x14">
            <control shapeId="11467" r:id="rId19" name="Check Box 203">
              <controlPr defaultSize="0" autoFill="0" autoLine="0" autoPict="0">
                <anchor moveWithCells="1">
                  <from>
                    <xdr:col>3</xdr:col>
                    <xdr:colOff>104775</xdr:colOff>
                    <xdr:row>68</xdr:row>
                    <xdr:rowOff>219075</xdr:rowOff>
                  </from>
                  <to>
                    <xdr:col>3</xdr:col>
                    <xdr:colOff>409575</xdr:colOff>
                    <xdr:row>70</xdr:row>
                    <xdr:rowOff>9525</xdr:rowOff>
                  </to>
                </anchor>
              </controlPr>
            </control>
          </mc:Choice>
        </mc:AlternateContent>
        <mc:AlternateContent xmlns:mc="http://schemas.openxmlformats.org/markup-compatibility/2006">
          <mc:Choice Requires="x14">
            <control shapeId="11468" r:id="rId20" name="Check Box 204">
              <controlPr defaultSize="0" autoFill="0" autoLine="0" autoPict="0">
                <anchor moveWithCells="1">
                  <from>
                    <xdr:col>3</xdr:col>
                    <xdr:colOff>104775</xdr:colOff>
                    <xdr:row>63</xdr:row>
                    <xdr:rowOff>0</xdr:rowOff>
                  </from>
                  <to>
                    <xdr:col>3</xdr:col>
                    <xdr:colOff>409575</xdr:colOff>
                    <xdr:row>64</xdr:row>
                    <xdr:rowOff>19050</xdr:rowOff>
                  </to>
                </anchor>
              </controlPr>
            </control>
          </mc:Choice>
        </mc:AlternateContent>
        <mc:AlternateContent xmlns:mc="http://schemas.openxmlformats.org/markup-compatibility/2006">
          <mc:Choice Requires="x14">
            <control shapeId="11469" r:id="rId21" name="Check Box 205">
              <controlPr defaultSize="0" autoFill="0" autoLine="0" autoPict="0">
                <anchor moveWithCells="1">
                  <from>
                    <xdr:col>3</xdr:col>
                    <xdr:colOff>104775</xdr:colOff>
                    <xdr:row>63</xdr:row>
                    <xdr:rowOff>219075</xdr:rowOff>
                  </from>
                  <to>
                    <xdr:col>3</xdr:col>
                    <xdr:colOff>409575</xdr:colOff>
                    <xdr:row>65</xdr:row>
                    <xdr:rowOff>9525</xdr:rowOff>
                  </to>
                </anchor>
              </controlPr>
            </control>
          </mc:Choice>
        </mc:AlternateContent>
        <mc:AlternateContent xmlns:mc="http://schemas.openxmlformats.org/markup-compatibility/2006">
          <mc:Choice Requires="x14">
            <control shapeId="11470" r:id="rId22" name="Check Box 206">
              <controlPr defaultSize="0" autoFill="0" autoLine="0" autoPict="0">
                <anchor moveWithCells="1">
                  <from>
                    <xdr:col>3</xdr:col>
                    <xdr:colOff>104775</xdr:colOff>
                    <xdr:row>64</xdr:row>
                    <xdr:rowOff>219075</xdr:rowOff>
                  </from>
                  <to>
                    <xdr:col>3</xdr:col>
                    <xdr:colOff>409575</xdr:colOff>
                    <xdr:row>66</xdr:row>
                    <xdr:rowOff>9525</xdr:rowOff>
                  </to>
                </anchor>
              </controlPr>
            </control>
          </mc:Choice>
        </mc:AlternateContent>
        <mc:AlternateContent xmlns:mc="http://schemas.openxmlformats.org/markup-compatibility/2006">
          <mc:Choice Requires="x14">
            <control shapeId="11471" r:id="rId23" name="Check Box 207">
              <controlPr defaultSize="0" autoFill="0" autoLine="0" autoPict="0">
                <anchor moveWithCells="1">
                  <from>
                    <xdr:col>3</xdr:col>
                    <xdr:colOff>104775</xdr:colOff>
                    <xdr:row>67</xdr:row>
                    <xdr:rowOff>0</xdr:rowOff>
                  </from>
                  <to>
                    <xdr:col>3</xdr:col>
                    <xdr:colOff>409575</xdr:colOff>
                    <xdr:row>68</xdr:row>
                    <xdr:rowOff>19050</xdr:rowOff>
                  </to>
                </anchor>
              </controlPr>
            </control>
          </mc:Choice>
        </mc:AlternateContent>
        <mc:AlternateContent xmlns:mc="http://schemas.openxmlformats.org/markup-compatibility/2006">
          <mc:Choice Requires="x14">
            <control shapeId="11472" r:id="rId24" name="Check Box 208">
              <controlPr defaultSize="0" autoFill="0" autoLine="0" autoPict="0">
                <anchor moveWithCells="1">
                  <from>
                    <xdr:col>3</xdr:col>
                    <xdr:colOff>104775</xdr:colOff>
                    <xdr:row>68</xdr:row>
                    <xdr:rowOff>0</xdr:rowOff>
                  </from>
                  <to>
                    <xdr:col>3</xdr:col>
                    <xdr:colOff>409575</xdr:colOff>
                    <xdr:row>69</xdr:row>
                    <xdr:rowOff>19050</xdr:rowOff>
                  </to>
                </anchor>
              </controlPr>
            </control>
          </mc:Choice>
        </mc:AlternateContent>
        <mc:AlternateContent xmlns:mc="http://schemas.openxmlformats.org/markup-compatibility/2006">
          <mc:Choice Requires="x14">
            <control shapeId="11475" r:id="rId25" name="Check Box 211">
              <controlPr defaultSize="0" autoFill="0" autoLine="0" autoPict="0">
                <anchor moveWithCells="1">
                  <from>
                    <xdr:col>1</xdr:col>
                    <xdr:colOff>1933575</xdr:colOff>
                    <xdr:row>57</xdr:row>
                    <xdr:rowOff>295275</xdr:rowOff>
                  </from>
                  <to>
                    <xdr:col>2</xdr:col>
                    <xdr:colOff>209550</xdr:colOff>
                    <xdr:row>57</xdr:row>
                    <xdr:rowOff>542925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73"/>
  <sheetViews>
    <sheetView workbookViewId="0"/>
  </sheetViews>
  <sheetFormatPr defaultColWidth="18.140625" defaultRowHeight="23.1" customHeight="1" x14ac:dyDescent="0.15"/>
  <cols>
    <col min="1" max="1" width="1.7109375" style="244" customWidth="1"/>
    <col min="2" max="2" width="30.42578125" style="244" customWidth="1"/>
    <col min="3" max="3" width="14.85546875" style="244" customWidth="1"/>
    <col min="4" max="4" width="10.85546875" style="244" customWidth="1"/>
    <col min="5" max="5" width="14.5703125" style="244" customWidth="1"/>
    <col min="6" max="6" width="14.140625" style="244" customWidth="1"/>
    <col min="7" max="7" width="13" style="244" customWidth="1"/>
    <col min="8" max="8" width="1.7109375" style="244" customWidth="1"/>
    <col min="9" max="9" width="2.140625" style="244" customWidth="1"/>
    <col min="10" max="12" width="11" style="244" customWidth="1"/>
    <col min="13" max="16384" width="18.140625" style="244"/>
  </cols>
  <sheetData>
    <row r="1" spans="1:8" ht="12" x14ac:dyDescent="0.15">
      <c r="B1" s="244" t="s">
        <v>187</v>
      </c>
    </row>
    <row r="2" spans="1:8" ht="23.1" customHeight="1" x14ac:dyDescent="0.15">
      <c r="B2" s="244" t="s">
        <v>236</v>
      </c>
      <c r="D2" s="244" t="s">
        <v>120</v>
      </c>
      <c r="F2" s="271" t="s">
        <v>149</v>
      </c>
      <c r="G2" s="224" t="s">
        <v>258</v>
      </c>
    </row>
    <row r="3" spans="1:8" ht="23.1" customHeight="1" x14ac:dyDescent="0.15">
      <c r="B3" s="272" t="s">
        <v>266</v>
      </c>
      <c r="E3" s="429" t="s">
        <v>275</v>
      </c>
      <c r="F3" s="461"/>
      <c r="G3" s="462"/>
    </row>
    <row r="4" spans="1:8" ht="5.25" customHeight="1" x14ac:dyDescent="0.15">
      <c r="E4" s="463"/>
      <c r="F4" s="464"/>
      <c r="G4" s="465"/>
    </row>
    <row r="5" spans="1:8" ht="12" x14ac:dyDescent="0.15">
      <c r="B5" s="273" t="s">
        <v>267</v>
      </c>
      <c r="E5" s="466"/>
      <c r="F5" s="467"/>
      <c r="G5" s="468"/>
    </row>
    <row r="6" spans="1:8" ht="12" x14ac:dyDescent="0.15">
      <c r="B6" s="273" t="s">
        <v>116</v>
      </c>
    </row>
    <row r="7" spans="1:8" ht="12" x14ac:dyDescent="0.15">
      <c r="B7" s="273" t="s">
        <v>117</v>
      </c>
    </row>
    <row r="8" spans="1:8" ht="12" customHeight="1" x14ac:dyDescent="0.15"/>
    <row r="9" spans="1:8" ht="23.1" customHeight="1" x14ac:dyDescent="0.15">
      <c r="B9" s="253" t="s">
        <v>118</v>
      </c>
      <c r="C9" s="417"/>
      <c r="D9" s="454"/>
      <c r="E9" s="454"/>
      <c r="F9" s="455"/>
    </row>
    <row r="10" spans="1:8" ht="23.1" customHeight="1" thickBot="1" x14ac:dyDescent="0.2">
      <c r="B10" s="254" t="s">
        <v>134</v>
      </c>
      <c r="C10" s="456"/>
      <c r="D10" s="457"/>
      <c r="E10" s="457"/>
      <c r="F10" s="458"/>
    </row>
    <row r="11" spans="1:8" ht="23.1" customHeight="1" thickTop="1" x14ac:dyDescent="0.15">
      <c r="B11" s="255" t="s">
        <v>119</v>
      </c>
      <c r="C11" s="451" t="s">
        <v>72</v>
      </c>
      <c r="D11" s="459"/>
      <c r="E11" s="459"/>
      <c r="F11" s="460"/>
    </row>
    <row r="12" spans="1:8" ht="23.1" customHeight="1" x14ac:dyDescent="0.15">
      <c r="B12" s="274" t="s">
        <v>271</v>
      </c>
      <c r="C12" s="417" t="s">
        <v>272</v>
      </c>
      <c r="D12" s="454"/>
      <c r="E12" s="454"/>
      <c r="F12" s="455"/>
    </row>
    <row r="13" spans="1:8" ht="23.1" customHeight="1" x14ac:dyDescent="0.15">
      <c r="B13" s="253" t="s">
        <v>34</v>
      </c>
      <c r="C13" s="417"/>
      <c r="D13" s="454"/>
      <c r="E13" s="454"/>
      <c r="F13" s="455"/>
    </row>
    <row r="14" spans="1:8" ht="12" customHeight="1" thickBot="1" x14ac:dyDescent="0.2"/>
    <row r="15" spans="1:8" ht="22.5" customHeight="1" thickTop="1" x14ac:dyDescent="0.15">
      <c r="A15" s="275"/>
      <c r="B15" s="438" t="s">
        <v>185</v>
      </c>
      <c r="C15" s="445" t="s">
        <v>184</v>
      </c>
      <c r="D15" s="445"/>
      <c r="E15" s="445"/>
      <c r="F15" s="445"/>
      <c r="G15" s="445"/>
      <c r="H15" s="276"/>
    </row>
    <row r="16" spans="1:8" ht="12" customHeight="1" x14ac:dyDescent="0.15">
      <c r="A16" s="277"/>
      <c r="B16" s="439"/>
      <c r="C16" s="230" t="s">
        <v>186</v>
      </c>
      <c r="D16" s="233" t="s">
        <v>135</v>
      </c>
      <c r="E16" s="446" t="s">
        <v>237</v>
      </c>
      <c r="F16" s="446"/>
      <c r="G16" s="447"/>
      <c r="H16" s="278"/>
    </row>
    <row r="17" spans="1:12" ht="23.1" customHeight="1" x14ac:dyDescent="0.15">
      <c r="A17" s="277"/>
      <c r="B17" s="439"/>
      <c r="C17" s="279" t="s">
        <v>136</v>
      </c>
      <c r="D17" s="440" t="s">
        <v>268</v>
      </c>
      <c r="E17" s="441"/>
      <c r="F17" s="441"/>
      <c r="G17" s="442"/>
      <c r="H17" s="278"/>
    </row>
    <row r="18" spans="1:12" ht="23.1" customHeight="1" x14ac:dyDescent="0.15">
      <c r="A18" s="277"/>
      <c r="B18" s="280" t="s">
        <v>140</v>
      </c>
      <c r="C18" s="224" t="s">
        <v>137</v>
      </c>
      <c r="D18" s="417" t="s">
        <v>239</v>
      </c>
      <c r="E18" s="418"/>
      <c r="F18" s="418"/>
      <c r="G18" s="419"/>
      <c r="H18" s="278"/>
      <c r="J18" s="281" t="s">
        <v>145</v>
      </c>
    </row>
    <row r="19" spans="1:12" ht="23.1" customHeight="1" x14ac:dyDescent="0.15">
      <c r="A19" s="277"/>
      <c r="B19" s="282" t="s">
        <v>144</v>
      </c>
      <c r="C19" s="230" t="s">
        <v>19</v>
      </c>
      <c r="D19" s="417" t="s">
        <v>240</v>
      </c>
      <c r="E19" s="418"/>
      <c r="F19" s="418"/>
      <c r="G19" s="419"/>
      <c r="H19" s="278"/>
      <c r="J19" s="283"/>
      <c r="K19" s="283"/>
      <c r="L19" s="283"/>
    </row>
    <row r="20" spans="1:12" ht="17.25" customHeight="1" x14ac:dyDescent="0.15">
      <c r="A20" s="277"/>
      <c r="C20" s="284" t="s">
        <v>138</v>
      </c>
      <c r="D20" s="448" t="s">
        <v>241</v>
      </c>
      <c r="E20" s="449"/>
      <c r="F20" s="449"/>
      <c r="G20" s="450"/>
      <c r="H20" s="278"/>
    </row>
    <row r="21" spans="1:12" ht="17.25" customHeight="1" x14ac:dyDescent="0.15">
      <c r="A21" s="277"/>
      <c r="C21" s="285" t="s">
        <v>139</v>
      </c>
      <c r="D21" s="451"/>
      <c r="E21" s="452"/>
      <c r="F21" s="452"/>
      <c r="G21" s="453"/>
      <c r="H21" s="278"/>
    </row>
    <row r="22" spans="1:12" s="273" customFormat="1" ht="18" customHeight="1" thickBot="1" x14ac:dyDescent="0.2">
      <c r="A22" s="286"/>
      <c r="B22" s="287" t="s">
        <v>183</v>
      </c>
      <c r="C22" s="287"/>
      <c r="D22" s="287"/>
      <c r="E22" s="287"/>
      <c r="F22" s="287"/>
      <c r="G22" s="287"/>
      <c r="H22" s="288"/>
    </row>
    <row r="23" spans="1:12" ht="15" customHeight="1" thickTop="1" x14ac:dyDescent="0.15"/>
    <row r="24" spans="1:12" ht="24.95" customHeight="1" x14ac:dyDescent="0.15">
      <c r="B24" s="289" t="s">
        <v>121</v>
      </c>
    </row>
    <row r="25" spans="1:12" ht="23.1" customHeight="1" thickBot="1" x14ac:dyDescent="0.2">
      <c r="B25" s="215" t="s">
        <v>1</v>
      </c>
      <c r="C25" s="290" t="s">
        <v>141</v>
      </c>
      <c r="D25" s="291"/>
      <c r="E25" s="292" t="s">
        <v>178</v>
      </c>
      <c r="F25" s="443" t="s">
        <v>177</v>
      </c>
      <c r="G25" s="444"/>
    </row>
    <row r="26" spans="1:12" ht="29.25" customHeight="1" thickTop="1" x14ac:dyDescent="0.15">
      <c r="B26" s="294" t="s">
        <v>181</v>
      </c>
      <c r="C26" s="421" t="s">
        <v>243</v>
      </c>
      <c r="D26" s="422"/>
      <c r="E26" s="295" t="s">
        <v>180</v>
      </c>
      <c r="F26" s="210"/>
      <c r="G26" s="295" t="s">
        <v>106</v>
      </c>
    </row>
    <row r="27" spans="1:12" ht="23.1" customHeight="1" x14ac:dyDescent="0.15">
      <c r="B27" s="212" t="s">
        <v>4</v>
      </c>
      <c r="C27" s="423" t="s">
        <v>242</v>
      </c>
      <c r="D27" s="424"/>
      <c r="E27" s="296" t="s">
        <v>179</v>
      </c>
      <c r="F27" s="211"/>
      <c r="G27" s="296" t="s">
        <v>106</v>
      </c>
    </row>
    <row r="28" spans="1:12" ht="23.1" customHeight="1" x14ac:dyDescent="0.15">
      <c r="B28" s="212" t="s">
        <v>260</v>
      </c>
      <c r="C28" s="423" t="s">
        <v>259</v>
      </c>
      <c r="D28" s="424"/>
      <c r="E28" s="233"/>
      <c r="F28" s="297"/>
    </row>
    <row r="29" spans="1:12" ht="12" customHeight="1" x14ac:dyDescent="0.15">
      <c r="F29" s="244" t="s">
        <v>261</v>
      </c>
    </row>
    <row r="30" spans="1:12" ht="23.1" customHeight="1" x14ac:dyDescent="0.15">
      <c r="B30" s="244" t="s">
        <v>157</v>
      </c>
      <c r="F30" s="244" t="s">
        <v>262</v>
      </c>
    </row>
    <row r="31" spans="1:12" ht="45.75" customHeight="1" thickBot="1" x14ac:dyDescent="0.2">
      <c r="B31" s="228" t="s">
        <v>122</v>
      </c>
      <c r="C31" s="228" t="s">
        <v>142</v>
      </c>
      <c r="D31" s="298" t="s">
        <v>129</v>
      </c>
      <c r="E31" s="298" t="s">
        <v>175</v>
      </c>
      <c r="F31" s="298" t="s">
        <v>176</v>
      </c>
    </row>
    <row r="32" spans="1:12" ht="23.1" customHeight="1" thickTop="1" x14ac:dyDescent="0.15">
      <c r="B32" s="325" t="s">
        <v>244</v>
      </c>
      <c r="C32" s="217" t="s">
        <v>143</v>
      </c>
      <c r="D32" s="327">
        <v>2</v>
      </c>
      <c r="E32" s="221" t="s">
        <v>245</v>
      </c>
      <c r="F32" s="220"/>
    </row>
    <row r="33" spans="2:7" ht="23.1" customHeight="1" x14ac:dyDescent="0.15">
      <c r="B33" s="427" t="s">
        <v>273</v>
      </c>
      <c r="C33" s="218" t="s">
        <v>143</v>
      </c>
      <c r="D33" s="425">
        <v>3</v>
      </c>
      <c r="E33" s="222" t="s">
        <v>249</v>
      </c>
      <c r="F33" s="212"/>
    </row>
    <row r="34" spans="2:7" ht="23.1" customHeight="1" x14ac:dyDescent="0.15">
      <c r="B34" s="428"/>
      <c r="C34" s="219" t="s">
        <v>143</v>
      </c>
      <c r="D34" s="426"/>
      <c r="E34" s="222" t="s">
        <v>248</v>
      </c>
      <c r="F34" s="212"/>
    </row>
    <row r="35" spans="2:7" ht="23.1" customHeight="1" x14ac:dyDescent="0.15">
      <c r="B35" s="326" t="s">
        <v>250</v>
      </c>
      <c r="C35" s="213" t="s">
        <v>143</v>
      </c>
      <c r="D35" s="328">
        <v>1</v>
      </c>
      <c r="E35" s="222" t="s">
        <v>251</v>
      </c>
      <c r="F35" s="212"/>
    </row>
    <row r="36" spans="2:7" ht="23.1" customHeight="1" x14ac:dyDescent="0.15">
      <c r="B36" s="212"/>
      <c r="C36" s="213" t="s">
        <v>143</v>
      </c>
      <c r="D36" s="214"/>
      <c r="E36" s="214"/>
      <c r="F36" s="212"/>
    </row>
    <row r="37" spans="2:7" ht="23.1" customHeight="1" thickBot="1" x14ac:dyDescent="0.2">
      <c r="B37" s="215"/>
      <c r="C37" s="213" t="s">
        <v>143</v>
      </c>
      <c r="D37" s="216"/>
      <c r="E37" s="216"/>
      <c r="F37" s="215"/>
    </row>
    <row r="38" spans="2:7" ht="23.1" customHeight="1" thickTop="1" x14ac:dyDescent="0.15">
      <c r="B38" s="299" t="s">
        <v>123</v>
      </c>
      <c r="C38" s="300"/>
      <c r="D38" s="221">
        <f>SUM(D32:D37)</f>
        <v>6</v>
      </c>
      <c r="E38" s="301" t="s">
        <v>255</v>
      </c>
      <c r="F38" s="302"/>
      <c r="G38" s="302"/>
    </row>
    <row r="39" spans="2:7" ht="12" customHeight="1" x14ac:dyDescent="0.15"/>
    <row r="40" spans="2:7" ht="12" x14ac:dyDescent="0.15">
      <c r="B40" s="273" t="s">
        <v>124</v>
      </c>
    </row>
    <row r="41" spans="2:7" ht="12" x14ac:dyDescent="0.15">
      <c r="B41" s="273" t="s">
        <v>125</v>
      </c>
    </row>
    <row r="42" spans="2:7" ht="12" x14ac:dyDescent="0.15">
      <c r="B42" s="273"/>
    </row>
    <row r="43" spans="2:7" ht="26.25" customHeight="1" x14ac:dyDescent="0.15">
      <c r="B43" s="420" t="s">
        <v>156</v>
      </c>
      <c r="C43" s="420"/>
      <c r="D43" s="420"/>
      <c r="E43" s="420"/>
      <c r="F43" s="420"/>
      <c r="G43" s="420"/>
    </row>
    <row r="44" spans="2:7" ht="44.25" customHeight="1" x14ac:dyDescent="0.15">
      <c r="B44" s="224" t="s">
        <v>126</v>
      </c>
      <c r="C44" s="224" t="s">
        <v>142</v>
      </c>
      <c r="D44" s="303" t="s">
        <v>128</v>
      </c>
      <c r="E44" s="303" t="s">
        <v>127</v>
      </c>
      <c r="F44" s="303" t="s">
        <v>130</v>
      </c>
      <c r="G44" s="224" t="s">
        <v>131</v>
      </c>
    </row>
    <row r="45" spans="2:7" ht="23.1" customHeight="1" x14ac:dyDescent="0.15">
      <c r="B45" s="212" t="s">
        <v>252</v>
      </c>
      <c r="C45" s="219" t="s">
        <v>143</v>
      </c>
      <c r="D45" s="224">
        <v>0</v>
      </c>
      <c r="E45" s="224">
        <v>200</v>
      </c>
      <c r="F45" s="225">
        <f>D45*E45/100</f>
        <v>0</v>
      </c>
      <c r="G45" s="212"/>
    </row>
    <row r="46" spans="2:7" ht="23.1" customHeight="1" x14ac:dyDescent="0.15">
      <c r="B46" s="320" t="s">
        <v>253</v>
      </c>
      <c r="C46" s="219" t="s">
        <v>143</v>
      </c>
      <c r="D46" s="322">
        <v>1.4</v>
      </c>
      <c r="E46" s="231">
        <v>17</v>
      </c>
      <c r="F46" s="324">
        <f>D46*E46/1000</f>
        <v>2.3799999999999998E-2</v>
      </c>
      <c r="G46" s="212"/>
    </row>
    <row r="47" spans="2:7" ht="23.1" customHeight="1" x14ac:dyDescent="0.15">
      <c r="B47" s="321" t="s">
        <v>277</v>
      </c>
      <c r="C47" s="248" t="s">
        <v>143</v>
      </c>
      <c r="D47" s="323">
        <v>6</v>
      </c>
      <c r="E47" s="230">
        <v>50</v>
      </c>
      <c r="F47" s="324">
        <f>D47*E47/100</f>
        <v>3</v>
      </c>
      <c r="G47" s="249"/>
    </row>
    <row r="48" spans="2:7" ht="23.1" customHeight="1" x14ac:dyDescent="0.15">
      <c r="B48" s="212"/>
      <c r="C48" s="219" t="s">
        <v>143</v>
      </c>
      <c r="D48" s="223"/>
      <c r="E48" s="224"/>
      <c r="F48" s="225"/>
      <c r="G48" s="212"/>
    </row>
    <row r="49" spans="2:9" ht="23.1" customHeight="1" x14ac:dyDescent="0.15">
      <c r="B49" s="212"/>
      <c r="C49" s="219" t="s">
        <v>143</v>
      </c>
      <c r="D49" s="223"/>
      <c r="E49" s="224"/>
      <c r="F49" s="225"/>
      <c r="G49" s="212"/>
    </row>
    <row r="50" spans="2:9" ht="23.1" customHeight="1" x14ac:dyDescent="0.15">
      <c r="B50" s="212"/>
      <c r="C50" s="219" t="s">
        <v>143</v>
      </c>
      <c r="D50" s="223"/>
      <c r="E50" s="224"/>
      <c r="F50" s="225"/>
      <c r="G50" s="212"/>
    </row>
    <row r="51" spans="2:9" ht="23.1" customHeight="1" x14ac:dyDescent="0.15">
      <c r="B51" s="212"/>
      <c r="C51" s="219" t="s">
        <v>143</v>
      </c>
      <c r="D51" s="223"/>
      <c r="E51" s="224"/>
      <c r="F51" s="225"/>
      <c r="G51" s="212"/>
    </row>
    <row r="52" spans="2:9" ht="23.1" customHeight="1" thickBot="1" x14ac:dyDescent="0.2">
      <c r="B52" s="215"/>
      <c r="C52" s="226" t="s">
        <v>143</v>
      </c>
      <c r="D52" s="227"/>
      <c r="E52" s="228"/>
      <c r="F52" s="229"/>
      <c r="G52" s="215"/>
    </row>
    <row r="53" spans="2:9" ht="23.1" customHeight="1" thickTop="1" x14ac:dyDescent="0.15">
      <c r="D53" s="304" t="s">
        <v>133</v>
      </c>
      <c r="E53" s="305"/>
      <c r="F53" s="247">
        <f>SUM(F45:F52)</f>
        <v>3.0238</v>
      </c>
      <c r="G53" s="306" t="s">
        <v>132</v>
      </c>
    </row>
    <row r="54" spans="2:9" ht="23.1" customHeight="1" x14ac:dyDescent="0.15">
      <c r="B54" s="244" t="s">
        <v>107</v>
      </c>
      <c r="F54" s="302" t="s">
        <v>256</v>
      </c>
      <c r="G54" s="302"/>
      <c r="H54" s="302"/>
    </row>
    <row r="55" spans="2:9" ht="23.1" customHeight="1" x14ac:dyDescent="0.15">
      <c r="B55" s="289" t="s">
        <v>219</v>
      </c>
    </row>
    <row r="56" spans="2:9" ht="18" customHeight="1" x14ac:dyDescent="0.15">
      <c r="B56" s="307" t="s">
        <v>153</v>
      </c>
      <c r="I56" s="281" t="s">
        <v>154</v>
      </c>
    </row>
    <row r="57" spans="2:9" ht="23.1" customHeight="1" x14ac:dyDescent="0.15">
      <c r="B57" s="308" t="s">
        <v>231</v>
      </c>
      <c r="C57" s="232"/>
      <c r="D57" s="232"/>
      <c r="E57" s="233"/>
      <c r="F57" s="233"/>
      <c r="G57" s="234"/>
      <c r="I57" s="281" t="s">
        <v>155</v>
      </c>
    </row>
    <row r="58" spans="2:9" ht="55.5" customHeight="1" x14ac:dyDescent="0.15">
      <c r="B58" s="309" t="s">
        <v>147</v>
      </c>
      <c r="C58" s="411" t="s">
        <v>150</v>
      </c>
      <c r="D58" s="411"/>
      <c r="E58" s="411"/>
      <c r="F58" s="411"/>
      <c r="G58" s="412"/>
    </row>
    <row r="59" spans="2:9" ht="108.75" customHeight="1" x14ac:dyDescent="0.15">
      <c r="B59" s="310" t="s">
        <v>233</v>
      </c>
      <c r="C59" s="413" t="s">
        <v>174</v>
      </c>
      <c r="D59" s="413"/>
      <c r="E59" s="413"/>
      <c r="F59" s="413"/>
      <c r="G59" s="414"/>
    </row>
    <row r="60" spans="2:9" ht="39" customHeight="1" x14ac:dyDescent="0.15">
      <c r="B60" s="311" t="s">
        <v>148</v>
      </c>
      <c r="C60" s="469" t="s">
        <v>151</v>
      </c>
      <c r="D60" s="469"/>
      <c r="E60" s="469"/>
      <c r="F60" s="469"/>
      <c r="G60" s="470"/>
    </row>
    <row r="61" spans="2:9" ht="7.5" customHeight="1" x14ac:dyDescent="0.15"/>
    <row r="62" spans="2:9" ht="23.1" customHeight="1" x14ac:dyDescent="0.15">
      <c r="B62" s="308" t="s">
        <v>152</v>
      </c>
      <c r="C62" s="232"/>
      <c r="D62" s="232"/>
      <c r="E62" s="232"/>
      <c r="F62" s="232"/>
      <c r="G62" s="312"/>
    </row>
    <row r="63" spans="2:9" ht="12" x14ac:dyDescent="0.15">
      <c r="B63" s="235" t="s">
        <v>158</v>
      </c>
      <c r="C63" s="233"/>
      <c r="D63" s="241"/>
      <c r="E63" s="233"/>
      <c r="F63" s="233"/>
      <c r="G63" s="234"/>
    </row>
    <row r="64" spans="2:9" ht="18" customHeight="1" x14ac:dyDescent="0.15">
      <c r="B64" s="236" t="s">
        <v>159</v>
      </c>
      <c r="D64" s="242" t="s">
        <v>160</v>
      </c>
      <c r="G64" s="313"/>
    </row>
    <row r="65" spans="2:8" ht="18" customHeight="1" x14ac:dyDescent="0.15">
      <c r="B65" s="236" t="s">
        <v>161</v>
      </c>
      <c r="D65" s="242" t="s">
        <v>163</v>
      </c>
      <c r="G65" s="313"/>
    </row>
    <row r="66" spans="2:8" ht="18" customHeight="1" x14ac:dyDescent="0.15">
      <c r="B66" s="237" t="s">
        <v>162</v>
      </c>
      <c r="C66" s="314"/>
      <c r="D66" s="243" t="s">
        <v>164</v>
      </c>
      <c r="E66" s="314"/>
      <c r="F66" s="314"/>
      <c r="G66" s="315"/>
    </row>
    <row r="67" spans="2:8" ht="12" x14ac:dyDescent="0.15">
      <c r="B67" s="238" t="s">
        <v>228</v>
      </c>
      <c r="G67" s="313"/>
    </row>
    <row r="68" spans="2:8" ht="18" customHeight="1" x14ac:dyDescent="0.15">
      <c r="B68" s="236" t="s">
        <v>165</v>
      </c>
      <c r="D68" s="242" t="s">
        <v>166</v>
      </c>
      <c r="G68" s="313"/>
    </row>
    <row r="69" spans="2:8" ht="18" customHeight="1" x14ac:dyDescent="0.15">
      <c r="B69" s="236" t="s">
        <v>172</v>
      </c>
      <c r="D69" s="242" t="s">
        <v>173</v>
      </c>
      <c r="G69" s="313"/>
    </row>
    <row r="70" spans="2:8" ht="18" customHeight="1" x14ac:dyDescent="0.15">
      <c r="B70" s="236" t="s">
        <v>170</v>
      </c>
      <c r="D70" s="242" t="s">
        <v>171</v>
      </c>
      <c r="G70" s="313"/>
      <c r="H70" s="238"/>
    </row>
    <row r="71" spans="2:8" ht="18" customHeight="1" x14ac:dyDescent="0.15">
      <c r="B71" s="237" t="s">
        <v>182</v>
      </c>
      <c r="C71" s="314"/>
      <c r="D71" s="243"/>
      <c r="E71" s="314"/>
      <c r="F71" s="314"/>
      <c r="G71" s="315"/>
    </row>
    <row r="72" spans="2:8" ht="12" x14ac:dyDescent="0.15">
      <c r="B72" s="239" t="s">
        <v>169</v>
      </c>
      <c r="C72" s="316"/>
      <c r="D72" s="245"/>
      <c r="E72" s="316"/>
      <c r="F72" s="316"/>
      <c r="G72" s="317"/>
    </row>
    <row r="73" spans="2:8" ht="18" customHeight="1" x14ac:dyDescent="0.15">
      <c r="B73" s="240" t="s">
        <v>167</v>
      </c>
      <c r="C73" s="318"/>
      <c r="D73" s="246" t="s">
        <v>168</v>
      </c>
      <c r="E73" s="318"/>
      <c r="F73" s="318"/>
      <c r="G73" s="319"/>
    </row>
  </sheetData>
  <sheetProtection sheet="1" formatCells="0" formatColumns="0" formatRows="0" insertColumns="0" insertRows="0" insertHyperlinks="0" deleteColumns="0" deleteRows="0" sort="0" autoFilter="0" pivotTables="0"/>
  <mergeCells count="23">
    <mergeCell ref="C59:G59"/>
    <mergeCell ref="C60:G60"/>
    <mergeCell ref="C28:D28"/>
    <mergeCell ref="C9:F9"/>
    <mergeCell ref="C10:F10"/>
    <mergeCell ref="C11:F11"/>
    <mergeCell ref="C12:F12"/>
    <mergeCell ref="C13:F13"/>
    <mergeCell ref="B33:B34"/>
    <mergeCell ref="D33:D34"/>
    <mergeCell ref="B43:G43"/>
    <mergeCell ref="E3:G5"/>
    <mergeCell ref="C58:G58"/>
    <mergeCell ref="B15:B17"/>
    <mergeCell ref="C15:G15"/>
    <mergeCell ref="E16:G16"/>
    <mergeCell ref="D17:G17"/>
    <mergeCell ref="C27:D27"/>
    <mergeCell ref="D18:G18"/>
    <mergeCell ref="D19:G19"/>
    <mergeCell ref="D20:G21"/>
    <mergeCell ref="F25:G25"/>
    <mergeCell ref="C26:D26"/>
  </mergeCells>
  <phoneticPr fontId="1"/>
  <pageMargins left="0.70866141732283472" right="0.70866141732283472" top="0.74803149606299213" bottom="0.35433070866141736" header="0.31496062992125984" footer="0.31496062992125984"/>
  <pageSetup paperSize="9" scale="96" fitToHeight="2" orientation="portrait" r:id="rId1"/>
  <rowBreaks count="1" manualBreakCount="1">
    <brk id="4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xdr:col>
                    <xdr:colOff>1933575</xdr:colOff>
                    <xdr:row>56</xdr:row>
                    <xdr:rowOff>276225</xdr:rowOff>
                  </from>
                  <to>
                    <xdr:col>2</xdr:col>
                    <xdr:colOff>209550</xdr:colOff>
                    <xdr:row>57</xdr:row>
                    <xdr:rowOff>238125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xdr:col>
                    <xdr:colOff>1933575</xdr:colOff>
                    <xdr:row>57</xdr:row>
                    <xdr:rowOff>476250</xdr:rowOff>
                  </from>
                  <to>
                    <xdr:col>2</xdr:col>
                    <xdr:colOff>209550</xdr:colOff>
                    <xdr:row>58</xdr:row>
                    <xdr:rowOff>19050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1</xdr:col>
                    <xdr:colOff>1933575</xdr:colOff>
                    <xdr:row>58</xdr:row>
                    <xdr:rowOff>38100</xdr:rowOff>
                  </from>
                  <to>
                    <xdr:col>2</xdr:col>
                    <xdr:colOff>209550</xdr:colOff>
                    <xdr:row>58</xdr:row>
                    <xdr:rowOff>285750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1</xdr:col>
                    <xdr:colOff>1933575</xdr:colOff>
                    <xdr:row>58</xdr:row>
                    <xdr:rowOff>495300</xdr:rowOff>
                  </from>
                  <to>
                    <xdr:col>2</xdr:col>
                    <xdr:colOff>209550</xdr:colOff>
                    <xdr:row>58</xdr:row>
                    <xdr:rowOff>742950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1</xdr:col>
                    <xdr:colOff>1933575</xdr:colOff>
                    <xdr:row>58</xdr:row>
                    <xdr:rowOff>800100</xdr:rowOff>
                  </from>
                  <to>
                    <xdr:col>2</xdr:col>
                    <xdr:colOff>209550</xdr:colOff>
                    <xdr:row>58</xdr:row>
                    <xdr:rowOff>1047750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1</xdr:col>
                    <xdr:colOff>1933575</xdr:colOff>
                    <xdr:row>59</xdr:row>
                    <xdr:rowOff>47625</xdr:rowOff>
                  </from>
                  <to>
                    <xdr:col>2</xdr:col>
                    <xdr:colOff>209550</xdr:colOff>
                    <xdr:row>59</xdr:row>
                    <xdr:rowOff>295275</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1</xdr:col>
                    <xdr:colOff>95250</xdr:colOff>
                    <xdr:row>63</xdr:row>
                    <xdr:rowOff>0</xdr:rowOff>
                  </from>
                  <to>
                    <xdr:col>1</xdr:col>
                    <xdr:colOff>400050</xdr:colOff>
                    <xdr:row>64</xdr:row>
                    <xdr:rowOff>19050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1</xdr:col>
                    <xdr:colOff>95250</xdr:colOff>
                    <xdr:row>63</xdr:row>
                    <xdr:rowOff>219075</xdr:rowOff>
                  </from>
                  <to>
                    <xdr:col>1</xdr:col>
                    <xdr:colOff>400050</xdr:colOff>
                    <xdr:row>65</xdr:row>
                    <xdr:rowOff>9525</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1</xdr:col>
                    <xdr:colOff>95250</xdr:colOff>
                    <xdr:row>64</xdr:row>
                    <xdr:rowOff>219075</xdr:rowOff>
                  </from>
                  <to>
                    <xdr:col>1</xdr:col>
                    <xdr:colOff>400050</xdr:colOff>
                    <xdr:row>66</xdr:row>
                    <xdr:rowOff>9525</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1</xdr:col>
                    <xdr:colOff>95250</xdr:colOff>
                    <xdr:row>67</xdr:row>
                    <xdr:rowOff>0</xdr:rowOff>
                  </from>
                  <to>
                    <xdr:col>1</xdr:col>
                    <xdr:colOff>400050</xdr:colOff>
                    <xdr:row>68</xdr:row>
                    <xdr:rowOff>19050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1</xdr:col>
                    <xdr:colOff>95250</xdr:colOff>
                    <xdr:row>68</xdr:row>
                    <xdr:rowOff>0</xdr:rowOff>
                  </from>
                  <to>
                    <xdr:col>1</xdr:col>
                    <xdr:colOff>400050</xdr:colOff>
                    <xdr:row>69</xdr:row>
                    <xdr:rowOff>19050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1</xdr:col>
                    <xdr:colOff>95250</xdr:colOff>
                    <xdr:row>69</xdr:row>
                    <xdr:rowOff>0</xdr:rowOff>
                  </from>
                  <to>
                    <xdr:col>1</xdr:col>
                    <xdr:colOff>400050</xdr:colOff>
                    <xdr:row>70</xdr:row>
                    <xdr:rowOff>19050</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1</xdr:col>
                    <xdr:colOff>95250</xdr:colOff>
                    <xdr:row>69</xdr:row>
                    <xdr:rowOff>219075</xdr:rowOff>
                  </from>
                  <to>
                    <xdr:col>1</xdr:col>
                    <xdr:colOff>400050</xdr:colOff>
                    <xdr:row>71</xdr:row>
                    <xdr:rowOff>9525</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3</xdr:col>
                    <xdr:colOff>95250</xdr:colOff>
                    <xdr:row>72</xdr:row>
                    <xdr:rowOff>0</xdr:rowOff>
                  </from>
                  <to>
                    <xdr:col>3</xdr:col>
                    <xdr:colOff>400050</xdr:colOff>
                    <xdr:row>73</xdr:row>
                    <xdr:rowOff>19050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3</xdr:col>
                    <xdr:colOff>104775</xdr:colOff>
                    <xdr:row>68</xdr:row>
                    <xdr:rowOff>219075</xdr:rowOff>
                  </from>
                  <to>
                    <xdr:col>3</xdr:col>
                    <xdr:colOff>409575</xdr:colOff>
                    <xdr:row>70</xdr:row>
                    <xdr:rowOff>9525</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3</xdr:col>
                    <xdr:colOff>104775</xdr:colOff>
                    <xdr:row>63</xdr:row>
                    <xdr:rowOff>0</xdr:rowOff>
                  </from>
                  <to>
                    <xdr:col>3</xdr:col>
                    <xdr:colOff>409575</xdr:colOff>
                    <xdr:row>64</xdr:row>
                    <xdr:rowOff>19050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3</xdr:col>
                    <xdr:colOff>104775</xdr:colOff>
                    <xdr:row>63</xdr:row>
                    <xdr:rowOff>219075</xdr:rowOff>
                  </from>
                  <to>
                    <xdr:col>3</xdr:col>
                    <xdr:colOff>409575</xdr:colOff>
                    <xdr:row>65</xdr:row>
                    <xdr:rowOff>9525</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3</xdr:col>
                    <xdr:colOff>104775</xdr:colOff>
                    <xdr:row>64</xdr:row>
                    <xdr:rowOff>219075</xdr:rowOff>
                  </from>
                  <to>
                    <xdr:col>3</xdr:col>
                    <xdr:colOff>409575</xdr:colOff>
                    <xdr:row>66</xdr:row>
                    <xdr:rowOff>9525</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3</xdr:col>
                    <xdr:colOff>104775</xdr:colOff>
                    <xdr:row>67</xdr:row>
                    <xdr:rowOff>0</xdr:rowOff>
                  </from>
                  <to>
                    <xdr:col>3</xdr:col>
                    <xdr:colOff>409575</xdr:colOff>
                    <xdr:row>68</xdr:row>
                    <xdr:rowOff>19050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3</xdr:col>
                    <xdr:colOff>104775</xdr:colOff>
                    <xdr:row>68</xdr:row>
                    <xdr:rowOff>0</xdr:rowOff>
                  </from>
                  <to>
                    <xdr:col>3</xdr:col>
                    <xdr:colOff>409575</xdr:colOff>
                    <xdr:row>69</xdr:row>
                    <xdr:rowOff>19050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1</xdr:col>
                    <xdr:colOff>1933575</xdr:colOff>
                    <xdr:row>57</xdr:row>
                    <xdr:rowOff>295275</xdr:rowOff>
                  </from>
                  <to>
                    <xdr:col>2</xdr:col>
                    <xdr:colOff>209550</xdr:colOff>
                    <xdr:row>57</xdr:row>
                    <xdr:rowOff>542925</xdr:rowOff>
                  </to>
                </anchor>
              </controlPr>
            </control>
          </mc:Choice>
        </mc:AlternateContent>
        <mc:AlternateContent xmlns:mc="http://schemas.openxmlformats.org/markup-compatibility/2006">
          <mc:Choice Requires="x14">
            <control shapeId="36943" r:id="rId26" name="Check Box 79">
              <controlPr defaultSize="0" autoFill="0" autoLine="0" autoPict="0">
                <anchor moveWithCells="1">
                  <from>
                    <xdr:col>1</xdr:col>
                    <xdr:colOff>1933575</xdr:colOff>
                    <xdr:row>56</xdr:row>
                    <xdr:rowOff>276225</xdr:rowOff>
                  </from>
                  <to>
                    <xdr:col>2</xdr:col>
                    <xdr:colOff>123825</xdr:colOff>
                    <xdr:row>57</xdr:row>
                    <xdr:rowOff>238125</xdr:rowOff>
                  </to>
                </anchor>
              </controlPr>
            </control>
          </mc:Choice>
        </mc:AlternateContent>
        <mc:AlternateContent xmlns:mc="http://schemas.openxmlformats.org/markup-compatibility/2006">
          <mc:Choice Requires="x14">
            <control shapeId="36944" r:id="rId27" name="Check Box 80">
              <controlPr defaultSize="0" autoFill="0" autoLine="0" autoPict="0">
                <anchor moveWithCells="1">
                  <from>
                    <xdr:col>1</xdr:col>
                    <xdr:colOff>1933575</xdr:colOff>
                    <xdr:row>57</xdr:row>
                    <xdr:rowOff>476250</xdr:rowOff>
                  </from>
                  <to>
                    <xdr:col>2</xdr:col>
                    <xdr:colOff>123825</xdr:colOff>
                    <xdr:row>58</xdr:row>
                    <xdr:rowOff>19050</xdr:rowOff>
                  </to>
                </anchor>
              </controlPr>
            </control>
          </mc:Choice>
        </mc:AlternateContent>
        <mc:AlternateContent xmlns:mc="http://schemas.openxmlformats.org/markup-compatibility/2006">
          <mc:Choice Requires="x14">
            <control shapeId="36945" r:id="rId28" name="Check Box 81">
              <controlPr defaultSize="0" autoFill="0" autoLine="0" autoPict="0">
                <anchor moveWithCells="1">
                  <from>
                    <xdr:col>1</xdr:col>
                    <xdr:colOff>1933575</xdr:colOff>
                    <xdr:row>58</xdr:row>
                    <xdr:rowOff>38100</xdr:rowOff>
                  </from>
                  <to>
                    <xdr:col>2</xdr:col>
                    <xdr:colOff>123825</xdr:colOff>
                    <xdr:row>58</xdr:row>
                    <xdr:rowOff>285750</xdr:rowOff>
                  </to>
                </anchor>
              </controlPr>
            </control>
          </mc:Choice>
        </mc:AlternateContent>
        <mc:AlternateContent xmlns:mc="http://schemas.openxmlformats.org/markup-compatibility/2006">
          <mc:Choice Requires="x14">
            <control shapeId="36946" r:id="rId29" name="Check Box 82">
              <controlPr defaultSize="0" autoFill="0" autoLine="0" autoPict="0">
                <anchor moveWithCells="1">
                  <from>
                    <xdr:col>1</xdr:col>
                    <xdr:colOff>1933575</xdr:colOff>
                    <xdr:row>58</xdr:row>
                    <xdr:rowOff>495300</xdr:rowOff>
                  </from>
                  <to>
                    <xdr:col>2</xdr:col>
                    <xdr:colOff>123825</xdr:colOff>
                    <xdr:row>58</xdr:row>
                    <xdr:rowOff>742950</xdr:rowOff>
                  </to>
                </anchor>
              </controlPr>
            </control>
          </mc:Choice>
        </mc:AlternateContent>
        <mc:AlternateContent xmlns:mc="http://schemas.openxmlformats.org/markup-compatibility/2006">
          <mc:Choice Requires="x14">
            <control shapeId="36947" r:id="rId30" name="Check Box 83">
              <controlPr defaultSize="0" autoFill="0" autoLine="0" autoPict="0">
                <anchor moveWithCells="1">
                  <from>
                    <xdr:col>1</xdr:col>
                    <xdr:colOff>1933575</xdr:colOff>
                    <xdr:row>58</xdr:row>
                    <xdr:rowOff>800100</xdr:rowOff>
                  </from>
                  <to>
                    <xdr:col>2</xdr:col>
                    <xdr:colOff>123825</xdr:colOff>
                    <xdr:row>58</xdr:row>
                    <xdr:rowOff>1047750</xdr:rowOff>
                  </to>
                </anchor>
              </controlPr>
            </control>
          </mc:Choice>
        </mc:AlternateContent>
        <mc:AlternateContent xmlns:mc="http://schemas.openxmlformats.org/markup-compatibility/2006">
          <mc:Choice Requires="x14">
            <control shapeId="36948" r:id="rId31" name="Check Box 84">
              <controlPr defaultSize="0" autoFill="0" autoLine="0" autoPict="0">
                <anchor moveWithCells="1">
                  <from>
                    <xdr:col>1</xdr:col>
                    <xdr:colOff>1933575</xdr:colOff>
                    <xdr:row>59</xdr:row>
                    <xdr:rowOff>47625</xdr:rowOff>
                  </from>
                  <to>
                    <xdr:col>2</xdr:col>
                    <xdr:colOff>123825</xdr:colOff>
                    <xdr:row>59</xdr:row>
                    <xdr:rowOff>295275</xdr:rowOff>
                  </to>
                </anchor>
              </controlPr>
            </control>
          </mc:Choice>
        </mc:AlternateContent>
        <mc:AlternateContent xmlns:mc="http://schemas.openxmlformats.org/markup-compatibility/2006">
          <mc:Choice Requires="x14">
            <control shapeId="36949" r:id="rId32" name="Check Box 85">
              <controlPr defaultSize="0" autoFill="0" autoLine="0" autoPict="0">
                <anchor moveWithCells="1">
                  <from>
                    <xdr:col>1</xdr:col>
                    <xdr:colOff>95250</xdr:colOff>
                    <xdr:row>63</xdr:row>
                    <xdr:rowOff>0</xdr:rowOff>
                  </from>
                  <to>
                    <xdr:col>1</xdr:col>
                    <xdr:colOff>400050</xdr:colOff>
                    <xdr:row>64</xdr:row>
                    <xdr:rowOff>19050</xdr:rowOff>
                  </to>
                </anchor>
              </controlPr>
            </control>
          </mc:Choice>
        </mc:AlternateContent>
        <mc:AlternateContent xmlns:mc="http://schemas.openxmlformats.org/markup-compatibility/2006">
          <mc:Choice Requires="x14">
            <control shapeId="36950" r:id="rId33" name="Check Box 86">
              <controlPr defaultSize="0" autoFill="0" autoLine="0" autoPict="0">
                <anchor moveWithCells="1">
                  <from>
                    <xdr:col>1</xdr:col>
                    <xdr:colOff>95250</xdr:colOff>
                    <xdr:row>63</xdr:row>
                    <xdr:rowOff>219075</xdr:rowOff>
                  </from>
                  <to>
                    <xdr:col>1</xdr:col>
                    <xdr:colOff>400050</xdr:colOff>
                    <xdr:row>65</xdr:row>
                    <xdr:rowOff>9525</xdr:rowOff>
                  </to>
                </anchor>
              </controlPr>
            </control>
          </mc:Choice>
        </mc:AlternateContent>
        <mc:AlternateContent xmlns:mc="http://schemas.openxmlformats.org/markup-compatibility/2006">
          <mc:Choice Requires="x14">
            <control shapeId="36951" r:id="rId34" name="Check Box 87">
              <controlPr defaultSize="0" autoFill="0" autoLine="0" autoPict="0">
                <anchor moveWithCells="1">
                  <from>
                    <xdr:col>1</xdr:col>
                    <xdr:colOff>95250</xdr:colOff>
                    <xdr:row>64</xdr:row>
                    <xdr:rowOff>219075</xdr:rowOff>
                  </from>
                  <to>
                    <xdr:col>1</xdr:col>
                    <xdr:colOff>400050</xdr:colOff>
                    <xdr:row>66</xdr:row>
                    <xdr:rowOff>9525</xdr:rowOff>
                  </to>
                </anchor>
              </controlPr>
            </control>
          </mc:Choice>
        </mc:AlternateContent>
        <mc:AlternateContent xmlns:mc="http://schemas.openxmlformats.org/markup-compatibility/2006">
          <mc:Choice Requires="x14">
            <control shapeId="36952" r:id="rId35" name="Check Box 88">
              <controlPr defaultSize="0" autoFill="0" autoLine="0" autoPict="0">
                <anchor moveWithCells="1">
                  <from>
                    <xdr:col>1</xdr:col>
                    <xdr:colOff>95250</xdr:colOff>
                    <xdr:row>67</xdr:row>
                    <xdr:rowOff>0</xdr:rowOff>
                  </from>
                  <to>
                    <xdr:col>1</xdr:col>
                    <xdr:colOff>400050</xdr:colOff>
                    <xdr:row>68</xdr:row>
                    <xdr:rowOff>19050</xdr:rowOff>
                  </to>
                </anchor>
              </controlPr>
            </control>
          </mc:Choice>
        </mc:AlternateContent>
        <mc:AlternateContent xmlns:mc="http://schemas.openxmlformats.org/markup-compatibility/2006">
          <mc:Choice Requires="x14">
            <control shapeId="36953" r:id="rId36" name="Check Box 89">
              <controlPr defaultSize="0" autoFill="0" autoLine="0" autoPict="0">
                <anchor moveWithCells="1">
                  <from>
                    <xdr:col>1</xdr:col>
                    <xdr:colOff>95250</xdr:colOff>
                    <xdr:row>68</xdr:row>
                    <xdr:rowOff>0</xdr:rowOff>
                  </from>
                  <to>
                    <xdr:col>1</xdr:col>
                    <xdr:colOff>400050</xdr:colOff>
                    <xdr:row>69</xdr:row>
                    <xdr:rowOff>19050</xdr:rowOff>
                  </to>
                </anchor>
              </controlPr>
            </control>
          </mc:Choice>
        </mc:AlternateContent>
        <mc:AlternateContent xmlns:mc="http://schemas.openxmlformats.org/markup-compatibility/2006">
          <mc:Choice Requires="x14">
            <control shapeId="36954" r:id="rId37" name="Check Box 90">
              <controlPr defaultSize="0" autoFill="0" autoLine="0" autoPict="0">
                <anchor moveWithCells="1">
                  <from>
                    <xdr:col>1</xdr:col>
                    <xdr:colOff>95250</xdr:colOff>
                    <xdr:row>69</xdr:row>
                    <xdr:rowOff>0</xdr:rowOff>
                  </from>
                  <to>
                    <xdr:col>1</xdr:col>
                    <xdr:colOff>400050</xdr:colOff>
                    <xdr:row>70</xdr:row>
                    <xdr:rowOff>19050</xdr:rowOff>
                  </to>
                </anchor>
              </controlPr>
            </control>
          </mc:Choice>
        </mc:AlternateContent>
        <mc:AlternateContent xmlns:mc="http://schemas.openxmlformats.org/markup-compatibility/2006">
          <mc:Choice Requires="x14">
            <control shapeId="36955" r:id="rId38" name="Check Box 91">
              <controlPr defaultSize="0" autoFill="0" autoLine="0" autoPict="0">
                <anchor moveWithCells="1">
                  <from>
                    <xdr:col>1</xdr:col>
                    <xdr:colOff>95250</xdr:colOff>
                    <xdr:row>69</xdr:row>
                    <xdr:rowOff>219075</xdr:rowOff>
                  </from>
                  <to>
                    <xdr:col>1</xdr:col>
                    <xdr:colOff>400050</xdr:colOff>
                    <xdr:row>71</xdr:row>
                    <xdr:rowOff>9525</xdr:rowOff>
                  </to>
                </anchor>
              </controlPr>
            </control>
          </mc:Choice>
        </mc:AlternateContent>
        <mc:AlternateContent xmlns:mc="http://schemas.openxmlformats.org/markup-compatibility/2006">
          <mc:Choice Requires="x14">
            <control shapeId="36956" r:id="rId39" name="Check Box 92">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36957" r:id="rId40" name="Check Box 93">
              <controlPr defaultSize="0" autoFill="0" autoLine="0" autoPict="0">
                <anchor moveWithCells="1">
                  <from>
                    <xdr:col>3</xdr:col>
                    <xdr:colOff>95250</xdr:colOff>
                    <xdr:row>72</xdr:row>
                    <xdr:rowOff>0</xdr:rowOff>
                  </from>
                  <to>
                    <xdr:col>3</xdr:col>
                    <xdr:colOff>400050</xdr:colOff>
                    <xdr:row>73</xdr:row>
                    <xdr:rowOff>19050</xdr:rowOff>
                  </to>
                </anchor>
              </controlPr>
            </control>
          </mc:Choice>
        </mc:AlternateContent>
        <mc:AlternateContent xmlns:mc="http://schemas.openxmlformats.org/markup-compatibility/2006">
          <mc:Choice Requires="x14">
            <control shapeId="36958" r:id="rId41" name="Check Box 94">
              <controlPr defaultSize="0" autoFill="0" autoLine="0" autoPict="0">
                <anchor moveWithCells="1">
                  <from>
                    <xdr:col>3</xdr:col>
                    <xdr:colOff>104775</xdr:colOff>
                    <xdr:row>68</xdr:row>
                    <xdr:rowOff>219075</xdr:rowOff>
                  </from>
                  <to>
                    <xdr:col>3</xdr:col>
                    <xdr:colOff>409575</xdr:colOff>
                    <xdr:row>70</xdr:row>
                    <xdr:rowOff>9525</xdr:rowOff>
                  </to>
                </anchor>
              </controlPr>
            </control>
          </mc:Choice>
        </mc:AlternateContent>
        <mc:AlternateContent xmlns:mc="http://schemas.openxmlformats.org/markup-compatibility/2006">
          <mc:Choice Requires="x14">
            <control shapeId="36959" r:id="rId42" name="Check Box 95">
              <controlPr defaultSize="0" autoFill="0" autoLine="0" autoPict="0">
                <anchor moveWithCells="1">
                  <from>
                    <xdr:col>3</xdr:col>
                    <xdr:colOff>104775</xdr:colOff>
                    <xdr:row>63</xdr:row>
                    <xdr:rowOff>0</xdr:rowOff>
                  </from>
                  <to>
                    <xdr:col>3</xdr:col>
                    <xdr:colOff>409575</xdr:colOff>
                    <xdr:row>64</xdr:row>
                    <xdr:rowOff>19050</xdr:rowOff>
                  </to>
                </anchor>
              </controlPr>
            </control>
          </mc:Choice>
        </mc:AlternateContent>
        <mc:AlternateContent xmlns:mc="http://schemas.openxmlformats.org/markup-compatibility/2006">
          <mc:Choice Requires="x14">
            <control shapeId="36960" r:id="rId43" name="Check Box 96">
              <controlPr defaultSize="0" autoFill="0" autoLine="0" autoPict="0">
                <anchor moveWithCells="1">
                  <from>
                    <xdr:col>3</xdr:col>
                    <xdr:colOff>104775</xdr:colOff>
                    <xdr:row>63</xdr:row>
                    <xdr:rowOff>219075</xdr:rowOff>
                  </from>
                  <to>
                    <xdr:col>3</xdr:col>
                    <xdr:colOff>409575</xdr:colOff>
                    <xdr:row>65</xdr:row>
                    <xdr:rowOff>9525</xdr:rowOff>
                  </to>
                </anchor>
              </controlPr>
            </control>
          </mc:Choice>
        </mc:AlternateContent>
        <mc:AlternateContent xmlns:mc="http://schemas.openxmlformats.org/markup-compatibility/2006">
          <mc:Choice Requires="x14">
            <control shapeId="36961" r:id="rId44" name="Check Box 97">
              <controlPr defaultSize="0" autoFill="0" autoLine="0" autoPict="0">
                <anchor moveWithCells="1">
                  <from>
                    <xdr:col>3</xdr:col>
                    <xdr:colOff>104775</xdr:colOff>
                    <xdr:row>64</xdr:row>
                    <xdr:rowOff>219075</xdr:rowOff>
                  </from>
                  <to>
                    <xdr:col>3</xdr:col>
                    <xdr:colOff>409575</xdr:colOff>
                    <xdr:row>66</xdr:row>
                    <xdr:rowOff>9525</xdr:rowOff>
                  </to>
                </anchor>
              </controlPr>
            </control>
          </mc:Choice>
        </mc:AlternateContent>
        <mc:AlternateContent xmlns:mc="http://schemas.openxmlformats.org/markup-compatibility/2006">
          <mc:Choice Requires="x14">
            <control shapeId="36962" r:id="rId45" name="Check Box 98">
              <controlPr defaultSize="0" autoFill="0" autoLine="0" autoPict="0">
                <anchor moveWithCells="1">
                  <from>
                    <xdr:col>3</xdr:col>
                    <xdr:colOff>104775</xdr:colOff>
                    <xdr:row>67</xdr:row>
                    <xdr:rowOff>0</xdr:rowOff>
                  </from>
                  <to>
                    <xdr:col>3</xdr:col>
                    <xdr:colOff>409575</xdr:colOff>
                    <xdr:row>68</xdr:row>
                    <xdr:rowOff>19050</xdr:rowOff>
                  </to>
                </anchor>
              </controlPr>
            </control>
          </mc:Choice>
        </mc:AlternateContent>
        <mc:AlternateContent xmlns:mc="http://schemas.openxmlformats.org/markup-compatibility/2006">
          <mc:Choice Requires="x14">
            <control shapeId="36963" r:id="rId46" name="Check Box 99">
              <controlPr defaultSize="0" autoFill="0" autoLine="0" autoPict="0">
                <anchor moveWithCells="1">
                  <from>
                    <xdr:col>3</xdr:col>
                    <xdr:colOff>104775</xdr:colOff>
                    <xdr:row>68</xdr:row>
                    <xdr:rowOff>0</xdr:rowOff>
                  </from>
                  <to>
                    <xdr:col>3</xdr:col>
                    <xdr:colOff>409575</xdr:colOff>
                    <xdr:row>69</xdr:row>
                    <xdr:rowOff>19050</xdr:rowOff>
                  </to>
                </anchor>
              </controlPr>
            </control>
          </mc:Choice>
        </mc:AlternateContent>
        <mc:AlternateContent xmlns:mc="http://schemas.openxmlformats.org/markup-compatibility/2006">
          <mc:Choice Requires="x14">
            <control shapeId="36964" r:id="rId47" name="Check Box 100">
              <controlPr defaultSize="0" autoFill="0" autoLine="0" autoPict="0">
                <anchor moveWithCells="1">
                  <from>
                    <xdr:col>1</xdr:col>
                    <xdr:colOff>1933575</xdr:colOff>
                    <xdr:row>57</xdr:row>
                    <xdr:rowOff>295275</xdr:rowOff>
                  </from>
                  <to>
                    <xdr:col>2</xdr:col>
                    <xdr:colOff>123825</xdr:colOff>
                    <xdr:row>57</xdr:row>
                    <xdr:rowOff>542925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BD9A5-1103-4B53-9AA6-E7FFA764662A}">
  <sheetPr>
    <tabColor rgb="FF92D050"/>
  </sheetPr>
  <dimension ref="A1:L73"/>
  <sheetViews>
    <sheetView workbookViewId="0"/>
  </sheetViews>
  <sheetFormatPr defaultColWidth="18.140625" defaultRowHeight="23.1" customHeight="1" x14ac:dyDescent="0.15"/>
  <cols>
    <col min="1" max="1" width="1.7109375" style="244" customWidth="1"/>
    <col min="2" max="2" width="30.42578125" style="244" customWidth="1"/>
    <col min="3" max="3" width="14.85546875" style="244" customWidth="1"/>
    <col min="4" max="4" width="10.85546875" style="244" customWidth="1"/>
    <col min="5" max="5" width="14.5703125" style="244" customWidth="1"/>
    <col min="6" max="6" width="14.140625" style="244" customWidth="1"/>
    <col min="7" max="7" width="13" style="244" customWidth="1"/>
    <col min="8" max="8" width="1.7109375" style="244" customWidth="1"/>
    <col min="9" max="9" width="2.140625" style="244" customWidth="1"/>
    <col min="10" max="12" width="11" style="244" customWidth="1"/>
    <col min="13" max="16384" width="18.140625" style="244"/>
  </cols>
  <sheetData>
    <row r="1" spans="1:8" ht="12" x14ac:dyDescent="0.15">
      <c r="B1" s="244" t="s">
        <v>187</v>
      </c>
    </row>
    <row r="2" spans="1:8" ht="23.1" customHeight="1" x14ac:dyDescent="0.15">
      <c r="B2" s="244" t="s">
        <v>236</v>
      </c>
      <c r="D2" s="244" t="s">
        <v>120</v>
      </c>
      <c r="F2" s="271" t="s">
        <v>149</v>
      </c>
      <c r="G2" s="224" t="s">
        <v>274</v>
      </c>
    </row>
    <row r="3" spans="1:8" ht="23.1" customHeight="1" x14ac:dyDescent="0.15">
      <c r="B3" s="272" t="s">
        <v>266</v>
      </c>
      <c r="E3" s="429" t="s">
        <v>275</v>
      </c>
      <c r="F3" s="430"/>
      <c r="G3" s="431"/>
    </row>
    <row r="4" spans="1:8" ht="5.25" customHeight="1" x14ac:dyDescent="0.15">
      <c r="E4" s="432"/>
      <c r="F4" s="433"/>
      <c r="G4" s="434"/>
    </row>
    <row r="5" spans="1:8" ht="12" x14ac:dyDescent="0.15">
      <c r="B5" s="273" t="s">
        <v>267</v>
      </c>
      <c r="E5" s="435"/>
      <c r="F5" s="436"/>
      <c r="G5" s="437"/>
    </row>
    <row r="6" spans="1:8" ht="12" x14ac:dyDescent="0.15">
      <c r="B6" s="273" t="s">
        <v>116</v>
      </c>
    </row>
    <row r="7" spans="1:8" ht="12" x14ac:dyDescent="0.15">
      <c r="B7" s="273" t="s">
        <v>117</v>
      </c>
    </row>
    <row r="8" spans="1:8" ht="12" customHeight="1" x14ac:dyDescent="0.15"/>
    <row r="9" spans="1:8" ht="23.1" customHeight="1" x14ac:dyDescent="0.15">
      <c r="B9" s="253" t="s">
        <v>118</v>
      </c>
      <c r="C9" s="417"/>
      <c r="D9" s="454"/>
      <c r="E9" s="454"/>
      <c r="F9" s="455"/>
    </row>
    <row r="10" spans="1:8" ht="23.1" customHeight="1" thickBot="1" x14ac:dyDescent="0.2">
      <c r="B10" s="254" t="s">
        <v>134</v>
      </c>
      <c r="C10" s="456"/>
      <c r="D10" s="457"/>
      <c r="E10" s="457"/>
      <c r="F10" s="458"/>
    </row>
    <row r="11" spans="1:8" ht="23.1" customHeight="1" thickTop="1" x14ac:dyDescent="0.15">
      <c r="B11" s="255" t="s">
        <v>119</v>
      </c>
      <c r="C11" s="451" t="s">
        <v>72</v>
      </c>
      <c r="D11" s="459"/>
      <c r="E11" s="459"/>
      <c r="F11" s="460"/>
    </row>
    <row r="12" spans="1:8" ht="23.1" customHeight="1" x14ac:dyDescent="0.15">
      <c r="B12" s="274" t="s">
        <v>271</v>
      </c>
      <c r="C12" s="417" t="s">
        <v>272</v>
      </c>
      <c r="D12" s="454"/>
      <c r="E12" s="454"/>
      <c r="F12" s="455"/>
    </row>
    <row r="13" spans="1:8" ht="23.1" customHeight="1" x14ac:dyDescent="0.15">
      <c r="B13" s="253" t="s">
        <v>34</v>
      </c>
      <c r="C13" s="417"/>
      <c r="D13" s="454"/>
      <c r="E13" s="454"/>
      <c r="F13" s="455"/>
    </row>
    <row r="14" spans="1:8" ht="12" customHeight="1" thickBot="1" x14ac:dyDescent="0.2"/>
    <row r="15" spans="1:8" ht="22.5" customHeight="1" thickTop="1" x14ac:dyDescent="0.15">
      <c r="A15" s="275"/>
      <c r="B15" s="438" t="s">
        <v>185</v>
      </c>
      <c r="C15" s="445" t="s">
        <v>184</v>
      </c>
      <c r="D15" s="445"/>
      <c r="E15" s="445"/>
      <c r="F15" s="445"/>
      <c r="G15" s="445"/>
      <c r="H15" s="276"/>
    </row>
    <row r="16" spans="1:8" ht="12" customHeight="1" x14ac:dyDescent="0.15">
      <c r="A16" s="277"/>
      <c r="B16" s="439"/>
      <c r="C16" s="230" t="s">
        <v>186</v>
      </c>
      <c r="D16" s="233" t="s">
        <v>135</v>
      </c>
      <c r="E16" s="446" t="s">
        <v>237</v>
      </c>
      <c r="F16" s="446"/>
      <c r="G16" s="447"/>
      <c r="H16" s="278"/>
    </row>
    <row r="17" spans="1:12" ht="23.1" customHeight="1" x14ac:dyDescent="0.15">
      <c r="A17" s="277"/>
      <c r="B17" s="439"/>
      <c r="C17" s="279" t="s">
        <v>136</v>
      </c>
      <c r="D17" s="440" t="s">
        <v>268</v>
      </c>
      <c r="E17" s="441"/>
      <c r="F17" s="441"/>
      <c r="G17" s="442"/>
      <c r="H17" s="278"/>
    </row>
    <row r="18" spans="1:12" ht="23.1" customHeight="1" x14ac:dyDescent="0.15">
      <c r="A18" s="277"/>
      <c r="B18" s="280" t="s">
        <v>140</v>
      </c>
      <c r="C18" s="224" t="s">
        <v>137</v>
      </c>
      <c r="D18" s="417" t="s">
        <v>239</v>
      </c>
      <c r="E18" s="418"/>
      <c r="F18" s="418"/>
      <c r="G18" s="419"/>
      <c r="H18" s="278"/>
      <c r="J18" s="281" t="s">
        <v>145</v>
      </c>
    </row>
    <row r="19" spans="1:12" ht="23.1" customHeight="1" x14ac:dyDescent="0.15">
      <c r="A19" s="277"/>
      <c r="B19" s="282" t="s">
        <v>144</v>
      </c>
      <c r="C19" s="230" t="s">
        <v>19</v>
      </c>
      <c r="D19" s="417" t="s">
        <v>240</v>
      </c>
      <c r="E19" s="418"/>
      <c r="F19" s="418"/>
      <c r="G19" s="419"/>
      <c r="H19" s="278"/>
      <c r="J19" s="283"/>
      <c r="K19" s="283"/>
      <c r="L19" s="283"/>
    </row>
    <row r="20" spans="1:12" ht="17.25" customHeight="1" x14ac:dyDescent="0.15">
      <c r="A20" s="277"/>
      <c r="C20" s="284" t="s">
        <v>138</v>
      </c>
      <c r="D20" s="448" t="s">
        <v>241</v>
      </c>
      <c r="E20" s="449"/>
      <c r="F20" s="449"/>
      <c r="G20" s="450"/>
      <c r="H20" s="278"/>
    </row>
    <row r="21" spans="1:12" ht="17.25" customHeight="1" x14ac:dyDescent="0.15">
      <c r="A21" s="277"/>
      <c r="C21" s="285" t="s">
        <v>139</v>
      </c>
      <c r="D21" s="451"/>
      <c r="E21" s="452"/>
      <c r="F21" s="452"/>
      <c r="G21" s="453"/>
      <c r="H21" s="278"/>
    </row>
    <row r="22" spans="1:12" s="273" customFormat="1" ht="18" customHeight="1" thickBot="1" x14ac:dyDescent="0.2">
      <c r="A22" s="286"/>
      <c r="B22" s="287" t="s">
        <v>183</v>
      </c>
      <c r="C22" s="287"/>
      <c r="D22" s="287"/>
      <c r="E22" s="287"/>
      <c r="F22" s="287"/>
      <c r="G22" s="287"/>
      <c r="H22" s="288"/>
    </row>
    <row r="23" spans="1:12" ht="15" customHeight="1" thickTop="1" x14ac:dyDescent="0.15"/>
    <row r="24" spans="1:12" ht="24.95" customHeight="1" x14ac:dyDescent="0.15">
      <c r="B24" s="289" t="s">
        <v>121</v>
      </c>
    </row>
    <row r="25" spans="1:12" ht="23.1" customHeight="1" thickBot="1" x14ac:dyDescent="0.2">
      <c r="B25" s="215" t="s">
        <v>1</v>
      </c>
      <c r="C25" s="290" t="s">
        <v>141</v>
      </c>
      <c r="D25" s="291"/>
      <c r="E25" s="292" t="s">
        <v>178</v>
      </c>
      <c r="F25" s="443" t="s">
        <v>177</v>
      </c>
      <c r="G25" s="444"/>
    </row>
    <row r="26" spans="1:12" ht="29.25" customHeight="1" thickTop="1" x14ac:dyDescent="0.15">
      <c r="B26" s="294" t="s">
        <v>181</v>
      </c>
      <c r="C26" s="421" t="s">
        <v>243</v>
      </c>
      <c r="D26" s="422"/>
      <c r="E26" s="295" t="s">
        <v>180</v>
      </c>
      <c r="F26" s="210"/>
      <c r="G26" s="295" t="s">
        <v>106</v>
      </c>
    </row>
    <row r="27" spans="1:12" ht="23.1" customHeight="1" x14ac:dyDescent="0.15">
      <c r="B27" s="212" t="s">
        <v>4</v>
      </c>
      <c r="C27" s="423" t="s">
        <v>242</v>
      </c>
      <c r="D27" s="424"/>
      <c r="E27" s="296" t="s">
        <v>179</v>
      </c>
      <c r="F27" s="211"/>
      <c r="G27" s="296" t="s">
        <v>106</v>
      </c>
    </row>
    <row r="28" spans="1:12" ht="23.1" customHeight="1" x14ac:dyDescent="0.15">
      <c r="B28" s="212" t="s">
        <v>260</v>
      </c>
      <c r="C28" s="423" t="s">
        <v>259</v>
      </c>
      <c r="D28" s="424"/>
      <c r="E28" s="233"/>
      <c r="F28" s="297"/>
    </row>
    <row r="29" spans="1:12" ht="12" customHeight="1" x14ac:dyDescent="0.15">
      <c r="F29" s="244" t="s">
        <v>261</v>
      </c>
    </row>
    <row r="30" spans="1:12" ht="23.1" customHeight="1" x14ac:dyDescent="0.15">
      <c r="B30" s="244" t="s">
        <v>157</v>
      </c>
      <c r="F30" s="244" t="s">
        <v>262</v>
      </c>
    </row>
    <row r="31" spans="1:12" ht="45.75" customHeight="1" thickBot="1" x14ac:dyDescent="0.2">
      <c r="B31" s="228" t="s">
        <v>122</v>
      </c>
      <c r="C31" s="228" t="s">
        <v>142</v>
      </c>
      <c r="D31" s="298" t="s">
        <v>129</v>
      </c>
      <c r="E31" s="298" t="s">
        <v>175</v>
      </c>
      <c r="F31" s="298" t="s">
        <v>176</v>
      </c>
    </row>
    <row r="32" spans="1:12" ht="23.1" customHeight="1" thickTop="1" x14ac:dyDescent="0.15">
      <c r="B32" s="325" t="s">
        <v>244</v>
      </c>
      <c r="C32" s="217" t="s">
        <v>143</v>
      </c>
      <c r="D32" s="327">
        <v>2</v>
      </c>
      <c r="E32" s="221" t="s">
        <v>245</v>
      </c>
      <c r="F32" s="220"/>
    </row>
    <row r="33" spans="2:7" ht="23.1" customHeight="1" x14ac:dyDescent="0.15">
      <c r="B33" s="427" t="s">
        <v>273</v>
      </c>
      <c r="C33" s="218" t="s">
        <v>143</v>
      </c>
      <c r="D33" s="425">
        <v>3</v>
      </c>
      <c r="E33" s="222" t="s">
        <v>249</v>
      </c>
      <c r="F33" s="212"/>
    </row>
    <row r="34" spans="2:7" ht="23.1" customHeight="1" x14ac:dyDescent="0.15">
      <c r="B34" s="428"/>
      <c r="C34" s="219" t="s">
        <v>143</v>
      </c>
      <c r="D34" s="426"/>
      <c r="E34" s="222" t="s">
        <v>248</v>
      </c>
      <c r="F34" s="212"/>
    </row>
    <row r="35" spans="2:7" ht="23.1" customHeight="1" x14ac:dyDescent="0.15">
      <c r="B35" s="326" t="s">
        <v>250</v>
      </c>
      <c r="C35" s="213" t="s">
        <v>143</v>
      </c>
      <c r="D35" s="328">
        <v>1</v>
      </c>
      <c r="E35" s="222" t="s">
        <v>251</v>
      </c>
      <c r="F35" s="212"/>
    </row>
    <row r="36" spans="2:7" ht="23.1" customHeight="1" x14ac:dyDescent="0.15">
      <c r="B36" s="212"/>
      <c r="C36" s="213" t="s">
        <v>143</v>
      </c>
      <c r="D36" s="214"/>
      <c r="E36" s="214"/>
      <c r="F36" s="212"/>
    </row>
    <row r="37" spans="2:7" ht="23.1" customHeight="1" thickBot="1" x14ac:dyDescent="0.2">
      <c r="B37" s="215"/>
      <c r="C37" s="213" t="s">
        <v>143</v>
      </c>
      <c r="D37" s="216"/>
      <c r="E37" s="216"/>
      <c r="F37" s="215"/>
    </row>
    <row r="38" spans="2:7" ht="23.1" customHeight="1" thickTop="1" x14ac:dyDescent="0.15">
      <c r="B38" s="299" t="s">
        <v>123</v>
      </c>
      <c r="C38" s="300"/>
      <c r="D38" s="221">
        <f>SUM(D32:D37)</f>
        <v>6</v>
      </c>
      <c r="E38" s="301" t="s">
        <v>255</v>
      </c>
      <c r="F38" s="302"/>
      <c r="G38" s="302"/>
    </row>
    <row r="39" spans="2:7" ht="12" customHeight="1" x14ac:dyDescent="0.15"/>
    <row r="40" spans="2:7" ht="12" x14ac:dyDescent="0.15">
      <c r="B40" s="273" t="s">
        <v>124</v>
      </c>
    </row>
    <row r="41" spans="2:7" ht="12" x14ac:dyDescent="0.15">
      <c r="B41" s="273" t="s">
        <v>125</v>
      </c>
    </row>
    <row r="42" spans="2:7" ht="12" x14ac:dyDescent="0.15">
      <c r="B42" s="273"/>
    </row>
    <row r="43" spans="2:7" ht="26.25" customHeight="1" x14ac:dyDescent="0.15">
      <c r="B43" s="420" t="s">
        <v>156</v>
      </c>
      <c r="C43" s="420"/>
      <c r="D43" s="420"/>
      <c r="E43" s="420"/>
      <c r="F43" s="420"/>
      <c r="G43" s="420"/>
    </row>
    <row r="44" spans="2:7" ht="44.25" customHeight="1" x14ac:dyDescent="0.15">
      <c r="B44" s="224" t="s">
        <v>126</v>
      </c>
      <c r="C44" s="224" t="s">
        <v>142</v>
      </c>
      <c r="D44" s="303" t="s">
        <v>128</v>
      </c>
      <c r="E44" s="303" t="s">
        <v>127</v>
      </c>
      <c r="F44" s="303" t="s">
        <v>130</v>
      </c>
      <c r="G44" s="224" t="s">
        <v>131</v>
      </c>
    </row>
    <row r="45" spans="2:7" ht="23.1" customHeight="1" x14ac:dyDescent="0.15">
      <c r="B45" s="212" t="s">
        <v>252</v>
      </c>
      <c r="C45" s="219" t="s">
        <v>143</v>
      </c>
      <c r="D45" s="224">
        <v>0</v>
      </c>
      <c r="E45" s="224">
        <v>200</v>
      </c>
      <c r="F45" s="225">
        <f>D45*E45/100</f>
        <v>0</v>
      </c>
      <c r="G45" s="212"/>
    </row>
    <row r="46" spans="2:7" ht="23.1" customHeight="1" x14ac:dyDescent="0.15">
      <c r="B46" s="320" t="s">
        <v>253</v>
      </c>
      <c r="C46" s="219" t="s">
        <v>143</v>
      </c>
      <c r="D46" s="322">
        <v>1.4</v>
      </c>
      <c r="E46" s="231">
        <v>17</v>
      </c>
      <c r="F46" s="324">
        <f>D46*E46/1000</f>
        <v>2.3799999999999998E-2</v>
      </c>
      <c r="G46" s="212"/>
    </row>
    <row r="47" spans="2:7" ht="23.1" customHeight="1" x14ac:dyDescent="0.15">
      <c r="B47" s="321" t="s">
        <v>278</v>
      </c>
      <c r="C47" s="248" t="s">
        <v>143</v>
      </c>
      <c r="D47" s="323">
        <v>6</v>
      </c>
      <c r="E47" s="230">
        <v>50</v>
      </c>
      <c r="F47" s="324">
        <f>D47*E47/100</f>
        <v>3</v>
      </c>
      <c r="G47" s="249"/>
    </row>
    <row r="48" spans="2:7" ht="23.1" customHeight="1" x14ac:dyDescent="0.15">
      <c r="B48" s="212"/>
      <c r="C48" s="219" t="s">
        <v>143</v>
      </c>
      <c r="D48" s="223"/>
      <c r="E48" s="224"/>
      <c r="F48" s="225"/>
      <c r="G48" s="212"/>
    </row>
    <row r="49" spans="2:9" ht="23.1" customHeight="1" x14ac:dyDescent="0.15">
      <c r="B49" s="212"/>
      <c r="C49" s="219" t="s">
        <v>143</v>
      </c>
      <c r="D49" s="223"/>
      <c r="E49" s="224"/>
      <c r="F49" s="225"/>
      <c r="G49" s="212"/>
    </row>
    <row r="50" spans="2:9" ht="23.1" customHeight="1" x14ac:dyDescent="0.15">
      <c r="B50" s="212"/>
      <c r="C50" s="219" t="s">
        <v>143</v>
      </c>
      <c r="D50" s="223"/>
      <c r="E50" s="224"/>
      <c r="F50" s="225"/>
      <c r="G50" s="212"/>
    </row>
    <row r="51" spans="2:9" ht="23.1" customHeight="1" x14ac:dyDescent="0.15">
      <c r="B51" s="212"/>
      <c r="C51" s="219" t="s">
        <v>143</v>
      </c>
      <c r="D51" s="223"/>
      <c r="E51" s="224"/>
      <c r="F51" s="225"/>
      <c r="G51" s="212"/>
    </row>
    <row r="52" spans="2:9" ht="23.1" customHeight="1" thickBot="1" x14ac:dyDescent="0.2">
      <c r="B52" s="215"/>
      <c r="C52" s="226" t="s">
        <v>143</v>
      </c>
      <c r="D52" s="227"/>
      <c r="E52" s="228"/>
      <c r="F52" s="229"/>
      <c r="G52" s="215"/>
    </row>
    <row r="53" spans="2:9" ht="23.1" customHeight="1" thickTop="1" x14ac:dyDescent="0.15">
      <c r="D53" s="304" t="s">
        <v>133</v>
      </c>
      <c r="E53" s="305"/>
      <c r="F53" s="247">
        <f>SUM(F45:F52)</f>
        <v>3.0238</v>
      </c>
      <c r="G53" s="306" t="s">
        <v>132</v>
      </c>
    </row>
    <row r="54" spans="2:9" ht="23.1" customHeight="1" x14ac:dyDescent="0.15">
      <c r="B54" s="244" t="s">
        <v>107</v>
      </c>
      <c r="F54" s="302" t="s">
        <v>256</v>
      </c>
      <c r="G54" s="302"/>
      <c r="H54" s="302"/>
    </row>
    <row r="55" spans="2:9" ht="23.1" customHeight="1" x14ac:dyDescent="0.15">
      <c r="B55" s="289" t="s">
        <v>219</v>
      </c>
    </row>
    <row r="56" spans="2:9" ht="18" customHeight="1" x14ac:dyDescent="0.15">
      <c r="B56" s="307" t="s">
        <v>153</v>
      </c>
      <c r="I56" s="281" t="s">
        <v>154</v>
      </c>
    </row>
    <row r="57" spans="2:9" ht="23.1" customHeight="1" x14ac:dyDescent="0.15">
      <c r="B57" s="308" t="s">
        <v>231</v>
      </c>
      <c r="C57" s="232"/>
      <c r="D57" s="232"/>
      <c r="E57" s="233"/>
      <c r="F57" s="233"/>
      <c r="G57" s="234"/>
      <c r="I57" s="281" t="s">
        <v>155</v>
      </c>
    </row>
    <row r="58" spans="2:9" ht="55.5" customHeight="1" x14ac:dyDescent="0.15">
      <c r="B58" s="309" t="s">
        <v>147</v>
      </c>
      <c r="C58" s="411" t="s">
        <v>150</v>
      </c>
      <c r="D58" s="411"/>
      <c r="E58" s="411"/>
      <c r="F58" s="411"/>
      <c r="G58" s="412"/>
    </row>
    <row r="59" spans="2:9" ht="108.75" customHeight="1" x14ac:dyDescent="0.15">
      <c r="B59" s="310" t="s">
        <v>233</v>
      </c>
      <c r="C59" s="413" t="s">
        <v>174</v>
      </c>
      <c r="D59" s="413"/>
      <c r="E59" s="413"/>
      <c r="F59" s="413"/>
      <c r="G59" s="414"/>
    </row>
    <row r="60" spans="2:9" ht="39" customHeight="1" x14ac:dyDescent="0.15">
      <c r="B60" s="311" t="s">
        <v>148</v>
      </c>
      <c r="C60" s="469" t="s">
        <v>151</v>
      </c>
      <c r="D60" s="469"/>
      <c r="E60" s="469"/>
      <c r="F60" s="469"/>
      <c r="G60" s="470"/>
    </row>
    <row r="61" spans="2:9" ht="7.5" customHeight="1" x14ac:dyDescent="0.15"/>
    <row r="62" spans="2:9" ht="23.1" customHeight="1" x14ac:dyDescent="0.15">
      <c r="B62" s="308" t="s">
        <v>152</v>
      </c>
      <c r="C62" s="232"/>
      <c r="D62" s="232"/>
      <c r="E62" s="232"/>
      <c r="F62" s="232"/>
      <c r="G62" s="312"/>
    </row>
    <row r="63" spans="2:9" ht="12" x14ac:dyDescent="0.15">
      <c r="B63" s="235" t="s">
        <v>158</v>
      </c>
      <c r="C63" s="233"/>
      <c r="D63" s="241"/>
      <c r="E63" s="233"/>
      <c r="F63" s="233"/>
      <c r="G63" s="234"/>
    </row>
    <row r="64" spans="2:9" ht="18" customHeight="1" x14ac:dyDescent="0.15">
      <c r="B64" s="236" t="s">
        <v>159</v>
      </c>
      <c r="D64" s="242" t="s">
        <v>160</v>
      </c>
      <c r="G64" s="313"/>
    </row>
    <row r="65" spans="2:8" ht="18" customHeight="1" x14ac:dyDescent="0.15">
      <c r="B65" s="236" t="s">
        <v>161</v>
      </c>
      <c r="D65" s="242" t="s">
        <v>163</v>
      </c>
      <c r="G65" s="313"/>
    </row>
    <row r="66" spans="2:8" ht="18" customHeight="1" x14ac:dyDescent="0.15">
      <c r="B66" s="237" t="s">
        <v>162</v>
      </c>
      <c r="C66" s="314"/>
      <c r="D66" s="243" t="s">
        <v>164</v>
      </c>
      <c r="E66" s="314"/>
      <c r="F66" s="314"/>
      <c r="G66" s="315"/>
    </row>
    <row r="67" spans="2:8" ht="12" x14ac:dyDescent="0.15">
      <c r="B67" s="238" t="s">
        <v>228</v>
      </c>
      <c r="G67" s="313"/>
    </row>
    <row r="68" spans="2:8" ht="18" customHeight="1" x14ac:dyDescent="0.15">
      <c r="B68" s="236" t="s">
        <v>165</v>
      </c>
      <c r="D68" s="242" t="s">
        <v>166</v>
      </c>
      <c r="G68" s="313"/>
    </row>
    <row r="69" spans="2:8" ht="18" customHeight="1" x14ac:dyDescent="0.15">
      <c r="B69" s="236" t="s">
        <v>172</v>
      </c>
      <c r="D69" s="242" t="s">
        <v>173</v>
      </c>
      <c r="G69" s="313"/>
    </row>
    <row r="70" spans="2:8" ht="18" customHeight="1" x14ac:dyDescent="0.15">
      <c r="B70" s="236" t="s">
        <v>170</v>
      </c>
      <c r="D70" s="242" t="s">
        <v>171</v>
      </c>
      <c r="G70" s="313"/>
      <c r="H70" s="238"/>
    </row>
    <row r="71" spans="2:8" ht="18" customHeight="1" x14ac:dyDescent="0.15">
      <c r="B71" s="237" t="s">
        <v>182</v>
      </c>
      <c r="C71" s="314"/>
      <c r="D71" s="243"/>
      <c r="E71" s="314"/>
      <c r="F71" s="314"/>
      <c r="G71" s="315"/>
    </row>
    <row r="72" spans="2:8" ht="12" x14ac:dyDescent="0.15">
      <c r="B72" s="239" t="s">
        <v>169</v>
      </c>
      <c r="C72" s="316"/>
      <c r="D72" s="245"/>
      <c r="E72" s="316"/>
      <c r="F72" s="316"/>
      <c r="G72" s="317"/>
    </row>
    <row r="73" spans="2:8" ht="18" customHeight="1" x14ac:dyDescent="0.15">
      <c r="B73" s="240" t="s">
        <v>167</v>
      </c>
      <c r="C73" s="318"/>
      <c r="D73" s="246" t="s">
        <v>168</v>
      </c>
      <c r="E73" s="318"/>
      <c r="F73" s="318"/>
      <c r="G73" s="319"/>
    </row>
  </sheetData>
  <sheetProtection sheet="1" formatCells="0" formatColumns="0" formatRows="0" insertColumns="0" insertRows="0" insertHyperlinks="0" deleteColumns="0" deleteRows="0" sort="0" autoFilter="0" pivotTables="0"/>
  <mergeCells count="23">
    <mergeCell ref="D19:G19"/>
    <mergeCell ref="E3:G5"/>
    <mergeCell ref="C9:F9"/>
    <mergeCell ref="C10:F10"/>
    <mergeCell ref="C11:F11"/>
    <mergeCell ref="C12:F12"/>
    <mergeCell ref="C13:F13"/>
    <mergeCell ref="B15:B17"/>
    <mergeCell ref="C15:G15"/>
    <mergeCell ref="E16:G16"/>
    <mergeCell ref="D17:G17"/>
    <mergeCell ref="D18:G18"/>
    <mergeCell ref="B43:G43"/>
    <mergeCell ref="C58:G58"/>
    <mergeCell ref="C59:G59"/>
    <mergeCell ref="C60:G60"/>
    <mergeCell ref="D20:G21"/>
    <mergeCell ref="F25:G25"/>
    <mergeCell ref="C26:D26"/>
    <mergeCell ref="C27:D27"/>
    <mergeCell ref="C28:D28"/>
    <mergeCell ref="B33:B34"/>
    <mergeCell ref="D33:D34"/>
  </mergeCells>
  <phoneticPr fontId="1"/>
  <pageMargins left="0.70866141732283472" right="0.70866141732283472" top="0.74803149606299213" bottom="0.35433070866141736" header="0.31496062992125984" footer="0.31496062992125984"/>
  <pageSetup paperSize="9" scale="96" fitToHeight="2" orientation="portrait" r:id="rId1"/>
  <rowBreaks count="1" manualBreakCount="1">
    <brk id="4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1933575</xdr:colOff>
                    <xdr:row>56</xdr:row>
                    <xdr:rowOff>276225</xdr:rowOff>
                  </from>
                  <to>
                    <xdr:col>2</xdr:col>
                    <xdr:colOff>209550</xdr:colOff>
                    <xdr:row>57</xdr:row>
                    <xdr:rowOff>238125</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1933575</xdr:colOff>
                    <xdr:row>57</xdr:row>
                    <xdr:rowOff>476250</xdr:rowOff>
                  </from>
                  <to>
                    <xdr:col>2</xdr:col>
                    <xdr:colOff>209550</xdr:colOff>
                    <xdr:row>58</xdr:row>
                    <xdr:rowOff>19050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xdr:col>
                    <xdr:colOff>1933575</xdr:colOff>
                    <xdr:row>58</xdr:row>
                    <xdr:rowOff>38100</xdr:rowOff>
                  </from>
                  <to>
                    <xdr:col>2</xdr:col>
                    <xdr:colOff>209550</xdr:colOff>
                    <xdr:row>58</xdr:row>
                    <xdr:rowOff>285750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xdr:col>
                    <xdr:colOff>1933575</xdr:colOff>
                    <xdr:row>58</xdr:row>
                    <xdr:rowOff>495300</xdr:rowOff>
                  </from>
                  <to>
                    <xdr:col>2</xdr:col>
                    <xdr:colOff>209550</xdr:colOff>
                    <xdr:row>58</xdr:row>
                    <xdr:rowOff>742950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xdr:col>
                    <xdr:colOff>1933575</xdr:colOff>
                    <xdr:row>58</xdr:row>
                    <xdr:rowOff>800100</xdr:rowOff>
                  </from>
                  <to>
                    <xdr:col>2</xdr:col>
                    <xdr:colOff>209550</xdr:colOff>
                    <xdr:row>58</xdr:row>
                    <xdr:rowOff>1047750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1</xdr:col>
                    <xdr:colOff>1933575</xdr:colOff>
                    <xdr:row>59</xdr:row>
                    <xdr:rowOff>47625</xdr:rowOff>
                  </from>
                  <to>
                    <xdr:col>2</xdr:col>
                    <xdr:colOff>209550</xdr:colOff>
                    <xdr:row>59</xdr:row>
                    <xdr:rowOff>295275</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1</xdr:col>
                    <xdr:colOff>95250</xdr:colOff>
                    <xdr:row>63</xdr:row>
                    <xdr:rowOff>0</xdr:rowOff>
                  </from>
                  <to>
                    <xdr:col>1</xdr:col>
                    <xdr:colOff>400050</xdr:colOff>
                    <xdr:row>64</xdr:row>
                    <xdr:rowOff>19050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1</xdr:col>
                    <xdr:colOff>95250</xdr:colOff>
                    <xdr:row>63</xdr:row>
                    <xdr:rowOff>219075</xdr:rowOff>
                  </from>
                  <to>
                    <xdr:col>1</xdr:col>
                    <xdr:colOff>400050</xdr:colOff>
                    <xdr:row>65</xdr:row>
                    <xdr:rowOff>9525</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1</xdr:col>
                    <xdr:colOff>95250</xdr:colOff>
                    <xdr:row>64</xdr:row>
                    <xdr:rowOff>219075</xdr:rowOff>
                  </from>
                  <to>
                    <xdr:col>1</xdr:col>
                    <xdr:colOff>400050</xdr:colOff>
                    <xdr:row>66</xdr:row>
                    <xdr:rowOff>9525</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1</xdr:col>
                    <xdr:colOff>95250</xdr:colOff>
                    <xdr:row>67</xdr:row>
                    <xdr:rowOff>0</xdr:rowOff>
                  </from>
                  <to>
                    <xdr:col>1</xdr:col>
                    <xdr:colOff>400050</xdr:colOff>
                    <xdr:row>68</xdr:row>
                    <xdr:rowOff>19050</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1</xdr:col>
                    <xdr:colOff>95250</xdr:colOff>
                    <xdr:row>68</xdr:row>
                    <xdr:rowOff>0</xdr:rowOff>
                  </from>
                  <to>
                    <xdr:col>1</xdr:col>
                    <xdr:colOff>400050</xdr:colOff>
                    <xdr:row>69</xdr:row>
                    <xdr:rowOff>19050</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1</xdr:col>
                    <xdr:colOff>95250</xdr:colOff>
                    <xdr:row>69</xdr:row>
                    <xdr:rowOff>0</xdr:rowOff>
                  </from>
                  <to>
                    <xdr:col>1</xdr:col>
                    <xdr:colOff>400050</xdr:colOff>
                    <xdr:row>70</xdr:row>
                    <xdr:rowOff>19050</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1</xdr:col>
                    <xdr:colOff>95250</xdr:colOff>
                    <xdr:row>69</xdr:row>
                    <xdr:rowOff>219075</xdr:rowOff>
                  </from>
                  <to>
                    <xdr:col>1</xdr:col>
                    <xdr:colOff>400050</xdr:colOff>
                    <xdr:row>71</xdr:row>
                    <xdr:rowOff>9525</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3</xdr:col>
                    <xdr:colOff>95250</xdr:colOff>
                    <xdr:row>72</xdr:row>
                    <xdr:rowOff>0</xdr:rowOff>
                  </from>
                  <to>
                    <xdr:col>3</xdr:col>
                    <xdr:colOff>400050</xdr:colOff>
                    <xdr:row>73</xdr:row>
                    <xdr:rowOff>19050</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3</xdr:col>
                    <xdr:colOff>104775</xdr:colOff>
                    <xdr:row>68</xdr:row>
                    <xdr:rowOff>219075</xdr:rowOff>
                  </from>
                  <to>
                    <xdr:col>3</xdr:col>
                    <xdr:colOff>409575</xdr:colOff>
                    <xdr:row>70</xdr:row>
                    <xdr:rowOff>9525</xdr:rowOff>
                  </to>
                </anchor>
              </controlPr>
            </control>
          </mc:Choice>
        </mc:AlternateContent>
        <mc:AlternateContent xmlns:mc="http://schemas.openxmlformats.org/markup-compatibility/2006">
          <mc:Choice Requires="x14">
            <control shapeId="49169" r:id="rId20" name="Check Box 17">
              <controlPr defaultSize="0" autoFill="0" autoLine="0" autoPict="0">
                <anchor moveWithCells="1">
                  <from>
                    <xdr:col>3</xdr:col>
                    <xdr:colOff>104775</xdr:colOff>
                    <xdr:row>63</xdr:row>
                    <xdr:rowOff>0</xdr:rowOff>
                  </from>
                  <to>
                    <xdr:col>3</xdr:col>
                    <xdr:colOff>409575</xdr:colOff>
                    <xdr:row>64</xdr:row>
                    <xdr:rowOff>19050</xdr:rowOff>
                  </to>
                </anchor>
              </controlPr>
            </control>
          </mc:Choice>
        </mc:AlternateContent>
        <mc:AlternateContent xmlns:mc="http://schemas.openxmlformats.org/markup-compatibility/2006">
          <mc:Choice Requires="x14">
            <control shapeId="49170" r:id="rId21" name="Check Box 18">
              <controlPr defaultSize="0" autoFill="0" autoLine="0" autoPict="0">
                <anchor moveWithCells="1">
                  <from>
                    <xdr:col>3</xdr:col>
                    <xdr:colOff>104775</xdr:colOff>
                    <xdr:row>63</xdr:row>
                    <xdr:rowOff>219075</xdr:rowOff>
                  </from>
                  <to>
                    <xdr:col>3</xdr:col>
                    <xdr:colOff>409575</xdr:colOff>
                    <xdr:row>65</xdr:row>
                    <xdr:rowOff>9525</xdr:rowOff>
                  </to>
                </anchor>
              </controlPr>
            </control>
          </mc:Choice>
        </mc:AlternateContent>
        <mc:AlternateContent xmlns:mc="http://schemas.openxmlformats.org/markup-compatibility/2006">
          <mc:Choice Requires="x14">
            <control shapeId="49171" r:id="rId22" name="Check Box 19">
              <controlPr defaultSize="0" autoFill="0" autoLine="0" autoPict="0">
                <anchor moveWithCells="1">
                  <from>
                    <xdr:col>3</xdr:col>
                    <xdr:colOff>104775</xdr:colOff>
                    <xdr:row>64</xdr:row>
                    <xdr:rowOff>219075</xdr:rowOff>
                  </from>
                  <to>
                    <xdr:col>3</xdr:col>
                    <xdr:colOff>409575</xdr:colOff>
                    <xdr:row>66</xdr:row>
                    <xdr:rowOff>9525</xdr:rowOff>
                  </to>
                </anchor>
              </controlPr>
            </control>
          </mc:Choice>
        </mc:AlternateContent>
        <mc:AlternateContent xmlns:mc="http://schemas.openxmlformats.org/markup-compatibility/2006">
          <mc:Choice Requires="x14">
            <control shapeId="49172" r:id="rId23" name="Check Box 20">
              <controlPr defaultSize="0" autoFill="0" autoLine="0" autoPict="0">
                <anchor moveWithCells="1">
                  <from>
                    <xdr:col>3</xdr:col>
                    <xdr:colOff>104775</xdr:colOff>
                    <xdr:row>67</xdr:row>
                    <xdr:rowOff>0</xdr:rowOff>
                  </from>
                  <to>
                    <xdr:col>3</xdr:col>
                    <xdr:colOff>409575</xdr:colOff>
                    <xdr:row>68</xdr:row>
                    <xdr:rowOff>19050</xdr:rowOff>
                  </to>
                </anchor>
              </controlPr>
            </control>
          </mc:Choice>
        </mc:AlternateContent>
        <mc:AlternateContent xmlns:mc="http://schemas.openxmlformats.org/markup-compatibility/2006">
          <mc:Choice Requires="x14">
            <control shapeId="49173" r:id="rId24" name="Check Box 21">
              <controlPr defaultSize="0" autoFill="0" autoLine="0" autoPict="0">
                <anchor moveWithCells="1">
                  <from>
                    <xdr:col>3</xdr:col>
                    <xdr:colOff>104775</xdr:colOff>
                    <xdr:row>68</xdr:row>
                    <xdr:rowOff>0</xdr:rowOff>
                  </from>
                  <to>
                    <xdr:col>3</xdr:col>
                    <xdr:colOff>409575</xdr:colOff>
                    <xdr:row>69</xdr:row>
                    <xdr:rowOff>19050</xdr:rowOff>
                  </to>
                </anchor>
              </controlPr>
            </control>
          </mc:Choice>
        </mc:AlternateContent>
        <mc:AlternateContent xmlns:mc="http://schemas.openxmlformats.org/markup-compatibility/2006">
          <mc:Choice Requires="x14">
            <control shapeId="49174" r:id="rId25" name="Check Box 22">
              <controlPr defaultSize="0" autoFill="0" autoLine="0" autoPict="0">
                <anchor moveWithCells="1">
                  <from>
                    <xdr:col>1</xdr:col>
                    <xdr:colOff>1933575</xdr:colOff>
                    <xdr:row>57</xdr:row>
                    <xdr:rowOff>295275</xdr:rowOff>
                  </from>
                  <to>
                    <xdr:col>2</xdr:col>
                    <xdr:colOff>209550</xdr:colOff>
                    <xdr:row>57</xdr:row>
                    <xdr:rowOff>542925</xdr:rowOff>
                  </to>
                </anchor>
              </controlPr>
            </control>
          </mc:Choice>
        </mc:AlternateContent>
        <mc:AlternateContent xmlns:mc="http://schemas.openxmlformats.org/markup-compatibility/2006">
          <mc:Choice Requires="x14">
            <control shapeId="49199" r:id="rId26" name="Check Box 47">
              <controlPr defaultSize="0" autoFill="0" autoLine="0" autoPict="0">
                <anchor moveWithCells="1">
                  <from>
                    <xdr:col>1</xdr:col>
                    <xdr:colOff>1933575</xdr:colOff>
                    <xdr:row>56</xdr:row>
                    <xdr:rowOff>276225</xdr:rowOff>
                  </from>
                  <to>
                    <xdr:col>2</xdr:col>
                    <xdr:colOff>123825</xdr:colOff>
                    <xdr:row>57</xdr:row>
                    <xdr:rowOff>238125</xdr:rowOff>
                  </to>
                </anchor>
              </controlPr>
            </control>
          </mc:Choice>
        </mc:AlternateContent>
        <mc:AlternateContent xmlns:mc="http://schemas.openxmlformats.org/markup-compatibility/2006">
          <mc:Choice Requires="x14">
            <control shapeId="49200" r:id="rId27" name="Check Box 48">
              <controlPr defaultSize="0" autoFill="0" autoLine="0" autoPict="0">
                <anchor moveWithCells="1">
                  <from>
                    <xdr:col>1</xdr:col>
                    <xdr:colOff>1933575</xdr:colOff>
                    <xdr:row>57</xdr:row>
                    <xdr:rowOff>476250</xdr:rowOff>
                  </from>
                  <to>
                    <xdr:col>2</xdr:col>
                    <xdr:colOff>123825</xdr:colOff>
                    <xdr:row>58</xdr:row>
                    <xdr:rowOff>19050</xdr:rowOff>
                  </to>
                </anchor>
              </controlPr>
            </control>
          </mc:Choice>
        </mc:AlternateContent>
        <mc:AlternateContent xmlns:mc="http://schemas.openxmlformats.org/markup-compatibility/2006">
          <mc:Choice Requires="x14">
            <control shapeId="49201" r:id="rId28" name="Check Box 49">
              <controlPr defaultSize="0" autoFill="0" autoLine="0" autoPict="0">
                <anchor moveWithCells="1">
                  <from>
                    <xdr:col>1</xdr:col>
                    <xdr:colOff>1933575</xdr:colOff>
                    <xdr:row>58</xdr:row>
                    <xdr:rowOff>38100</xdr:rowOff>
                  </from>
                  <to>
                    <xdr:col>2</xdr:col>
                    <xdr:colOff>123825</xdr:colOff>
                    <xdr:row>58</xdr:row>
                    <xdr:rowOff>285750</xdr:rowOff>
                  </to>
                </anchor>
              </controlPr>
            </control>
          </mc:Choice>
        </mc:AlternateContent>
        <mc:AlternateContent xmlns:mc="http://schemas.openxmlformats.org/markup-compatibility/2006">
          <mc:Choice Requires="x14">
            <control shapeId="49202" r:id="rId29" name="Check Box 50">
              <controlPr defaultSize="0" autoFill="0" autoLine="0" autoPict="0">
                <anchor moveWithCells="1">
                  <from>
                    <xdr:col>1</xdr:col>
                    <xdr:colOff>1933575</xdr:colOff>
                    <xdr:row>58</xdr:row>
                    <xdr:rowOff>495300</xdr:rowOff>
                  </from>
                  <to>
                    <xdr:col>2</xdr:col>
                    <xdr:colOff>123825</xdr:colOff>
                    <xdr:row>58</xdr:row>
                    <xdr:rowOff>742950</xdr:rowOff>
                  </to>
                </anchor>
              </controlPr>
            </control>
          </mc:Choice>
        </mc:AlternateContent>
        <mc:AlternateContent xmlns:mc="http://schemas.openxmlformats.org/markup-compatibility/2006">
          <mc:Choice Requires="x14">
            <control shapeId="49203" r:id="rId30" name="Check Box 51">
              <controlPr defaultSize="0" autoFill="0" autoLine="0" autoPict="0">
                <anchor moveWithCells="1">
                  <from>
                    <xdr:col>1</xdr:col>
                    <xdr:colOff>1933575</xdr:colOff>
                    <xdr:row>58</xdr:row>
                    <xdr:rowOff>800100</xdr:rowOff>
                  </from>
                  <to>
                    <xdr:col>2</xdr:col>
                    <xdr:colOff>123825</xdr:colOff>
                    <xdr:row>58</xdr:row>
                    <xdr:rowOff>1047750</xdr:rowOff>
                  </to>
                </anchor>
              </controlPr>
            </control>
          </mc:Choice>
        </mc:AlternateContent>
        <mc:AlternateContent xmlns:mc="http://schemas.openxmlformats.org/markup-compatibility/2006">
          <mc:Choice Requires="x14">
            <control shapeId="49204" r:id="rId31" name="Check Box 52">
              <controlPr defaultSize="0" autoFill="0" autoLine="0" autoPict="0">
                <anchor moveWithCells="1">
                  <from>
                    <xdr:col>1</xdr:col>
                    <xdr:colOff>1933575</xdr:colOff>
                    <xdr:row>59</xdr:row>
                    <xdr:rowOff>47625</xdr:rowOff>
                  </from>
                  <to>
                    <xdr:col>2</xdr:col>
                    <xdr:colOff>123825</xdr:colOff>
                    <xdr:row>59</xdr:row>
                    <xdr:rowOff>295275</xdr:rowOff>
                  </to>
                </anchor>
              </controlPr>
            </control>
          </mc:Choice>
        </mc:AlternateContent>
        <mc:AlternateContent xmlns:mc="http://schemas.openxmlformats.org/markup-compatibility/2006">
          <mc:Choice Requires="x14">
            <control shapeId="49205" r:id="rId32" name="Check Box 53">
              <controlPr defaultSize="0" autoFill="0" autoLine="0" autoPict="0">
                <anchor moveWithCells="1">
                  <from>
                    <xdr:col>1</xdr:col>
                    <xdr:colOff>95250</xdr:colOff>
                    <xdr:row>63</xdr:row>
                    <xdr:rowOff>0</xdr:rowOff>
                  </from>
                  <to>
                    <xdr:col>1</xdr:col>
                    <xdr:colOff>400050</xdr:colOff>
                    <xdr:row>64</xdr:row>
                    <xdr:rowOff>19050</xdr:rowOff>
                  </to>
                </anchor>
              </controlPr>
            </control>
          </mc:Choice>
        </mc:AlternateContent>
        <mc:AlternateContent xmlns:mc="http://schemas.openxmlformats.org/markup-compatibility/2006">
          <mc:Choice Requires="x14">
            <control shapeId="49206" r:id="rId33" name="Check Box 54">
              <controlPr defaultSize="0" autoFill="0" autoLine="0" autoPict="0">
                <anchor moveWithCells="1">
                  <from>
                    <xdr:col>1</xdr:col>
                    <xdr:colOff>95250</xdr:colOff>
                    <xdr:row>63</xdr:row>
                    <xdr:rowOff>219075</xdr:rowOff>
                  </from>
                  <to>
                    <xdr:col>1</xdr:col>
                    <xdr:colOff>400050</xdr:colOff>
                    <xdr:row>65</xdr:row>
                    <xdr:rowOff>9525</xdr:rowOff>
                  </to>
                </anchor>
              </controlPr>
            </control>
          </mc:Choice>
        </mc:AlternateContent>
        <mc:AlternateContent xmlns:mc="http://schemas.openxmlformats.org/markup-compatibility/2006">
          <mc:Choice Requires="x14">
            <control shapeId="49207" r:id="rId34" name="Check Box 55">
              <controlPr defaultSize="0" autoFill="0" autoLine="0" autoPict="0">
                <anchor moveWithCells="1">
                  <from>
                    <xdr:col>1</xdr:col>
                    <xdr:colOff>95250</xdr:colOff>
                    <xdr:row>64</xdr:row>
                    <xdr:rowOff>219075</xdr:rowOff>
                  </from>
                  <to>
                    <xdr:col>1</xdr:col>
                    <xdr:colOff>400050</xdr:colOff>
                    <xdr:row>66</xdr:row>
                    <xdr:rowOff>9525</xdr:rowOff>
                  </to>
                </anchor>
              </controlPr>
            </control>
          </mc:Choice>
        </mc:AlternateContent>
        <mc:AlternateContent xmlns:mc="http://schemas.openxmlformats.org/markup-compatibility/2006">
          <mc:Choice Requires="x14">
            <control shapeId="49208" r:id="rId35" name="Check Box 56">
              <controlPr defaultSize="0" autoFill="0" autoLine="0" autoPict="0">
                <anchor moveWithCells="1">
                  <from>
                    <xdr:col>1</xdr:col>
                    <xdr:colOff>95250</xdr:colOff>
                    <xdr:row>67</xdr:row>
                    <xdr:rowOff>0</xdr:rowOff>
                  </from>
                  <to>
                    <xdr:col>1</xdr:col>
                    <xdr:colOff>400050</xdr:colOff>
                    <xdr:row>68</xdr:row>
                    <xdr:rowOff>19050</xdr:rowOff>
                  </to>
                </anchor>
              </controlPr>
            </control>
          </mc:Choice>
        </mc:AlternateContent>
        <mc:AlternateContent xmlns:mc="http://schemas.openxmlformats.org/markup-compatibility/2006">
          <mc:Choice Requires="x14">
            <control shapeId="49209" r:id="rId36" name="Check Box 57">
              <controlPr defaultSize="0" autoFill="0" autoLine="0" autoPict="0">
                <anchor moveWithCells="1">
                  <from>
                    <xdr:col>1</xdr:col>
                    <xdr:colOff>95250</xdr:colOff>
                    <xdr:row>68</xdr:row>
                    <xdr:rowOff>0</xdr:rowOff>
                  </from>
                  <to>
                    <xdr:col>1</xdr:col>
                    <xdr:colOff>400050</xdr:colOff>
                    <xdr:row>69</xdr:row>
                    <xdr:rowOff>19050</xdr:rowOff>
                  </to>
                </anchor>
              </controlPr>
            </control>
          </mc:Choice>
        </mc:AlternateContent>
        <mc:AlternateContent xmlns:mc="http://schemas.openxmlformats.org/markup-compatibility/2006">
          <mc:Choice Requires="x14">
            <control shapeId="49210" r:id="rId37" name="Check Box 58">
              <controlPr defaultSize="0" autoFill="0" autoLine="0" autoPict="0">
                <anchor moveWithCells="1">
                  <from>
                    <xdr:col>1</xdr:col>
                    <xdr:colOff>95250</xdr:colOff>
                    <xdr:row>69</xdr:row>
                    <xdr:rowOff>0</xdr:rowOff>
                  </from>
                  <to>
                    <xdr:col>1</xdr:col>
                    <xdr:colOff>400050</xdr:colOff>
                    <xdr:row>70</xdr:row>
                    <xdr:rowOff>19050</xdr:rowOff>
                  </to>
                </anchor>
              </controlPr>
            </control>
          </mc:Choice>
        </mc:AlternateContent>
        <mc:AlternateContent xmlns:mc="http://schemas.openxmlformats.org/markup-compatibility/2006">
          <mc:Choice Requires="x14">
            <control shapeId="49211" r:id="rId38" name="Check Box 59">
              <controlPr defaultSize="0" autoFill="0" autoLine="0" autoPict="0">
                <anchor moveWithCells="1">
                  <from>
                    <xdr:col>1</xdr:col>
                    <xdr:colOff>95250</xdr:colOff>
                    <xdr:row>69</xdr:row>
                    <xdr:rowOff>219075</xdr:rowOff>
                  </from>
                  <to>
                    <xdr:col>1</xdr:col>
                    <xdr:colOff>400050</xdr:colOff>
                    <xdr:row>71</xdr:row>
                    <xdr:rowOff>9525</xdr:rowOff>
                  </to>
                </anchor>
              </controlPr>
            </control>
          </mc:Choice>
        </mc:AlternateContent>
        <mc:AlternateContent xmlns:mc="http://schemas.openxmlformats.org/markup-compatibility/2006">
          <mc:Choice Requires="x14">
            <control shapeId="49212" r:id="rId39" name="Check Box 60">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49213" r:id="rId40" name="Check Box 61">
              <controlPr defaultSize="0" autoFill="0" autoLine="0" autoPict="0">
                <anchor moveWithCells="1">
                  <from>
                    <xdr:col>3</xdr:col>
                    <xdr:colOff>95250</xdr:colOff>
                    <xdr:row>72</xdr:row>
                    <xdr:rowOff>0</xdr:rowOff>
                  </from>
                  <to>
                    <xdr:col>3</xdr:col>
                    <xdr:colOff>400050</xdr:colOff>
                    <xdr:row>73</xdr:row>
                    <xdr:rowOff>19050</xdr:rowOff>
                  </to>
                </anchor>
              </controlPr>
            </control>
          </mc:Choice>
        </mc:AlternateContent>
        <mc:AlternateContent xmlns:mc="http://schemas.openxmlformats.org/markup-compatibility/2006">
          <mc:Choice Requires="x14">
            <control shapeId="49214" r:id="rId41" name="Check Box 62">
              <controlPr defaultSize="0" autoFill="0" autoLine="0" autoPict="0">
                <anchor moveWithCells="1">
                  <from>
                    <xdr:col>3</xdr:col>
                    <xdr:colOff>104775</xdr:colOff>
                    <xdr:row>68</xdr:row>
                    <xdr:rowOff>219075</xdr:rowOff>
                  </from>
                  <to>
                    <xdr:col>3</xdr:col>
                    <xdr:colOff>409575</xdr:colOff>
                    <xdr:row>70</xdr:row>
                    <xdr:rowOff>9525</xdr:rowOff>
                  </to>
                </anchor>
              </controlPr>
            </control>
          </mc:Choice>
        </mc:AlternateContent>
        <mc:AlternateContent xmlns:mc="http://schemas.openxmlformats.org/markup-compatibility/2006">
          <mc:Choice Requires="x14">
            <control shapeId="49215" r:id="rId42" name="Check Box 63">
              <controlPr defaultSize="0" autoFill="0" autoLine="0" autoPict="0">
                <anchor moveWithCells="1">
                  <from>
                    <xdr:col>3</xdr:col>
                    <xdr:colOff>104775</xdr:colOff>
                    <xdr:row>63</xdr:row>
                    <xdr:rowOff>0</xdr:rowOff>
                  </from>
                  <to>
                    <xdr:col>3</xdr:col>
                    <xdr:colOff>409575</xdr:colOff>
                    <xdr:row>64</xdr:row>
                    <xdr:rowOff>19050</xdr:rowOff>
                  </to>
                </anchor>
              </controlPr>
            </control>
          </mc:Choice>
        </mc:AlternateContent>
        <mc:AlternateContent xmlns:mc="http://schemas.openxmlformats.org/markup-compatibility/2006">
          <mc:Choice Requires="x14">
            <control shapeId="49216" r:id="rId43" name="Check Box 64">
              <controlPr defaultSize="0" autoFill="0" autoLine="0" autoPict="0">
                <anchor moveWithCells="1">
                  <from>
                    <xdr:col>3</xdr:col>
                    <xdr:colOff>104775</xdr:colOff>
                    <xdr:row>63</xdr:row>
                    <xdr:rowOff>219075</xdr:rowOff>
                  </from>
                  <to>
                    <xdr:col>3</xdr:col>
                    <xdr:colOff>409575</xdr:colOff>
                    <xdr:row>65</xdr:row>
                    <xdr:rowOff>9525</xdr:rowOff>
                  </to>
                </anchor>
              </controlPr>
            </control>
          </mc:Choice>
        </mc:AlternateContent>
        <mc:AlternateContent xmlns:mc="http://schemas.openxmlformats.org/markup-compatibility/2006">
          <mc:Choice Requires="x14">
            <control shapeId="49217" r:id="rId44" name="Check Box 65">
              <controlPr defaultSize="0" autoFill="0" autoLine="0" autoPict="0">
                <anchor moveWithCells="1">
                  <from>
                    <xdr:col>3</xdr:col>
                    <xdr:colOff>104775</xdr:colOff>
                    <xdr:row>64</xdr:row>
                    <xdr:rowOff>219075</xdr:rowOff>
                  </from>
                  <to>
                    <xdr:col>3</xdr:col>
                    <xdr:colOff>409575</xdr:colOff>
                    <xdr:row>66</xdr:row>
                    <xdr:rowOff>9525</xdr:rowOff>
                  </to>
                </anchor>
              </controlPr>
            </control>
          </mc:Choice>
        </mc:AlternateContent>
        <mc:AlternateContent xmlns:mc="http://schemas.openxmlformats.org/markup-compatibility/2006">
          <mc:Choice Requires="x14">
            <control shapeId="49218" r:id="rId45" name="Check Box 66">
              <controlPr defaultSize="0" autoFill="0" autoLine="0" autoPict="0">
                <anchor moveWithCells="1">
                  <from>
                    <xdr:col>3</xdr:col>
                    <xdr:colOff>104775</xdr:colOff>
                    <xdr:row>67</xdr:row>
                    <xdr:rowOff>0</xdr:rowOff>
                  </from>
                  <to>
                    <xdr:col>3</xdr:col>
                    <xdr:colOff>409575</xdr:colOff>
                    <xdr:row>68</xdr:row>
                    <xdr:rowOff>19050</xdr:rowOff>
                  </to>
                </anchor>
              </controlPr>
            </control>
          </mc:Choice>
        </mc:AlternateContent>
        <mc:AlternateContent xmlns:mc="http://schemas.openxmlformats.org/markup-compatibility/2006">
          <mc:Choice Requires="x14">
            <control shapeId="49219" r:id="rId46" name="Check Box 67">
              <controlPr defaultSize="0" autoFill="0" autoLine="0" autoPict="0">
                <anchor moveWithCells="1">
                  <from>
                    <xdr:col>3</xdr:col>
                    <xdr:colOff>104775</xdr:colOff>
                    <xdr:row>68</xdr:row>
                    <xdr:rowOff>0</xdr:rowOff>
                  </from>
                  <to>
                    <xdr:col>3</xdr:col>
                    <xdr:colOff>409575</xdr:colOff>
                    <xdr:row>69</xdr:row>
                    <xdr:rowOff>19050</xdr:rowOff>
                  </to>
                </anchor>
              </controlPr>
            </control>
          </mc:Choice>
        </mc:AlternateContent>
        <mc:AlternateContent xmlns:mc="http://schemas.openxmlformats.org/markup-compatibility/2006">
          <mc:Choice Requires="x14">
            <control shapeId="49220" r:id="rId47" name="Check Box 68">
              <controlPr defaultSize="0" autoFill="0" autoLine="0" autoPict="0">
                <anchor moveWithCells="1">
                  <from>
                    <xdr:col>1</xdr:col>
                    <xdr:colOff>1933575</xdr:colOff>
                    <xdr:row>57</xdr:row>
                    <xdr:rowOff>295275</xdr:rowOff>
                  </from>
                  <to>
                    <xdr:col>2</xdr:col>
                    <xdr:colOff>123825</xdr:colOff>
                    <xdr:row>57</xdr:row>
                    <xdr:rowOff>542925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426E3-A5DE-45BF-BE6A-9F5DD7660F80}">
  <sheetPr>
    <tabColor theme="0"/>
    <pageSetUpPr fitToPage="1"/>
  </sheetPr>
  <dimension ref="B1:U85"/>
  <sheetViews>
    <sheetView showGridLines="0" tabSelected="1" view="pageBreakPreview" topLeftCell="A61" zoomScaleNormal="100" zoomScaleSheetLayoutView="100" workbookViewId="0">
      <selection activeCell="H32" sqref="H32"/>
    </sheetView>
  </sheetViews>
  <sheetFormatPr defaultColWidth="18.140625" defaultRowHeight="23.1" customHeight="1" x14ac:dyDescent="0.15"/>
  <cols>
    <col min="1" max="1" width="8.7109375" style="244" customWidth="1"/>
    <col min="2" max="2" width="1.7109375" style="244" customWidth="1"/>
    <col min="3" max="3" width="30.7109375" style="244" customWidth="1"/>
    <col min="4" max="4" width="13.42578125" style="244" customWidth="1"/>
    <col min="5" max="5" width="14.85546875" style="244" customWidth="1"/>
    <col min="6" max="6" width="10.85546875" style="244" customWidth="1"/>
    <col min="7" max="7" width="14.5703125" style="244" customWidth="1"/>
    <col min="8" max="8" width="12.28515625" style="244" customWidth="1"/>
    <col min="9" max="9" width="13" style="244" customWidth="1"/>
    <col min="10" max="10" width="1.7109375" style="244" customWidth="1"/>
    <col min="11" max="11" width="14.85546875" style="244" customWidth="1"/>
    <col min="12" max="14" width="11" style="244" customWidth="1"/>
    <col min="15" max="16384" width="18.140625" style="244"/>
  </cols>
  <sheetData>
    <row r="1" spans="2:10" ht="54.75" customHeight="1" thickBot="1" x14ac:dyDescent="0.2"/>
    <row r="2" spans="2:10" ht="12" x14ac:dyDescent="0.15">
      <c r="B2" s="554"/>
      <c r="C2" s="555" t="s">
        <v>187</v>
      </c>
      <c r="D2" s="555"/>
      <c r="E2" s="555"/>
      <c r="F2" s="555"/>
      <c r="G2" s="555"/>
      <c r="H2" s="555"/>
      <c r="I2" s="555"/>
      <c r="J2" s="556"/>
    </row>
    <row r="3" spans="2:10" ht="23.1" customHeight="1" x14ac:dyDescent="0.15">
      <c r="B3" s="557"/>
      <c r="C3" s="244" t="s">
        <v>236</v>
      </c>
      <c r="F3" s="244" t="s">
        <v>120</v>
      </c>
      <c r="H3" s="271" t="s">
        <v>149</v>
      </c>
      <c r="I3" s="558" t="s">
        <v>309</v>
      </c>
      <c r="J3" s="559"/>
    </row>
    <row r="4" spans="2:10" ht="23.1" customHeight="1" x14ac:dyDescent="0.15">
      <c r="B4" s="557"/>
      <c r="C4" s="272" t="s">
        <v>263</v>
      </c>
      <c r="D4" s="272"/>
      <c r="F4" s="560" t="s">
        <v>344</v>
      </c>
      <c r="G4" s="561"/>
      <c r="H4" s="561"/>
      <c r="I4" s="561"/>
      <c r="J4" s="562"/>
    </row>
    <row r="5" spans="2:10" ht="5.25" customHeight="1" x14ac:dyDescent="0.15">
      <c r="B5" s="557"/>
      <c r="F5" s="563"/>
      <c r="G5" s="564"/>
      <c r="H5" s="564"/>
      <c r="I5" s="564"/>
      <c r="J5" s="565"/>
    </row>
    <row r="6" spans="2:10" ht="12" x14ac:dyDescent="0.15">
      <c r="B6" s="557"/>
      <c r="C6" s="273" t="s">
        <v>310</v>
      </c>
      <c r="D6" s="273"/>
      <c r="F6" s="563"/>
      <c r="G6" s="564"/>
      <c r="H6" s="564"/>
      <c r="I6" s="564"/>
      <c r="J6" s="565"/>
    </row>
    <row r="7" spans="2:10" ht="26.25" customHeight="1" x14ac:dyDescent="0.15">
      <c r="B7" s="557"/>
      <c r="C7" s="566" t="s">
        <v>345</v>
      </c>
      <c r="D7" s="567"/>
      <c r="E7" s="567"/>
      <c r="F7" s="568"/>
      <c r="G7" s="569"/>
      <c r="H7" s="569"/>
      <c r="I7" s="569"/>
      <c r="J7" s="570"/>
    </row>
    <row r="8" spans="2:10" ht="12" x14ac:dyDescent="0.15">
      <c r="B8" s="557"/>
      <c r="C8" s="273" t="s">
        <v>117</v>
      </c>
      <c r="D8" s="273"/>
      <c r="J8" s="559"/>
    </row>
    <row r="9" spans="2:10" ht="12" customHeight="1" x14ac:dyDescent="0.15">
      <c r="B9" s="557"/>
      <c r="J9" s="559"/>
    </row>
    <row r="10" spans="2:10" ht="23.1" customHeight="1" x14ac:dyDescent="0.15">
      <c r="B10" s="557"/>
      <c r="C10" s="256" t="s">
        <v>118</v>
      </c>
      <c r="D10" s="571" t="s">
        <v>346</v>
      </c>
      <c r="E10" s="572"/>
      <c r="F10" s="572"/>
      <c r="G10" s="572"/>
      <c r="H10" s="573"/>
      <c r="J10" s="559"/>
    </row>
    <row r="11" spans="2:10" ht="23.1" customHeight="1" thickBot="1" x14ac:dyDescent="0.2">
      <c r="B11" s="557"/>
      <c r="C11" s="258" t="s">
        <v>134</v>
      </c>
      <c r="D11" s="574" t="s">
        <v>347</v>
      </c>
      <c r="E11" s="575"/>
      <c r="F11" s="575"/>
      <c r="G11" s="575"/>
      <c r="H11" s="576"/>
      <c r="J11" s="559"/>
    </row>
    <row r="12" spans="2:10" ht="23.1" customHeight="1" thickTop="1" x14ac:dyDescent="0.15">
      <c r="B12" s="557"/>
      <c r="C12" s="259" t="s">
        <v>119</v>
      </c>
      <c r="D12" s="577" t="s">
        <v>311</v>
      </c>
      <c r="E12" s="578"/>
      <c r="F12" s="578"/>
      <c r="G12" s="578"/>
      <c r="H12" s="579"/>
      <c r="J12" s="559"/>
    </row>
    <row r="13" spans="2:10" ht="23.1" customHeight="1" x14ac:dyDescent="0.15">
      <c r="B13" s="557"/>
      <c r="C13" s="274" t="s">
        <v>312</v>
      </c>
      <c r="D13" s="580" t="s">
        <v>313</v>
      </c>
      <c r="E13" s="581"/>
      <c r="F13" s="581"/>
      <c r="G13" s="581"/>
      <c r="H13" s="582"/>
      <c r="I13" s="583" t="s">
        <v>348</v>
      </c>
      <c r="J13" s="559"/>
    </row>
    <row r="14" spans="2:10" ht="23.1" customHeight="1" x14ac:dyDescent="0.15">
      <c r="B14" s="557"/>
      <c r="C14" s="256" t="s">
        <v>34</v>
      </c>
      <c r="D14" s="584" t="s">
        <v>349</v>
      </c>
      <c r="E14" s="585"/>
      <c r="F14" s="585"/>
      <c r="G14" s="585"/>
      <c r="H14" s="586"/>
      <c r="I14" s="587"/>
      <c r="J14" s="559"/>
    </row>
    <row r="15" spans="2:10" ht="12" customHeight="1" thickBot="1" x14ac:dyDescent="0.2">
      <c r="B15" s="557"/>
      <c r="J15" s="559"/>
    </row>
    <row r="16" spans="2:10" ht="22.5" customHeight="1" thickTop="1" x14ac:dyDescent="0.15">
      <c r="B16" s="588"/>
      <c r="C16" s="589" t="s">
        <v>185</v>
      </c>
      <c r="D16" s="590"/>
      <c r="E16" s="591" t="s">
        <v>184</v>
      </c>
      <c r="F16" s="591"/>
      <c r="G16" s="591"/>
      <c r="H16" s="591"/>
      <c r="I16" s="591"/>
      <c r="J16" s="592"/>
    </row>
    <row r="17" spans="2:21" ht="12" customHeight="1" x14ac:dyDescent="0.15">
      <c r="B17" s="593"/>
      <c r="C17" s="594"/>
      <c r="D17" s="595"/>
      <c r="E17" s="596" t="s">
        <v>186</v>
      </c>
      <c r="F17" s="597" t="s">
        <v>135</v>
      </c>
      <c r="G17" s="598"/>
      <c r="H17" s="598"/>
      <c r="I17" s="599"/>
      <c r="J17" s="600"/>
    </row>
    <row r="18" spans="2:21" ht="23.1" customHeight="1" x14ac:dyDescent="0.15">
      <c r="B18" s="593"/>
      <c r="C18" s="594"/>
      <c r="D18" s="595"/>
      <c r="E18" s="601" t="s">
        <v>136</v>
      </c>
      <c r="F18" s="602"/>
      <c r="G18" s="603"/>
      <c r="H18" s="603"/>
      <c r="I18" s="604"/>
      <c r="J18" s="600"/>
    </row>
    <row r="19" spans="2:21" ht="23.1" customHeight="1" x14ac:dyDescent="0.15">
      <c r="B19" s="593"/>
      <c r="C19" s="605" t="s">
        <v>140</v>
      </c>
      <c r="D19" s="605"/>
      <c r="E19" s="606" t="s">
        <v>137</v>
      </c>
      <c r="F19" s="607" t="s">
        <v>350</v>
      </c>
      <c r="G19" s="608"/>
      <c r="H19" s="608"/>
      <c r="I19" s="609"/>
      <c r="J19" s="600"/>
      <c r="L19" s="281" t="s">
        <v>145</v>
      </c>
    </row>
    <row r="20" spans="2:21" ht="23.1" customHeight="1" x14ac:dyDescent="0.15">
      <c r="B20" s="593"/>
      <c r="C20" s="610" t="s">
        <v>144</v>
      </c>
      <c r="D20" s="610"/>
      <c r="E20" s="596" t="s">
        <v>19</v>
      </c>
      <c r="F20" s="607" t="s">
        <v>351</v>
      </c>
      <c r="G20" s="608"/>
      <c r="H20" s="608"/>
      <c r="I20" s="609"/>
      <c r="J20" s="600"/>
      <c r="L20" s="283" t="s">
        <v>143</v>
      </c>
      <c r="M20" s="283" t="s">
        <v>143</v>
      </c>
      <c r="N20" s="283" t="s">
        <v>143</v>
      </c>
    </row>
    <row r="21" spans="2:21" ht="17.25" customHeight="1" x14ac:dyDescent="0.15">
      <c r="B21" s="593"/>
      <c r="C21" s="611"/>
      <c r="D21" s="611"/>
      <c r="E21" s="612" t="s">
        <v>138</v>
      </c>
      <c r="F21" s="613" t="s">
        <v>352</v>
      </c>
      <c r="G21" s="598"/>
      <c r="H21" s="598"/>
      <c r="I21" s="599"/>
      <c r="J21" s="600"/>
    </row>
    <row r="22" spans="2:21" ht="17.25" customHeight="1" x14ac:dyDescent="0.15">
      <c r="B22" s="593"/>
      <c r="C22" s="611"/>
      <c r="D22" s="611"/>
      <c r="E22" s="614" t="s">
        <v>139</v>
      </c>
      <c r="F22" s="615"/>
      <c r="G22" s="616"/>
      <c r="H22" s="616"/>
      <c r="I22" s="617"/>
      <c r="J22" s="600"/>
    </row>
    <row r="23" spans="2:21" s="273" customFormat="1" ht="18" customHeight="1" thickBot="1" x14ac:dyDescent="0.2">
      <c r="B23" s="618"/>
      <c r="C23" s="619" t="s">
        <v>183</v>
      </c>
      <c r="D23" s="619"/>
      <c r="E23" s="619"/>
      <c r="F23" s="619"/>
      <c r="G23" s="619"/>
      <c r="H23" s="619"/>
      <c r="I23" s="619"/>
      <c r="J23" s="620"/>
    </row>
    <row r="24" spans="2:21" ht="15" customHeight="1" thickTop="1" x14ac:dyDescent="0.15">
      <c r="B24" s="557"/>
      <c r="J24" s="559"/>
    </row>
    <row r="25" spans="2:21" ht="24.95" customHeight="1" x14ac:dyDescent="0.15">
      <c r="B25" s="557"/>
      <c r="C25" s="289" t="s">
        <v>121</v>
      </c>
      <c r="D25" s="289"/>
      <c r="J25" s="559"/>
    </row>
    <row r="26" spans="2:21" ht="23.1" customHeight="1" thickBot="1" x14ac:dyDescent="0.2">
      <c r="B26" s="557"/>
      <c r="C26" s="456" t="s">
        <v>1</v>
      </c>
      <c r="D26" s="458"/>
      <c r="E26" s="290" t="s">
        <v>141</v>
      </c>
      <c r="F26" s="291"/>
      <c r="G26" s="293" t="s">
        <v>178</v>
      </c>
      <c r="H26" s="443" t="s">
        <v>177</v>
      </c>
      <c r="I26" s="444"/>
      <c r="J26" s="559"/>
    </row>
    <row r="27" spans="2:21" ht="29.25" customHeight="1" thickTop="1" x14ac:dyDescent="0.15">
      <c r="B27" s="557"/>
      <c r="C27" s="621" t="s">
        <v>181</v>
      </c>
      <c r="D27" s="622"/>
      <c r="E27" s="421" t="s">
        <v>243</v>
      </c>
      <c r="F27" s="422"/>
      <c r="G27" s="295" t="s">
        <v>180</v>
      </c>
      <c r="H27" s="623">
        <v>480</v>
      </c>
      <c r="I27" s="295" t="s">
        <v>106</v>
      </c>
      <c r="J27" s="559"/>
    </row>
    <row r="28" spans="2:21" ht="23.1" customHeight="1" x14ac:dyDescent="0.15">
      <c r="B28" s="557"/>
      <c r="C28" s="417" t="s">
        <v>4</v>
      </c>
      <c r="D28" s="455"/>
      <c r="E28" s="624" t="s">
        <v>314</v>
      </c>
      <c r="F28" s="625"/>
      <c r="G28" s="296" t="s">
        <v>179</v>
      </c>
      <c r="H28" s="626">
        <v>470</v>
      </c>
      <c r="I28" s="296" t="s">
        <v>106</v>
      </c>
      <c r="J28" s="559"/>
    </row>
    <row r="29" spans="2:21" ht="23.1" customHeight="1" x14ac:dyDescent="0.15">
      <c r="B29" s="557"/>
      <c r="C29" s="417" t="s">
        <v>260</v>
      </c>
      <c r="D29" s="455"/>
      <c r="E29" s="627" t="s">
        <v>315</v>
      </c>
      <c r="F29" s="628"/>
      <c r="G29" s="233"/>
      <c r="H29" s="297"/>
      <c r="J29" s="559"/>
    </row>
    <row r="30" spans="2:21" ht="12" customHeight="1" x14ac:dyDescent="0.15">
      <c r="B30" s="557"/>
      <c r="H30" s="244" t="s">
        <v>261</v>
      </c>
      <c r="J30" s="559"/>
      <c r="U30" s="244" t="s">
        <v>353</v>
      </c>
    </row>
    <row r="31" spans="2:21" ht="23.1" customHeight="1" x14ac:dyDescent="0.15">
      <c r="B31" s="557"/>
      <c r="C31" s="244" t="s">
        <v>157</v>
      </c>
      <c r="H31" s="244" t="s">
        <v>262</v>
      </c>
      <c r="J31" s="559"/>
    </row>
    <row r="32" spans="2:21" ht="45.75" customHeight="1" thickBot="1" x14ac:dyDescent="0.2">
      <c r="B32" s="557"/>
      <c r="C32" s="443" t="s">
        <v>122</v>
      </c>
      <c r="D32" s="629"/>
      <c r="E32" s="228" t="s">
        <v>142</v>
      </c>
      <c r="F32" s="298" t="s">
        <v>129</v>
      </c>
      <c r="G32" s="298" t="s">
        <v>175</v>
      </c>
      <c r="H32" s="298" t="s">
        <v>176</v>
      </c>
      <c r="J32" s="559"/>
    </row>
    <row r="33" spans="2:10" ht="23.1" customHeight="1" thickTop="1" x14ac:dyDescent="0.15">
      <c r="B33" s="557"/>
      <c r="C33" s="630" t="s">
        <v>354</v>
      </c>
      <c r="D33" s="631"/>
      <c r="E33" s="632" t="s">
        <v>316</v>
      </c>
      <c r="F33" s="633">
        <v>2</v>
      </c>
      <c r="G33" s="634" t="s">
        <v>245</v>
      </c>
      <c r="H33" s="220"/>
      <c r="J33" s="559"/>
    </row>
    <row r="34" spans="2:10" ht="23.1" customHeight="1" x14ac:dyDescent="0.15">
      <c r="B34" s="557"/>
      <c r="C34" s="635" t="s">
        <v>317</v>
      </c>
      <c r="D34" s="636" t="s">
        <v>318</v>
      </c>
      <c r="E34" s="637" t="s">
        <v>319</v>
      </c>
      <c r="F34" s="638">
        <v>3</v>
      </c>
      <c r="G34" s="639" t="s">
        <v>249</v>
      </c>
      <c r="H34" s="212"/>
      <c r="J34" s="559"/>
    </row>
    <row r="35" spans="2:10" ht="23.1" customHeight="1" x14ac:dyDescent="0.15">
      <c r="B35" s="557"/>
      <c r="C35" s="640" t="s">
        <v>320</v>
      </c>
      <c r="D35" s="636" t="s">
        <v>321</v>
      </c>
      <c r="E35" s="641" t="s">
        <v>143</v>
      </c>
      <c r="F35" s="642"/>
      <c r="G35" s="639" t="s">
        <v>248</v>
      </c>
      <c r="H35" s="212"/>
      <c r="J35" s="559"/>
    </row>
    <row r="36" spans="2:10" ht="23.1" customHeight="1" x14ac:dyDescent="0.15">
      <c r="B36" s="557"/>
      <c r="C36" s="643"/>
      <c r="D36" s="644" t="s">
        <v>322</v>
      </c>
      <c r="E36" s="645" t="s">
        <v>143</v>
      </c>
      <c r="F36" s="646"/>
      <c r="G36" s="639" t="s">
        <v>323</v>
      </c>
      <c r="H36" s="212"/>
      <c r="J36" s="559"/>
    </row>
    <row r="37" spans="2:10" ht="23.1" customHeight="1" x14ac:dyDescent="0.15">
      <c r="B37" s="557"/>
      <c r="C37" s="635" t="s">
        <v>324</v>
      </c>
      <c r="D37" s="636" t="s">
        <v>318</v>
      </c>
      <c r="E37" s="637" t="s">
        <v>325</v>
      </c>
      <c r="F37" s="647">
        <v>1</v>
      </c>
      <c r="G37" s="639" t="s">
        <v>326</v>
      </c>
      <c r="H37" s="648" t="s">
        <v>327</v>
      </c>
      <c r="J37" s="559"/>
    </row>
    <row r="38" spans="2:10" ht="23.1" customHeight="1" x14ac:dyDescent="0.15">
      <c r="B38" s="557"/>
      <c r="C38" s="649" t="s">
        <v>355</v>
      </c>
      <c r="D38" s="636" t="s">
        <v>321</v>
      </c>
      <c r="E38" s="650" t="s">
        <v>143</v>
      </c>
      <c r="F38" s="651"/>
      <c r="G38" s="639" t="s">
        <v>248</v>
      </c>
      <c r="H38" s="212"/>
      <c r="J38" s="559"/>
    </row>
    <row r="39" spans="2:10" ht="23.1" customHeight="1" x14ac:dyDescent="0.15">
      <c r="B39" s="557"/>
      <c r="C39" s="652"/>
      <c r="D39" s="653" t="s">
        <v>328</v>
      </c>
      <c r="E39" s="654" t="s">
        <v>143</v>
      </c>
      <c r="F39" s="655"/>
      <c r="G39" s="656" t="s">
        <v>329</v>
      </c>
      <c r="H39" s="657"/>
      <c r="J39" s="559"/>
    </row>
    <row r="40" spans="2:10" ht="23.1" customHeight="1" x14ac:dyDescent="0.15">
      <c r="B40" s="557"/>
      <c r="C40" s="640" t="s">
        <v>356</v>
      </c>
      <c r="D40" s="658" t="s">
        <v>330</v>
      </c>
      <c r="E40" s="659" t="s">
        <v>143</v>
      </c>
      <c r="F40" s="651">
        <v>1</v>
      </c>
      <c r="G40" s="660" t="s">
        <v>357</v>
      </c>
      <c r="H40" s="220"/>
      <c r="J40" s="559"/>
    </row>
    <row r="41" spans="2:10" ht="23.1" customHeight="1" x14ac:dyDescent="0.15">
      <c r="B41" s="557"/>
      <c r="C41" s="661" t="s">
        <v>355</v>
      </c>
      <c r="D41" s="636" t="s">
        <v>358</v>
      </c>
      <c r="E41" s="650" t="s">
        <v>143</v>
      </c>
      <c r="F41" s="651"/>
      <c r="G41" s="639" t="s">
        <v>323</v>
      </c>
      <c r="H41" s="212"/>
      <c r="J41" s="559"/>
    </row>
    <row r="42" spans="2:10" ht="23.1" customHeight="1" x14ac:dyDescent="0.15">
      <c r="B42" s="557"/>
      <c r="C42" s="662" t="s">
        <v>359</v>
      </c>
      <c r="D42" s="663" t="s">
        <v>330</v>
      </c>
      <c r="E42" s="632" t="s">
        <v>360</v>
      </c>
      <c r="F42" s="638">
        <v>1</v>
      </c>
      <c r="G42" s="664" t="s">
        <v>269</v>
      </c>
      <c r="H42" s="212"/>
      <c r="J42" s="559"/>
    </row>
    <row r="43" spans="2:10" ht="23.1" customHeight="1" x14ac:dyDescent="0.15">
      <c r="B43" s="557"/>
      <c r="C43" s="665"/>
      <c r="D43" s="666" t="s">
        <v>331</v>
      </c>
      <c r="E43" s="667" t="s">
        <v>143</v>
      </c>
      <c r="F43" s="668"/>
      <c r="G43" s="669" t="s">
        <v>269</v>
      </c>
      <c r="H43" s="212"/>
      <c r="J43" s="559"/>
    </row>
    <row r="44" spans="2:10" ht="23.1" customHeight="1" x14ac:dyDescent="0.15">
      <c r="B44" s="557"/>
      <c r="C44" s="665"/>
      <c r="D44" s="670" t="s">
        <v>361</v>
      </c>
      <c r="E44" s="667"/>
      <c r="F44" s="668"/>
      <c r="G44" s="671" t="s">
        <v>362</v>
      </c>
      <c r="H44" s="212"/>
      <c r="J44" s="559"/>
    </row>
    <row r="45" spans="2:10" ht="23.1" customHeight="1" x14ac:dyDescent="0.15">
      <c r="B45" s="557"/>
      <c r="C45" s="665"/>
      <c r="D45" s="670" t="s">
        <v>322</v>
      </c>
      <c r="E45" s="667" t="s">
        <v>143</v>
      </c>
      <c r="F45" s="668"/>
      <c r="G45" s="639" t="s">
        <v>363</v>
      </c>
      <c r="H45" s="212"/>
      <c r="J45" s="559"/>
    </row>
    <row r="46" spans="2:10" ht="23.1" customHeight="1" x14ac:dyDescent="0.15">
      <c r="B46" s="557"/>
      <c r="C46" s="672"/>
      <c r="D46" s="673"/>
      <c r="E46" s="674" t="s">
        <v>143</v>
      </c>
      <c r="F46" s="675"/>
      <c r="G46" s="675"/>
      <c r="H46" s="212"/>
      <c r="J46" s="559"/>
    </row>
    <row r="47" spans="2:10" ht="23.1" customHeight="1" thickBot="1" x14ac:dyDescent="0.2">
      <c r="B47" s="557"/>
      <c r="C47" s="676"/>
      <c r="D47" s="677"/>
      <c r="E47" s="674" t="s">
        <v>143</v>
      </c>
      <c r="F47" s="678"/>
      <c r="G47" s="678"/>
      <c r="H47" s="215"/>
      <c r="J47" s="559"/>
    </row>
    <row r="48" spans="2:10" ht="23.1" customHeight="1" thickTop="1" x14ac:dyDescent="0.15">
      <c r="B48" s="557"/>
      <c r="C48" s="299" t="s">
        <v>123</v>
      </c>
      <c r="D48" s="679"/>
      <c r="E48" s="300"/>
      <c r="F48" s="221">
        <v>7</v>
      </c>
      <c r="G48" s="301" t="s">
        <v>255</v>
      </c>
      <c r="H48" s="302"/>
      <c r="I48" s="302"/>
      <c r="J48" s="559"/>
    </row>
    <row r="49" spans="2:10" ht="12" customHeight="1" x14ac:dyDescent="0.15">
      <c r="B49" s="557"/>
      <c r="J49" s="559"/>
    </row>
    <row r="50" spans="2:10" ht="12" x14ac:dyDescent="0.15">
      <c r="B50" s="557"/>
      <c r="C50" s="273" t="s">
        <v>124</v>
      </c>
      <c r="D50" s="273"/>
      <c r="J50" s="559"/>
    </row>
    <row r="51" spans="2:10" ht="12.75" thickBot="1" x14ac:dyDescent="0.2">
      <c r="B51" s="680"/>
      <c r="C51" s="681" t="s">
        <v>125</v>
      </c>
      <c r="D51" s="681"/>
      <c r="E51" s="682"/>
      <c r="F51" s="682"/>
      <c r="G51" s="682"/>
      <c r="H51" s="682"/>
      <c r="I51" s="682"/>
      <c r="J51" s="683"/>
    </row>
    <row r="52" spans="2:10" ht="12" x14ac:dyDescent="0.15">
      <c r="B52" s="557"/>
      <c r="C52" s="273"/>
      <c r="D52" s="273"/>
      <c r="J52" s="559"/>
    </row>
    <row r="53" spans="2:10" ht="26.25" customHeight="1" x14ac:dyDescent="0.15">
      <c r="B53" s="557"/>
      <c r="C53" s="420" t="s">
        <v>156</v>
      </c>
      <c r="D53" s="420"/>
      <c r="E53" s="420"/>
      <c r="F53" s="420"/>
      <c r="G53" s="420"/>
      <c r="H53" s="420"/>
      <c r="I53" s="420"/>
      <c r="J53" s="559"/>
    </row>
    <row r="54" spans="2:10" ht="44.25" customHeight="1" x14ac:dyDescent="0.15">
      <c r="B54" s="557"/>
      <c r="C54" s="684" t="s">
        <v>126</v>
      </c>
      <c r="D54" s="685"/>
      <c r="E54" s="224" t="s">
        <v>142</v>
      </c>
      <c r="F54" s="303" t="s">
        <v>128</v>
      </c>
      <c r="G54" s="303" t="s">
        <v>127</v>
      </c>
      <c r="H54" s="303" t="s">
        <v>130</v>
      </c>
      <c r="I54" s="224" t="s">
        <v>131</v>
      </c>
      <c r="J54" s="559"/>
    </row>
    <row r="55" spans="2:10" ht="23.1" customHeight="1" x14ac:dyDescent="0.15">
      <c r="B55" s="557"/>
      <c r="C55" s="417" t="s">
        <v>332</v>
      </c>
      <c r="D55" s="455"/>
      <c r="E55" s="686" t="s">
        <v>333</v>
      </c>
      <c r="F55" s="223"/>
      <c r="G55" s="687">
        <v>100</v>
      </c>
      <c r="H55" s="225"/>
      <c r="I55" s="212"/>
      <c r="J55" s="559"/>
    </row>
    <row r="56" spans="2:10" ht="29.25" customHeight="1" x14ac:dyDescent="0.15">
      <c r="B56" s="557"/>
      <c r="C56" s="477" t="s">
        <v>334</v>
      </c>
      <c r="D56" s="478"/>
      <c r="E56" s="688" t="s">
        <v>270</v>
      </c>
      <c r="F56" s="330">
        <v>1.2</v>
      </c>
      <c r="G56" s="689" t="s">
        <v>335</v>
      </c>
      <c r="H56" s="331">
        <v>0.02</v>
      </c>
      <c r="I56" s="690"/>
      <c r="J56" s="559"/>
    </row>
    <row r="57" spans="2:10" ht="22.5" customHeight="1" x14ac:dyDescent="0.15">
      <c r="B57" s="557"/>
      <c r="C57" s="274" t="s">
        <v>336</v>
      </c>
      <c r="D57" s="691"/>
      <c r="E57" s="219" t="s">
        <v>143</v>
      </c>
      <c r="F57" s="692"/>
      <c r="G57" s="687">
        <v>20</v>
      </c>
      <c r="H57" s="225"/>
      <c r="I57" s="212"/>
      <c r="J57" s="559"/>
    </row>
    <row r="58" spans="2:10" ht="22.5" customHeight="1" x14ac:dyDescent="0.15">
      <c r="B58" s="557"/>
      <c r="C58" s="157" t="s">
        <v>337</v>
      </c>
      <c r="D58" s="332"/>
      <c r="E58" s="686" t="s">
        <v>316</v>
      </c>
      <c r="F58" s="333">
        <v>7.8</v>
      </c>
      <c r="G58" s="693" t="s">
        <v>338</v>
      </c>
      <c r="H58" s="334" t="s">
        <v>339</v>
      </c>
      <c r="I58" s="212"/>
      <c r="J58" s="559"/>
    </row>
    <row r="59" spans="2:10" ht="23.1" customHeight="1" x14ac:dyDescent="0.15">
      <c r="B59" s="557"/>
      <c r="C59" s="417" t="s">
        <v>340</v>
      </c>
      <c r="D59" s="455"/>
      <c r="E59" s="219" t="s">
        <v>143</v>
      </c>
      <c r="F59" s="223"/>
      <c r="G59" s="687">
        <v>40</v>
      </c>
      <c r="H59" s="225"/>
      <c r="I59" s="212"/>
      <c r="J59" s="559"/>
    </row>
    <row r="60" spans="2:10" ht="23.1" customHeight="1" x14ac:dyDescent="0.15">
      <c r="B60" s="557"/>
      <c r="C60" s="694" t="s">
        <v>341</v>
      </c>
      <c r="D60" s="257"/>
      <c r="E60" s="695" t="s">
        <v>342</v>
      </c>
      <c r="F60" s="223"/>
      <c r="G60" s="696">
        <v>30</v>
      </c>
      <c r="H60" s="225"/>
      <c r="I60" s="212"/>
      <c r="J60" s="559"/>
    </row>
    <row r="61" spans="2:10" ht="23.1" customHeight="1" x14ac:dyDescent="0.15">
      <c r="B61" s="557"/>
      <c r="C61" s="256"/>
      <c r="D61" s="257"/>
      <c r="E61" s="219" t="s">
        <v>143</v>
      </c>
      <c r="F61" s="223"/>
      <c r="G61" s="687"/>
      <c r="H61" s="225"/>
      <c r="I61" s="212"/>
      <c r="J61" s="559"/>
    </row>
    <row r="62" spans="2:10" ht="23.1" customHeight="1" x14ac:dyDescent="0.15">
      <c r="B62" s="557"/>
      <c r="C62" s="256"/>
      <c r="D62" s="257"/>
      <c r="E62" s="219" t="s">
        <v>143</v>
      </c>
      <c r="F62" s="223"/>
      <c r="G62" s="224"/>
      <c r="H62" s="225"/>
      <c r="I62" s="212"/>
      <c r="J62" s="559"/>
    </row>
    <row r="63" spans="2:10" ht="23.1" customHeight="1" x14ac:dyDescent="0.15">
      <c r="B63" s="557"/>
      <c r="C63" s="417"/>
      <c r="D63" s="455"/>
      <c r="E63" s="219" t="s">
        <v>143</v>
      </c>
      <c r="F63" s="223"/>
      <c r="G63" s="224"/>
      <c r="H63" s="225"/>
      <c r="I63" s="212"/>
      <c r="J63" s="559"/>
    </row>
    <row r="64" spans="2:10" ht="23.1" customHeight="1" thickBot="1" x14ac:dyDescent="0.2">
      <c r="B64" s="557"/>
      <c r="C64" s="456"/>
      <c r="D64" s="458"/>
      <c r="E64" s="226" t="s">
        <v>143</v>
      </c>
      <c r="F64" s="227"/>
      <c r="G64" s="228"/>
      <c r="H64" s="229"/>
      <c r="I64" s="215"/>
      <c r="J64" s="559"/>
    </row>
    <row r="65" spans="2:11" ht="23.1" customHeight="1" thickTop="1" x14ac:dyDescent="0.15">
      <c r="B65" s="557"/>
      <c r="F65" s="304" t="s">
        <v>133</v>
      </c>
      <c r="G65" s="305"/>
      <c r="H65" s="697" t="s">
        <v>343</v>
      </c>
      <c r="I65" s="306" t="s">
        <v>132</v>
      </c>
      <c r="J65" s="559"/>
    </row>
    <row r="66" spans="2:11" ht="23.1" customHeight="1" x14ac:dyDescent="0.15">
      <c r="B66" s="557"/>
      <c r="C66" s="244" t="s">
        <v>107</v>
      </c>
      <c r="H66" s="302" t="s">
        <v>256</v>
      </c>
      <c r="I66" s="302"/>
      <c r="J66" s="698"/>
    </row>
    <row r="67" spans="2:11" ht="23.1" customHeight="1" x14ac:dyDescent="0.15">
      <c r="B67" s="557"/>
      <c r="C67" s="289" t="s">
        <v>219</v>
      </c>
      <c r="D67" s="289"/>
      <c r="J67" s="559"/>
    </row>
    <row r="68" spans="2:11" ht="18" customHeight="1" x14ac:dyDescent="0.15">
      <c r="B68" s="557"/>
      <c r="C68" s="307" t="s">
        <v>153</v>
      </c>
      <c r="D68" s="307"/>
      <c r="J68" s="559"/>
      <c r="K68" s="281"/>
    </row>
    <row r="69" spans="2:11" ht="23.1" customHeight="1" x14ac:dyDescent="0.15">
      <c r="B69" s="557"/>
      <c r="C69" s="308" t="s">
        <v>231</v>
      </c>
      <c r="D69" s="699"/>
      <c r="E69" s="232"/>
      <c r="F69" s="232"/>
      <c r="G69" s="233"/>
      <c r="H69" s="233"/>
      <c r="I69" s="234"/>
      <c r="J69" s="559"/>
      <c r="K69" s="281"/>
    </row>
    <row r="70" spans="2:11" ht="55.5" customHeight="1" x14ac:dyDescent="0.15">
      <c r="B70" s="557"/>
      <c r="C70" s="309" t="s">
        <v>147</v>
      </c>
      <c r="D70" s="700"/>
      <c r="E70" s="411" t="s">
        <v>150</v>
      </c>
      <c r="F70" s="411"/>
      <c r="G70" s="411"/>
      <c r="H70" s="411"/>
      <c r="I70" s="412"/>
      <c r="J70" s="559"/>
    </row>
    <row r="71" spans="2:11" ht="108.75" customHeight="1" x14ac:dyDescent="0.15">
      <c r="B71" s="557"/>
      <c r="C71" s="310" t="s">
        <v>233</v>
      </c>
      <c r="D71" s="701"/>
      <c r="E71" s="413" t="s">
        <v>174</v>
      </c>
      <c r="F71" s="413"/>
      <c r="G71" s="413"/>
      <c r="H71" s="413"/>
      <c r="I71" s="414"/>
      <c r="J71" s="559"/>
    </row>
    <row r="72" spans="2:11" ht="39" customHeight="1" x14ac:dyDescent="0.15">
      <c r="B72" s="557"/>
      <c r="C72" s="311" t="s">
        <v>148</v>
      </c>
      <c r="D72" s="702"/>
      <c r="E72" s="415" t="s">
        <v>151</v>
      </c>
      <c r="F72" s="415"/>
      <c r="G72" s="415"/>
      <c r="H72" s="415"/>
      <c r="I72" s="416"/>
      <c r="J72" s="559"/>
    </row>
    <row r="73" spans="2:11" ht="7.5" customHeight="1" x14ac:dyDescent="0.15">
      <c r="B73" s="557"/>
      <c r="J73" s="559"/>
    </row>
    <row r="74" spans="2:11" ht="23.1" customHeight="1" x14ac:dyDescent="0.15">
      <c r="B74" s="557"/>
      <c r="C74" s="308" t="s">
        <v>152</v>
      </c>
      <c r="D74" s="699"/>
      <c r="E74" s="232"/>
      <c r="F74" s="232"/>
      <c r="G74" s="232"/>
      <c r="H74" s="232"/>
      <c r="I74" s="312"/>
      <c r="J74" s="559"/>
    </row>
    <row r="75" spans="2:11" ht="12" x14ac:dyDescent="0.15">
      <c r="B75" s="557"/>
      <c r="C75" s="235" t="s">
        <v>158</v>
      </c>
      <c r="D75" s="233"/>
      <c r="E75" s="233"/>
      <c r="F75" s="241"/>
      <c r="G75" s="233"/>
      <c r="H75" s="233"/>
      <c r="I75" s="234"/>
      <c r="J75" s="559"/>
    </row>
    <row r="76" spans="2:11" ht="18" customHeight="1" x14ac:dyDescent="0.15">
      <c r="B76" s="557"/>
      <c r="C76" s="236" t="s">
        <v>159</v>
      </c>
      <c r="D76" s="242"/>
      <c r="F76" s="242" t="s">
        <v>160</v>
      </c>
      <c r="I76" s="313"/>
      <c r="J76" s="559"/>
    </row>
    <row r="77" spans="2:11" ht="18" customHeight="1" x14ac:dyDescent="0.15">
      <c r="B77" s="557"/>
      <c r="C77" s="236" t="s">
        <v>161</v>
      </c>
      <c r="D77" s="242"/>
      <c r="F77" s="242" t="s">
        <v>163</v>
      </c>
      <c r="I77" s="313"/>
      <c r="J77" s="559"/>
    </row>
    <row r="78" spans="2:11" ht="18" customHeight="1" x14ac:dyDescent="0.15">
      <c r="B78" s="557"/>
      <c r="C78" s="237" t="s">
        <v>162</v>
      </c>
      <c r="D78" s="243"/>
      <c r="E78" s="314"/>
      <c r="F78" s="243" t="s">
        <v>164</v>
      </c>
      <c r="G78" s="314"/>
      <c r="H78" s="314"/>
      <c r="I78" s="315"/>
      <c r="J78" s="559"/>
    </row>
    <row r="79" spans="2:11" ht="12" x14ac:dyDescent="0.15">
      <c r="B79" s="557"/>
      <c r="C79" s="238" t="s">
        <v>228</v>
      </c>
      <c r="I79" s="313"/>
      <c r="J79" s="559"/>
    </row>
    <row r="80" spans="2:11" ht="18" customHeight="1" x14ac:dyDescent="0.15">
      <c r="B80" s="557"/>
      <c r="C80" s="236" t="s">
        <v>165</v>
      </c>
      <c r="D80" s="242"/>
      <c r="F80" s="242" t="s">
        <v>166</v>
      </c>
      <c r="I80" s="313"/>
      <c r="J80" s="559"/>
    </row>
    <row r="81" spans="2:10" ht="18" customHeight="1" x14ac:dyDescent="0.15">
      <c r="B81" s="557"/>
      <c r="C81" s="236" t="s">
        <v>172</v>
      </c>
      <c r="D81" s="242"/>
      <c r="F81" s="242" t="s">
        <v>173</v>
      </c>
      <c r="I81" s="313"/>
      <c r="J81" s="559"/>
    </row>
    <row r="82" spans="2:10" ht="18" customHeight="1" x14ac:dyDescent="0.15">
      <c r="B82" s="557"/>
      <c r="C82" s="236" t="s">
        <v>170</v>
      </c>
      <c r="D82" s="242"/>
      <c r="F82" s="242" t="s">
        <v>171</v>
      </c>
      <c r="I82" s="313"/>
      <c r="J82" s="703"/>
    </row>
    <row r="83" spans="2:10" ht="18" customHeight="1" x14ac:dyDescent="0.15">
      <c r="B83" s="557"/>
      <c r="C83" s="237" t="s">
        <v>182</v>
      </c>
      <c r="D83" s="243"/>
      <c r="E83" s="314"/>
      <c r="F83" s="243"/>
      <c r="G83" s="314"/>
      <c r="H83" s="314"/>
      <c r="I83" s="315"/>
      <c r="J83" s="559"/>
    </row>
    <row r="84" spans="2:10" ht="12" x14ac:dyDescent="0.15">
      <c r="B84" s="557"/>
      <c r="C84" s="239" t="s">
        <v>169</v>
      </c>
      <c r="D84" s="316"/>
      <c r="E84" s="316"/>
      <c r="F84" s="245"/>
      <c r="G84" s="316"/>
      <c r="H84" s="316"/>
      <c r="I84" s="317"/>
      <c r="J84" s="559"/>
    </row>
    <row r="85" spans="2:10" ht="18" customHeight="1" thickBot="1" x14ac:dyDescent="0.2">
      <c r="B85" s="680"/>
      <c r="C85" s="704" t="s">
        <v>167</v>
      </c>
      <c r="D85" s="705"/>
      <c r="E85" s="682"/>
      <c r="F85" s="705" t="s">
        <v>168</v>
      </c>
      <c r="G85" s="682"/>
      <c r="H85" s="682"/>
      <c r="I85" s="706"/>
      <c r="J85" s="683"/>
    </row>
  </sheetData>
  <sheetProtection formatCells="0" formatColumns="0" formatRows="0" insertColumns="0" insertRows="0" insertHyperlinks="0" deleteColumns="0" deleteRows="0" sort="0" autoFilter="0" pivotTables="0"/>
  <mergeCells count="41">
    <mergeCell ref="E72:I72"/>
    <mergeCell ref="C56:D56"/>
    <mergeCell ref="C59:D59"/>
    <mergeCell ref="C63:D63"/>
    <mergeCell ref="C64:D64"/>
    <mergeCell ref="E70:I70"/>
    <mergeCell ref="E71:I71"/>
    <mergeCell ref="F40:F41"/>
    <mergeCell ref="C42:C45"/>
    <mergeCell ref="F42:F45"/>
    <mergeCell ref="C53:I53"/>
    <mergeCell ref="C54:D54"/>
    <mergeCell ref="C55:D55"/>
    <mergeCell ref="C29:D29"/>
    <mergeCell ref="E29:F29"/>
    <mergeCell ref="C32:D32"/>
    <mergeCell ref="C33:D33"/>
    <mergeCell ref="F34:F36"/>
    <mergeCell ref="F37:F39"/>
    <mergeCell ref="C38:C39"/>
    <mergeCell ref="F21:I22"/>
    <mergeCell ref="C26:D26"/>
    <mergeCell ref="H26:I26"/>
    <mergeCell ref="C27:D27"/>
    <mergeCell ref="E27:F27"/>
    <mergeCell ref="C28:D28"/>
    <mergeCell ref="E28:F28"/>
    <mergeCell ref="C16:C18"/>
    <mergeCell ref="E16:I16"/>
    <mergeCell ref="G17:I17"/>
    <mergeCell ref="F18:I18"/>
    <mergeCell ref="F19:I19"/>
    <mergeCell ref="F20:I20"/>
    <mergeCell ref="F4:J7"/>
    <mergeCell ref="C7:E7"/>
    <mergeCell ref="D10:H10"/>
    <mergeCell ref="D11:H11"/>
    <mergeCell ref="D12:H12"/>
    <mergeCell ref="D13:H13"/>
    <mergeCell ref="I13:I14"/>
    <mergeCell ref="D14:H14"/>
  </mergeCells>
  <phoneticPr fontId="1"/>
  <pageMargins left="0.7" right="0.7" top="0.75" bottom="0.75" header="0.3" footer="0.3"/>
  <pageSetup paperSize="9" scale="71" fitToHeight="0" orientation="portrait" r:id="rId1"/>
  <rowBreaks count="1" manualBreakCount="1">
    <brk id="5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2</xdr:col>
                    <xdr:colOff>1933575</xdr:colOff>
                    <xdr:row>68</xdr:row>
                    <xdr:rowOff>276225</xdr:rowOff>
                  </from>
                  <to>
                    <xdr:col>3</xdr:col>
                    <xdr:colOff>190500</xdr:colOff>
                    <xdr:row>69</xdr:row>
                    <xdr:rowOff>238125</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2</xdr:col>
                    <xdr:colOff>1933575</xdr:colOff>
                    <xdr:row>69</xdr:row>
                    <xdr:rowOff>476250</xdr:rowOff>
                  </from>
                  <to>
                    <xdr:col>3</xdr:col>
                    <xdr:colOff>190500</xdr:colOff>
                    <xdr:row>70</xdr:row>
                    <xdr:rowOff>28575</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2</xdr:col>
                    <xdr:colOff>1933575</xdr:colOff>
                    <xdr:row>70</xdr:row>
                    <xdr:rowOff>38100</xdr:rowOff>
                  </from>
                  <to>
                    <xdr:col>3</xdr:col>
                    <xdr:colOff>190500</xdr:colOff>
                    <xdr:row>70</xdr:row>
                    <xdr:rowOff>285750</xdr:rowOff>
                  </to>
                </anchor>
              </controlPr>
            </control>
          </mc:Choice>
        </mc:AlternateContent>
        <mc:AlternateContent xmlns:mc="http://schemas.openxmlformats.org/markup-compatibility/2006">
          <mc:Choice Requires="x14">
            <control shapeId="59396" r:id="rId7" name="Check Box 4">
              <controlPr defaultSize="0" autoFill="0" autoLine="0" autoPict="0">
                <anchor moveWithCells="1">
                  <from>
                    <xdr:col>2</xdr:col>
                    <xdr:colOff>1933575</xdr:colOff>
                    <xdr:row>70</xdr:row>
                    <xdr:rowOff>495300</xdr:rowOff>
                  </from>
                  <to>
                    <xdr:col>3</xdr:col>
                    <xdr:colOff>190500</xdr:colOff>
                    <xdr:row>70</xdr:row>
                    <xdr:rowOff>742950</xdr:rowOff>
                  </to>
                </anchor>
              </controlPr>
            </control>
          </mc:Choice>
        </mc:AlternateContent>
        <mc:AlternateContent xmlns:mc="http://schemas.openxmlformats.org/markup-compatibility/2006">
          <mc:Choice Requires="x14">
            <control shapeId="59397" r:id="rId8" name="Check Box 5">
              <controlPr defaultSize="0" autoFill="0" autoLine="0" autoPict="0">
                <anchor moveWithCells="1">
                  <from>
                    <xdr:col>2</xdr:col>
                    <xdr:colOff>1933575</xdr:colOff>
                    <xdr:row>70</xdr:row>
                    <xdr:rowOff>800100</xdr:rowOff>
                  </from>
                  <to>
                    <xdr:col>3</xdr:col>
                    <xdr:colOff>190500</xdr:colOff>
                    <xdr:row>70</xdr:row>
                    <xdr:rowOff>1047750</xdr:rowOff>
                  </to>
                </anchor>
              </controlPr>
            </control>
          </mc:Choice>
        </mc:AlternateContent>
        <mc:AlternateContent xmlns:mc="http://schemas.openxmlformats.org/markup-compatibility/2006">
          <mc:Choice Requires="x14">
            <control shapeId="59398" r:id="rId9" name="Check Box 6">
              <controlPr defaultSize="0" autoFill="0" autoLine="0" autoPict="0">
                <anchor moveWithCells="1">
                  <from>
                    <xdr:col>2</xdr:col>
                    <xdr:colOff>1933575</xdr:colOff>
                    <xdr:row>71</xdr:row>
                    <xdr:rowOff>47625</xdr:rowOff>
                  </from>
                  <to>
                    <xdr:col>3</xdr:col>
                    <xdr:colOff>190500</xdr:colOff>
                    <xdr:row>71</xdr:row>
                    <xdr:rowOff>295275</xdr:rowOff>
                  </to>
                </anchor>
              </controlPr>
            </control>
          </mc:Choice>
        </mc:AlternateContent>
        <mc:AlternateContent xmlns:mc="http://schemas.openxmlformats.org/markup-compatibility/2006">
          <mc:Choice Requires="x14">
            <control shapeId="59399" r:id="rId10" name="Check Box 7">
              <controlPr defaultSize="0" autoFill="0" autoLine="0" autoPict="0">
                <anchor moveWithCells="1">
                  <from>
                    <xdr:col>2</xdr:col>
                    <xdr:colOff>95250</xdr:colOff>
                    <xdr:row>75</xdr:row>
                    <xdr:rowOff>0</xdr:rowOff>
                  </from>
                  <to>
                    <xdr:col>2</xdr:col>
                    <xdr:colOff>409575</xdr:colOff>
                    <xdr:row>76</xdr:row>
                    <xdr:rowOff>28575</xdr:rowOff>
                  </to>
                </anchor>
              </controlPr>
            </control>
          </mc:Choice>
        </mc:AlternateContent>
        <mc:AlternateContent xmlns:mc="http://schemas.openxmlformats.org/markup-compatibility/2006">
          <mc:Choice Requires="x14">
            <control shapeId="59400" r:id="rId11" name="Check Box 8">
              <controlPr defaultSize="0" autoFill="0" autoLine="0" autoPict="0">
                <anchor moveWithCells="1">
                  <from>
                    <xdr:col>2</xdr:col>
                    <xdr:colOff>95250</xdr:colOff>
                    <xdr:row>75</xdr:row>
                    <xdr:rowOff>219075</xdr:rowOff>
                  </from>
                  <to>
                    <xdr:col>2</xdr:col>
                    <xdr:colOff>409575</xdr:colOff>
                    <xdr:row>77</xdr:row>
                    <xdr:rowOff>9525</xdr:rowOff>
                  </to>
                </anchor>
              </controlPr>
            </control>
          </mc:Choice>
        </mc:AlternateContent>
        <mc:AlternateContent xmlns:mc="http://schemas.openxmlformats.org/markup-compatibility/2006">
          <mc:Choice Requires="x14">
            <control shapeId="59401" r:id="rId12" name="Check Box 9">
              <controlPr defaultSize="0" autoFill="0" autoLine="0" autoPict="0">
                <anchor moveWithCells="1">
                  <from>
                    <xdr:col>2</xdr:col>
                    <xdr:colOff>95250</xdr:colOff>
                    <xdr:row>76</xdr:row>
                    <xdr:rowOff>219075</xdr:rowOff>
                  </from>
                  <to>
                    <xdr:col>2</xdr:col>
                    <xdr:colOff>409575</xdr:colOff>
                    <xdr:row>78</xdr:row>
                    <xdr:rowOff>9525</xdr:rowOff>
                  </to>
                </anchor>
              </controlPr>
            </control>
          </mc:Choice>
        </mc:AlternateContent>
        <mc:AlternateContent xmlns:mc="http://schemas.openxmlformats.org/markup-compatibility/2006">
          <mc:Choice Requires="x14">
            <control shapeId="59402" r:id="rId13" name="Check Box 10">
              <controlPr defaultSize="0" autoFill="0" autoLine="0" autoPict="0">
                <anchor moveWithCells="1">
                  <from>
                    <xdr:col>2</xdr:col>
                    <xdr:colOff>95250</xdr:colOff>
                    <xdr:row>79</xdr:row>
                    <xdr:rowOff>0</xdr:rowOff>
                  </from>
                  <to>
                    <xdr:col>2</xdr:col>
                    <xdr:colOff>409575</xdr:colOff>
                    <xdr:row>80</xdr:row>
                    <xdr:rowOff>28575</xdr:rowOff>
                  </to>
                </anchor>
              </controlPr>
            </control>
          </mc:Choice>
        </mc:AlternateContent>
        <mc:AlternateContent xmlns:mc="http://schemas.openxmlformats.org/markup-compatibility/2006">
          <mc:Choice Requires="x14">
            <control shapeId="59403" r:id="rId14" name="Check Box 11">
              <controlPr defaultSize="0" autoFill="0" autoLine="0" autoPict="0">
                <anchor moveWithCells="1">
                  <from>
                    <xdr:col>2</xdr:col>
                    <xdr:colOff>95250</xdr:colOff>
                    <xdr:row>80</xdr:row>
                    <xdr:rowOff>0</xdr:rowOff>
                  </from>
                  <to>
                    <xdr:col>2</xdr:col>
                    <xdr:colOff>409575</xdr:colOff>
                    <xdr:row>81</xdr:row>
                    <xdr:rowOff>28575</xdr:rowOff>
                  </to>
                </anchor>
              </controlPr>
            </control>
          </mc:Choice>
        </mc:AlternateContent>
        <mc:AlternateContent xmlns:mc="http://schemas.openxmlformats.org/markup-compatibility/2006">
          <mc:Choice Requires="x14">
            <control shapeId="59404" r:id="rId15" name="Check Box 12">
              <controlPr defaultSize="0" autoFill="0" autoLine="0" autoPict="0">
                <anchor moveWithCells="1">
                  <from>
                    <xdr:col>2</xdr:col>
                    <xdr:colOff>95250</xdr:colOff>
                    <xdr:row>81</xdr:row>
                    <xdr:rowOff>0</xdr:rowOff>
                  </from>
                  <to>
                    <xdr:col>2</xdr:col>
                    <xdr:colOff>409575</xdr:colOff>
                    <xdr:row>82</xdr:row>
                    <xdr:rowOff>28575</xdr:rowOff>
                  </to>
                </anchor>
              </controlPr>
            </control>
          </mc:Choice>
        </mc:AlternateContent>
        <mc:AlternateContent xmlns:mc="http://schemas.openxmlformats.org/markup-compatibility/2006">
          <mc:Choice Requires="x14">
            <control shapeId="59405" r:id="rId16" name="Check Box 13">
              <controlPr defaultSize="0" autoFill="0" autoLine="0" autoPict="0">
                <anchor moveWithCells="1">
                  <from>
                    <xdr:col>2</xdr:col>
                    <xdr:colOff>95250</xdr:colOff>
                    <xdr:row>81</xdr:row>
                    <xdr:rowOff>219075</xdr:rowOff>
                  </from>
                  <to>
                    <xdr:col>2</xdr:col>
                    <xdr:colOff>409575</xdr:colOff>
                    <xdr:row>83</xdr:row>
                    <xdr:rowOff>9525</xdr:rowOff>
                  </to>
                </anchor>
              </controlPr>
            </control>
          </mc:Choice>
        </mc:AlternateContent>
        <mc:AlternateContent xmlns:mc="http://schemas.openxmlformats.org/markup-compatibility/2006">
          <mc:Choice Requires="x14">
            <control shapeId="59406" r:id="rId17" name="Check Box 14">
              <controlPr defaultSize="0" autoFill="0" autoLine="0" autoPict="0">
                <anchor moveWithCells="1">
                  <from>
                    <xdr:col>2</xdr:col>
                    <xdr:colOff>95250</xdr:colOff>
                    <xdr:row>84</xdr:row>
                    <xdr:rowOff>0</xdr:rowOff>
                  </from>
                  <to>
                    <xdr:col>2</xdr:col>
                    <xdr:colOff>409575</xdr:colOff>
                    <xdr:row>85</xdr:row>
                    <xdr:rowOff>28575</xdr:rowOff>
                  </to>
                </anchor>
              </controlPr>
            </control>
          </mc:Choice>
        </mc:AlternateContent>
        <mc:AlternateContent xmlns:mc="http://schemas.openxmlformats.org/markup-compatibility/2006">
          <mc:Choice Requires="x14">
            <control shapeId="59407" r:id="rId18" name="Check Box 15">
              <controlPr defaultSize="0" autoFill="0" autoLine="0" autoPict="0">
                <anchor moveWithCells="1">
                  <from>
                    <xdr:col>5</xdr:col>
                    <xdr:colOff>95250</xdr:colOff>
                    <xdr:row>84</xdr:row>
                    <xdr:rowOff>0</xdr:rowOff>
                  </from>
                  <to>
                    <xdr:col>5</xdr:col>
                    <xdr:colOff>409575</xdr:colOff>
                    <xdr:row>85</xdr:row>
                    <xdr:rowOff>28575</xdr:rowOff>
                  </to>
                </anchor>
              </controlPr>
            </control>
          </mc:Choice>
        </mc:AlternateContent>
        <mc:AlternateContent xmlns:mc="http://schemas.openxmlformats.org/markup-compatibility/2006">
          <mc:Choice Requires="x14">
            <control shapeId="59408" r:id="rId19" name="Check Box 16">
              <controlPr defaultSize="0" autoFill="0" autoLine="0" autoPict="0">
                <anchor moveWithCells="1">
                  <from>
                    <xdr:col>5</xdr:col>
                    <xdr:colOff>104775</xdr:colOff>
                    <xdr:row>80</xdr:row>
                    <xdr:rowOff>219075</xdr:rowOff>
                  </from>
                  <to>
                    <xdr:col>5</xdr:col>
                    <xdr:colOff>409575</xdr:colOff>
                    <xdr:row>82</xdr:row>
                    <xdr:rowOff>9525</xdr:rowOff>
                  </to>
                </anchor>
              </controlPr>
            </control>
          </mc:Choice>
        </mc:AlternateContent>
        <mc:AlternateContent xmlns:mc="http://schemas.openxmlformats.org/markup-compatibility/2006">
          <mc:Choice Requires="x14">
            <control shapeId="59409" r:id="rId20" name="Check Box 17">
              <controlPr defaultSize="0" autoFill="0" autoLine="0" autoPict="0">
                <anchor moveWithCells="1">
                  <from>
                    <xdr:col>5</xdr:col>
                    <xdr:colOff>104775</xdr:colOff>
                    <xdr:row>75</xdr:row>
                    <xdr:rowOff>0</xdr:rowOff>
                  </from>
                  <to>
                    <xdr:col>5</xdr:col>
                    <xdr:colOff>409575</xdr:colOff>
                    <xdr:row>76</xdr:row>
                    <xdr:rowOff>28575</xdr:rowOff>
                  </to>
                </anchor>
              </controlPr>
            </control>
          </mc:Choice>
        </mc:AlternateContent>
        <mc:AlternateContent xmlns:mc="http://schemas.openxmlformats.org/markup-compatibility/2006">
          <mc:Choice Requires="x14">
            <control shapeId="59410" r:id="rId21" name="Check Box 18">
              <controlPr defaultSize="0" autoFill="0" autoLine="0" autoPict="0">
                <anchor moveWithCells="1">
                  <from>
                    <xdr:col>5</xdr:col>
                    <xdr:colOff>104775</xdr:colOff>
                    <xdr:row>75</xdr:row>
                    <xdr:rowOff>219075</xdr:rowOff>
                  </from>
                  <to>
                    <xdr:col>5</xdr:col>
                    <xdr:colOff>409575</xdr:colOff>
                    <xdr:row>77</xdr:row>
                    <xdr:rowOff>9525</xdr:rowOff>
                  </to>
                </anchor>
              </controlPr>
            </control>
          </mc:Choice>
        </mc:AlternateContent>
        <mc:AlternateContent xmlns:mc="http://schemas.openxmlformats.org/markup-compatibility/2006">
          <mc:Choice Requires="x14">
            <control shapeId="59411" r:id="rId22" name="Check Box 19">
              <controlPr defaultSize="0" autoFill="0" autoLine="0" autoPict="0">
                <anchor moveWithCells="1">
                  <from>
                    <xdr:col>5</xdr:col>
                    <xdr:colOff>104775</xdr:colOff>
                    <xdr:row>76</xdr:row>
                    <xdr:rowOff>219075</xdr:rowOff>
                  </from>
                  <to>
                    <xdr:col>5</xdr:col>
                    <xdr:colOff>409575</xdr:colOff>
                    <xdr:row>78</xdr:row>
                    <xdr:rowOff>9525</xdr:rowOff>
                  </to>
                </anchor>
              </controlPr>
            </control>
          </mc:Choice>
        </mc:AlternateContent>
        <mc:AlternateContent xmlns:mc="http://schemas.openxmlformats.org/markup-compatibility/2006">
          <mc:Choice Requires="x14">
            <control shapeId="59412" r:id="rId23" name="Check Box 20">
              <controlPr defaultSize="0" autoFill="0" autoLine="0" autoPict="0">
                <anchor moveWithCells="1">
                  <from>
                    <xdr:col>5</xdr:col>
                    <xdr:colOff>104775</xdr:colOff>
                    <xdr:row>79</xdr:row>
                    <xdr:rowOff>0</xdr:rowOff>
                  </from>
                  <to>
                    <xdr:col>5</xdr:col>
                    <xdr:colOff>409575</xdr:colOff>
                    <xdr:row>80</xdr:row>
                    <xdr:rowOff>28575</xdr:rowOff>
                  </to>
                </anchor>
              </controlPr>
            </control>
          </mc:Choice>
        </mc:AlternateContent>
        <mc:AlternateContent xmlns:mc="http://schemas.openxmlformats.org/markup-compatibility/2006">
          <mc:Choice Requires="x14">
            <control shapeId="59413" r:id="rId24" name="Check Box 21">
              <controlPr defaultSize="0" autoFill="0" autoLine="0" autoPict="0">
                <anchor moveWithCells="1">
                  <from>
                    <xdr:col>5</xdr:col>
                    <xdr:colOff>104775</xdr:colOff>
                    <xdr:row>80</xdr:row>
                    <xdr:rowOff>0</xdr:rowOff>
                  </from>
                  <to>
                    <xdr:col>5</xdr:col>
                    <xdr:colOff>409575</xdr:colOff>
                    <xdr:row>81</xdr:row>
                    <xdr:rowOff>28575</xdr:rowOff>
                  </to>
                </anchor>
              </controlPr>
            </control>
          </mc:Choice>
        </mc:AlternateContent>
        <mc:AlternateContent xmlns:mc="http://schemas.openxmlformats.org/markup-compatibility/2006">
          <mc:Choice Requires="x14">
            <control shapeId="59414" r:id="rId25" name="Check Box 22">
              <controlPr defaultSize="0" autoFill="0" autoLine="0" autoPict="0">
                <anchor moveWithCells="1">
                  <from>
                    <xdr:col>2</xdr:col>
                    <xdr:colOff>1933575</xdr:colOff>
                    <xdr:row>69</xdr:row>
                    <xdr:rowOff>295275</xdr:rowOff>
                  </from>
                  <to>
                    <xdr:col>3</xdr:col>
                    <xdr:colOff>190500</xdr:colOff>
                    <xdr:row>69</xdr:row>
                    <xdr:rowOff>552450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L73"/>
  <sheetViews>
    <sheetView topLeftCell="A49" workbookViewId="0">
      <selection activeCell="K6" sqref="K6"/>
    </sheetView>
  </sheetViews>
  <sheetFormatPr defaultColWidth="18.140625" defaultRowHeight="23.1" customHeight="1" x14ac:dyDescent="0.15"/>
  <cols>
    <col min="1" max="1" width="1.7109375" style="96" customWidth="1"/>
    <col min="2" max="2" width="30.42578125" style="96" customWidth="1"/>
    <col min="3" max="3" width="14.85546875" style="96" customWidth="1"/>
    <col min="4" max="4" width="10.85546875" style="96" customWidth="1"/>
    <col min="5" max="5" width="14.5703125" style="96" customWidth="1"/>
    <col min="6" max="6" width="13.85546875" style="96" customWidth="1"/>
    <col min="7" max="7" width="13" style="96" customWidth="1"/>
    <col min="8" max="8" width="1.7109375" style="96" customWidth="1"/>
    <col min="9" max="9" width="2.140625" style="96" customWidth="1"/>
    <col min="10" max="12" width="11" style="96" customWidth="1"/>
    <col min="13" max="16384" width="18.140625" style="96"/>
  </cols>
  <sheetData>
    <row r="1" spans="1:8" ht="12" x14ac:dyDescent="0.15">
      <c r="B1" s="96" t="s">
        <v>187</v>
      </c>
    </row>
    <row r="2" spans="1:8" ht="23.1" customHeight="1" x14ac:dyDescent="0.15">
      <c r="B2" s="96" t="s">
        <v>236</v>
      </c>
      <c r="D2" s="96" t="s">
        <v>120</v>
      </c>
      <c r="F2" s="124" t="s">
        <v>149</v>
      </c>
      <c r="G2" s="109"/>
    </row>
    <row r="3" spans="1:8" ht="23.1" customHeight="1" x14ac:dyDescent="0.15">
      <c r="B3" s="97" t="s">
        <v>265</v>
      </c>
      <c r="E3" s="429" t="s">
        <v>275</v>
      </c>
      <c r="F3" s="430"/>
      <c r="G3" s="431"/>
    </row>
    <row r="4" spans="1:8" ht="5.25" customHeight="1" x14ac:dyDescent="0.15">
      <c r="E4" s="432"/>
      <c r="F4" s="433"/>
      <c r="G4" s="434"/>
    </row>
    <row r="5" spans="1:8" ht="12" x14ac:dyDescent="0.15">
      <c r="B5" s="98" t="s">
        <v>264</v>
      </c>
      <c r="E5" s="435"/>
      <c r="F5" s="436"/>
      <c r="G5" s="437"/>
    </row>
    <row r="6" spans="1:8" ht="12" x14ac:dyDescent="0.15">
      <c r="B6" s="98" t="s">
        <v>116</v>
      </c>
    </row>
    <row r="7" spans="1:8" ht="12" x14ac:dyDescent="0.15">
      <c r="B7" s="98" t="s">
        <v>117</v>
      </c>
    </row>
    <row r="8" spans="1:8" ht="12" customHeight="1" x14ac:dyDescent="0.15"/>
    <row r="9" spans="1:8" ht="23.1" customHeight="1" x14ac:dyDescent="0.15">
      <c r="B9" s="196" t="s">
        <v>118</v>
      </c>
      <c r="C9" s="471"/>
      <c r="D9" s="483"/>
      <c r="E9" s="483"/>
      <c r="F9" s="472"/>
    </row>
    <row r="10" spans="1:8" ht="23.1" customHeight="1" thickBot="1" x14ac:dyDescent="0.2">
      <c r="B10" s="197" t="s">
        <v>134</v>
      </c>
      <c r="C10" s="473"/>
      <c r="D10" s="484"/>
      <c r="E10" s="484"/>
      <c r="F10" s="474"/>
    </row>
    <row r="11" spans="1:8" ht="23.1" customHeight="1" thickTop="1" x14ac:dyDescent="0.15">
      <c r="B11" s="195" t="s">
        <v>119</v>
      </c>
      <c r="C11" s="490"/>
      <c r="D11" s="491"/>
      <c r="E11" s="491"/>
      <c r="F11" s="492"/>
    </row>
    <row r="12" spans="1:8" ht="23.1" customHeight="1" x14ac:dyDescent="0.15">
      <c r="B12" s="157" t="s">
        <v>271</v>
      </c>
      <c r="C12" s="471" t="s">
        <v>272</v>
      </c>
      <c r="D12" s="483"/>
      <c r="E12" s="483"/>
      <c r="F12" s="472"/>
    </row>
    <row r="13" spans="1:8" ht="23.1" customHeight="1" x14ac:dyDescent="0.15">
      <c r="B13" s="196" t="s">
        <v>34</v>
      </c>
      <c r="C13" s="471"/>
      <c r="D13" s="483"/>
      <c r="E13" s="483"/>
      <c r="F13" s="472"/>
    </row>
    <row r="14" spans="1:8" ht="12" customHeight="1" thickBot="1" x14ac:dyDescent="0.2"/>
    <row r="15" spans="1:8" ht="22.5" customHeight="1" thickTop="1" x14ac:dyDescent="0.15">
      <c r="A15" s="164"/>
      <c r="B15" s="493" t="s">
        <v>185</v>
      </c>
      <c r="C15" s="495" t="s">
        <v>184</v>
      </c>
      <c r="D15" s="495"/>
      <c r="E15" s="495"/>
      <c r="F15" s="495"/>
      <c r="G15" s="495"/>
      <c r="H15" s="165"/>
    </row>
    <row r="16" spans="1:8" ht="12" customHeight="1" x14ac:dyDescent="0.15">
      <c r="A16" s="166"/>
      <c r="B16" s="494"/>
      <c r="C16" s="107" t="s">
        <v>186</v>
      </c>
      <c r="D16" s="108" t="s">
        <v>135</v>
      </c>
      <c r="E16" s="496" t="s">
        <v>237</v>
      </c>
      <c r="F16" s="496"/>
      <c r="G16" s="497"/>
      <c r="H16" s="167"/>
    </row>
    <row r="17" spans="1:12" ht="23.1" customHeight="1" x14ac:dyDescent="0.15">
      <c r="A17" s="166"/>
      <c r="B17" s="494"/>
      <c r="C17" s="198" t="s">
        <v>136</v>
      </c>
      <c r="D17" s="498" t="s">
        <v>268</v>
      </c>
      <c r="E17" s="499"/>
      <c r="F17" s="499"/>
      <c r="G17" s="500"/>
      <c r="H17" s="167"/>
    </row>
    <row r="18" spans="1:12" ht="23.1" customHeight="1" x14ac:dyDescent="0.15">
      <c r="A18" s="166"/>
      <c r="B18" s="172" t="s">
        <v>140</v>
      </c>
      <c r="C18" s="109" t="s">
        <v>137</v>
      </c>
      <c r="D18" s="471" t="s">
        <v>239</v>
      </c>
      <c r="E18" s="488"/>
      <c r="F18" s="488"/>
      <c r="G18" s="489"/>
      <c r="H18" s="167"/>
      <c r="J18" s="110" t="s">
        <v>145</v>
      </c>
    </row>
    <row r="19" spans="1:12" ht="23.1" customHeight="1" x14ac:dyDescent="0.15">
      <c r="A19" s="166"/>
      <c r="B19" s="168" t="s">
        <v>144</v>
      </c>
      <c r="C19" s="107" t="s">
        <v>19</v>
      </c>
      <c r="D19" s="471" t="s">
        <v>240</v>
      </c>
      <c r="E19" s="488"/>
      <c r="F19" s="488"/>
      <c r="G19" s="489"/>
      <c r="H19" s="167"/>
      <c r="J19" s="133" t="s">
        <v>143</v>
      </c>
      <c r="K19" s="133" t="s">
        <v>143</v>
      </c>
      <c r="L19" s="133" t="s">
        <v>143</v>
      </c>
    </row>
    <row r="20" spans="1:12" ht="17.25" customHeight="1" x14ac:dyDescent="0.15">
      <c r="A20" s="166"/>
      <c r="C20" s="111" t="s">
        <v>138</v>
      </c>
      <c r="D20" s="506" t="s">
        <v>241</v>
      </c>
      <c r="E20" s="507"/>
      <c r="F20" s="507"/>
      <c r="G20" s="508"/>
      <c r="H20" s="167"/>
    </row>
    <row r="21" spans="1:12" ht="17.25" customHeight="1" x14ac:dyDescent="0.15">
      <c r="A21" s="166"/>
      <c r="C21" s="112" t="s">
        <v>139</v>
      </c>
      <c r="D21" s="490"/>
      <c r="E21" s="509"/>
      <c r="F21" s="509"/>
      <c r="G21" s="510"/>
      <c r="H21" s="167"/>
    </row>
    <row r="22" spans="1:12" s="98" customFormat="1" ht="18" customHeight="1" thickBot="1" x14ac:dyDescent="0.2">
      <c r="A22" s="170"/>
      <c r="B22" s="169" t="s">
        <v>183</v>
      </c>
      <c r="C22" s="169"/>
      <c r="D22" s="169"/>
      <c r="E22" s="169"/>
      <c r="F22" s="169"/>
      <c r="G22" s="169"/>
      <c r="H22" s="171"/>
    </row>
    <row r="23" spans="1:12" ht="15" customHeight="1" thickTop="1" x14ac:dyDescent="0.15"/>
    <row r="24" spans="1:12" ht="24.95" customHeight="1" x14ac:dyDescent="0.15">
      <c r="B24" s="127" t="s">
        <v>121</v>
      </c>
    </row>
    <row r="25" spans="1:12" ht="23.1" customHeight="1" thickBot="1" x14ac:dyDescent="0.2">
      <c r="B25" s="99" t="s">
        <v>1</v>
      </c>
      <c r="C25" s="100" t="s">
        <v>141</v>
      </c>
      <c r="D25" s="163"/>
      <c r="E25" s="194" t="s">
        <v>178</v>
      </c>
      <c r="F25" s="479" t="s">
        <v>177</v>
      </c>
      <c r="G25" s="480"/>
    </row>
    <row r="26" spans="1:12" ht="29.25" customHeight="1" thickTop="1" x14ac:dyDescent="0.15">
      <c r="B26" s="162" t="s">
        <v>181</v>
      </c>
      <c r="C26" s="481" t="s">
        <v>243</v>
      </c>
      <c r="D26" s="482"/>
      <c r="E26" s="161" t="s">
        <v>180</v>
      </c>
      <c r="F26" s="158"/>
      <c r="G26" s="161" t="s">
        <v>106</v>
      </c>
    </row>
    <row r="27" spans="1:12" ht="23.1" customHeight="1" x14ac:dyDescent="0.15">
      <c r="B27" s="102" t="s">
        <v>4</v>
      </c>
      <c r="C27" s="511" t="s">
        <v>242</v>
      </c>
      <c r="D27" s="512"/>
      <c r="E27" s="156" t="s">
        <v>179</v>
      </c>
      <c r="F27" s="159"/>
      <c r="G27" s="156" t="s">
        <v>106</v>
      </c>
    </row>
    <row r="28" spans="1:12" ht="23.1" customHeight="1" x14ac:dyDescent="0.15">
      <c r="B28" s="102" t="s">
        <v>260</v>
      </c>
      <c r="C28" s="511" t="s">
        <v>259</v>
      </c>
      <c r="D28" s="512"/>
      <c r="E28" s="108"/>
      <c r="F28" s="160"/>
    </row>
    <row r="29" spans="1:12" ht="12" customHeight="1" x14ac:dyDescent="0.15">
      <c r="F29" s="96" t="s">
        <v>261</v>
      </c>
    </row>
    <row r="30" spans="1:12" ht="23.1" customHeight="1" x14ac:dyDescent="0.15">
      <c r="B30" s="96" t="s">
        <v>157</v>
      </c>
      <c r="F30" s="96" t="s">
        <v>262</v>
      </c>
    </row>
    <row r="31" spans="1:12" ht="45.75" customHeight="1" thickBot="1" x14ac:dyDescent="0.2">
      <c r="B31" s="103" t="s">
        <v>122</v>
      </c>
      <c r="C31" s="103" t="s">
        <v>142</v>
      </c>
      <c r="D31" s="104" t="s">
        <v>129</v>
      </c>
      <c r="E31" s="104" t="s">
        <v>175</v>
      </c>
      <c r="F31" s="104" t="s">
        <v>176</v>
      </c>
    </row>
    <row r="32" spans="1:12" ht="23.1" customHeight="1" thickTop="1" x14ac:dyDescent="0.15">
      <c r="B32" s="101"/>
      <c r="C32" s="200" t="s">
        <v>143</v>
      </c>
      <c r="D32" s="203"/>
      <c r="E32" s="128"/>
      <c r="F32" s="101"/>
    </row>
    <row r="33" spans="2:7" ht="23.1" customHeight="1" x14ac:dyDescent="0.15">
      <c r="B33" s="209"/>
      <c r="C33" s="201" t="s">
        <v>143</v>
      </c>
      <c r="D33" s="202"/>
      <c r="E33" s="202"/>
      <c r="F33" s="102"/>
    </row>
    <row r="34" spans="2:7" ht="23.1" customHeight="1" x14ac:dyDescent="0.15">
      <c r="B34" s="207"/>
      <c r="C34" s="136" t="s">
        <v>143</v>
      </c>
      <c r="D34" s="206"/>
      <c r="E34" s="206"/>
      <c r="F34" s="101"/>
    </row>
    <row r="35" spans="2:7" ht="23.1" customHeight="1" x14ac:dyDescent="0.15">
      <c r="B35" s="102"/>
      <c r="C35" s="136" t="s">
        <v>143</v>
      </c>
      <c r="D35" s="202"/>
      <c r="E35" s="202"/>
      <c r="F35" s="102"/>
    </row>
    <row r="36" spans="2:7" ht="23.1" customHeight="1" x14ac:dyDescent="0.15">
      <c r="B36" s="102"/>
      <c r="C36" s="136" t="s">
        <v>143</v>
      </c>
      <c r="D36" s="129"/>
      <c r="E36" s="129"/>
      <c r="F36" s="102"/>
    </row>
    <row r="37" spans="2:7" ht="23.1" customHeight="1" thickBot="1" x14ac:dyDescent="0.2">
      <c r="B37" s="99"/>
      <c r="C37" s="136" t="s">
        <v>143</v>
      </c>
      <c r="D37" s="130"/>
      <c r="E37" s="130"/>
      <c r="F37" s="99"/>
    </row>
    <row r="38" spans="2:7" ht="23.1" customHeight="1" thickTop="1" x14ac:dyDescent="0.15">
      <c r="B38" s="105" t="s">
        <v>123</v>
      </c>
      <c r="C38" s="106"/>
      <c r="D38" s="128"/>
      <c r="E38" s="205" t="s">
        <v>255</v>
      </c>
      <c r="F38" s="2"/>
      <c r="G38" s="2"/>
    </row>
    <row r="39" spans="2:7" ht="12" customHeight="1" x14ac:dyDescent="0.15"/>
    <row r="40" spans="2:7" ht="12" x14ac:dyDescent="0.15">
      <c r="B40" s="98" t="s">
        <v>124</v>
      </c>
    </row>
    <row r="41" spans="2:7" ht="12" x14ac:dyDescent="0.15">
      <c r="B41" s="98" t="s">
        <v>125</v>
      </c>
    </row>
    <row r="42" spans="2:7" ht="12" x14ac:dyDescent="0.15">
      <c r="B42" s="98"/>
    </row>
    <row r="43" spans="2:7" ht="26.25" customHeight="1" x14ac:dyDescent="0.15">
      <c r="B43" s="505" t="s">
        <v>156</v>
      </c>
      <c r="C43" s="505"/>
      <c r="D43" s="505"/>
      <c r="E43" s="505"/>
      <c r="F43" s="505"/>
      <c r="G43" s="505"/>
    </row>
    <row r="44" spans="2:7" ht="44.25" customHeight="1" x14ac:dyDescent="0.15">
      <c r="B44" s="109" t="s">
        <v>126</v>
      </c>
      <c r="C44" s="109" t="s">
        <v>142</v>
      </c>
      <c r="D44" s="113" t="s">
        <v>128</v>
      </c>
      <c r="E44" s="113" t="s">
        <v>127</v>
      </c>
      <c r="F44" s="113" t="s">
        <v>130</v>
      </c>
      <c r="G44" s="109" t="s">
        <v>131</v>
      </c>
    </row>
    <row r="45" spans="2:7" ht="23.1" customHeight="1" x14ac:dyDescent="0.15">
      <c r="B45" s="102"/>
      <c r="C45" s="134" t="s">
        <v>143</v>
      </c>
      <c r="D45" s="114"/>
      <c r="E45" s="109"/>
      <c r="F45" s="115"/>
      <c r="G45" s="102"/>
    </row>
    <row r="46" spans="2:7" ht="23.1" customHeight="1" x14ac:dyDescent="0.15">
      <c r="B46" s="204"/>
      <c r="C46" s="134" t="s">
        <v>143</v>
      </c>
      <c r="D46" s="114"/>
      <c r="E46" s="109"/>
      <c r="F46" s="115"/>
      <c r="G46" s="102"/>
    </row>
    <row r="47" spans="2:7" ht="23.1" customHeight="1" x14ac:dyDescent="0.15">
      <c r="B47" s="102"/>
      <c r="C47" s="134" t="s">
        <v>143</v>
      </c>
      <c r="D47" s="114"/>
      <c r="E47" s="109"/>
      <c r="F47" s="115"/>
      <c r="G47" s="102"/>
    </row>
    <row r="48" spans="2:7" ht="23.1" customHeight="1" x14ac:dyDescent="0.15">
      <c r="B48" s="102"/>
      <c r="C48" s="134" t="s">
        <v>143</v>
      </c>
      <c r="D48" s="114"/>
      <c r="E48" s="109"/>
      <c r="F48" s="115"/>
      <c r="G48" s="102"/>
    </row>
    <row r="49" spans="2:9" ht="23.1" customHeight="1" x14ac:dyDescent="0.15">
      <c r="B49" s="102"/>
      <c r="C49" s="134" t="s">
        <v>143</v>
      </c>
      <c r="D49" s="114"/>
      <c r="E49" s="109"/>
      <c r="F49" s="115"/>
      <c r="G49" s="102"/>
    </row>
    <row r="50" spans="2:9" ht="23.1" customHeight="1" x14ac:dyDescent="0.15">
      <c r="B50" s="102"/>
      <c r="C50" s="134" t="s">
        <v>143</v>
      </c>
      <c r="D50" s="114"/>
      <c r="E50" s="109"/>
      <c r="F50" s="115"/>
      <c r="G50" s="102"/>
    </row>
    <row r="51" spans="2:9" ht="23.1" customHeight="1" x14ac:dyDescent="0.15">
      <c r="B51" s="102"/>
      <c r="C51" s="134" t="s">
        <v>143</v>
      </c>
      <c r="D51" s="114"/>
      <c r="E51" s="109"/>
      <c r="F51" s="115"/>
      <c r="G51" s="102"/>
    </row>
    <row r="52" spans="2:9" ht="23.1" customHeight="1" thickBot="1" x14ac:dyDescent="0.2">
      <c r="B52" s="99"/>
      <c r="C52" s="135" t="s">
        <v>143</v>
      </c>
      <c r="D52" s="116"/>
      <c r="E52" s="103"/>
      <c r="F52" s="117"/>
      <c r="G52" s="99"/>
    </row>
    <row r="53" spans="2:9" ht="23.1" customHeight="1" thickTop="1" x14ac:dyDescent="0.15">
      <c r="D53" s="118" t="s">
        <v>133</v>
      </c>
      <c r="E53" s="119"/>
      <c r="F53" s="208">
        <f>SUM(F45:F52)</f>
        <v>0</v>
      </c>
      <c r="G53" s="120" t="s">
        <v>132</v>
      </c>
    </row>
    <row r="54" spans="2:9" ht="23.1" customHeight="1" x14ac:dyDescent="0.15">
      <c r="B54" s="96" t="s">
        <v>107</v>
      </c>
      <c r="F54" s="2" t="s">
        <v>256</v>
      </c>
      <c r="G54" s="2"/>
      <c r="H54" s="2"/>
    </row>
    <row r="55" spans="2:9" ht="23.1" customHeight="1" x14ac:dyDescent="0.15">
      <c r="B55" s="127" t="s">
        <v>219</v>
      </c>
    </row>
    <row r="56" spans="2:9" ht="18" customHeight="1" x14ac:dyDescent="0.15">
      <c r="B56" s="125" t="s">
        <v>153</v>
      </c>
      <c r="I56" s="110" t="s">
        <v>154</v>
      </c>
    </row>
    <row r="57" spans="2:9" ht="23.1" customHeight="1" x14ac:dyDescent="0.15">
      <c r="B57" s="126" t="s">
        <v>231</v>
      </c>
      <c r="C57" s="121"/>
      <c r="D57" s="121"/>
      <c r="E57" s="108"/>
      <c r="F57" s="108"/>
      <c r="G57" s="123"/>
      <c r="I57" s="110" t="s">
        <v>155</v>
      </c>
    </row>
    <row r="58" spans="2:9" ht="55.5" customHeight="1" x14ac:dyDescent="0.15">
      <c r="B58" s="145" t="s">
        <v>147</v>
      </c>
      <c r="C58" s="475" t="s">
        <v>150</v>
      </c>
      <c r="D58" s="475"/>
      <c r="E58" s="475"/>
      <c r="F58" s="475"/>
      <c r="G58" s="476"/>
    </row>
    <row r="59" spans="2:9" ht="108.75" customHeight="1" x14ac:dyDescent="0.15">
      <c r="B59" s="146" t="s">
        <v>233</v>
      </c>
      <c r="C59" s="501" t="s">
        <v>174</v>
      </c>
      <c r="D59" s="501"/>
      <c r="E59" s="501"/>
      <c r="F59" s="501"/>
      <c r="G59" s="502"/>
    </row>
    <row r="60" spans="2:9" ht="39" customHeight="1" x14ac:dyDescent="0.15">
      <c r="B60" s="144" t="s">
        <v>148</v>
      </c>
      <c r="C60" s="503" t="s">
        <v>151</v>
      </c>
      <c r="D60" s="503"/>
      <c r="E60" s="503"/>
      <c r="F60" s="503"/>
      <c r="G60" s="504"/>
    </row>
    <row r="61" spans="2:9" ht="7.5" customHeight="1" x14ac:dyDescent="0.15"/>
    <row r="62" spans="2:9" ht="23.1" customHeight="1" x14ac:dyDescent="0.15">
      <c r="B62" s="126" t="s">
        <v>152</v>
      </c>
      <c r="C62" s="121"/>
      <c r="D62" s="121"/>
      <c r="E62" s="121"/>
      <c r="F62" s="121"/>
      <c r="G62" s="122"/>
    </row>
    <row r="63" spans="2:9" ht="12" x14ac:dyDescent="0.15">
      <c r="B63" s="139" t="s">
        <v>158</v>
      </c>
      <c r="C63" s="108"/>
      <c r="D63" s="143"/>
      <c r="E63" s="108"/>
      <c r="F63" s="108"/>
      <c r="G63" s="123"/>
    </row>
    <row r="64" spans="2:9" ht="18" customHeight="1" x14ac:dyDescent="0.15">
      <c r="B64" s="140" t="s">
        <v>159</v>
      </c>
      <c r="D64" s="137" t="s">
        <v>160</v>
      </c>
      <c r="G64" s="141"/>
    </row>
    <row r="65" spans="2:8" ht="18" customHeight="1" x14ac:dyDescent="0.15">
      <c r="B65" s="140" t="s">
        <v>161</v>
      </c>
      <c r="D65" s="137" t="s">
        <v>163</v>
      </c>
      <c r="G65" s="141"/>
    </row>
    <row r="66" spans="2:8" ht="18" customHeight="1" x14ac:dyDescent="0.15">
      <c r="B66" s="147" t="s">
        <v>162</v>
      </c>
      <c r="C66" s="148"/>
      <c r="D66" s="149" t="s">
        <v>164</v>
      </c>
      <c r="E66" s="148"/>
      <c r="F66" s="148"/>
      <c r="G66" s="150"/>
    </row>
    <row r="67" spans="2:8" ht="12" x14ac:dyDescent="0.15">
      <c r="B67" s="138" t="s">
        <v>228</v>
      </c>
      <c r="G67" s="141"/>
    </row>
    <row r="68" spans="2:8" ht="18" customHeight="1" x14ac:dyDescent="0.15">
      <c r="B68" s="140" t="s">
        <v>165</v>
      </c>
      <c r="D68" s="137" t="s">
        <v>166</v>
      </c>
      <c r="G68" s="141"/>
    </row>
    <row r="69" spans="2:8" ht="18" customHeight="1" x14ac:dyDescent="0.15">
      <c r="B69" s="140" t="s">
        <v>172</v>
      </c>
      <c r="D69" s="137" t="s">
        <v>173</v>
      </c>
      <c r="G69" s="141"/>
    </row>
    <row r="70" spans="2:8" ht="18" customHeight="1" x14ac:dyDescent="0.15">
      <c r="B70" s="140" t="s">
        <v>170</v>
      </c>
      <c r="D70" s="137" t="s">
        <v>171</v>
      </c>
      <c r="G70" s="141"/>
      <c r="H70" s="138"/>
    </row>
    <row r="71" spans="2:8" ht="18" customHeight="1" x14ac:dyDescent="0.15">
      <c r="B71" s="147" t="s">
        <v>182</v>
      </c>
      <c r="C71" s="148"/>
      <c r="D71" s="149"/>
      <c r="E71" s="148"/>
      <c r="F71" s="148"/>
      <c r="G71" s="150"/>
    </row>
    <row r="72" spans="2:8" ht="12" x14ac:dyDescent="0.15">
      <c r="B72" s="151" t="s">
        <v>169</v>
      </c>
      <c r="C72" s="153"/>
      <c r="D72" s="154"/>
      <c r="E72" s="153"/>
      <c r="F72" s="153"/>
      <c r="G72" s="152"/>
    </row>
    <row r="73" spans="2:8" ht="18" customHeight="1" x14ac:dyDescent="0.15">
      <c r="B73" s="142" t="s">
        <v>167</v>
      </c>
      <c r="C73" s="131"/>
      <c r="D73" s="155" t="s">
        <v>168</v>
      </c>
      <c r="E73" s="131"/>
      <c r="F73" s="131"/>
      <c r="G73" s="132"/>
    </row>
  </sheetData>
  <mergeCells count="21">
    <mergeCell ref="C59:G59"/>
    <mergeCell ref="C60:G60"/>
    <mergeCell ref="B43:G43"/>
    <mergeCell ref="C58:G58"/>
    <mergeCell ref="D20:G21"/>
    <mergeCell ref="F25:G25"/>
    <mergeCell ref="C26:D26"/>
    <mergeCell ref="C27:D27"/>
    <mergeCell ref="C28:D28"/>
    <mergeCell ref="B15:B17"/>
    <mergeCell ref="C15:G15"/>
    <mergeCell ref="E16:G16"/>
    <mergeCell ref="D17:G17"/>
    <mergeCell ref="D18:G18"/>
    <mergeCell ref="D19:G19"/>
    <mergeCell ref="E3:G5"/>
    <mergeCell ref="C9:F9"/>
    <mergeCell ref="C10:F10"/>
    <mergeCell ref="C11:F11"/>
    <mergeCell ref="C12:F12"/>
    <mergeCell ref="C13:F13"/>
  </mergeCells>
  <phoneticPr fontId="1"/>
  <pageMargins left="0.70866141732283472" right="0.70866141732283472" top="0.74803149606299213" bottom="0.74803149606299213" header="0.31496062992125984" footer="0.31496062992125984"/>
  <pageSetup paperSize="9" scale="96" fitToHeight="2" orientation="portrait" r:id="rId1"/>
  <rowBreaks count="1" manualBreakCount="1">
    <brk id="4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1933575</xdr:colOff>
                    <xdr:row>56</xdr:row>
                    <xdr:rowOff>276225</xdr:rowOff>
                  </from>
                  <to>
                    <xdr:col>2</xdr:col>
                    <xdr:colOff>209550</xdr:colOff>
                    <xdr:row>57</xdr:row>
                    <xdr:rowOff>238125</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xdr:col>
                    <xdr:colOff>1933575</xdr:colOff>
                    <xdr:row>57</xdr:row>
                    <xdr:rowOff>476250</xdr:rowOff>
                  </from>
                  <to>
                    <xdr:col>2</xdr:col>
                    <xdr:colOff>209550</xdr:colOff>
                    <xdr:row>58</xdr:row>
                    <xdr:rowOff>19050</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1</xdr:col>
                    <xdr:colOff>1933575</xdr:colOff>
                    <xdr:row>58</xdr:row>
                    <xdr:rowOff>38100</xdr:rowOff>
                  </from>
                  <to>
                    <xdr:col>2</xdr:col>
                    <xdr:colOff>209550</xdr:colOff>
                    <xdr:row>58</xdr:row>
                    <xdr:rowOff>285750</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1</xdr:col>
                    <xdr:colOff>1933575</xdr:colOff>
                    <xdr:row>58</xdr:row>
                    <xdr:rowOff>495300</xdr:rowOff>
                  </from>
                  <to>
                    <xdr:col>2</xdr:col>
                    <xdr:colOff>209550</xdr:colOff>
                    <xdr:row>58</xdr:row>
                    <xdr:rowOff>742950</xdr:rowOff>
                  </to>
                </anchor>
              </controlPr>
            </control>
          </mc:Choice>
        </mc:AlternateContent>
        <mc:AlternateContent xmlns:mc="http://schemas.openxmlformats.org/markup-compatibility/2006">
          <mc:Choice Requires="x14">
            <control shapeId="46085" r:id="rId8" name="Check Box 5">
              <controlPr defaultSize="0" autoFill="0" autoLine="0" autoPict="0">
                <anchor moveWithCells="1">
                  <from>
                    <xdr:col>1</xdr:col>
                    <xdr:colOff>1933575</xdr:colOff>
                    <xdr:row>58</xdr:row>
                    <xdr:rowOff>800100</xdr:rowOff>
                  </from>
                  <to>
                    <xdr:col>2</xdr:col>
                    <xdr:colOff>209550</xdr:colOff>
                    <xdr:row>58</xdr:row>
                    <xdr:rowOff>1047750</xdr:rowOff>
                  </to>
                </anchor>
              </controlPr>
            </control>
          </mc:Choice>
        </mc:AlternateContent>
        <mc:AlternateContent xmlns:mc="http://schemas.openxmlformats.org/markup-compatibility/2006">
          <mc:Choice Requires="x14">
            <control shapeId="46086" r:id="rId9" name="Check Box 6">
              <controlPr defaultSize="0" autoFill="0" autoLine="0" autoPict="0">
                <anchor moveWithCells="1">
                  <from>
                    <xdr:col>1</xdr:col>
                    <xdr:colOff>1933575</xdr:colOff>
                    <xdr:row>59</xdr:row>
                    <xdr:rowOff>47625</xdr:rowOff>
                  </from>
                  <to>
                    <xdr:col>2</xdr:col>
                    <xdr:colOff>209550</xdr:colOff>
                    <xdr:row>59</xdr:row>
                    <xdr:rowOff>295275</xdr:rowOff>
                  </to>
                </anchor>
              </controlPr>
            </control>
          </mc:Choice>
        </mc:AlternateContent>
        <mc:AlternateContent xmlns:mc="http://schemas.openxmlformats.org/markup-compatibility/2006">
          <mc:Choice Requires="x14">
            <control shapeId="46087" r:id="rId10" name="Check Box 7">
              <controlPr defaultSize="0" autoFill="0" autoLine="0" autoPict="0">
                <anchor moveWithCells="1">
                  <from>
                    <xdr:col>1</xdr:col>
                    <xdr:colOff>95250</xdr:colOff>
                    <xdr:row>63</xdr:row>
                    <xdr:rowOff>0</xdr:rowOff>
                  </from>
                  <to>
                    <xdr:col>1</xdr:col>
                    <xdr:colOff>400050</xdr:colOff>
                    <xdr:row>64</xdr:row>
                    <xdr:rowOff>19050</xdr:rowOff>
                  </to>
                </anchor>
              </controlPr>
            </control>
          </mc:Choice>
        </mc:AlternateContent>
        <mc:AlternateContent xmlns:mc="http://schemas.openxmlformats.org/markup-compatibility/2006">
          <mc:Choice Requires="x14">
            <control shapeId="46088" r:id="rId11" name="Check Box 8">
              <controlPr defaultSize="0" autoFill="0" autoLine="0" autoPict="0">
                <anchor moveWithCells="1">
                  <from>
                    <xdr:col>1</xdr:col>
                    <xdr:colOff>95250</xdr:colOff>
                    <xdr:row>63</xdr:row>
                    <xdr:rowOff>219075</xdr:rowOff>
                  </from>
                  <to>
                    <xdr:col>1</xdr:col>
                    <xdr:colOff>400050</xdr:colOff>
                    <xdr:row>65</xdr:row>
                    <xdr:rowOff>9525</xdr:rowOff>
                  </to>
                </anchor>
              </controlPr>
            </control>
          </mc:Choice>
        </mc:AlternateContent>
        <mc:AlternateContent xmlns:mc="http://schemas.openxmlformats.org/markup-compatibility/2006">
          <mc:Choice Requires="x14">
            <control shapeId="46089" r:id="rId12" name="Check Box 9">
              <controlPr defaultSize="0" autoFill="0" autoLine="0" autoPict="0">
                <anchor moveWithCells="1">
                  <from>
                    <xdr:col>1</xdr:col>
                    <xdr:colOff>95250</xdr:colOff>
                    <xdr:row>64</xdr:row>
                    <xdr:rowOff>219075</xdr:rowOff>
                  </from>
                  <to>
                    <xdr:col>1</xdr:col>
                    <xdr:colOff>400050</xdr:colOff>
                    <xdr:row>66</xdr:row>
                    <xdr:rowOff>9525</xdr:rowOff>
                  </to>
                </anchor>
              </controlPr>
            </control>
          </mc:Choice>
        </mc:AlternateContent>
        <mc:AlternateContent xmlns:mc="http://schemas.openxmlformats.org/markup-compatibility/2006">
          <mc:Choice Requires="x14">
            <control shapeId="46090" r:id="rId13" name="Check Box 10">
              <controlPr defaultSize="0" autoFill="0" autoLine="0" autoPict="0">
                <anchor moveWithCells="1">
                  <from>
                    <xdr:col>1</xdr:col>
                    <xdr:colOff>95250</xdr:colOff>
                    <xdr:row>67</xdr:row>
                    <xdr:rowOff>0</xdr:rowOff>
                  </from>
                  <to>
                    <xdr:col>1</xdr:col>
                    <xdr:colOff>400050</xdr:colOff>
                    <xdr:row>68</xdr:row>
                    <xdr:rowOff>19050</xdr:rowOff>
                  </to>
                </anchor>
              </controlPr>
            </control>
          </mc:Choice>
        </mc:AlternateContent>
        <mc:AlternateContent xmlns:mc="http://schemas.openxmlformats.org/markup-compatibility/2006">
          <mc:Choice Requires="x14">
            <control shapeId="46091" r:id="rId14" name="Check Box 11">
              <controlPr defaultSize="0" autoFill="0" autoLine="0" autoPict="0">
                <anchor moveWithCells="1">
                  <from>
                    <xdr:col>1</xdr:col>
                    <xdr:colOff>95250</xdr:colOff>
                    <xdr:row>68</xdr:row>
                    <xdr:rowOff>0</xdr:rowOff>
                  </from>
                  <to>
                    <xdr:col>1</xdr:col>
                    <xdr:colOff>400050</xdr:colOff>
                    <xdr:row>69</xdr:row>
                    <xdr:rowOff>19050</xdr:rowOff>
                  </to>
                </anchor>
              </controlPr>
            </control>
          </mc:Choice>
        </mc:AlternateContent>
        <mc:AlternateContent xmlns:mc="http://schemas.openxmlformats.org/markup-compatibility/2006">
          <mc:Choice Requires="x14">
            <control shapeId="46092" r:id="rId15" name="Check Box 12">
              <controlPr defaultSize="0" autoFill="0" autoLine="0" autoPict="0">
                <anchor moveWithCells="1">
                  <from>
                    <xdr:col>1</xdr:col>
                    <xdr:colOff>95250</xdr:colOff>
                    <xdr:row>69</xdr:row>
                    <xdr:rowOff>0</xdr:rowOff>
                  </from>
                  <to>
                    <xdr:col>1</xdr:col>
                    <xdr:colOff>400050</xdr:colOff>
                    <xdr:row>70</xdr:row>
                    <xdr:rowOff>19050</xdr:rowOff>
                  </to>
                </anchor>
              </controlPr>
            </control>
          </mc:Choice>
        </mc:AlternateContent>
        <mc:AlternateContent xmlns:mc="http://schemas.openxmlformats.org/markup-compatibility/2006">
          <mc:Choice Requires="x14">
            <control shapeId="46093" r:id="rId16" name="Check Box 13">
              <controlPr defaultSize="0" autoFill="0" autoLine="0" autoPict="0">
                <anchor moveWithCells="1">
                  <from>
                    <xdr:col>1</xdr:col>
                    <xdr:colOff>95250</xdr:colOff>
                    <xdr:row>69</xdr:row>
                    <xdr:rowOff>219075</xdr:rowOff>
                  </from>
                  <to>
                    <xdr:col>1</xdr:col>
                    <xdr:colOff>400050</xdr:colOff>
                    <xdr:row>71</xdr:row>
                    <xdr:rowOff>9525</xdr:rowOff>
                  </to>
                </anchor>
              </controlPr>
            </control>
          </mc:Choice>
        </mc:AlternateContent>
        <mc:AlternateContent xmlns:mc="http://schemas.openxmlformats.org/markup-compatibility/2006">
          <mc:Choice Requires="x14">
            <control shapeId="46094" r:id="rId17" name="Check Box 14">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46095" r:id="rId18" name="Check Box 15">
              <controlPr defaultSize="0" autoFill="0" autoLine="0" autoPict="0">
                <anchor moveWithCells="1">
                  <from>
                    <xdr:col>3</xdr:col>
                    <xdr:colOff>95250</xdr:colOff>
                    <xdr:row>72</xdr:row>
                    <xdr:rowOff>0</xdr:rowOff>
                  </from>
                  <to>
                    <xdr:col>3</xdr:col>
                    <xdr:colOff>400050</xdr:colOff>
                    <xdr:row>73</xdr:row>
                    <xdr:rowOff>19050</xdr:rowOff>
                  </to>
                </anchor>
              </controlPr>
            </control>
          </mc:Choice>
        </mc:AlternateContent>
        <mc:AlternateContent xmlns:mc="http://schemas.openxmlformats.org/markup-compatibility/2006">
          <mc:Choice Requires="x14">
            <control shapeId="46096" r:id="rId19" name="Check Box 16">
              <controlPr defaultSize="0" autoFill="0" autoLine="0" autoPict="0">
                <anchor moveWithCells="1">
                  <from>
                    <xdr:col>3</xdr:col>
                    <xdr:colOff>104775</xdr:colOff>
                    <xdr:row>68</xdr:row>
                    <xdr:rowOff>219075</xdr:rowOff>
                  </from>
                  <to>
                    <xdr:col>3</xdr:col>
                    <xdr:colOff>409575</xdr:colOff>
                    <xdr:row>70</xdr:row>
                    <xdr:rowOff>9525</xdr:rowOff>
                  </to>
                </anchor>
              </controlPr>
            </control>
          </mc:Choice>
        </mc:AlternateContent>
        <mc:AlternateContent xmlns:mc="http://schemas.openxmlformats.org/markup-compatibility/2006">
          <mc:Choice Requires="x14">
            <control shapeId="46097" r:id="rId20" name="Check Box 17">
              <controlPr defaultSize="0" autoFill="0" autoLine="0" autoPict="0">
                <anchor moveWithCells="1">
                  <from>
                    <xdr:col>3</xdr:col>
                    <xdr:colOff>104775</xdr:colOff>
                    <xdr:row>63</xdr:row>
                    <xdr:rowOff>0</xdr:rowOff>
                  </from>
                  <to>
                    <xdr:col>3</xdr:col>
                    <xdr:colOff>409575</xdr:colOff>
                    <xdr:row>64</xdr:row>
                    <xdr:rowOff>19050</xdr:rowOff>
                  </to>
                </anchor>
              </controlPr>
            </control>
          </mc:Choice>
        </mc:AlternateContent>
        <mc:AlternateContent xmlns:mc="http://schemas.openxmlformats.org/markup-compatibility/2006">
          <mc:Choice Requires="x14">
            <control shapeId="46098" r:id="rId21" name="Check Box 18">
              <controlPr defaultSize="0" autoFill="0" autoLine="0" autoPict="0">
                <anchor moveWithCells="1">
                  <from>
                    <xdr:col>3</xdr:col>
                    <xdr:colOff>104775</xdr:colOff>
                    <xdr:row>63</xdr:row>
                    <xdr:rowOff>219075</xdr:rowOff>
                  </from>
                  <to>
                    <xdr:col>3</xdr:col>
                    <xdr:colOff>409575</xdr:colOff>
                    <xdr:row>65</xdr:row>
                    <xdr:rowOff>9525</xdr:rowOff>
                  </to>
                </anchor>
              </controlPr>
            </control>
          </mc:Choice>
        </mc:AlternateContent>
        <mc:AlternateContent xmlns:mc="http://schemas.openxmlformats.org/markup-compatibility/2006">
          <mc:Choice Requires="x14">
            <control shapeId="46099" r:id="rId22" name="Check Box 19">
              <controlPr defaultSize="0" autoFill="0" autoLine="0" autoPict="0">
                <anchor moveWithCells="1">
                  <from>
                    <xdr:col>3</xdr:col>
                    <xdr:colOff>104775</xdr:colOff>
                    <xdr:row>64</xdr:row>
                    <xdr:rowOff>219075</xdr:rowOff>
                  </from>
                  <to>
                    <xdr:col>3</xdr:col>
                    <xdr:colOff>409575</xdr:colOff>
                    <xdr:row>66</xdr:row>
                    <xdr:rowOff>9525</xdr:rowOff>
                  </to>
                </anchor>
              </controlPr>
            </control>
          </mc:Choice>
        </mc:AlternateContent>
        <mc:AlternateContent xmlns:mc="http://schemas.openxmlformats.org/markup-compatibility/2006">
          <mc:Choice Requires="x14">
            <control shapeId="46100" r:id="rId23" name="Check Box 20">
              <controlPr defaultSize="0" autoFill="0" autoLine="0" autoPict="0">
                <anchor moveWithCells="1">
                  <from>
                    <xdr:col>3</xdr:col>
                    <xdr:colOff>104775</xdr:colOff>
                    <xdr:row>67</xdr:row>
                    <xdr:rowOff>0</xdr:rowOff>
                  </from>
                  <to>
                    <xdr:col>3</xdr:col>
                    <xdr:colOff>409575</xdr:colOff>
                    <xdr:row>68</xdr:row>
                    <xdr:rowOff>19050</xdr:rowOff>
                  </to>
                </anchor>
              </controlPr>
            </control>
          </mc:Choice>
        </mc:AlternateContent>
        <mc:AlternateContent xmlns:mc="http://schemas.openxmlformats.org/markup-compatibility/2006">
          <mc:Choice Requires="x14">
            <control shapeId="46101" r:id="rId24" name="Check Box 21">
              <controlPr defaultSize="0" autoFill="0" autoLine="0" autoPict="0">
                <anchor moveWithCells="1">
                  <from>
                    <xdr:col>3</xdr:col>
                    <xdr:colOff>104775</xdr:colOff>
                    <xdr:row>68</xdr:row>
                    <xdr:rowOff>0</xdr:rowOff>
                  </from>
                  <to>
                    <xdr:col>3</xdr:col>
                    <xdr:colOff>409575</xdr:colOff>
                    <xdr:row>69</xdr:row>
                    <xdr:rowOff>19050</xdr:rowOff>
                  </to>
                </anchor>
              </controlPr>
            </control>
          </mc:Choice>
        </mc:AlternateContent>
        <mc:AlternateContent xmlns:mc="http://schemas.openxmlformats.org/markup-compatibility/2006">
          <mc:Choice Requires="x14">
            <control shapeId="46102" r:id="rId25" name="Check Box 22">
              <controlPr defaultSize="0" autoFill="0" autoLine="0" autoPict="0">
                <anchor moveWithCells="1">
                  <from>
                    <xdr:col>1</xdr:col>
                    <xdr:colOff>1933575</xdr:colOff>
                    <xdr:row>57</xdr:row>
                    <xdr:rowOff>295275</xdr:rowOff>
                  </from>
                  <to>
                    <xdr:col>2</xdr:col>
                    <xdr:colOff>209550</xdr:colOff>
                    <xdr:row>57</xdr:row>
                    <xdr:rowOff>542925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I90"/>
  <sheetViews>
    <sheetView workbookViewId="0"/>
  </sheetViews>
  <sheetFormatPr defaultColWidth="9.140625"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8" x14ac:dyDescent="0.15">
      <c r="B1" s="2" t="s">
        <v>101</v>
      </c>
      <c r="D1" s="3"/>
    </row>
    <row r="2" spans="2:8" ht="17.25" x14ac:dyDescent="0.15">
      <c r="B2" s="1" t="s">
        <v>76</v>
      </c>
      <c r="D2" s="2" t="s">
        <v>25</v>
      </c>
      <c r="F2" s="2" t="s">
        <v>26</v>
      </c>
      <c r="G2" s="2" t="s">
        <v>27</v>
      </c>
      <c r="H2" s="2" t="s">
        <v>28</v>
      </c>
    </row>
    <row r="3" spans="2:8" x14ac:dyDescent="0.15">
      <c r="B3" s="36" t="s">
        <v>82</v>
      </c>
      <c r="E3" s="4" t="s">
        <v>31</v>
      </c>
      <c r="F3" s="5"/>
      <c r="G3" s="6"/>
      <c r="H3" s="7"/>
    </row>
    <row r="4" spans="2:8" ht="21" customHeight="1" x14ac:dyDescent="0.15">
      <c r="B4" s="532" t="s">
        <v>75</v>
      </c>
      <c r="C4" s="48"/>
      <c r="E4" s="5"/>
      <c r="F4" s="5"/>
      <c r="G4" s="5"/>
      <c r="H4" s="5"/>
    </row>
    <row r="5" spans="2:8" ht="21" customHeight="1" x14ac:dyDescent="0.15">
      <c r="B5" s="533"/>
      <c r="C5" s="49"/>
      <c r="D5" s="9" t="s">
        <v>45</v>
      </c>
      <c r="E5" s="5"/>
      <c r="F5" s="4"/>
      <c r="G5" s="5" t="s">
        <v>72</v>
      </c>
      <c r="H5" s="6"/>
    </row>
    <row r="6" spans="2:8" x14ac:dyDescent="0.15">
      <c r="B6" s="8" t="s">
        <v>104</v>
      </c>
      <c r="C6" s="8"/>
      <c r="D6" s="8"/>
    </row>
    <row r="7" spans="2:8" ht="23.25" customHeight="1" x14ac:dyDescent="0.15">
      <c r="B7" s="26" t="s">
        <v>37</v>
      </c>
      <c r="C7" s="7" t="s">
        <v>18</v>
      </c>
      <c r="D7" s="4" t="s">
        <v>19</v>
      </c>
      <c r="E7" s="6"/>
      <c r="F7" s="9" t="s">
        <v>20</v>
      </c>
      <c r="G7" s="10"/>
      <c r="H7" s="11"/>
    </row>
    <row r="8" spans="2:8" x14ac:dyDescent="0.15">
      <c r="B8" s="51"/>
      <c r="C8" s="60" t="s">
        <v>105</v>
      </c>
      <c r="D8" s="534"/>
      <c r="E8" s="535"/>
      <c r="F8" s="534"/>
      <c r="G8" s="537"/>
      <c r="H8" s="535"/>
    </row>
    <row r="9" spans="2:8" ht="22.5" customHeight="1" x14ac:dyDescent="0.15">
      <c r="B9" s="52"/>
      <c r="C9" s="50"/>
      <c r="D9" s="536"/>
      <c r="E9" s="525"/>
      <c r="F9" s="536"/>
      <c r="G9" s="524"/>
      <c r="H9" s="525"/>
    </row>
    <row r="10" spans="2:8" x14ac:dyDescent="0.15">
      <c r="B10" s="8"/>
      <c r="C10" s="8"/>
      <c r="D10" s="8"/>
    </row>
    <row r="11" spans="2:8" x14ac:dyDescent="0.15">
      <c r="B11" s="27" t="s">
        <v>36</v>
      </c>
    </row>
    <row r="12" spans="2:8" ht="19.5" customHeight="1" x14ac:dyDescent="0.15">
      <c r="B12" s="7" t="s">
        <v>1</v>
      </c>
      <c r="C12" s="7" t="s">
        <v>2</v>
      </c>
      <c r="D12" s="4" t="s">
        <v>0</v>
      </c>
      <c r="E12" s="6"/>
      <c r="F12" s="485"/>
      <c r="G12" s="486"/>
      <c r="H12" s="487"/>
    </row>
    <row r="13" spans="2:8" ht="19.5" customHeight="1" x14ac:dyDescent="0.15">
      <c r="B13" s="55" t="s">
        <v>3</v>
      </c>
      <c r="C13" s="55"/>
      <c r="D13" s="4" t="s">
        <v>29</v>
      </c>
      <c r="E13" s="6"/>
      <c r="F13" s="485"/>
      <c r="G13" s="486"/>
      <c r="H13" s="56" t="s">
        <v>106</v>
      </c>
    </row>
    <row r="14" spans="2:8" ht="19.5" customHeight="1" x14ac:dyDescent="0.15">
      <c r="B14" s="55" t="s">
        <v>4</v>
      </c>
      <c r="C14" s="55"/>
      <c r="D14" s="4" t="s">
        <v>30</v>
      </c>
      <c r="E14" s="6"/>
      <c r="F14" s="485"/>
      <c r="G14" s="486"/>
      <c r="H14" s="56" t="s">
        <v>106</v>
      </c>
    </row>
    <row r="15" spans="2:8" ht="19.5" customHeight="1" x14ac:dyDescent="0.15">
      <c r="B15" s="55"/>
      <c r="C15" s="55"/>
    </row>
    <row r="16" spans="2:8" ht="19.5" customHeight="1" x14ac:dyDescent="0.15">
      <c r="B16" s="55" t="s">
        <v>5</v>
      </c>
      <c r="C16" s="55"/>
    </row>
    <row r="18" spans="2:8" x14ac:dyDescent="0.15">
      <c r="B18" s="27" t="s">
        <v>6</v>
      </c>
    </row>
    <row r="19" spans="2:8" x14ac:dyDescent="0.15">
      <c r="B19" s="2" t="s">
        <v>7</v>
      </c>
    </row>
    <row r="20" spans="2:8" ht="15" customHeight="1" x14ac:dyDescent="0.15">
      <c r="B20" s="12" t="s">
        <v>58</v>
      </c>
      <c r="C20" s="13"/>
      <c r="D20" s="8"/>
      <c r="E20" s="8"/>
      <c r="F20" s="8"/>
      <c r="G20" s="8"/>
      <c r="H20" s="13"/>
    </row>
    <row r="21" spans="2:8" ht="15" customHeight="1" x14ac:dyDescent="0.15">
      <c r="B21" s="18" t="s">
        <v>74</v>
      </c>
      <c r="C21" s="518"/>
      <c r="D21" s="519"/>
      <c r="E21" s="519"/>
      <c r="F21" s="519"/>
      <c r="G21" s="519"/>
      <c r="H21" s="19"/>
    </row>
    <row r="22" spans="2:8" ht="15" customHeight="1" x14ac:dyDescent="0.15">
      <c r="B22" s="33"/>
      <c r="C22" s="519"/>
      <c r="D22" s="519"/>
      <c r="E22" s="519"/>
      <c r="F22" s="519"/>
      <c r="G22" s="519"/>
      <c r="H22" s="19"/>
    </row>
    <row r="23" spans="2:8" ht="15" customHeight="1" x14ac:dyDescent="0.15">
      <c r="B23" s="34"/>
      <c r="C23" s="520"/>
      <c r="D23" s="520"/>
      <c r="E23" s="520"/>
      <c r="F23" s="520"/>
      <c r="G23" s="520"/>
      <c r="H23" s="15"/>
    </row>
    <row r="24" spans="2:8" ht="15" customHeight="1" x14ac:dyDescent="0.15">
      <c r="B24" s="2" t="s">
        <v>78</v>
      </c>
    </row>
    <row r="25" spans="2:8" ht="15" customHeight="1" x14ac:dyDescent="0.15">
      <c r="B25" s="2" t="s">
        <v>111</v>
      </c>
    </row>
    <row r="27" spans="2:8" x14ac:dyDescent="0.15">
      <c r="B27" s="2" t="s">
        <v>38</v>
      </c>
    </row>
    <row r="28" spans="2:8" s="22" customFormat="1" ht="33" customHeight="1" x14ac:dyDescent="0.15">
      <c r="B28" s="20" t="s">
        <v>8</v>
      </c>
      <c r="C28" s="20" t="s">
        <v>32</v>
      </c>
      <c r="D28" s="21" t="s">
        <v>9</v>
      </c>
    </row>
    <row r="29" spans="2:8" ht="20.100000000000001" customHeight="1" x14ac:dyDescent="0.15">
      <c r="B29" s="55"/>
      <c r="C29" s="55"/>
      <c r="D29" s="55"/>
    </row>
    <row r="30" spans="2:8" ht="20.100000000000001" customHeight="1" x14ac:dyDescent="0.15">
      <c r="B30" s="55"/>
      <c r="C30" s="55"/>
      <c r="D30" s="55"/>
    </row>
    <row r="31" spans="2:8" ht="20.100000000000001" customHeight="1" x14ac:dyDescent="0.15">
      <c r="B31" s="55"/>
      <c r="C31" s="55"/>
      <c r="D31" s="55"/>
    </row>
    <row r="32" spans="2:8" ht="20.100000000000001" customHeight="1" x14ac:dyDescent="0.15">
      <c r="B32" s="55"/>
      <c r="C32" s="55"/>
      <c r="D32" s="55"/>
    </row>
    <row r="33" spans="2:9" ht="20.100000000000001" customHeight="1" x14ac:dyDescent="0.15">
      <c r="B33" s="55"/>
      <c r="C33" s="55"/>
      <c r="D33" s="55"/>
    </row>
    <row r="34" spans="2:9" ht="20.100000000000001" customHeight="1" x14ac:dyDescent="0.15">
      <c r="B34" s="55"/>
      <c r="C34" s="57"/>
      <c r="D34" s="55"/>
    </row>
    <row r="35" spans="2:9" ht="20.100000000000001" customHeight="1" x14ac:dyDescent="0.15">
      <c r="B35" s="55"/>
      <c r="C35" s="55"/>
      <c r="D35" s="55"/>
    </row>
    <row r="36" spans="2:9" ht="20.100000000000001" customHeight="1" x14ac:dyDescent="0.15">
      <c r="B36" s="55"/>
      <c r="C36" s="55"/>
      <c r="D36" s="55"/>
    </row>
    <row r="37" spans="2:9" ht="20.100000000000001" customHeight="1" x14ac:dyDescent="0.15">
      <c r="B37" s="55"/>
      <c r="C37" s="55"/>
      <c r="D37" s="55"/>
    </row>
    <row r="38" spans="2:9" ht="20.100000000000001" customHeight="1" x14ac:dyDescent="0.15">
      <c r="B38" s="55"/>
      <c r="C38" s="55"/>
      <c r="D38" s="55"/>
    </row>
    <row r="39" spans="2:9" ht="20.100000000000001" customHeight="1" x14ac:dyDescent="0.15">
      <c r="B39" s="55"/>
      <c r="C39" s="55"/>
      <c r="D39" s="55"/>
    </row>
    <row r="40" spans="2:9" ht="20.100000000000001" customHeight="1" x14ac:dyDescent="0.15">
      <c r="B40" s="55"/>
      <c r="C40" s="55"/>
      <c r="D40" s="55"/>
    </row>
    <row r="41" spans="2:9" ht="20.100000000000001" customHeight="1" x14ac:dyDescent="0.15">
      <c r="B41" s="55"/>
      <c r="C41" s="57" t="s">
        <v>10</v>
      </c>
      <c r="D41" s="55"/>
    </row>
    <row r="42" spans="2:9" x14ac:dyDescent="0.15">
      <c r="B42" s="28"/>
      <c r="I42" s="23"/>
    </row>
    <row r="43" spans="2:9" x14ac:dyDescent="0.15">
      <c r="B43" s="27" t="s">
        <v>11</v>
      </c>
    </row>
    <row r="44" spans="2:9" x14ac:dyDescent="0.15">
      <c r="B44" s="2" t="s">
        <v>80</v>
      </c>
    </row>
    <row r="45" spans="2:9" ht="15" customHeight="1" x14ac:dyDescent="0.15">
      <c r="B45" s="17" t="s">
        <v>84</v>
      </c>
      <c r="C45" s="8"/>
      <c r="D45" s="8"/>
      <c r="E45" s="8"/>
      <c r="F45" s="8"/>
      <c r="G45" s="8"/>
      <c r="H45" s="13"/>
    </row>
    <row r="46" spans="2:9" ht="15" customHeight="1" x14ac:dyDescent="0.15">
      <c r="B46" s="521" t="s">
        <v>87</v>
      </c>
      <c r="C46" s="522"/>
      <c r="D46" s="522"/>
      <c r="E46" s="522"/>
      <c r="F46" s="2" t="s">
        <v>74</v>
      </c>
      <c r="G46" s="39"/>
      <c r="H46" s="40"/>
    </row>
    <row r="47" spans="2:9" ht="15" customHeight="1" x14ac:dyDescent="0.15">
      <c r="B47" s="18" t="s">
        <v>85</v>
      </c>
      <c r="F47" s="518"/>
      <c r="G47" s="518"/>
      <c r="H47" s="523"/>
    </row>
    <row r="48" spans="2:9" ht="15" customHeight="1" x14ac:dyDescent="0.15">
      <c r="B48" s="526" t="s">
        <v>86</v>
      </c>
      <c r="C48" s="527"/>
      <c r="D48" s="16" t="s">
        <v>74</v>
      </c>
      <c r="E48" s="38"/>
      <c r="F48" s="524"/>
      <c r="G48" s="524"/>
      <c r="H48" s="525"/>
    </row>
    <row r="49" spans="2:8" ht="15" customHeight="1" x14ac:dyDescent="0.15">
      <c r="B49" s="2" t="s">
        <v>78</v>
      </c>
    </row>
    <row r="50" spans="2:8" ht="15" customHeight="1" x14ac:dyDescent="0.15">
      <c r="B50" s="2" t="s">
        <v>111</v>
      </c>
    </row>
    <row r="53" spans="2:8" x14ac:dyDescent="0.15">
      <c r="B53" s="2" t="s">
        <v>12</v>
      </c>
    </row>
    <row r="54" spans="2:8" ht="44.25" customHeight="1" x14ac:dyDescent="0.15">
      <c r="B54" s="20" t="s">
        <v>8</v>
      </c>
      <c r="C54" s="20" t="s">
        <v>73</v>
      </c>
      <c r="D54" s="21" t="s">
        <v>21</v>
      </c>
      <c r="E54" s="21" t="s">
        <v>22</v>
      </c>
      <c r="F54" s="20" t="s">
        <v>23</v>
      </c>
      <c r="G54" s="21" t="s">
        <v>33</v>
      </c>
      <c r="H54" s="21" t="s">
        <v>24</v>
      </c>
    </row>
    <row r="55" spans="2:8" ht="20.100000000000001" customHeight="1" x14ac:dyDescent="0.15">
      <c r="B55" s="55"/>
      <c r="C55" s="37"/>
      <c r="D55" s="57"/>
      <c r="E55" s="57"/>
      <c r="F55" s="57"/>
      <c r="G55" s="57"/>
      <c r="H55" s="57"/>
    </row>
    <row r="56" spans="2:8" ht="20.100000000000001" customHeight="1" x14ac:dyDescent="0.15">
      <c r="B56" s="55"/>
      <c r="C56" s="55"/>
      <c r="D56" s="57"/>
      <c r="E56" s="57"/>
      <c r="F56" s="57"/>
      <c r="G56" s="57"/>
      <c r="H56" s="57"/>
    </row>
    <row r="57" spans="2:8" ht="20.100000000000001" customHeight="1" x14ac:dyDescent="0.15">
      <c r="B57" s="55"/>
      <c r="C57" s="55"/>
      <c r="D57" s="57"/>
      <c r="E57" s="57"/>
      <c r="F57" s="57"/>
      <c r="G57" s="57"/>
      <c r="H57" s="57"/>
    </row>
    <row r="58" spans="2:8" ht="20.100000000000001" customHeight="1" x14ac:dyDescent="0.15">
      <c r="B58" s="55"/>
      <c r="C58" s="55"/>
      <c r="D58" s="57"/>
      <c r="E58" s="57"/>
      <c r="F58" s="57"/>
      <c r="G58" s="57"/>
      <c r="H58" s="57"/>
    </row>
    <row r="59" spans="2:8" ht="20.100000000000001" customHeight="1" x14ac:dyDescent="0.15">
      <c r="B59" s="55"/>
      <c r="C59" s="55"/>
      <c r="D59" s="57"/>
      <c r="E59" s="57"/>
      <c r="F59" s="57"/>
      <c r="G59" s="57"/>
      <c r="H59" s="57"/>
    </row>
    <row r="60" spans="2:8" ht="20.100000000000001" customHeight="1" x14ac:dyDescent="0.15">
      <c r="B60" s="55"/>
      <c r="C60" s="55"/>
      <c r="D60" s="57"/>
      <c r="E60" s="57"/>
      <c r="F60" s="57"/>
      <c r="G60" s="57"/>
      <c r="H60" s="57"/>
    </row>
    <row r="61" spans="2:8" ht="20.100000000000001" customHeight="1" x14ac:dyDescent="0.15">
      <c r="B61" s="55"/>
      <c r="C61" s="55"/>
      <c r="D61" s="57"/>
      <c r="E61" s="57"/>
      <c r="F61" s="57"/>
      <c r="G61" s="57"/>
      <c r="H61" s="57"/>
    </row>
    <row r="62" spans="2:8" ht="20.100000000000001" customHeight="1" x14ac:dyDescent="0.15">
      <c r="B62" s="55"/>
      <c r="C62" s="55"/>
      <c r="D62" s="57"/>
      <c r="E62" s="57"/>
      <c r="F62" s="57" t="s">
        <v>10</v>
      </c>
      <c r="G62" s="57"/>
      <c r="H62" s="57"/>
    </row>
    <row r="63" spans="2:8" x14ac:dyDescent="0.15">
      <c r="B63" s="35" t="s">
        <v>107</v>
      </c>
    </row>
    <row r="64" spans="2:8" x14ac:dyDescent="0.15">
      <c r="B64" s="27" t="s">
        <v>71</v>
      </c>
    </row>
    <row r="65" spans="2:8" x14ac:dyDescent="0.15">
      <c r="B65" s="12"/>
      <c r="C65" s="4" t="s">
        <v>14</v>
      </c>
      <c r="D65" s="5"/>
      <c r="E65" s="5"/>
      <c r="F65" s="5"/>
      <c r="G65" s="5"/>
      <c r="H65" s="21" t="s">
        <v>2</v>
      </c>
    </row>
    <row r="66" spans="2:8" ht="15" customHeight="1" x14ac:dyDescent="0.15">
      <c r="B66" s="12" t="s">
        <v>13</v>
      </c>
      <c r="C66" s="30" t="s">
        <v>16</v>
      </c>
      <c r="D66" s="5"/>
      <c r="E66" s="5"/>
      <c r="F66" s="5"/>
      <c r="G66" s="5"/>
      <c r="H66" s="24"/>
    </row>
    <row r="67" spans="2:8" ht="15" customHeight="1" x14ac:dyDescent="0.15">
      <c r="B67" s="25"/>
      <c r="C67" s="31" t="s">
        <v>108</v>
      </c>
      <c r="D67" s="5"/>
      <c r="E67" s="5"/>
      <c r="F67" s="5"/>
      <c r="G67" s="5"/>
      <c r="H67" s="55"/>
    </row>
    <row r="68" spans="2:8" ht="15" customHeight="1" x14ac:dyDescent="0.15">
      <c r="B68" s="25"/>
      <c r="C68" s="31" t="s">
        <v>109</v>
      </c>
      <c r="D68" s="5"/>
      <c r="E68" s="5"/>
      <c r="F68" s="5"/>
      <c r="G68" s="5"/>
      <c r="H68" s="55"/>
    </row>
    <row r="69" spans="2:8" ht="15" customHeight="1" x14ac:dyDescent="0.15">
      <c r="B69" s="25"/>
      <c r="C69" s="31" t="s">
        <v>56</v>
      </c>
      <c r="D69" s="5"/>
      <c r="E69" s="5"/>
      <c r="F69" s="5"/>
      <c r="G69" s="5"/>
      <c r="H69" s="55"/>
    </row>
    <row r="70" spans="2:8" ht="15" customHeight="1" x14ac:dyDescent="0.15">
      <c r="B70" s="25"/>
      <c r="C70" s="4" t="s">
        <v>15</v>
      </c>
      <c r="D70" s="5"/>
      <c r="E70" s="5"/>
      <c r="F70" s="5"/>
      <c r="G70" s="5"/>
      <c r="H70" s="24"/>
    </row>
    <row r="71" spans="2:8" ht="22.5" customHeight="1" x14ac:dyDescent="0.15">
      <c r="B71" s="25"/>
      <c r="C71" s="513" t="s">
        <v>81</v>
      </c>
      <c r="D71" s="528"/>
      <c r="E71" s="528"/>
      <c r="F71" s="528"/>
      <c r="G71" s="529"/>
      <c r="H71" s="55"/>
    </row>
    <row r="72" spans="2:8" ht="22.5" customHeight="1" x14ac:dyDescent="0.15">
      <c r="B72" s="25"/>
      <c r="C72" s="513" t="s">
        <v>77</v>
      </c>
      <c r="D72" s="530"/>
      <c r="E72" s="530"/>
      <c r="F72" s="530"/>
      <c r="G72" s="531"/>
      <c r="H72" s="55"/>
    </row>
    <row r="73" spans="2:8" ht="22.5" customHeight="1" x14ac:dyDescent="0.15">
      <c r="B73" s="14"/>
      <c r="C73" s="513" t="s">
        <v>61</v>
      </c>
      <c r="D73" s="514"/>
      <c r="E73" s="514"/>
      <c r="F73" s="514"/>
      <c r="G73" s="515"/>
      <c r="H73" s="55"/>
    </row>
    <row r="74" spans="2:8" ht="18.75" customHeight="1" x14ac:dyDescent="0.15">
      <c r="B74" s="25" t="s">
        <v>17</v>
      </c>
      <c r="C74" s="53"/>
      <c r="D74" s="54"/>
      <c r="E74" s="54"/>
      <c r="F74" s="54"/>
      <c r="G74" s="54"/>
      <c r="H74" s="50"/>
    </row>
    <row r="75" spans="2:8" ht="18.75" customHeight="1" x14ac:dyDescent="0.15">
      <c r="B75" s="32" t="s">
        <v>55</v>
      </c>
      <c r="C75" s="53"/>
      <c r="D75" s="54"/>
      <c r="E75" s="54"/>
      <c r="F75" s="54"/>
      <c r="G75" s="54"/>
      <c r="H75" s="50"/>
    </row>
    <row r="76" spans="2:8" ht="18.75" customHeight="1" x14ac:dyDescent="0.15">
      <c r="B76" s="516" t="s">
        <v>57</v>
      </c>
      <c r="C76" s="53"/>
      <c r="D76" s="54"/>
      <c r="E76" s="54"/>
      <c r="F76" s="54"/>
      <c r="G76" s="54"/>
      <c r="H76" s="50"/>
    </row>
    <row r="77" spans="2:8" ht="18.75" customHeight="1" x14ac:dyDescent="0.15">
      <c r="B77" s="517"/>
      <c r="C77" s="30"/>
      <c r="D77" s="58"/>
      <c r="E77" s="58"/>
      <c r="F77" s="58"/>
      <c r="G77" s="58"/>
      <c r="H77" s="55"/>
    </row>
    <row r="78" spans="2:8" ht="18.75" customHeight="1" x14ac:dyDescent="0.15">
      <c r="B78" s="29"/>
      <c r="C78" s="30"/>
      <c r="D78" s="58"/>
      <c r="E78" s="58"/>
      <c r="F78" s="58"/>
      <c r="G78" s="58"/>
      <c r="H78" s="55"/>
    </row>
    <row r="79" spans="2:8" x14ac:dyDescent="0.15">
      <c r="B79" s="35" t="s">
        <v>110</v>
      </c>
    </row>
    <row r="80" spans="2:8" x14ac:dyDescent="0.15">
      <c r="B80" s="27" t="s">
        <v>62</v>
      </c>
    </row>
    <row r="81" spans="2:7" ht="15" customHeight="1" x14ac:dyDescent="0.15">
      <c r="B81" s="30" t="s">
        <v>63</v>
      </c>
      <c r="C81" s="58"/>
      <c r="D81" s="59"/>
    </row>
    <row r="82" spans="2:7" ht="15" customHeight="1" x14ac:dyDescent="0.15">
      <c r="B82" s="30" t="s">
        <v>64</v>
      </c>
      <c r="C82" s="58"/>
      <c r="D82" s="59"/>
    </row>
    <row r="83" spans="2:7" ht="15" customHeight="1" x14ac:dyDescent="0.15">
      <c r="B83" s="30" t="s">
        <v>65</v>
      </c>
      <c r="C83" s="58"/>
      <c r="D83" s="59"/>
    </row>
    <row r="84" spans="2:7" ht="15" customHeight="1" x14ac:dyDescent="0.15">
      <c r="B84" s="30" t="s">
        <v>66</v>
      </c>
      <c r="C84" s="58"/>
      <c r="D84" s="59"/>
    </row>
    <row r="85" spans="2:7" ht="15" customHeight="1" x14ac:dyDescent="0.15">
      <c r="B85" s="30" t="s">
        <v>67</v>
      </c>
      <c r="C85" s="58"/>
      <c r="D85" s="59"/>
    </row>
    <row r="86" spans="2:7" ht="15" customHeight="1" x14ac:dyDescent="0.15">
      <c r="B86" s="30" t="s">
        <v>68</v>
      </c>
      <c r="C86" s="58"/>
      <c r="D86" s="59"/>
    </row>
    <row r="87" spans="2:7" ht="15" customHeight="1" x14ac:dyDescent="0.15">
      <c r="B87" s="30" t="s">
        <v>69</v>
      </c>
      <c r="C87" s="58"/>
      <c r="D87" s="59"/>
    </row>
    <row r="88" spans="2:7" ht="15" customHeight="1" x14ac:dyDescent="0.15">
      <c r="B88" s="30" t="s">
        <v>70</v>
      </c>
      <c r="C88" s="58"/>
      <c r="D88" s="59"/>
    </row>
    <row r="90" spans="2:7" ht="25.5" x14ac:dyDescent="0.15">
      <c r="G90" s="22" t="s">
        <v>115</v>
      </c>
    </row>
  </sheetData>
  <mergeCells count="14">
    <mergeCell ref="F14:G14"/>
    <mergeCell ref="B4:B5"/>
    <mergeCell ref="D8:E9"/>
    <mergeCell ref="F8:H9"/>
    <mergeCell ref="F12:H12"/>
    <mergeCell ref="F13:G13"/>
    <mergeCell ref="C73:G73"/>
    <mergeCell ref="B76:B77"/>
    <mergeCell ref="C21:G23"/>
    <mergeCell ref="B46:E46"/>
    <mergeCell ref="F47:H48"/>
    <mergeCell ref="B48:C48"/>
    <mergeCell ref="C71:G71"/>
    <mergeCell ref="C72:G72"/>
  </mergeCells>
  <phoneticPr fontId="1"/>
  <pageMargins left="0.7" right="0.7" top="0.75" bottom="0.75" header="0.3" footer="0.3"/>
  <pageSetup paperSize="9" orientation="portrait" r:id="rId1"/>
  <rowBreaks count="1" manualBreakCount="1">
    <brk id="4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pageSetUpPr fitToPage="1"/>
  </sheetPr>
  <dimension ref="B1:Y40"/>
  <sheetViews>
    <sheetView workbookViewId="0"/>
  </sheetViews>
  <sheetFormatPr defaultColWidth="9.140625" defaultRowHeight="12.75" x14ac:dyDescent="0.1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x14ac:dyDescent="0.15"/>
    <row r="2" spans="2:25" x14ac:dyDescent="0.15">
      <c r="B2" s="42" t="s">
        <v>79</v>
      </c>
    </row>
    <row r="3" spans="2:25" ht="12.4" customHeight="1" x14ac:dyDescent="0.15">
      <c r="B3" s="541" t="s">
        <v>90</v>
      </c>
      <c r="C3" s="541" t="s">
        <v>102</v>
      </c>
      <c r="D3" s="541" t="s">
        <v>50</v>
      </c>
      <c r="E3" s="538" t="s">
        <v>35</v>
      </c>
      <c r="F3" s="539"/>
      <c r="G3" s="539"/>
      <c r="H3" s="540"/>
      <c r="I3" s="541" t="s">
        <v>19</v>
      </c>
      <c r="J3" s="551" t="s">
        <v>91</v>
      </c>
      <c r="K3" s="541" t="s">
        <v>88</v>
      </c>
      <c r="L3" s="541" t="s">
        <v>34</v>
      </c>
      <c r="M3" s="538" t="s">
        <v>92</v>
      </c>
      <c r="N3" s="539"/>
      <c r="O3" s="540"/>
      <c r="P3" s="541" t="s">
        <v>93</v>
      </c>
      <c r="Q3" s="541" t="s">
        <v>94</v>
      </c>
      <c r="R3" s="543" t="s">
        <v>114</v>
      </c>
      <c r="S3" s="549" t="s">
        <v>112</v>
      </c>
      <c r="T3" s="541" t="s">
        <v>113</v>
      </c>
    </row>
    <row r="4" spans="2:25" ht="23.25" customHeight="1" x14ac:dyDescent="0.15">
      <c r="B4" s="542"/>
      <c r="C4" s="550"/>
      <c r="D4" s="550"/>
      <c r="E4" s="61" t="s">
        <v>83</v>
      </c>
      <c r="F4" s="62" t="s">
        <v>51</v>
      </c>
      <c r="G4" s="63" t="s">
        <v>52</v>
      </c>
      <c r="H4" s="64" t="s">
        <v>53</v>
      </c>
      <c r="I4" s="553"/>
      <c r="J4" s="552"/>
      <c r="K4" s="545"/>
      <c r="L4" s="542"/>
      <c r="M4" s="65" t="s">
        <v>54</v>
      </c>
      <c r="N4" s="66" t="s">
        <v>52</v>
      </c>
      <c r="O4" s="67" t="s">
        <v>95</v>
      </c>
      <c r="P4" s="542"/>
      <c r="Q4" s="545"/>
      <c r="R4" s="544"/>
      <c r="S4" s="550"/>
      <c r="T4" s="545"/>
    </row>
    <row r="5" spans="2:25" ht="21.95" customHeight="1" x14ac:dyDescent="0.15">
      <c r="B5" s="68"/>
      <c r="C5" s="69"/>
      <c r="D5" s="69"/>
      <c r="E5" s="70"/>
      <c r="F5" s="71"/>
      <c r="G5" s="72"/>
      <c r="H5" s="73"/>
      <c r="I5" s="74"/>
      <c r="J5" s="75"/>
      <c r="K5" s="69"/>
      <c r="L5" s="68"/>
      <c r="M5" s="70"/>
      <c r="N5" s="72"/>
      <c r="O5" s="76"/>
      <c r="P5" s="77"/>
      <c r="Q5" s="74"/>
      <c r="R5" s="69"/>
      <c r="S5" s="69"/>
      <c r="T5" s="75"/>
    </row>
    <row r="6" spans="2:25" ht="21.95" customHeight="1" x14ac:dyDescent="0.15">
      <c r="B6" s="68"/>
      <c r="C6" s="69"/>
      <c r="D6" s="69"/>
      <c r="E6" s="70"/>
      <c r="F6" s="71"/>
      <c r="G6" s="72"/>
      <c r="H6" s="73"/>
      <c r="I6" s="69"/>
      <c r="J6" s="75"/>
      <c r="K6" s="69"/>
      <c r="L6" s="68"/>
      <c r="M6" s="70"/>
      <c r="N6" s="72"/>
      <c r="O6" s="76"/>
      <c r="P6" s="77"/>
      <c r="Q6" s="74"/>
      <c r="R6" s="69"/>
      <c r="S6" s="69"/>
      <c r="T6" s="75"/>
      <c r="W6" s="78"/>
      <c r="X6" s="79"/>
      <c r="Y6" s="79"/>
    </row>
    <row r="7" spans="2:25" ht="21.95" customHeight="1" x14ac:dyDescent="0.15">
      <c r="B7" s="68"/>
      <c r="C7" s="69"/>
      <c r="D7" s="69"/>
      <c r="E7" s="70"/>
      <c r="F7" s="71"/>
      <c r="G7" s="72"/>
      <c r="H7" s="73"/>
      <c r="I7" s="69"/>
      <c r="J7" s="75"/>
      <c r="K7" s="69"/>
      <c r="L7" s="68"/>
      <c r="M7" s="70"/>
      <c r="N7" s="72"/>
      <c r="O7" s="76"/>
      <c r="P7" s="77"/>
      <c r="Q7" s="74"/>
      <c r="R7" s="69"/>
      <c r="S7" s="69"/>
      <c r="T7" s="75"/>
      <c r="W7" s="78"/>
      <c r="X7" s="79"/>
      <c r="Y7" s="79"/>
    </row>
    <row r="8" spans="2:25" ht="21.95" customHeight="1" x14ac:dyDescent="0.15">
      <c r="B8" s="68"/>
      <c r="C8" s="69"/>
      <c r="D8" s="69"/>
      <c r="E8" s="70"/>
      <c r="F8" s="71"/>
      <c r="G8" s="72"/>
      <c r="H8" s="73"/>
      <c r="I8" s="69"/>
      <c r="J8" s="75"/>
      <c r="K8" s="69"/>
      <c r="L8" s="68"/>
      <c r="M8" s="70"/>
      <c r="N8" s="72"/>
      <c r="O8" s="76"/>
      <c r="P8" s="77"/>
      <c r="Q8" s="74"/>
      <c r="R8" s="69"/>
      <c r="S8" s="69"/>
      <c r="T8" s="75"/>
      <c r="W8" s="78"/>
      <c r="X8" s="79"/>
      <c r="Y8" s="79"/>
    </row>
    <row r="9" spans="2:25" ht="21.95" customHeight="1" x14ac:dyDescent="0.15">
      <c r="B9" s="68"/>
      <c r="C9" s="69"/>
      <c r="D9" s="69"/>
      <c r="E9" s="70"/>
      <c r="F9" s="71"/>
      <c r="G9" s="72"/>
      <c r="H9" s="73"/>
      <c r="I9" s="69"/>
      <c r="J9" s="75"/>
      <c r="K9" s="69"/>
      <c r="L9" s="68"/>
      <c r="M9" s="70"/>
      <c r="N9" s="72"/>
      <c r="O9" s="76"/>
      <c r="P9" s="77"/>
      <c r="Q9" s="74"/>
      <c r="R9" s="69"/>
      <c r="S9" s="69"/>
      <c r="T9" s="75"/>
      <c r="W9" s="78"/>
      <c r="X9" s="79"/>
      <c r="Y9" s="79"/>
    </row>
    <row r="10" spans="2:25" ht="21.95" customHeight="1" x14ac:dyDescent="0.15">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x14ac:dyDescent="0.15">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x14ac:dyDescent="0.15">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x14ac:dyDescent="0.15">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x14ac:dyDescent="0.15">
      <c r="B14" s="68"/>
      <c r="C14" s="69"/>
      <c r="D14" s="69"/>
      <c r="E14" s="70"/>
      <c r="F14" s="71"/>
      <c r="G14" s="72"/>
      <c r="H14" s="73"/>
      <c r="I14" s="69"/>
      <c r="J14" s="75"/>
      <c r="K14" s="69"/>
      <c r="L14" s="68"/>
      <c r="M14" s="70"/>
      <c r="N14" s="72"/>
      <c r="O14" s="76"/>
      <c r="P14" s="77"/>
      <c r="Q14" s="74"/>
      <c r="R14" s="69"/>
      <c r="S14" s="69"/>
      <c r="T14" s="75"/>
    </row>
    <row r="15" spans="2:25" ht="21.95" customHeight="1" x14ac:dyDescent="0.15">
      <c r="B15" s="68"/>
      <c r="C15" s="69"/>
      <c r="D15" s="69"/>
      <c r="E15" s="70"/>
      <c r="F15" s="71"/>
      <c r="G15" s="72"/>
      <c r="H15" s="73"/>
      <c r="I15" s="69"/>
      <c r="J15" s="75"/>
      <c r="K15" s="69"/>
      <c r="L15" s="68"/>
      <c r="M15" s="70"/>
      <c r="N15" s="72"/>
      <c r="O15" s="76"/>
      <c r="P15" s="77"/>
      <c r="Q15" s="74"/>
      <c r="R15" s="69"/>
      <c r="S15" s="69"/>
      <c r="T15" s="75"/>
    </row>
    <row r="16" spans="2:25" ht="21.95" customHeight="1" x14ac:dyDescent="0.15">
      <c r="B16" s="68"/>
      <c r="C16" s="69"/>
      <c r="D16" s="69"/>
      <c r="E16" s="70"/>
      <c r="F16" s="71"/>
      <c r="G16" s="72"/>
      <c r="H16" s="73"/>
      <c r="I16" s="74"/>
      <c r="J16" s="75"/>
      <c r="K16" s="69"/>
      <c r="L16" s="68"/>
      <c r="M16" s="70"/>
      <c r="N16" s="72"/>
      <c r="O16" s="76"/>
      <c r="P16" s="77"/>
      <c r="Q16" s="74"/>
      <c r="R16" s="69"/>
      <c r="S16" s="69"/>
      <c r="T16" s="75"/>
    </row>
    <row r="17" spans="2:20" ht="21.95" customHeight="1" x14ac:dyDescent="0.15">
      <c r="B17" s="68"/>
      <c r="C17" s="69"/>
      <c r="D17" s="69"/>
      <c r="E17" s="70"/>
      <c r="F17" s="71"/>
      <c r="G17" s="72"/>
      <c r="H17" s="73"/>
      <c r="I17" s="69"/>
      <c r="J17" s="75"/>
      <c r="K17" s="69"/>
      <c r="L17" s="68"/>
      <c r="M17" s="70"/>
      <c r="N17" s="72"/>
      <c r="O17" s="76"/>
      <c r="P17" s="77"/>
      <c r="Q17" s="74"/>
      <c r="R17" s="69"/>
      <c r="S17" s="69"/>
      <c r="T17" s="75"/>
    </row>
    <row r="18" spans="2:20" ht="21.95" customHeight="1" x14ac:dyDescent="0.15">
      <c r="B18" s="68"/>
      <c r="C18" s="69"/>
      <c r="D18" s="69"/>
      <c r="E18" s="70"/>
      <c r="F18" s="71"/>
      <c r="G18" s="72"/>
      <c r="H18" s="73"/>
      <c r="I18" s="69"/>
      <c r="J18" s="75"/>
      <c r="K18" s="69"/>
      <c r="L18" s="68"/>
      <c r="M18" s="70"/>
      <c r="N18" s="72"/>
      <c r="O18" s="76"/>
      <c r="P18" s="77"/>
      <c r="Q18" s="74"/>
      <c r="R18" s="69"/>
      <c r="S18" s="69"/>
      <c r="T18" s="75"/>
    </row>
    <row r="19" spans="2:20" ht="21.95" customHeight="1" x14ac:dyDescent="0.15">
      <c r="B19" s="80"/>
      <c r="C19" s="81"/>
      <c r="D19" s="81"/>
      <c r="E19" s="82"/>
      <c r="F19" s="83"/>
      <c r="G19" s="84"/>
      <c r="H19" s="85"/>
      <c r="I19" s="81"/>
      <c r="J19" s="86"/>
      <c r="K19" s="81"/>
      <c r="L19" s="80"/>
      <c r="M19" s="82"/>
      <c r="N19" s="84"/>
      <c r="O19" s="87"/>
      <c r="P19" s="88"/>
      <c r="Q19" s="89"/>
      <c r="R19" s="81"/>
      <c r="S19" s="81"/>
      <c r="T19" s="86"/>
    </row>
    <row r="20" spans="2:20" ht="15.95" customHeight="1" x14ac:dyDescent="0.15"/>
    <row r="21" spans="2:20" ht="15.75" customHeight="1" x14ac:dyDescent="0.15">
      <c r="C21" s="43" t="s">
        <v>103</v>
      </c>
      <c r="D21" s="90"/>
      <c r="M21" s="546" t="s">
        <v>39</v>
      </c>
      <c r="N21" s="547"/>
      <c r="O21" s="548"/>
      <c r="P21" s="91"/>
    </row>
    <row r="22" spans="2:20" ht="9.9499999999999993" customHeight="1" x14ac:dyDescent="0.15">
      <c r="D22" s="92"/>
      <c r="M22" s="93"/>
      <c r="N22" s="94"/>
      <c r="O22" s="94"/>
      <c r="P22" s="95"/>
    </row>
    <row r="23" spans="2:20" ht="15.75" customHeight="1" x14ac:dyDescent="0.15">
      <c r="B23" s="44" t="s">
        <v>96</v>
      </c>
      <c r="C23" s="45"/>
      <c r="D23" s="45"/>
      <c r="E23" s="45"/>
      <c r="M23" s="46"/>
      <c r="N23" s="47"/>
      <c r="O23" s="47"/>
    </row>
    <row r="24" spans="2:20" ht="15.75" customHeight="1" x14ac:dyDescent="0.15">
      <c r="B24" s="44" t="s">
        <v>44</v>
      </c>
      <c r="C24" s="45"/>
      <c r="D24" s="45"/>
      <c r="E24" s="45"/>
    </row>
    <row r="25" spans="2:20" ht="15.75" customHeight="1" x14ac:dyDescent="0.15">
      <c r="B25" s="44" t="s">
        <v>42</v>
      </c>
      <c r="C25" s="44"/>
      <c r="D25" s="44"/>
      <c r="E25" s="45" t="s">
        <v>97</v>
      </c>
    </row>
    <row r="26" spans="2:20" ht="10.5" customHeight="1" x14ac:dyDescent="0.15">
      <c r="E26" s="45" t="s">
        <v>40</v>
      </c>
    </row>
    <row r="27" spans="2:20" s="45" customFormat="1" ht="10.5" customHeight="1" x14ac:dyDescent="0.15">
      <c r="E27" s="45" t="s">
        <v>49</v>
      </c>
    </row>
    <row r="28" spans="2:20" s="45" customFormat="1" ht="10.5" customHeight="1" x14ac:dyDescent="0.15">
      <c r="B28" s="44" t="s">
        <v>43</v>
      </c>
      <c r="C28" s="44"/>
      <c r="D28" s="44"/>
      <c r="E28" s="45" t="s">
        <v>41</v>
      </c>
    </row>
    <row r="29" spans="2:20" s="45" customFormat="1" ht="10.5" customHeight="1" x14ac:dyDescent="0.15">
      <c r="B29" s="44" t="s">
        <v>59</v>
      </c>
      <c r="C29" s="44"/>
      <c r="D29" s="44"/>
      <c r="E29" s="45" t="s">
        <v>46</v>
      </c>
    </row>
    <row r="30" spans="2:20" s="45" customFormat="1" ht="10.5" customHeight="1" x14ac:dyDescent="0.15">
      <c r="E30" s="45" t="s">
        <v>47</v>
      </c>
    </row>
    <row r="31" spans="2:20" s="45" customFormat="1" ht="10.5" customHeight="1" x14ac:dyDescent="0.15">
      <c r="E31" s="44" t="s">
        <v>89</v>
      </c>
    </row>
    <row r="32" spans="2:20" s="45" customFormat="1" ht="10.5" customHeight="1" x14ac:dyDescent="0.15">
      <c r="B32" s="44" t="s">
        <v>60</v>
      </c>
      <c r="C32" s="44"/>
      <c r="D32" s="44"/>
      <c r="E32" s="45" t="s">
        <v>48</v>
      </c>
    </row>
    <row r="33" spans="2:11" s="45" customFormat="1" ht="10.5" customHeight="1" x14ac:dyDescent="0.15">
      <c r="E33" s="45" t="s">
        <v>47</v>
      </c>
    </row>
    <row r="34" spans="2:11" s="45" customFormat="1" ht="15.75" customHeight="1" x14ac:dyDescent="0.15">
      <c r="B34" s="44" t="s">
        <v>98</v>
      </c>
    </row>
    <row r="35" spans="2:11" s="45" customFormat="1" ht="15.75" customHeight="1" x14ac:dyDescent="0.15">
      <c r="B35" s="44" t="s">
        <v>99</v>
      </c>
    </row>
    <row r="36" spans="2:11" s="45" customFormat="1" ht="15.75" customHeight="1" x14ac:dyDescent="0.15">
      <c r="B36" s="44" t="s">
        <v>100</v>
      </c>
      <c r="H36" s="44"/>
      <c r="J36" s="44"/>
      <c r="K36" s="44"/>
    </row>
    <row r="37" spans="2:11" s="45" customFormat="1" ht="10.5" x14ac:dyDescent="0.15">
      <c r="D37" s="44"/>
      <c r="I37" s="44"/>
      <c r="J37" s="44"/>
      <c r="K37" s="44"/>
    </row>
    <row r="38" spans="2:11" s="45" customFormat="1" ht="13.5" customHeight="1" x14ac:dyDescent="0.15"/>
    <row r="39" spans="2:11" s="45" customFormat="1" ht="12.75" customHeight="1" x14ac:dyDescent="0.15">
      <c r="C39" s="41"/>
      <c r="D39" s="41"/>
    </row>
    <row r="40" spans="2:11" s="45" customFormat="1" ht="12.75" customHeight="1" x14ac:dyDescent="0.15">
      <c r="C40" s="41"/>
      <c r="D40" s="41"/>
    </row>
  </sheetData>
  <mergeCells count="15">
    <mergeCell ref="B3:B4"/>
    <mergeCell ref="J3:J4"/>
    <mergeCell ref="L3:L4"/>
    <mergeCell ref="K3:K4"/>
    <mergeCell ref="C3:C4"/>
    <mergeCell ref="D3:D4"/>
    <mergeCell ref="E3:H3"/>
    <mergeCell ref="I3:I4"/>
    <mergeCell ref="M3:O3"/>
    <mergeCell ref="P3:P4"/>
    <mergeCell ref="R3:R4"/>
    <mergeCell ref="T3:T4"/>
    <mergeCell ref="M21:O21"/>
    <mergeCell ref="Q3:Q4"/>
    <mergeCell ref="S3:S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認証申請書(かがみ)</vt:lpstr>
      <vt:lpstr>出口米肥店</vt:lpstr>
      <vt:lpstr>生産記録（ＤＥ１　基本形）</vt:lpstr>
      <vt:lpstr>生産記録（ＤＥ２　一発肥料対応)</vt:lpstr>
      <vt:lpstr>生産記録（DE３　⑥プラスチック不使用緩効性肥料対応）</vt:lpstr>
      <vt:lpstr>生産記録（記入例)</vt:lpstr>
      <vt:lpstr>白紙</vt:lpstr>
      <vt:lpstr>【根拠】生産計画（水稲）</vt:lpstr>
      <vt:lpstr>【根拠】生産者ほ場一覧表</vt:lpstr>
      <vt:lpstr>【根拠】生産者ほ場一覧表!Print_Area</vt:lpstr>
      <vt:lpstr>出口米肥店!Print_Area</vt:lpstr>
      <vt:lpstr>'生産記録（ＤＥ１　基本形）'!Print_Area</vt:lpstr>
      <vt:lpstr>'生産記録（ＤＥ２　一発肥料対応)'!Print_Area</vt:lpstr>
      <vt:lpstr>'生産記録（DE３　⑥プラスチック不使用緩効性肥料対応）'!Print_Area</vt:lpstr>
      <vt:lpstr>'生産記録（記入例)'!Print_Area</vt:lpstr>
      <vt:lpstr>'認証申請書(かがみ)'!Print_Area</vt:lpstr>
      <vt:lpstr>白紙!Print_Area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2026-03-03T05:14:35Z</cp:lastPrinted>
  <dcterms:created xsi:type="dcterms:W3CDTF">2003-10-06T11:28:40Z</dcterms:created>
  <dcterms:modified xsi:type="dcterms:W3CDTF">2026-06-18T00:05:42Z</dcterms:modified>
</cp:coreProperties>
</file>