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2\ec00$\★各係フォルダ\02 企画・指導係\☆障害福祉サービス事業所の指定等\13_HP_指定の手引き_申請書様式など\11 前年度実績参考様式\"/>
    </mc:Choice>
  </mc:AlternateContent>
  <xr:revisionPtr revIDLastSave="0" documentId="13_ncr:1_{923070D9-074F-4D15-8133-6175CE3820E3}" xr6:coauthVersionLast="47" xr6:coauthVersionMax="47" xr10:uidLastSave="{00000000-0000-0000-0000-000000000000}"/>
  <bookViews>
    <workbookView xWindow="1050" yWindow="945" windowWidth="21600" windowHeight="11385" tabRatio="787" firstSheet="1" activeTab="2" xr2:uid="{00000000-000D-0000-FFFF-FFFF00000000}"/>
  </bookViews>
  <sheets>
    <sheet name="削除厳禁" sheetId="25" state="hidden" r:id="rId1"/>
    <sheet name="※勤務表は別Excelファイル" sheetId="28" r:id="rId2"/>
    <sheet name="０(手順書)" sheetId="26" r:id="rId3"/>
    <sheet name="1" sheetId="9" r:id="rId4"/>
    <sheet name="2-1" sheetId="10" r:id="rId5"/>
    <sheet name="2-1 (注釈)" sheetId="11" r:id="rId6"/>
    <sheet name="2-2" sheetId="15" r:id="rId7"/>
    <sheet name="2-2 (注釈)" sheetId="16" r:id="rId8"/>
    <sheet name="2-3" sheetId="17" r:id="rId9"/>
    <sheet name="2-3 (注釈)" sheetId="12" r:id="rId10"/>
    <sheet name="3" sheetId="13" r:id="rId11"/>
    <sheet name="3 (記載例)" sheetId="14" r:id="rId12"/>
    <sheet name="4" sheetId="27" r:id="rId13"/>
  </sheets>
  <definedNames>
    <definedName name="_xlnm.Print_Area" localSheetId="3">'1'!$A$1:$I$35</definedName>
    <definedName name="_xlnm.Print_Area" localSheetId="6">'2-2'!$A$1:$H$33</definedName>
    <definedName name="_xlnm.Print_Area" localSheetId="7">'2-2 (注釈)'!$A$1:$H$33</definedName>
    <definedName name="_xlnm.Print_Area" localSheetId="8">'2-3'!$A$1:$K$39</definedName>
    <definedName name="_xlnm.Print_Area" localSheetId="9">'2-3 (注釈)'!$A$1:$K$39</definedName>
    <definedName name="_xlnm.Print_Area" localSheetId="10">'3'!$A$1:$K$41</definedName>
    <definedName name="_xlnm.Print_Area" localSheetId="11">'3 (記載例)'!$A$1:$K$41</definedName>
    <definedName name="_xlnm.Print_Area" localSheetId="12">'4'!$A$1:$K$41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1" i="15" l="1"/>
  <c r="F33" i="15" s="1"/>
  <c r="A2" i="27"/>
  <c r="A2" i="13"/>
  <c r="A2" i="17"/>
  <c r="A2" i="15"/>
  <c r="A2" i="10"/>
  <c r="G39" i="17"/>
  <c r="G16" i="15" l="1"/>
  <c r="G17" i="15"/>
  <c r="G18" i="15"/>
  <c r="G19" i="15"/>
  <c r="G20" i="15"/>
  <c r="G21" i="15"/>
  <c r="G22" i="15"/>
  <c r="G23" i="15"/>
  <c r="G24" i="15"/>
  <c r="G25" i="15"/>
  <c r="G26" i="15"/>
  <c r="G27" i="15"/>
  <c r="G28" i="15"/>
  <c r="G29" i="15"/>
  <c r="G15" i="15"/>
  <c r="D6" i="13" l="1"/>
  <c r="D5" i="13"/>
  <c r="D7" i="17"/>
  <c r="D6" i="17"/>
  <c r="E14" i="9"/>
  <c r="J25" i="27" l="1"/>
  <c r="I25" i="27"/>
  <c r="H25" i="27"/>
  <c r="G25" i="27"/>
  <c r="F25" i="27"/>
  <c r="E25" i="27"/>
  <c r="D25" i="27"/>
  <c r="C25" i="27"/>
  <c r="I26" i="27" s="1"/>
  <c r="K24" i="27"/>
  <c r="K23" i="27"/>
  <c r="K22" i="27"/>
  <c r="K21" i="27"/>
  <c r="K20" i="27"/>
  <c r="K19" i="27"/>
  <c r="K18" i="27"/>
  <c r="K17" i="27"/>
  <c r="K16" i="27"/>
  <c r="K15" i="27"/>
  <c r="K14" i="27"/>
  <c r="K13" i="27"/>
  <c r="K25" i="27" l="1"/>
  <c r="J26" i="27"/>
  <c r="K26" i="27"/>
  <c r="D26" i="27"/>
  <c r="E26" i="27"/>
  <c r="F26" i="27"/>
  <c r="G26" i="27"/>
  <c r="H26" i="27"/>
  <c r="C15" i="15" l="1"/>
  <c r="C14" i="17" l="1"/>
  <c r="C15" i="17"/>
  <c r="C16" i="17"/>
  <c r="C17" i="17"/>
  <c r="C18" i="17"/>
  <c r="C19" i="17"/>
  <c r="C20" i="17"/>
  <c r="C21" i="17"/>
  <c r="C22" i="17"/>
  <c r="C23" i="17"/>
  <c r="C24" i="17"/>
  <c r="C25" i="17"/>
  <c r="C26" i="17"/>
  <c r="C27" i="17"/>
  <c r="C13" i="17"/>
  <c r="D8" i="17"/>
  <c r="C29" i="15" l="1"/>
  <c r="C16" i="15"/>
  <c r="C17" i="15"/>
  <c r="C18" i="15"/>
  <c r="C19" i="15"/>
  <c r="C20" i="15"/>
  <c r="C21" i="15"/>
  <c r="C22" i="15"/>
  <c r="C23" i="15"/>
  <c r="C24" i="15"/>
  <c r="C25" i="15"/>
  <c r="C26" i="15"/>
  <c r="C27" i="15"/>
  <c r="C28" i="15"/>
  <c r="D7" i="15"/>
  <c r="D6" i="15"/>
  <c r="D5" i="15"/>
  <c r="E28" i="17" l="1"/>
  <c r="F28" i="17"/>
  <c r="G28" i="17"/>
  <c r="H28" i="17"/>
  <c r="D33" i="17" s="1"/>
  <c r="I28" i="17"/>
  <c r="J28" i="17"/>
  <c r="K28" i="17"/>
  <c r="H33" i="17"/>
  <c r="G29" i="16"/>
  <c r="G28" i="16"/>
  <c r="G27" i="16"/>
  <c r="G26" i="16"/>
  <c r="G25" i="16"/>
  <c r="G24" i="16"/>
  <c r="G23" i="16"/>
  <c r="G22" i="16"/>
  <c r="G21" i="16"/>
  <c r="G20" i="16"/>
  <c r="G19" i="16"/>
  <c r="G18" i="16"/>
  <c r="G17" i="16"/>
  <c r="G16" i="16"/>
  <c r="G15" i="16"/>
  <c r="I11" i="16"/>
  <c r="F33" i="16"/>
  <c r="D36" i="17" l="1"/>
  <c r="H36" i="17" s="1"/>
  <c r="D35" i="17"/>
  <c r="H35" i="17" s="1"/>
  <c r="H34" i="17"/>
  <c r="D34" i="17"/>
  <c r="G30" i="16"/>
  <c r="G30" i="15"/>
  <c r="J24" i="14"/>
  <c r="I24" i="14"/>
  <c r="H24" i="14"/>
  <c r="G24" i="14"/>
  <c r="F24" i="14"/>
  <c r="E24" i="14"/>
  <c r="D24" i="14"/>
  <c r="C24" i="14"/>
  <c r="E25" i="14" s="1"/>
  <c r="K23" i="14"/>
  <c r="K22" i="14"/>
  <c r="K21" i="14"/>
  <c r="K20" i="14"/>
  <c r="K19" i="14"/>
  <c r="K18" i="14"/>
  <c r="K17" i="14"/>
  <c r="K16" i="14"/>
  <c r="K15" i="14"/>
  <c r="K14" i="14"/>
  <c r="K13" i="14"/>
  <c r="K12" i="14"/>
  <c r="J24" i="13"/>
  <c r="I24" i="13"/>
  <c r="H24" i="13"/>
  <c r="G24" i="13"/>
  <c r="F24" i="13"/>
  <c r="E24" i="13"/>
  <c r="D24" i="13"/>
  <c r="C24" i="13"/>
  <c r="K25" i="13" s="1"/>
  <c r="K23" i="13"/>
  <c r="K22" i="13"/>
  <c r="K21" i="13"/>
  <c r="K20" i="13"/>
  <c r="K19" i="13"/>
  <c r="K18" i="13"/>
  <c r="K17" i="13"/>
  <c r="K16" i="13"/>
  <c r="K15" i="13"/>
  <c r="K14" i="13"/>
  <c r="K13" i="13"/>
  <c r="K12" i="13"/>
  <c r="K28" i="12"/>
  <c r="D36" i="12" s="1"/>
  <c r="H36" i="12" s="1"/>
  <c r="J28" i="12"/>
  <c r="D35" i="12" s="1"/>
  <c r="H35" i="12" s="1"/>
  <c r="I28" i="12"/>
  <c r="D34" i="12" s="1"/>
  <c r="H34" i="12" s="1"/>
  <c r="H28" i="12"/>
  <c r="D33" i="12" s="1"/>
  <c r="H33" i="12" s="1"/>
  <c r="G28" i="12"/>
  <c r="F28" i="12"/>
  <c r="E28" i="12"/>
  <c r="H32" i="11"/>
  <c r="G32" i="11"/>
  <c r="F32" i="11"/>
  <c r="E32" i="11"/>
  <c r="D9" i="11" s="1"/>
  <c r="E14" i="11"/>
  <c r="H32" i="10"/>
  <c r="G32" i="10"/>
  <c r="F32" i="10"/>
  <c r="E32" i="10"/>
  <c r="D9" i="10" s="1"/>
  <c r="E14" i="10"/>
  <c r="H37" i="17" l="1"/>
  <c r="K24" i="13"/>
  <c r="I25" i="14"/>
  <c r="D25" i="13"/>
  <c r="H25" i="13"/>
  <c r="H37" i="12"/>
  <c r="K24" i="14"/>
  <c r="K25" i="14"/>
  <c r="D25" i="14"/>
  <c r="H25" i="14"/>
  <c r="F25" i="14"/>
  <c r="J25" i="14"/>
  <c r="G25" i="14"/>
  <c r="E25" i="13"/>
  <c r="I25" i="13"/>
  <c r="F25" i="13"/>
  <c r="J25" i="13"/>
  <c r="G25" i="13"/>
  <c r="G39"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G15" authorId="0" shapeId="0" xr:uid="{6DC7D42A-3861-491D-B2AF-0FE0ED276484}">
      <text>
        <r>
          <rPr>
            <b/>
            <sz val="9"/>
            <color indexed="81"/>
            <rFont val="MS P ゴシック"/>
            <family val="3"/>
            <charset val="128"/>
          </rPr>
          <t>単独の短期入所、併設の短期入所の場合は入力不要</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E10" authorId="0" shapeId="0" xr:uid="{F5F63C12-A962-4670-83BA-E46B2A62ACD5}">
      <text>
        <r>
          <rPr>
            <b/>
            <sz val="9"/>
            <color indexed="81"/>
            <rFont val="MS P ゴシック"/>
            <family val="3"/>
            <charset val="128"/>
          </rPr>
          <t>原則
介護包括、外部委託の場合は6：1
日中の場合は5：1</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D8" authorId="0" shapeId="0" xr:uid="{51EA4CD1-8922-42AA-8C99-FF9C1A6A8F5F}">
      <text>
        <r>
          <rPr>
            <b/>
            <sz val="9"/>
            <color indexed="81"/>
            <rFont val="MS P ゴシック"/>
            <family val="3"/>
            <charset val="128"/>
          </rPr>
          <t>単独型の場合は入力不要</t>
        </r>
      </text>
    </comment>
  </commentList>
</comments>
</file>

<file path=xl/sharedStrings.xml><?xml version="1.0" encoding="utf-8"?>
<sst xmlns="http://schemas.openxmlformats.org/spreadsheetml/2006/main" count="475" uniqueCount="261">
  <si>
    <t>事業所名</t>
    <rPh sb="0" eb="3">
      <t>ジギョウショ</t>
    </rPh>
    <rPh sb="3" eb="4">
      <t>メイ</t>
    </rPh>
    <phoneticPr fontId="3"/>
  </si>
  <si>
    <t>時間</t>
    <rPh sb="0" eb="2">
      <t>ジカン</t>
    </rPh>
    <phoneticPr fontId="3"/>
  </si>
  <si>
    <t>計</t>
    <rPh sb="0" eb="1">
      <t>ケイ</t>
    </rPh>
    <phoneticPr fontId="3"/>
  </si>
  <si>
    <t>シート１（法人で１部作成）</t>
    <rPh sb="5" eb="7">
      <t>ホウジン</t>
    </rPh>
    <rPh sb="9" eb="10">
      <t>ブ</t>
    </rPh>
    <rPh sb="10" eb="12">
      <t>サクセイ</t>
    </rPh>
    <phoneticPr fontId="3"/>
  </si>
  <si>
    <t>【法人基本情報】</t>
    <rPh sb="1" eb="3">
      <t>ホウジン</t>
    </rPh>
    <rPh sb="3" eb="5">
      <t>キホン</t>
    </rPh>
    <rPh sb="5" eb="7">
      <t>ジョウホウ</t>
    </rPh>
    <phoneticPr fontId="3"/>
  </si>
  <si>
    <t>事業者</t>
    <rPh sb="0" eb="3">
      <t>ジギョウシャ</t>
    </rPh>
    <phoneticPr fontId="3"/>
  </si>
  <si>
    <t>法人等名称</t>
    <rPh sb="0" eb="3">
      <t>ホウジントウ</t>
    </rPh>
    <rPh sb="3" eb="5">
      <t>メイショウ</t>
    </rPh>
    <phoneticPr fontId="3"/>
  </si>
  <si>
    <t>代表者職氏名</t>
    <rPh sb="0" eb="3">
      <t>ダイヒョウシャ</t>
    </rPh>
    <rPh sb="3" eb="4">
      <t>ショク</t>
    </rPh>
    <rPh sb="4" eb="6">
      <t>シメイ</t>
    </rPh>
    <phoneticPr fontId="3"/>
  </si>
  <si>
    <t>担当者</t>
    <rPh sb="0" eb="3">
      <t>タントウシャ</t>
    </rPh>
    <phoneticPr fontId="3"/>
  </si>
  <si>
    <t>氏名</t>
    <rPh sb="0" eb="2">
      <t>シメイ</t>
    </rPh>
    <phoneticPr fontId="3"/>
  </si>
  <si>
    <t>連絡先（電話）</t>
    <rPh sb="0" eb="3">
      <t>レンラクサキ</t>
    </rPh>
    <rPh sb="4" eb="6">
      <t>デンワ</t>
    </rPh>
    <phoneticPr fontId="3"/>
  </si>
  <si>
    <t>E-Mail</t>
    <phoneticPr fontId="3"/>
  </si>
  <si>
    <t>[注１] 「連絡先（電話）」欄および「E-Mail」欄には、担当者直通のものを記入すること。</t>
    <rPh sb="1" eb="2">
      <t>チュウ</t>
    </rPh>
    <rPh sb="6" eb="9">
      <t>レンラクサキ</t>
    </rPh>
    <rPh sb="10" eb="12">
      <t>デンワ</t>
    </rPh>
    <rPh sb="14" eb="15">
      <t>ラン</t>
    </rPh>
    <rPh sb="26" eb="27">
      <t>ラン</t>
    </rPh>
    <rPh sb="30" eb="33">
      <t>タントウシャ</t>
    </rPh>
    <rPh sb="33" eb="35">
      <t>チョクツウ</t>
    </rPh>
    <rPh sb="39" eb="41">
      <t>キニュウ</t>
    </rPh>
    <phoneticPr fontId="3"/>
  </si>
  <si>
    <t>運営する事業所</t>
    <rPh sb="0" eb="2">
      <t>ウンエイ</t>
    </rPh>
    <rPh sb="4" eb="7">
      <t>ジギョウショ</t>
    </rPh>
    <phoneticPr fontId="3"/>
  </si>
  <si>
    <t>事業所</t>
    <rPh sb="0" eb="3">
      <t>ジギョウショ</t>
    </rPh>
    <phoneticPr fontId="3"/>
  </si>
  <si>
    <t>№</t>
    <phoneticPr fontId="3"/>
  </si>
  <si>
    <t>定員数</t>
    <rPh sb="0" eb="2">
      <t>テイイン</t>
    </rPh>
    <rPh sb="2" eb="3">
      <t>スウ</t>
    </rPh>
    <phoneticPr fontId="3"/>
  </si>
  <si>
    <t>住居数</t>
    <rPh sb="0" eb="2">
      <t>ジュウキョ</t>
    </rPh>
    <rPh sb="2" eb="3">
      <t>スウ</t>
    </rPh>
    <phoneticPr fontId="3"/>
  </si>
  <si>
    <t>共同生活援助の類型</t>
    <rPh sb="0" eb="2">
      <t>キョウドウ</t>
    </rPh>
    <rPh sb="2" eb="4">
      <t>セイカツ</t>
    </rPh>
    <rPh sb="4" eb="6">
      <t>エンジョ</t>
    </rPh>
    <rPh sb="7" eb="9">
      <t>ルイケイ</t>
    </rPh>
    <phoneticPr fontId="3"/>
  </si>
  <si>
    <t>介護サービス包括型</t>
    <rPh sb="0" eb="2">
      <t>カイゴ</t>
    </rPh>
    <rPh sb="6" eb="8">
      <t>ホウカツ</t>
    </rPh>
    <rPh sb="8" eb="9">
      <t>ガタ</t>
    </rPh>
    <phoneticPr fontId="3"/>
  </si>
  <si>
    <t>外部サービス利用型</t>
    <rPh sb="0" eb="2">
      <t>ガイブ</t>
    </rPh>
    <rPh sb="6" eb="9">
      <t>リヨウガタ</t>
    </rPh>
    <phoneticPr fontId="3"/>
  </si>
  <si>
    <t>１</t>
    <phoneticPr fontId="3"/>
  </si>
  <si>
    <t>２</t>
    <phoneticPr fontId="3"/>
  </si>
  <si>
    <t>３</t>
    <phoneticPr fontId="3"/>
  </si>
  <si>
    <t>４</t>
    <phoneticPr fontId="3"/>
  </si>
  <si>
    <t>５</t>
    <phoneticPr fontId="3"/>
  </si>
  <si>
    <t>６</t>
    <phoneticPr fontId="3"/>
  </si>
  <si>
    <t>７</t>
    <phoneticPr fontId="3"/>
  </si>
  <si>
    <t>８</t>
    <phoneticPr fontId="3"/>
  </si>
  <si>
    <t>９</t>
    <phoneticPr fontId="3"/>
  </si>
  <si>
    <t>10</t>
    <phoneticPr fontId="3"/>
  </si>
  <si>
    <t>11</t>
    <phoneticPr fontId="3"/>
  </si>
  <si>
    <t>12</t>
    <phoneticPr fontId="3"/>
  </si>
  <si>
    <t>13</t>
    <phoneticPr fontId="3"/>
  </si>
  <si>
    <t>14</t>
    <phoneticPr fontId="3"/>
  </si>
  <si>
    <t>15</t>
    <phoneticPr fontId="3"/>
  </si>
  <si>
    <t>[注１] 「定員数」欄には、各事業所の定員数（全住居の合計）を記入すること。</t>
    <rPh sb="1" eb="2">
      <t>チュウ</t>
    </rPh>
    <rPh sb="6" eb="9">
      <t>テイインスウ</t>
    </rPh>
    <rPh sb="10" eb="11">
      <t>ラン</t>
    </rPh>
    <rPh sb="14" eb="18">
      <t>カクジギョウショ</t>
    </rPh>
    <rPh sb="19" eb="21">
      <t>テイイン</t>
    </rPh>
    <rPh sb="21" eb="22">
      <t>カズ</t>
    </rPh>
    <rPh sb="23" eb="24">
      <t>ゼン</t>
    </rPh>
    <rPh sb="24" eb="26">
      <t>ジュウキョ</t>
    </rPh>
    <rPh sb="27" eb="29">
      <t>ゴウケイ</t>
    </rPh>
    <rPh sb="31" eb="33">
      <t>キニュウ</t>
    </rPh>
    <phoneticPr fontId="3"/>
  </si>
  <si>
    <t>[注２] 「住居数」欄には、各事業所を構成する共同生活住居の数を記入すること。</t>
    <rPh sb="1" eb="2">
      <t>チュウ</t>
    </rPh>
    <rPh sb="6" eb="8">
      <t>ジュウキョ</t>
    </rPh>
    <rPh sb="8" eb="9">
      <t>カズ</t>
    </rPh>
    <rPh sb="10" eb="11">
      <t>ラン</t>
    </rPh>
    <rPh sb="14" eb="18">
      <t>カクジギョウショ</t>
    </rPh>
    <rPh sb="19" eb="21">
      <t>コウセイ</t>
    </rPh>
    <rPh sb="23" eb="25">
      <t>キョウドウ</t>
    </rPh>
    <rPh sb="25" eb="27">
      <t>セイカツ</t>
    </rPh>
    <rPh sb="27" eb="29">
      <t>ジュウキョ</t>
    </rPh>
    <rPh sb="30" eb="31">
      <t>カズ</t>
    </rPh>
    <rPh sb="32" eb="34">
      <t>キニュウ</t>
    </rPh>
    <phoneticPr fontId="3"/>
  </si>
  <si>
    <t>[注３] 「共同生活援助の類型」欄は、各事業所が指定を受けている類型について「○」を付けること。</t>
    <rPh sb="1" eb="2">
      <t>チュウ</t>
    </rPh>
    <rPh sb="6" eb="8">
      <t>キョウドウ</t>
    </rPh>
    <rPh sb="8" eb="10">
      <t>セイカツ</t>
    </rPh>
    <rPh sb="10" eb="12">
      <t>エンジョ</t>
    </rPh>
    <rPh sb="13" eb="15">
      <t>ルイケイ</t>
    </rPh>
    <rPh sb="16" eb="17">
      <t>ラン</t>
    </rPh>
    <rPh sb="19" eb="23">
      <t>カクジギョウショ</t>
    </rPh>
    <rPh sb="24" eb="26">
      <t>シテイ</t>
    </rPh>
    <rPh sb="27" eb="28">
      <t>ウ</t>
    </rPh>
    <rPh sb="32" eb="34">
      <t>ルイケイ</t>
    </rPh>
    <rPh sb="42" eb="43">
      <t>ツ</t>
    </rPh>
    <phoneticPr fontId="3"/>
  </si>
  <si>
    <t>シート２ー１（事業所ごとに１部作成）</t>
    <rPh sb="7" eb="10">
      <t>ジギョウショ</t>
    </rPh>
    <rPh sb="14" eb="15">
      <t>ブ</t>
    </rPh>
    <rPh sb="15" eb="17">
      <t>サクセイ</t>
    </rPh>
    <phoneticPr fontId="3"/>
  </si>
  <si>
    <t>事業所に関する調書（①：事業所の基本情報）</t>
    <rPh sb="0" eb="3">
      <t>ジギョウショ</t>
    </rPh>
    <rPh sb="4" eb="5">
      <t>カン</t>
    </rPh>
    <rPh sb="7" eb="9">
      <t>チョウショ</t>
    </rPh>
    <rPh sb="12" eb="15">
      <t>ジギョウショ</t>
    </rPh>
    <rPh sb="16" eb="18">
      <t>キホン</t>
    </rPh>
    <rPh sb="18" eb="20">
      <t>ジョウホウ</t>
    </rPh>
    <phoneticPr fontId="3"/>
  </si>
  <si>
    <t>【事業所の概要】</t>
    <rPh sb="1" eb="4">
      <t>ジギョウショ</t>
    </rPh>
    <rPh sb="5" eb="7">
      <t>ガイヨウ</t>
    </rPh>
    <phoneticPr fontId="3"/>
  </si>
  <si>
    <t>指定事業所番号</t>
    <rPh sb="0" eb="2">
      <t>シテイ</t>
    </rPh>
    <rPh sb="2" eb="5">
      <t>ジギョウショ</t>
    </rPh>
    <rPh sb="5" eb="7">
      <t>バンゴウ</t>
    </rPh>
    <phoneticPr fontId="3"/>
  </si>
  <si>
    <t>事業所名称</t>
    <rPh sb="0" eb="3">
      <t>ジギョウショ</t>
    </rPh>
    <rPh sb="3" eb="5">
      <t>メイショウ</t>
    </rPh>
    <phoneticPr fontId="3"/>
  </si>
  <si>
    <t>サービス類型</t>
    <rPh sb="4" eb="6">
      <t>ルイケイ</t>
    </rPh>
    <phoneticPr fontId="3"/>
  </si>
  <si>
    <t>定員数</t>
    <rPh sb="0" eb="3">
      <t>テイインスウ</t>
    </rPh>
    <phoneticPr fontId="3"/>
  </si>
  <si>
    <t>名</t>
    <rPh sb="0" eb="1">
      <t>メイ</t>
    </rPh>
    <phoneticPr fontId="3"/>
  </si>
  <si>
    <t>常勤職員の勤務時間</t>
    <rPh sb="0" eb="2">
      <t>ジョウキン</t>
    </rPh>
    <rPh sb="2" eb="4">
      <t>ショクイン</t>
    </rPh>
    <rPh sb="5" eb="7">
      <t>キンム</t>
    </rPh>
    <rPh sb="7" eb="9">
      <t>ジカン</t>
    </rPh>
    <phoneticPr fontId="3"/>
  </si>
  <si>
    <t>[注１] 「常勤職員の勤務時間」欄は、事業所において（就業規則等で）定められている「常勤の職員が勤務すべき時間数」を記入すること。ただし、その時間数が32時間を下回る場合は「32（時間）」とすること。</t>
    <rPh sb="1" eb="2">
      <t>チュウ</t>
    </rPh>
    <rPh sb="6" eb="8">
      <t>ジョウキン</t>
    </rPh>
    <rPh sb="8" eb="10">
      <t>ショクイン</t>
    </rPh>
    <rPh sb="11" eb="13">
      <t>キンム</t>
    </rPh>
    <rPh sb="13" eb="15">
      <t>ジカン</t>
    </rPh>
    <rPh sb="16" eb="17">
      <t>ラン</t>
    </rPh>
    <rPh sb="19" eb="22">
      <t>ジギョウショ</t>
    </rPh>
    <rPh sb="27" eb="29">
      <t>シュウギョウ</t>
    </rPh>
    <rPh sb="29" eb="31">
      <t>キソク</t>
    </rPh>
    <rPh sb="31" eb="32">
      <t>トウ</t>
    </rPh>
    <rPh sb="34" eb="35">
      <t>サダ</t>
    </rPh>
    <rPh sb="42" eb="44">
      <t>ジョウキン</t>
    </rPh>
    <rPh sb="45" eb="47">
      <t>ショクイン</t>
    </rPh>
    <rPh sb="48" eb="50">
      <t>キンム</t>
    </rPh>
    <rPh sb="53" eb="56">
      <t>ジカンスウ</t>
    </rPh>
    <rPh sb="58" eb="60">
      <t>キニュウ</t>
    </rPh>
    <rPh sb="71" eb="74">
      <t>ジカンスウ</t>
    </rPh>
    <rPh sb="77" eb="79">
      <t>ジカン</t>
    </rPh>
    <rPh sb="80" eb="82">
      <t>シタマワ</t>
    </rPh>
    <rPh sb="83" eb="85">
      <t>バアイ</t>
    </rPh>
    <rPh sb="90" eb="92">
      <t>ジカン</t>
    </rPh>
    <phoneticPr fontId="3"/>
  </si>
  <si>
    <t>【共同生活住居の状況】</t>
    <rPh sb="1" eb="3">
      <t>キョウドウ</t>
    </rPh>
    <rPh sb="3" eb="5">
      <t>セイカツ</t>
    </rPh>
    <rPh sb="5" eb="7">
      <t>ジュウキョ</t>
    </rPh>
    <rPh sb="8" eb="10">
      <t>ジョウキョウ</t>
    </rPh>
    <phoneticPr fontId="3"/>
  </si>
  <si>
    <t>事業所を構成する共同生活住居の数</t>
    <rPh sb="0" eb="3">
      <t>ジギョウショ</t>
    </rPh>
    <rPh sb="4" eb="6">
      <t>コウセイ</t>
    </rPh>
    <rPh sb="8" eb="10">
      <t>キョウドウ</t>
    </rPh>
    <rPh sb="10" eb="12">
      <t>セイカツ</t>
    </rPh>
    <rPh sb="12" eb="14">
      <t>ジュウキョ</t>
    </rPh>
    <rPh sb="15" eb="16">
      <t>カズ</t>
    </rPh>
    <phoneticPr fontId="3"/>
  </si>
  <si>
    <t>住居</t>
    <rPh sb="0" eb="2">
      <t>ジュウキョ</t>
    </rPh>
    <phoneticPr fontId="3"/>
  </si>
  <si>
    <t>共同生活住居名</t>
    <rPh sb="0" eb="2">
      <t>キョウドウ</t>
    </rPh>
    <rPh sb="2" eb="4">
      <t>セイカツ</t>
    </rPh>
    <rPh sb="4" eb="6">
      <t>ジュウキョ</t>
    </rPh>
    <rPh sb="6" eb="7">
      <t>メイ</t>
    </rPh>
    <phoneticPr fontId="3"/>
  </si>
  <si>
    <t>主たる対象とする障害</t>
    <rPh sb="0" eb="1">
      <t>シュ</t>
    </rPh>
    <rPh sb="3" eb="5">
      <t>タイショウ</t>
    </rPh>
    <rPh sb="8" eb="10">
      <t>ショウガイ</t>
    </rPh>
    <phoneticPr fontId="3"/>
  </si>
  <si>
    <t>身体</t>
    <rPh sb="0" eb="2">
      <t>シンタイ</t>
    </rPh>
    <phoneticPr fontId="3"/>
  </si>
  <si>
    <t>知的</t>
    <rPh sb="0" eb="2">
      <t>チテキ</t>
    </rPh>
    <phoneticPr fontId="3"/>
  </si>
  <si>
    <t>精神</t>
    <rPh sb="0" eb="2">
      <t>セイシン</t>
    </rPh>
    <phoneticPr fontId="3"/>
  </si>
  <si>
    <t>[注１] 「定員数」欄には、各共同生活住居の定員数を記入すること。</t>
    <rPh sb="1" eb="2">
      <t>チュウ</t>
    </rPh>
    <rPh sb="6" eb="9">
      <t>テイインスウ</t>
    </rPh>
    <rPh sb="10" eb="11">
      <t>ラン</t>
    </rPh>
    <rPh sb="14" eb="17">
      <t>カクキョウドウ</t>
    </rPh>
    <rPh sb="17" eb="19">
      <t>セイカツ</t>
    </rPh>
    <rPh sb="19" eb="21">
      <t>ジュウキョ</t>
    </rPh>
    <rPh sb="22" eb="24">
      <t>テイイン</t>
    </rPh>
    <rPh sb="24" eb="25">
      <t>カズ</t>
    </rPh>
    <rPh sb="26" eb="28">
      <t>キニュウ</t>
    </rPh>
    <phoneticPr fontId="3"/>
  </si>
  <si>
    <t>[注２] 「主たる対象とする障害」欄は、各共同生活住居について、主たる対象とする障害として定めている障害の種別に「○」を付けること。</t>
    <rPh sb="1" eb="2">
      <t>チュウ</t>
    </rPh>
    <rPh sb="6" eb="7">
      <t>シュ</t>
    </rPh>
    <rPh sb="9" eb="11">
      <t>タイショウ</t>
    </rPh>
    <rPh sb="14" eb="16">
      <t>ショウガイ</t>
    </rPh>
    <rPh sb="17" eb="18">
      <t>ラン</t>
    </rPh>
    <rPh sb="20" eb="23">
      <t>カクキョウドウ</t>
    </rPh>
    <rPh sb="23" eb="25">
      <t>セイカツ</t>
    </rPh>
    <rPh sb="25" eb="27">
      <t>ジュウキョ</t>
    </rPh>
    <rPh sb="32" eb="33">
      <t>シュ</t>
    </rPh>
    <rPh sb="35" eb="37">
      <t>タイショウ</t>
    </rPh>
    <rPh sb="40" eb="42">
      <t>ショウガイ</t>
    </rPh>
    <rPh sb="45" eb="46">
      <t>サダ</t>
    </rPh>
    <rPh sb="50" eb="52">
      <t>ショウガイ</t>
    </rPh>
    <rPh sb="53" eb="55">
      <t>シュベツ</t>
    </rPh>
    <rPh sb="60" eb="61">
      <t>ツ</t>
    </rPh>
    <phoneticPr fontId="3"/>
  </si>
  <si>
    <t>№</t>
    <phoneticPr fontId="3"/>
  </si>
  <si>
    <t>１</t>
    <phoneticPr fontId="3"/>
  </si>
  <si>
    <t>２</t>
    <phoneticPr fontId="3"/>
  </si>
  <si>
    <t>３</t>
    <phoneticPr fontId="3"/>
  </si>
  <si>
    <t>４</t>
    <phoneticPr fontId="3"/>
  </si>
  <si>
    <t>５</t>
    <phoneticPr fontId="3"/>
  </si>
  <si>
    <t>６</t>
    <phoneticPr fontId="3"/>
  </si>
  <si>
    <t>７</t>
    <phoneticPr fontId="3"/>
  </si>
  <si>
    <t>８</t>
    <phoneticPr fontId="3"/>
  </si>
  <si>
    <t>９</t>
    <phoneticPr fontId="3"/>
  </si>
  <si>
    <t>10</t>
    <phoneticPr fontId="3"/>
  </si>
  <si>
    <t>11</t>
    <phoneticPr fontId="3"/>
  </si>
  <si>
    <t>12</t>
    <phoneticPr fontId="3"/>
  </si>
  <si>
    <t>13</t>
    <phoneticPr fontId="3"/>
  </si>
  <si>
    <t>14</t>
    <phoneticPr fontId="3"/>
  </si>
  <si>
    <t>15</t>
    <phoneticPr fontId="3"/>
  </si>
  <si>
    <t>シート２－３（事業所ごとに１部作成）</t>
    <rPh sb="7" eb="10">
      <t>ジギョウショ</t>
    </rPh>
    <rPh sb="14" eb="15">
      <t>ブ</t>
    </rPh>
    <rPh sb="15" eb="17">
      <t>サクセイ</t>
    </rPh>
    <phoneticPr fontId="3"/>
  </si>
  <si>
    <t>事業所に関する調書（③：「生活支援員」の配置）</t>
    <rPh sb="0" eb="3">
      <t>ジギョウショ</t>
    </rPh>
    <rPh sb="4" eb="5">
      <t>カン</t>
    </rPh>
    <rPh sb="7" eb="9">
      <t>チョウショ</t>
    </rPh>
    <rPh sb="13" eb="15">
      <t>セイカツ</t>
    </rPh>
    <rPh sb="15" eb="18">
      <t>シエンイン</t>
    </rPh>
    <rPh sb="20" eb="22">
      <t>ハイチ</t>
    </rPh>
    <phoneticPr fontId="3"/>
  </si>
  <si>
    <t>№</t>
    <phoneticPr fontId="3"/>
  </si>
  <si>
    <t>前年度の障害支援区分別１日あたり平均利用者数</t>
    <rPh sb="0" eb="3">
      <t>ゼンネンド</t>
    </rPh>
    <rPh sb="10" eb="11">
      <t>ベツ</t>
    </rPh>
    <rPh sb="12" eb="13">
      <t>ニチ</t>
    </rPh>
    <rPh sb="16" eb="18">
      <t>ヘイキン</t>
    </rPh>
    <rPh sb="18" eb="21">
      <t>リヨウシャ</t>
    </rPh>
    <rPh sb="21" eb="22">
      <t>スウ</t>
    </rPh>
    <phoneticPr fontId="3"/>
  </si>
  <si>
    <t>区分なし</t>
    <rPh sb="0" eb="2">
      <t>クブン</t>
    </rPh>
    <phoneticPr fontId="3"/>
  </si>
  <si>
    <t>区分１</t>
    <rPh sb="0" eb="2">
      <t>クブン</t>
    </rPh>
    <phoneticPr fontId="3"/>
  </si>
  <si>
    <t>区分２</t>
    <rPh sb="0" eb="2">
      <t>クブン</t>
    </rPh>
    <phoneticPr fontId="3"/>
  </si>
  <si>
    <t>区分３</t>
    <rPh sb="0" eb="2">
      <t>クブン</t>
    </rPh>
    <phoneticPr fontId="3"/>
  </si>
  <si>
    <t>区分４</t>
    <rPh sb="0" eb="2">
      <t>クブン</t>
    </rPh>
    <phoneticPr fontId="3"/>
  </si>
  <si>
    <t>区分５</t>
    <rPh sb="0" eb="2">
      <t>クブン</t>
    </rPh>
    <phoneticPr fontId="3"/>
  </si>
  <si>
    <t>区分６</t>
    <rPh sb="0" eb="2">
      <t>クブン</t>
    </rPh>
    <phoneticPr fontId="3"/>
  </si>
  <si>
    <t>１</t>
    <phoneticPr fontId="3"/>
  </si>
  <si>
    <t>２</t>
    <phoneticPr fontId="3"/>
  </si>
  <si>
    <t>３</t>
    <phoneticPr fontId="3"/>
  </si>
  <si>
    <t>４</t>
    <phoneticPr fontId="3"/>
  </si>
  <si>
    <t>５</t>
    <phoneticPr fontId="3"/>
  </si>
  <si>
    <t>６</t>
    <phoneticPr fontId="3"/>
  </si>
  <si>
    <t>７</t>
    <phoneticPr fontId="3"/>
  </si>
  <si>
    <t>８</t>
    <phoneticPr fontId="3"/>
  </si>
  <si>
    <t>９</t>
    <phoneticPr fontId="3"/>
  </si>
  <si>
    <t>10</t>
    <phoneticPr fontId="3"/>
  </si>
  <si>
    <t>11</t>
    <phoneticPr fontId="3"/>
  </si>
  <si>
    <t>12</t>
    <phoneticPr fontId="3"/>
  </si>
  <si>
    <t>13</t>
    <phoneticPr fontId="3"/>
  </si>
  <si>
    <t>14</t>
    <phoneticPr fontId="3"/>
  </si>
  <si>
    <t>15</t>
    <phoneticPr fontId="3"/>
  </si>
  <si>
    <t>[注] 「前年度の障害支援区分別１日あたり平均利用者数」の各区分に係る欄は、シート３から転記すること。</t>
    <rPh sb="1" eb="2">
      <t>チュウ</t>
    </rPh>
    <rPh sb="5" eb="8">
      <t>ゼンネンド</t>
    </rPh>
    <rPh sb="15" eb="16">
      <t>ベツ</t>
    </rPh>
    <rPh sb="17" eb="18">
      <t>ニチ</t>
    </rPh>
    <rPh sb="21" eb="23">
      <t>ヘイキン</t>
    </rPh>
    <rPh sb="23" eb="26">
      <t>リヨウシャ</t>
    </rPh>
    <rPh sb="26" eb="27">
      <t>スウ</t>
    </rPh>
    <rPh sb="29" eb="30">
      <t>カク</t>
    </rPh>
    <rPh sb="30" eb="32">
      <t>クブン</t>
    </rPh>
    <rPh sb="33" eb="34">
      <t>カカ</t>
    </rPh>
    <rPh sb="35" eb="36">
      <t>ラン</t>
    </rPh>
    <rPh sb="44" eb="46">
      <t>テンキ</t>
    </rPh>
    <phoneticPr fontId="3"/>
  </si>
  <si>
    <t>【生活支援員必要配置数計算】</t>
    <rPh sb="1" eb="3">
      <t>セイカツ</t>
    </rPh>
    <rPh sb="3" eb="6">
      <t>シエンイン</t>
    </rPh>
    <rPh sb="6" eb="8">
      <t>ヒツヨウ</t>
    </rPh>
    <rPh sb="8" eb="11">
      <t>ハイチスウ</t>
    </rPh>
    <rPh sb="11" eb="13">
      <t>ケイサン</t>
    </rPh>
    <phoneticPr fontId="3"/>
  </si>
  <si>
    <t>区分</t>
    <rPh sb="0" eb="2">
      <t>クブン</t>
    </rPh>
    <phoneticPr fontId="3"/>
  </si>
  <si>
    <t>前年度利用者数</t>
    <rPh sb="0" eb="3">
      <t>ゼンネンド</t>
    </rPh>
    <rPh sb="3" eb="6">
      <t>リヨウシャ</t>
    </rPh>
    <rPh sb="6" eb="7">
      <t>スウ</t>
    </rPh>
    <phoneticPr fontId="3"/>
  </si>
  <si>
    <t>必要配置数</t>
    <rPh sb="0" eb="2">
      <t>ヒツヨウ</t>
    </rPh>
    <rPh sb="2" eb="4">
      <t>ハイチ</t>
    </rPh>
    <rPh sb="4" eb="5">
      <t>スウ</t>
    </rPh>
    <phoneticPr fontId="3"/>
  </si>
  <si>
    <t>÷</t>
    <phoneticPr fontId="3"/>
  </si>
  <si>
    <t>９</t>
    <phoneticPr fontId="3"/>
  </si>
  <si>
    <t>=</t>
    <phoneticPr fontId="3"/>
  </si>
  <si>
    <t>６</t>
    <phoneticPr fontId="3"/>
  </si>
  <si>
    <t>４</t>
    <phoneticPr fontId="3"/>
  </si>
  <si>
    <t>2.5</t>
    <phoneticPr fontId="3"/>
  </si>
  <si>
    <t>新年度において必要な生活支援員の配置時間数</t>
    <rPh sb="0" eb="3">
      <t>シンネンド</t>
    </rPh>
    <rPh sb="7" eb="9">
      <t>ヒツヨウ</t>
    </rPh>
    <rPh sb="10" eb="12">
      <t>セイカツ</t>
    </rPh>
    <rPh sb="12" eb="15">
      <t>シエンイン</t>
    </rPh>
    <rPh sb="16" eb="18">
      <t>ハイチ</t>
    </rPh>
    <rPh sb="18" eb="21">
      <t>ジカンスウ</t>
    </rPh>
    <phoneticPr fontId="3"/>
  </si>
  <si>
    <t>シート３（共同生活住居ごとに１部作成）</t>
    <rPh sb="5" eb="7">
      <t>キョウドウ</t>
    </rPh>
    <rPh sb="7" eb="9">
      <t>セイカツ</t>
    </rPh>
    <rPh sb="9" eb="11">
      <t>ジュウキョ</t>
    </rPh>
    <rPh sb="15" eb="16">
      <t>ブ</t>
    </rPh>
    <rPh sb="16" eb="18">
      <t>サクセイ</t>
    </rPh>
    <phoneticPr fontId="3"/>
  </si>
  <si>
    <t>「共同生活住居」に関する調書</t>
    <rPh sb="1" eb="3">
      <t>キョウドウ</t>
    </rPh>
    <rPh sb="3" eb="5">
      <t>セイカツ</t>
    </rPh>
    <rPh sb="5" eb="7">
      <t>ジュウキョ</t>
    </rPh>
    <rPh sb="9" eb="10">
      <t>カン</t>
    </rPh>
    <rPh sb="12" eb="14">
      <t>チョウショ</t>
    </rPh>
    <phoneticPr fontId="3"/>
  </si>
  <si>
    <t>事業所番号</t>
    <rPh sb="0" eb="3">
      <t>ジギョウショ</t>
    </rPh>
    <rPh sb="3" eb="5">
      <t>バンゴウ</t>
    </rPh>
    <phoneticPr fontId="3"/>
  </si>
  <si>
    <t>共同生活住居名称</t>
    <rPh sb="0" eb="2">
      <t>キョウドウ</t>
    </rPh>
    <rPh sb="2" eb="4">
      <t>セイカツ</t>
    </rPh>
    <rPh sb="4" eb="6">
      <t>ジュウキョ</t>
    </rPh>
    <rPh sb="6" eb="8">
      <t>メイショウ</t>
    </rPh>
    <phoneticPr fontId="3"/>
  </si>
  <si>
    <t>年・月</t>
    <rPh sb="0" eb="1">
      <t>トシ</t>
    </rPh>
    <rPh sb="2" eb="3">
      <t>ツキ</t>
    </rPh>
    <phoneticPr fontId="3"/>
  </si>
  <si>
    <t>開所
日数</t>
    <rPh sb="0" eb="2">
      <t>カイショ</t>
    </rPh>
    <rPh sb="3" eb="5">
      <t>ニッスウ</t>
    </rPh>
    <phoneticPr fontId="3"/>
  </si>
  <si>
    <t>障害支援区分別延べ利用日数</t>
    <rPh sb="6" eb="7">
      <t>ベツ</t>
    </rPh>
    <rPh sb="7" eb="8">
      <t>ノ</t>
    </rPh>
    <rPh sb="9" eb="11">
      <t>リヨウ</t>
    </rPh>
    <rPh sb="11" eb="13">
      <t>ニッスウ</t>
    </rPh>
    <rPh sb="12" eb="13">
      <t>スウ</t>
    </rPh>
    <phoneticPr fontId="3"/>
  </si>
  <si>
    <t>延べ
利用者数
計</t>
    <rPh sb="0" eb="1">
      <t>ノ</t>
    </rPh>
    <rPh sb="3" eb="6">
      <t>リヨウシャ</t>
    </rPh>
    <rPh sb="6" eb="7">
      <t>スウ</t>
    </rPh>
    <rPh sb="8" eb="9">
      <t>ケイ</t>
    </rPh>
    <phoneticPr fontId="3"/>
  </si>
  <si>
    <t>H26年4月</t>
    <rPh sb="3" eb="4">
      <t>ネン</t>
    </rPh>
    <rPh sb="5" eb="6">
      <t>ガツ</t>
    </rPh>
    <phoneticPr fontId="3"/>
  </si>
  <si>
    <t>H26年5月</t>
    <rPh sb="3" eb="4">
      <t>ネン</t>
    </rPh>
    <rPh sb="5" eb="6">
      <t>ガツ</t>
    </rPh>
    <phoneticPr fontId="3"/>
  </si>
  <si>
    <t>H26年6月</t>
    <rPh sb="3" eb="4">
      <t>ネン</t>
    </rPh>
    <rPh sb="5" eb="6">
      <t>ガツ</t>
    </rPh>
    <phoneticPr fontId="3"/>
  </si>
  <si>
    <t>H26年7月</t>
    <rPh sb="3" eb="4">
      <t>ネン</t>
    </rPh>
    <rPh sb="5" eb="6">
      <t>ガツ</t>
    </rPh>
    <phoneticPr fontId="3"/>
  </si>
  <si>
    <t>H26年8月</t>
    <rPh sb="3" eb="4">
      <t>ネン</t>
    </rPh>
    <rPh sb="5" eb="6">
      <t>ガツ</t>
    </rPh>
    <phoneticPr fontId="3"/>
  </si>
  <si>
    <t>H26年9月</t>
    <rPh sb="3" eb="4">
      <t>ネン</t>
    </rPh>
    <rPh sb="5" eb="6">
      <t>ガツ</t>
    </rPh>
    <phoneticPr fontId="3"/>
  </si>
  <si>
    <t>H26年10月</t>
    <rPh sb="3" eb="4">
      <t>ネン</t>
    </rPh>
    <rPh sb="6" eb="7">
      <t>ガツ</t>
    </rPh>
    <phoneticPr fontId="3"/>
  </si>
  <si>
    <t>H26年11月</t>
    <rPh sb="3" eb="4">
      <t>ネン</t>
    </rPh>
    <rPh sb="6" eb="7">
      <t>ガツ</t>
    </rPh>
    <phoneticPr fontId="3"/>
  </si>
  <si>
    <t>H26年12月</t>
    <rPh sb="3" eb="4">
      <t>ネン</t>
    </rPh>
    <rPh sb="6" eb="7">
      <t>ガツ</t>
    </rPh>
    <phoneticPr fontId="3"/>
  </si>
  <si>
    <t>H27年1月</t>
    <rPh sb="3" eb="4">
      <t>ネン</t>
    </rPh>
    <rPh sb="5" eb="6">
      <t>ガツ</t>
    </rPh>
    <phoneticPr fontId="3"/>
  </si>
  <si>
    <t>H27年2月</t>
    <rPh sb="3" eb="4">
      <t>ネン</t>
    </rPh>
    <rPh sb="5" eb="6">
      <t>ガツ</t>
    </rPh>
    <phoneticPr fontId="3"/>
  </si>
  <si>
    <t>H27年3月</t>
    <rPh sb="3" eb="4">
      <t>ネン</t>
    </rPh>
    <rPh sb="5" eb="6">
      <t>ガツ</t>
    </rPh>
    <phoneticPr fontId="3"/>
  </si>
  <si>
    <t>合計</t>
    <rPh sb="0" eb="2">
      <t>ゴウケイ</t>
    </rPh>
    <phoneticPr fontId="3"/>
  </si>
  <si>
    <t>平均利用者数</t>
    <rPh sb="0" eb="2">
      <t>ヘイキン</t>
    </rPh>
    <rPh sb="2" eb="5">
      <t>リヨウシャ</t>
    </rPh>
    <rPh sb="5" eb="6">
      <t>スウ</t>
    </rPh>
    <phoneticPr fontId="3"/>
  </si>
  <si>
    <t>[注１] 「障害支援区分別延べ利用者数」欄は全利用者（体験利用含む）の延べ日数を記載すること。</t>
    <rPh sb="1" eb="2">
      <t>チュウ</t>
    </rPh>
    <rPh sb="12" eb="13">
      <t>ベツ</t>
    </rPh>
    <rPh sb="13" eb="14">
      <t>ノ</t>
    </rPh>
    <rPh sb="15" eb="17">
      <t>リヨウ</t>
    </rPh>
    <rPh sb="17" eb="18">
      <t>シャ</t>
    </rPh>
    <rPh sb="18" eb="19">
      <t>スウ</t>
    </rPh>
    <rPh sb="20" eb="21">
      <t>ラン</t>
    </rPh>
    <rPh sb="22" eb="23">
      <t>ゼン</t>
    </rPh>
    <rPh sb="23" eb="26">
      <t>リヨウシャ</t>
    </rPh>
    <rPh sb="27" eb="29">
      <t>タイケン</t>
    </rPh>
    <rPh sb="29" eb="31">
      <t>リヨウ</t>
    </rPh>
    <rPh sb="31" eb="32">
      <t>フク</t>
    </rPh>
    <rPh sb="35" eb="36">
      <t>ノ</t>
    </rPh>
    <rPh sb="37" eb="39">
      <t>ニッスウ</t>
    </rPh>
    <rPh sb="40" eb="42">
      <t>キサイ</t>
    </rPh>
    <phoneticPr fontId="3"/>
  </si>
  <si>
    <t>[注２] 「開所日数」の合計欄の値を、シート２－２の「前年度開所日数」欄に転記すること。</t>
    <rPh sb="1" eb="2">
      <t>チュウ</t>
    </rPh>
    <rPh sb="6" eb="8">
      <t>カイショ</t>
    </rPh>
    <rPh sb="8" eb="10">
      <t>ニッスウ</t>
    </rPh>
    <rPh sb="12" eb="14">
      <t>ゴウケイ</t>
    </rPh>
    <rPh sb="14" eb="15">
      <t>ラン</t>
    </rPh>
    <rPh sb="16" eb="17">
      <t>アタイ</t>
    </rPh>
    <rPh sb="27" eb="30">
      <t>ゼンネンド</t>
    </rPh>
    <rPh sb="30" eb="32">
      <t>カイショ</t>
    </rPh>
    <rPh sb="32" eb="34">
      <t>ニッスウ</t>
    </rPh>
    <rPh sb="35" eb="36">
      <t>ラン</t>
    </rPh>
    <rPh sb="37" eb="39">
      <t>テンキ</t>
    </rPh>
    <phoneticPr fontId="3"/>
  </si>
  <si>
    <t>[注３] 「延べ利用者数計」の合計欄の値を、シート２－２の「前年度実利用者数」欄に転記すること。</t>
    <rPh sb="1" eb="2">
      <t>チュウ</t>
    </rPh>
    <rPh sb="6" eb="7">
      <t>ノ</t>
    </rPh>
    <rPh sb="8" eb="11">
      <t>リヨウシャ</t>
    </rPh>
    <rPh sb="11" eb="12">
      <t>スウ</t>
    </rPh>
    <rPh sb="12" eb="13">
      <t>ケイ</t>
    </rPh>
    <rPh sb="15" eb="17">
      <t>ゴウケイ</t>
    </rPh>
    <rPh sb="17" eb="18">
      <t>ラン</t>
    </rPh>
    <rPh sb="19" eb="20">
      <t>アタイ</t>
    </rPh>
    <rPh sb="30" eb="33">
      <t>ゼンネンド</t>
    </rPh>
    <rPh sb="33" eb="34">
      <t>ジツ</t>
    </rPh>
    <rPh sb="34" eb="37">
      <t>リヨウシャ</t>
    </rPh>
    <rPh sb="37" eb="38">
      <t>カズ</t>
    </rPh>
    <rPh sb="39" eb="40">
      <t>ラン</t>
    </rPh>
    <rPh sb="41" eb="43">
      <t>テンキ</t>
    </rPh>
    <phoneticPr fontId="3"/>
  </si>
  <si>
    <t>[注４] 「障害支援区分別延べ利用日数」の平均利用者数欄の値を、シート２－３の「前年度の障害支援区分別平均利用者数」の各区分に係る欄に転記すること。</t>
    <rPh sb="1" eb="2">
      <t>チュウ</t>
    </rPh>
    <rPh sb="12" eb="13">
      <t>ベツ</t>
    </rPh>
    <rPh sb="13" eb="14">
      <t>ノ</t>
    </rPh>
    <rPh sb="15" eb="17">
      <t>リヨウ</t>
    </rPh>
    <rPh sb="17" eb="19">
      <t>ニッスウ</t>
    </rPh>
    <rPh sb="18" eb="19">
      <t>スウ</t>
    </rPh>
    <rPh sb="21" eb="23">
      <t>ヘイキン</t>
    </rPh>
    <rPh sb="23" eb="26">
      <t>リヨウシャ</t>
    </rPh>
    <rPh sb="26" eb="27">
      <t>スウ</t>
    </rPh>
    <rPh sb="27" eb="28">
      <t>ラン</t>
    </rPh>
    <rPh sb="29" eb="30">
      <t>アタイ</t>
    </rPh>
    <rPh sb="40" eb="43">
      <t>ゼンネンド</t>
    </rPh>
    <rPh sb="50" eb="51">
      <t>ベツ</t>
    </rPh>
    <rPh sb="51" eb="53">
      <t>ヘイキン</t>
    </rPh>
    <rPh sb="53" eb="55">
      <t>リヨウ</t>
    </rPh>
    <rPh sb="55" eb="56">
      <t>シャ</t>
    </rPh>
    <rPh sb="56" eb="57">
      <t>スウ</t>
    </rPh>
    <rPh sb="59" eb="62">
      <t>カククブン</t>
    </rPh>
    <rPh sb="63" eb="64">
      <t>カカ</t>
    </rPh>
    <rPh sb="65" eb="66">
      <t>ラン</t>
    </rPh>
    <rPh sb="67" eb="69">
      <t>テンキ</t>
    </rPh>
    <phoneticPr fontId="3"/>
  </si>
  <si>
    <t>【留意事項】</t>
    <rPh sb="1" eb="3">
      <t>リュウイ</t>
    </rPh>
    <rPh sb="3" eb="5">
      <t>ジコウ</t>
    </rPh>
    <phoneticPr fontId="3"/>
  </si>
  <si>
    <t>※</t>
    <phoneticPr fontId="3"/>
  </si>
  <si>
    <t>新規指定または定員増の時点から１年以上の場合</t>
    <rPh sb="0" eb="2">
      <t>シンキ</t>
    </rPh>
    <rPh sb="2" eb="4">
      <t>シテイ</t>
    </rPh>
    <rPh sb="7" eb="9">
      <t>テイイン</t>
    </rPh>
    <rPh sb="9" eb="10">
      <t>ゾウ</t>
    </rPh>
    <rPh sb="11" eb="13">
      <t>ジテン</t>
    </rPh>
    <rPh sb="16" eb="17">
      <t>ネン</t>
    </rPh>
    <rPh sb="17" eb="19">
      <t>イジョウ</t>
    </rPh>
    <rPh sb="20" eb="22">
      <t>バアイ</t>
    </rPh>
    <phoneticPr fontId="3"/>
  </si>
  <si>
    <t>　直近１年間の実績を記入</t>
    <rPh sb="1" eb="3">
      <t>チョッキン</t>
    </rPh>
    <rPh sb="4" eb="6">
      <t>ネンカン</t>
    </rPh>
    <rPh sb="7" eb="9">
      <t>ジッセキ</t>
    </rPh>
    <rPh sb="10" eb="12">
      <t>キニュウ</t>
    </rPh>
    <phoneticPr fontId="3"/>
  </si>
  <si>
    <t>新規指定または定員増の時点から６月以上１年未満の場合</t>
    <rPh sb="0" eb="2">
      <t>シンキ</t>
    </rPh>
    <rPh sb="2" eb="4">
      <t>シテイ</t>
    </rPh>
    <rPh sb="7" eb="9">
      <t>テイイン</t>
    </rPh>
    <rPh sb="9" eb="10">
      <t>ゾウ</t>
    </rPh>
    <rPh sb="11" eb="13">
      <t>ジテン</t>
    </rPh>
    <rPh sb="16" eb="17">
      <t>ツキ</t>
    </rPh>
    <rPh sb="17" eb="19">
      <t>イジョウ</t>
    </rPh>
    <rPh sb="20" eb="21">
      <t>ネン</t>
    </rPh>
    <rPh sb="21" eb="23">
      <t>ミマン</t>
    </rPh>
    <rPh sb="24" eb="26">
      <t>バアイ</t>
    </rPh>
    <phoneticPr fontId="3"/>
  </si>
  <si>
    <t>　直近６月間の実績を記入</t>
    <rPh sb="1" eb="3">
      <t>チョッキン</t>
    </rPh>
    <rPh sb="4" eb="5">
      <t>ツキ</t>
    </rPh>
    <rPh sb="5" eb="6">
      <t>カン</t>
    </rPh>
    <rPh sb="7" eb="9">
      <t>ジッセキ</t>
    </rPh>
    <rPh sb="10" eb="12">
      <t>キニュウ</t>
    </rPh>
    <phoneticPr fontId="3"/>
  </si>
  <si>
    <t>定員を減少させた場合で減少後の実績が３月以上ある場合</t>
    <rPh sb="0" eb="2">
      <t>テイイン</t>
    </rPh>
    <rPh sb="3" eb="5">
      <t>ゲンショウ</t>
    </rPh>
    <rPh sb="8" eb="10">
      <t>バアイ</t>
    </rPh>
    <rPh sb="11" eb="13">
      <t>ゲンショウ</t>
    </rPh>
    <rPh sb="13" eb="14">
      <t>ゴ</t>
    </rPh>
    <rPh sb="15" eb="17">
      <t>ジッセキ</t>
    </rPh>
    <rPh sb="19" eb="20">
      <t>ツキ</t>
    </rPh>
    <rPh sb="20" eb="22">
      <t>イジョウ</t>
    </rPh>
    <rPh sb="24" eb="26">
      <t>バアイ</t>
    </rPh>
    <phoneticPr fontId="3"/>
  </si>
  <si>
    <t>　直近３月間の実績を記入</t>
    <rPh sb="1" eb="3">
      <t>チョッキン</t>
    </rPh>
    <rPh sb="4" eb="5">
      <t>ツキ</t>
    </rPh>
    <rPh sb="5" eb="6">
      <t>カン</t>
    </rPh>
    <rPh sb="7" eb="9">
      <t>ジッセキ</t>
    </rPh>
    <rPh sb="10" eb="12">
      <t>キニュウ</t>
    </rPh>
    <phoneticPr fontId="3"/>
  </si>
  <si>
    <t>新規指定から６月未満の場合</t>
    <rPh sb="0" eb="2">
      <t>シンキ</t>
    </rPh>
    <rPh sb="2" eb="4">
      <t>シテイ</t>
    </rPh>
    <rPh sb="7" eb="8">
      <t>ツキ</t>
    </rPh>
    <rPh sb="8" eb="10">
      <t>ミマン</t>
    </rPh>
    <rPh sb="11" eb="13">
      <t>バアイ</t>
    </rPh>
    <phoneticPr fontId="3"/>
  </si>
  <si>
    <t>　便宜上、定員の90％を利用者数とすることから「障害支援区分別延べ利用者数」欄に「その区分の利用者数×その月の日数×０．９」（少数点第2位以下切あげ）をそれぞれ便宜的に記入</t>
    <rPh sb="1" eb="3">
      <t>ベンギ</t>
    </rPh>
    <rPh sb="3" eb="4">
      <t>ジョウ</t>
    </rPh>
    <rPh sb="5" eb="7">
      <t>テイイン</t>
    </rPh>
    <rPh sb="12" eb="15">
      <t>リヨウシャ</t>
    </rPh>
    <rPh sb="15" eb="16">
      <t>スウ</t>
    </rPh>
    <rPh sb="30" eb="31">
      <t>ベツ</t>
    </rPh>
    <rPh sb="31" eb="32">
      <t>ノ</t>
    </rPh>
    <rPh sb="33" eb="36">
      <t>リヨウシャ</t>
    </rPh>
    <rPh sb="36" eb="37">
      <t>スウ</t>
    </rPh>
    <rPh sb="38" eb="39">
      <t>ラン</t>
    </rPh>
    <rPh sb="43" eb="45">
      <t>クブン</t>
    </rPh>
    <rPh sb="46" eb="49">
      <t>リヨウシャ</t>
    </rPh>
    <rPh sb="49" eb="50">
      <t>スウ</t>
    </rPh>
    <rPh sb="53" eb="54">
      <t>ツキ</t>
    </rPh>
    <rPh sb="55" eb="57">
      <t>ニッスウ</t>
    </rPh>
    <rPh sb="63" eb="65">
      <t>ショウスウ</t>
    </rPh>
    <rPh sb="65" eb="66">
      <t>テン</t>
    </rPh>
    <rPh sb="66" eb="67">
      <t>ダイ</t>
    </rPh>
    <rPh sb="68" eb="69">
      <t>イ</t>
    </rPh>
    <rPh sb="69" eb="71">
      <t>イカ</t>
    </rPh>
    <rPh sb="71" eb="72">
      <t>セツ</t>
    </rPh>
    <rPh sb="80" eb="83">
      <t>ベンギテキ</t>
    </rPh>
    <rPh sb="84" eb="86">
      <t>キニュウ</t>
    </rPh>
    <phoneticPr fontId="3"/>
  </si>
  <si>
    <t>定員増の時点から６月未満もしくは定員減の時点から３月未満の場合</t>
    <rPh sb="0" eb="2">
      <t>テイイン</t>
    </rPh>
    <rPh sb="2" eb="3">
      <t>ゾウ</t>
    </rPh>
    <rPh sb="4" eb="6">
      <t>ジテン</t>
    </rPh>
    <rPh sb="9" eb="10">
      <t>ツキ</t>
    </rPh>
    <rPh sb="10" eb="12">
      <t>ミマン</t>
    </rPh>
    <rPh sb="16" eb="18">
      <t>テイイン</t>
    </rPh>
    <rPh sb="18" eb="19">
      <t>ゲン</t>
    </rPh>
    <rPh sb="20" eb="22">
      <t>ジテン</t>
    </rPh>
    <rPh sb="25" eb="26">
      <t>ツキ</t>
    </rPh>
    <rPh sb="26" eb="28">
      <t>ミマン</t>
    </rPh>
    <rPh sb="29" eb="31">
      <t>バアイ</t>
    </rPh>
    <phoneticPr fontId="3"/>
  </si>
  <si>
    <t>　定員増減した時点の直近１年間の実績をシート３に記入（年・月欄は適宜修正してください）したうえで、別途、増減した員数の９０％となる数を手計算してください。シート３で算定した実績数に別途手計算した数を加減し、シート２－２の１日当たり平均実利用者数欄、シート２－３の前年度平均利用者数欄に記載し、その計算内訳が分かるように欄外に記載してください。</t>
    <rPh sb="1" eb="3">
      <t>テイイン</t>
    </rPh>
    <rPh sb="3" eb="5">
      <t>ゾウゲン</t>
    </rPh>
    <rPh sb="7" eb="9">
      <t>ジテン</t>
    </rPh>
    <rPh sb="10" eb="12">
      <t>チョッキン</t>
    </rPh>
    <rPh sb="13" eb="15">
      <t>ネンカン</t>
    </rPh>
    <rPh sb="16" eb="18">
      <t>ジッセキ</t>
    </rPh>
    <rPh sb="24" eb="26">
      <t>キニュウ</t>
    </rPh>
    <rPh sb="27" eb="28">
      <t>ネン</t>
    </rPh>
    <rPh sb="29" eb="30">
      <t>ツキ</t>
    </rPh>
    <rPh sb="30" eb="31">
      <t>ラン</t>
    </rPh>
    <rPh sb="32" eb="34">
      <t>テキギ</t>
    </rPh>
    <rPh sb="34" eb="36">
      <t>シュウセイ</t>
    </rPh>
    <rPh sb="49" eb="51">
      <t>ベット</t>
    </rPh>
    <rPh sb="52" eb="54">
      <t>ゾウゲン</t>
    </rPh>
    <rPh sb="56" eb="57">
      <t>イン</t>
    </rPh>
    <rPh sb="57" eb="58">
      <t>スウ</t>
    </rPh>
    <rPh sb="65" eb="66">
      <t>スウ</t>
    </rPh>
    <rPh sb="67" eb="68">
      <t>テ</t>
    </rPh>
    <rPh sb="68" eb="70">
      <t>ケイサン</t>
    </rPh>
    <rPh sb="82" eb="84">
      <t>サンテイ</t>
    </rPh>
    <rPh sb="86" eb="88">
      <t>ジッセキ</t>
    </rPh>
    <rPh sb="88" eb="89">
      <t>スウ</t>
    </rPh>
    <rPh sb="90" eb="92">
      <t>ベット</t>
    </rPh>
    <rPh sb="92" eb="93">
      <t>テ</t>
    </rPh>
    <rPh sb="93" eb="95">
      <t>ケイサン</t>
    </rPh>
    <rPh sb="97" eb="98">
      <t>スウ</t>
    </rPh>
    <rPh sb="99" eb="101">
      <t>カゲン</t>
    </rPh>
    <rPh sb="111" eb="112">
      <t>ニチ</t>
    </rPh>
    <rPh sb="112" eb="113">
      <t>ア</t>
    </rPh>
    <rPh sb="115" eb="117">
      <t>ヘイキン</t>
    </rPh>
    <rPh sb="117" eb="118">
      <t>ジツ</t>
    </rPh>
    <rPh sb="118" eb="121">
      <t>リヨウシャ</t>
    </rPh>
    <rPh sb="121" eb="122">
      <t>スウ</t>
    </rPh>
    <rPh sb="122" eb="123">
      <t>ラン</t>
    </rPh>
    <rPh sb="131" eb="134">
      <t>ゼンネンド</t>
    </rPh>
    <rPh sb="134" eb="136">
      <t>ヘイキン</t>
    </rPh>
    <rPh sb="136" eb="139">
      <t>リヨウシャ</t>
    </rPh>
    <rPh sb="139" eb="140">
      <t>スウ</t>
    </rPh>
    <rPh sb="140" eb="141">
      <t>ラン</t>
    </rPh>
    <rPh sb="142" eb="144">
      <t>キサイ</t>
    </rPh>
    <rPh sb="148" eb="150">
      <t>ケイサン</t>
    </rPh>
    <rPh sb="150" eb="152">
      <t>ウチワケ</t>
    </rPh>
    <rPh sb="153" eb="154">
      <t>ワ</t>
    </rPh>
    <rPh sb="159" eb="161">
      <t>ランガイ</t>
    </rPh>
    <rPh sb="162" eb="164">
      <t>キサイ</t>
    </rPh>
    <phoneticPr fontId="3"/>
  </si>
  <si>
    <t>シート２－２（事業所ごとに１部作成）</t>
    <rPh sb="7" eb="10">
      <t>ジギョウショ</t>
    </rPh>
    <rPh sb="14" eb="15">
      <t>ブ</t>
    </rPh>
    <rPh sb="15" eb="17">
      <t>サクセイ</t>
    </rPh>
    <phoneticPr fontId="3"/>
  </si>
  <si>
    <t>事業所に関する調書（②：「世話人」の配置）</t>
    <rPh sb="0" eb="3">
      <t>ジギョウショ</t>
    </rPh>
    <rPh sb="4" eb="5">
      <t>カン</t>
    </rPh>
    <rPh sb="7" eb="9">
      <t>チョウショ</t>
    </rPh>
    <rPh sb="13" eb="16">
      <t>セワニン</t>
    </rPh>
    <rPh sb="18" eb="20">
      <t>ハイチ</t>
    </rPh>
    <phoneticPr fontId="3"/>
  </si>
  <si>
    <t>【適用する人員配置体制区分】</t>
    <rPh sb="1" eb="3">
      <t>テキヨウ</t>
    </rPh>
    <rPh sb="5" eb="7">
      <t>ジンイン</t>
    </rPh>
    <rPh sb="7" eb="9">
      <t>ハイチ</t>
    </rPh>
    <rPh sb="9" eb="11">
      <t>タイセイ</t>
    </rPh>
    <rPh sb="11" eb="13">
      <t>クブン</t>
    </rPh>
    <phoneticPr fontId="3"/>
  </si>
  <si>
    <t>前年度</t>
    <rPh sb="0" eb="3">
      <t>ゼンネンド</t>
    </rPh>
    <phoneticPr fontId="3"/>
  </si>
  <si>
    <t>新年度</t>
    <rPh sb="0" eb="3">
      <t>シンネンド</t>
    </rPh>
    <phoneticPr fontId="3"/>
  </si>
  <si>
    <t>【世話人必要配置数計算】</t>
    <rPh sb="1" eb="4">
      <t>セワニン</t>
    </rPh>
    <rPh sb="4" eb="6">
      <t>ヒツヨウ</t>
    </rPh>
    <rPh sb="6" eb="9">
      <t>ハイチスウ</t>
    </rPh>
    <rPh sb="9" eb="11">
      <t>ケイサン</t>
    </rPh>
    <phoneticPr fontId="3"/>
  </si>
  <si>
    <t>№</t>
    <phoneticPr fontId="3"/>
  </si>
  <si>
    <t>前年度
開所日数</t>
    <rPh sb="0" eb="3">
      <t>ゼンネンド</t>
    </rPh>
    <rPh sb="4" eb="6">
      <t>カイショ</t>
    </rPh>
    <rPh sb="6" eb="8">
      <t>ニッスウ</t>
    </rPh>
    <phoneticPr fontId="3"/>
  </si>
  <si>
    <t>前年度
実利用者数</t>
    <rPh sb="0" eb="3">
      <t>ゼンネンド</t>
    </rPh>
    <rPh sb="4" eb="5">
      <t>ジツ</t>
    </rPh>
    <rPh sb="5" eb="8">
      <t>リヨウシャ</t>
    </rPh>
    <rPh sb="8" eb="9">
      <t>スウ</t>
    </rPh>
    <phoneticPr fontId="3"/>
  </si>
  <si>
    <t>１日当たり
平均実利用者数</t>
    <rPh sb="1" eb="2">
      <t>ニチ</t>
    </rPh>
    <rPh sb="2" eb="3">
      <t>ア</t>
    </rPh>
    <rPh sb="6" eb="8">
      <t>ヘイキン</t>
    </rPh>
    <rPh sb="8" eb="9">
      <t>ジツ</t>
    </rPh>
    <rPh sb="9" eb="12">
      <t>リヨウシャ</t>
    </rPh>
    <rPh sb="12" eb="13">
      <t>スウ</t>
    </rPh>
    <phoneticPr fontId="3"/>
  </si>
  <si>
    <t>１</t>
    <phoneticPr fontId="3"/>
  </si>
  <si>
    <t>２</t>
    <phoneticPr fontId="3"/>
  </si>
  <si>
    <t>３</t>
    <phoneticPr fontId="3"/>
  </si>
  <si>
    <t>４</t>
    <phoneticPr fontId="3"/>
  </si>
  <si>
    <t>５</t>
    <phoneticPr fontId="3"/>
  </si>
  <si>
    <t>６</t>
    <phoneticPr fontId="3"/>
  </si>
  <si>
    <t>７</t>
    <phoneticPr fontId="3"/>
  </si>
  <si>
    <t>８</t>
    <phoneticPr fontId="3"/>
  </si>
  <si>
    <t>９</t>
    <phoneticPr fontId="3"/>
  </si>
  <si>
    <t>10</t>
    <phoneticPr fontId="3"/>
  </si>
  <si>
    <t>11</t>
    <phoneticPr fontId="3"/>
  </si>
  <si>
    <t>12</t>
    <phoneticPr fontId="3"/>
  </si>
  <si>
    <t>13</t>
    <phoneticPr fontId="3"/>
  </si>
  <si>
    <t>14</t>
    <phoneticPr fontId="3"/>
  </si>
  <si>
    <t>15</t>
    <phoneticPr fontId="3"/>
  </si>
  <si>
    <t>[注] 「前年度開所日数」欄および「前年度実利用者数」欄は、シート３から転記すること。</t>
    <rPh sb="1" eb="2">
      <t>チュウ</t>
    </rPh>
    <rPh sb="5" eb="8">
      <t>ゼンネンド</t>
    </rPh>
    <rPh sb="8" eb="10">
      <t>カイショ</t>
    </rPh>
    <rPh sb="10" eb="12">
      <t>ニッスウ</t>
    </rPh>
    <rPh sb="13" eb="14">
      <t>ラン</t>
    </rPh>
    <rPh sb="18" eb="21">
      <t>ゼンネンド</t>
    </rPh>
    <rPh sb="21" eb="22">
      <t>ジツ</t>
    </rPh>
    <rPh sb="22" eb="25">
      <t>リヨウシャ</t>
    </rPh>
    <rPh sb="25" eb="26">
      <t>スウ</t>
    </rPh>
    <rPh sb="27" eb="28">
      <t>ラン</t>
    </rPh>
    <rPh sb="36" eb="38">
      <t>テンキ</t>
    </rPh>
    <phoneticPr fontId="3"/>
  </si>
  <si>
    <t>新年度において必要な世話人の配置時間数</t>
    <rPh sb="0" eb="3">
      <t>シンネンド</t>
    </rPh>
    <rPh sb="7" eb="9">
      <t>ヒツヨウ</t>
    </rPh>
    <rPh sb="10" eb="13">
      <t>セワニン</t>
    </rPh>
    <rPh sb="14" eb="16">
      <t>ハイチ</t>
    </rPh>
    <rPh sb="16" eb="19">
      <t>ジカンスウ</t>
    </rPh>
    <phoneticPr fontId="3"/>
  </si>
  <si>
    <t>１</t>
    <phoneticPr fontId="3"/>
  </si>
  <si>
    <t>２</t>
    <phoneticPr fontId="3"/>
  </si>
  <si>
    <t>３</t>
    <phoneticPr fontId="3"/>
  </si>
  <si>
    <t>４</t>
    <phoneticPr fontId="3"/>
  </si>
  <si>
    <t>５</t>
    <phoneticPr fontId="3"/>
  </si>
  <si>
    <t>６</t>
    <phoneticPr fontId="3"/>
  </si>
  <si>
    <t>７</t>
    <phoneticPr fontId="3"/>
  </si>
  <si>
    <t>８</t>
    <phoneticPr fontId="3"/>
  </si>
  <si>
    <t>９</t>
    <phoneticPr fontId="3"/>
  </si>
  <si>
    <t>10</t>
    <phoneticPr fontId="3"/>
  </si>
  <si>
    <t>11</t>
    <phoneticPr fontId="3"/>
  </si>
  <si>
    <t>12</t>
    <phoneticPr fontId="3"/>
  </si>
  <si>
    <t>13</t>
    <phoneticPr fontId="3"/>
  </si>
  <si>
    <t>14</t>
    <phoneticPr fontId="3"/>
  </si>
  <si>
    <t>15</t>
    <phoneticPr fontId="3"/>
  </si>
  <si>
    <t>=</t>
    <phoneticPr fontId="3"/>
  </si>
  <si>
    <t>2.5</t>
    <phoneticPr fontId="3"/>
  </si>
  <si>
    <t>÷</t>
    <phoneticPr fontId="3"/>
  </si>
  <si>
    <t>４</t>
    <phoneticPr fontId="3"/>
  </si>
  <si>
    <t>６</t>
    <phoneticPr fontId="3"/>
  </si>
  <si>
    <t>９</t>
    <phoneticPr fontId="3"/>
  </si>
  <si>
    <t>15</t>
    <phoneticPr fontId="3"/>
  </si>
  <si>
    <t>14</t>
    <phoneticPr fontId="3"/>
  </si>
  <si>
    <t>13</t>
    <phoneticPr fontId="3"/>
  </si>
  <si>
    <t>12</t>
    <phoneticPr fontId="3"/>
  </si>
  <si>
    <t>11</t>
    <phoneticPr fontId="3"/>
  </si>
  <si>
    <t>10</t>
    <phoneticPr fontId="3"/>
  </si>
  <si>
    <t>８</t>
    <phoneticPr fontId="3"/>
  </si>
  <si>
    <t>７</t>
    <phoneticPr fontId="3"/>
  </si>
  <si>
    <t>５</t>
    <phoneticPr fontId="3"/>
  </si>
  <si>
    <t>３</t>
    <phoneticPr fontId="3"/>
  </si>
  <si>
    <t>２</t>
    <phoneticPr fontId="3"/>
  </si>
  <si>
    <t>１</t>
    <phoneticPr fontId="3"/>
  </si>
  <si>
    <t>№</t>
    <phoneticPr fontId="3"/>
  </si>
  <si>
    <t>新年度において必要な世話人の配置時間数（週）</t>
    <rPh sb="0" eb="3">
      <t>シンネンド</t>
    </rPh>
    <rPh sb="7" eb="9">
      <t>ヒツヨウ</t>
    </rPh>
    <rPh sb="10" eb="13">
      <t>セワニン</t>
    </rPh>
    <rPh sb="14" eb="16">
      <t>ハイチ</t>
    </rPh>
    <rPh sb="16" eb="19">
      <t>ジカンスウ</t>
    </rPh>
    <rPh sb="20" eb="21">
      <t>シュウ</t>
    </rPh>
    <phoneticPr fontId="3"/>
  </si>
  <si>
    <t>新年度において必要な生活支援員の配置時間数（週）</t>
    <rPh sb="0" eb="3">
      <t>シンネンド</t>
    </rPh>
    <rPh sb="7" eb="9">
      <t>ヒツヨウ</t>
    </rPh>
    <rPh sb="10" eb="12">
      <t>セイカツ</t>
    </rPh>
    <rPh sb="12" eb="15">
      <t>シエンイン</t>
    </rPh>
    <rPh sb="16" eb="18">
      <t>ハイチ</t>
    </rPh>
    <rPh sb="18" eb="21">
      <t>ジカンスウ</t>
    </rPh>
    <rPh sb="22" eb="23">
      <t>シュウ</t>
    </rPh>
    <phoneticPr fontId="3"/>
  </si>
  <si>
    <t>4月</t>
    <rPh sb="1" eb="2">
      <t>ガツ</t>
    </rPh>
    <phoneticPr fontId="3"/>
  </si>
  <si>
    <t>5月</t>
  </si>
  <si>
    <t>6月</t>
  </si>
  <si>
    <t>7月</t>
  </si>
  <si>
    <t>8月</t>
  </si>
  <si>
    <t>9月</t>
  </si>
  <si>
    <t>10月</t>
  </si>
  <si>
    <t>11月</t>
  </si>
  <si>
    <t>12月</t>
  </si>
  <si>
    <t>1月</t>
  </si>
  <si>
    <t>2月</t>
  </si>
  <si>
    <t>3月</t>
    <rPh sb="1" eb="2">
      <t>ガツ</t>
    </rPh>
    <phoneticPr fontId="3"/>
  </si>
  <si>
    <t>日中サービス支援型</t>
    <rPh sb="0" eb="2">
      <t>ニッチュウ</t>
    </rPh>
    <rPh sb="6" eb="9">
      <t>シエンガタ</t>
    </rPh>
    <phoneticPr fontId="3"/>
  </si>
  <si>
    <t>[注] 「介護サービス包括型」または「日中サービス支援型」の指定を受けている事業所についてのみ作成すること。</t>
    <rPh sb="1" eb="2">
      <t>チュウ</t>
    </rPh>
    <rPh sb="5" eb="7">
      <t>カイゴ</t>
    </rPh>
    <rPh sb="11" eb="13">
      <t>ホウカツ</t>
    </rPh>
    <rPh sb="13" eb="14">
      <t>ガタ</t>
    </rPh>
    <rPh sb="19" eb="21">
      <t>ニッチュウ</t>
    </rPh>
    <rPh sb="25" eb="28">
      <t>シエンガタ</t>
    </rPh>
    <rPh sb="30" eb="32">
      <t>シテイ</t>
    </rPh>
    <rPh sb="33" eb="34">
      <t>ウ</t>
    </rPh>
    <rPh sb="38" eb="41">
      <t>ジギョウショ</t>
    </rPh>
    <rPh sb="47" eb="49">
      <t>サクセイ</t>
    </rPh>
    <phoneticPr fontId="3"/>
  </si>
  <si>
    <t>前年度</t>
    <rPh sb="0" eb="3">
      <t>ゼンネンド</t>
    </rPh>
    <phoneticPr fontId="2"/>
  </si>
  <si>
    <t>サービス管理責任者</t>
    <rPh sb="4" eb="9">
      <t>カンリセキニンシャ</t>
    </rPh>
    <phoneticPr fontId="2"/>
  </si>
  <si>
    <t>世話人</t>
    <rPh sb="0" eb="2">
      <t>セワ</t>
    </rPh>
    <rPh sb="2" eb="3">
      <t>ニン</t>
    </rPh>
    <phoneticPr fontId="2"/>
  </si>
  <si>
    <t>生活支援員</t>
    <rPh sb="0" eb="2">
      <t>セイカツ</t>
    </rPh>
    <rPh sb="2" eb="4">
      <t>シエン</t>
    </rPh>
    <rPh sb="4" eb="5">
      <t>イン</t>
    </rPh>
    <phoneticPr fontId="2"/>
  </si>
  <si>
    <t>【運営する事業所の状況】</t>
    <rPh sb="1" eb="3">
      <t>ウンエイ</t>
    </rPh>
    <rPh sb="5" eb="8">
      <t>ジギョウショ</t>
    </rPh>
    <rPh sb="9" eb="11">
      <t>ジョウキョウ</t>
    </rPh>
    <phoneticPr fontId="3"/>
  </si>
  <si>
    <t>管理者</t>
    <phoneticPr fontId="2"/>
  </si>
  <si>
    <t>夜間支援従事者（夜勤）</t>
    <rPh sb="0" eb="2">
      <t>ヤカン</t>
    </rPh>
    <rPh sb="2" eb="4">
      <t>シエン</t>
    </rPh>
    <rPh sb="4" eb="7">
      <t>ジュウジシャ</t>
    </rPh>
    <rPh sb="8" eb="10">
      <t>ヤキン</t>
    </rPh>
    <phoneticPr fontId="2"/>
  </si>
  <si>
    <t>夜間支援従事者（宿直）</t>
    <rPh sb="0" eb="2">
      <t>ヤカン</t>
    </rPh>
    <rPh sb="2" eb="4">
      <t>シエン</t>
    </rPh>
    <rPh sb="4" eb="7">
      <t>ジュウジシャ</t>
    </rPh>
    <rPh sb="8" eb="10">
      <t>シュクチョク</t>
    </rPh>
    <phoneticPr fontId="2"/>
  </si>
  <si>
    <t>夜間支援従事者（その他）</t>
    <rPh sb="0" eb="2">
      <t>ヤカン</t>
    </rPh>
    <rPh sb="2" eb="4">
      <t>シエン</t>
    </rPh>
    <rPh sb="4" eb="7">
      <t>ジュウジシャ</t>
    </rPh>
    <rPh sb="10" eb="11">
      <t>タ</t>
    </rPh>
    <phoneticPr fontId="2"/>
  </si>
  <si>
    <t>看護職員</t>
    <rPh sb="0" eb="3">
      <t>カンゴショク</t>
    </rPh>
    <rPh sb="3" eb="4">
      <t>イン</t>
    </rPh>
    <phoneticPr fontId="2"/>
  </si>
  <si>
    <t>その他（事務員等）</t>
    <rPh sb="2" eb="3">
      <t>タ</t>
    </rPh>
    <rPh sb="4" eb="7">
      <t>ジムイン</t>
    </rPh>
    <rPh sb="7" eb="8">
      <t>トウ</t>
    </rPh>
    <phoneticPr fontId="2"/>
  </si>
  <si>
    <t>●前年度実績報告書の作成に係る手順書</t>
    <rPh sb="1" eb="4">
      <t>ゼンネンド</t>
    </rPh>
    <rPh sb="4" eb="6">
      <t>ジッセキ</t>
    </rPh>
    <rPh sb="6" eb="8">
      <t>ホウコク</t>
    </rPh>
    <rPh sb="8" eb="9">
      <t>ショ</t>
    </rPh>
    <rPh sb="10" eb="12">
      <t>サクセイ</t>
    </rPh>
    <rPh sb="13" eb="14">
      <t>カカ</t>
    </rPh>
    <rPh sb="15" eb="18">
      <t>テジュンショ</t>
    </rPh>
    <phoneticPr fontId="2"/>
  </si>
  <si>
    <t>①シート2-1の入力を行う。</t>
    <rPh sb="8" eb="10">
      <t>ニュウリョク</t>
    </rPh>
    <rPh sb="11" eb="12">
      <t>オコナ</t>
    </rPh>
    <phoneticPr fontId="2"/>
  </si>
  <si>
    <t>②シート3の入力を行う。複数の住居を持つ事業所は同シートをコピーして入力する。なお、シート名は「３（○○）」としてください。</t>
    <rPh sb="6" eb="8">
      <t>ニュウリョク</t>
    </rPh>
    <rPh sb="9" eb="10">
      <t>オコナ</t>
    </rPh>
    <rPh sb="12" eb="14">
      <t>フクスウ</t>
    </rPh>
    <rPh sb="15" eb="17">
      <t>ジュウキョ</t>
    </rPh>
    <rPh sb="18" eb="19">
      <t>モ</t>
    </rPh>
    <rPh sb="20" eb="23">
      <t>ジギョウショ</t>
    </rPh>
    <rPh sb="24" eb="25">
      <t>ドウ</t>
    </rPh>
    <rPh sb="34" eb="36">
      <t>ニュウリョク</t>
    </rPh>
    <rPh sb="45" eb="46">
      <t>メイ</t>
    </rPh>
    <phoneticPr fontId="2"/>
  </si>
  <si>
    <t>＊同一法人で複数のGH事業（事業所番号が複数ある場合）を運営している場合は、各ＧＨ単位（事業所番号単位）で作成いただきますようお願いいたします。</t>
    <rPh sb="1" eb="3">
      <t>ドウイツ</t>
    </rPh>
    <rPh sb="3" eb="5">
      <t>ホウジン</t>
    </rPh>
    <rPh sb="6" eb="8">
      <t>フクスウ</t>
    </rPh>
    <rPh sb="11" eb="13">
      <t>ジギョウ</t>
    </rPh>
    <rPh sb="14" eb="16">
      <t>ジギョウ</t>
    </rPh>
    <rPh sb="16" eb="17">
      <t>ショ</t>
    </rPh>
    <rPh sb="17" eb="19">
      <t>バンゴウ</t>
    </rPh>
    <rPh sb="20" eb="22">
      <t>フクスウ</t>
    </rPh>
    <rPh sb="24" eb="26">
      <t>バアイ</t>
    </rPh>
    <rPh sb="28" eb="30">
      <t>ウンエイ</t>
    </rPh>
    <rPh sb="34" eb="36">
      <t>バアイ</t>
    </rPh>
    <rPh sb="38" eb="39">
      <t>カク</t>
    </rPh>
    <rPh sb="41" eb="43">
      <t>タンイ</t>
    </rPh>
    <rPh sb="44" eb="46">
      <t>ジギョウ</t>
    </rPh>
    <rPh sb="46" eb="47">
      <t>ショ</t>
    </rPh>
    <rPh sb="47" eb="49">
      <t>バンゴウ</t>
    </rPh>
    <rPh sb="49" eb="51">
      <t>タンイ</t>
    </rPh>
    <rPh sb="53" eb="55">
      <t>サクセイ</t>
    </rPh>
    <rPh sb="64" eb="65">
      <t>ネガ</t>
    </rPh>
    <phoneticPr fontId="2"/>
  </si>
  <si>
    <t>　例：滋賀事業所がＧＨびわこ、ＧＨいぶきを運営している場合　シート「３」をコピー→名称を「３」から「３　ＧＨびわこ」と「３　ＧＨいぶき」に変更</t>
    <rPh sb="1" eb="2">
      <t>レイ</t>
    </rPh>
    <rPh sb="3" eb="5">
      <t>シガ</t>
    </rPh>
    <rPh sb="5" eb="7">
      <t>ジギョウ</t>
    </rPh>
    <rPh sb="7" eb="8">
      <t>ショ</t>
    </rPh>
    <rPh sb="21" eb="23">
      <t>ウンエイ</t>
    </rPh>
    <rPh sb="27" eb="29">
      <t>バアイ</t>
    </rPh>
    <rPh sb="41" eb="43">
      <t>メイショウ</t>
    </rPh>
    <rPh sb="69" eb="71">
      <t>ヘンコウ</t>
    </rPh>
    <phoneticPr fontId="2"/>
  </si>
  <si>
    <t>シート4（事業所ごとに１部作成）</t>
    <rPh sb="5" eb="8">
      <t>ジギョウショ</t>
    </rPh>
    <rPh sb="12" eb="13">
      <t>ブ</t>
    </rPh>
    <rPh sb="13" eb="15">
      <t>サクセイ</t>
    </rPh>
    <phoneticPr fontId="3"/>
  </si>
  <si>
    <t>〇</t>
    <phoneticPr fontId="2"/>
  </si>
  <si>
    <t>類型</t>
    <rPh sb="0" eb="2">
      <t>ルイケイ</t>
    </rPh>
    <phoneticPr fontId="2"/>
  </si>
  <si>
    <t>併設型</t>
    <rPh sb="0" eb="3">
      <t>ヘイセツガタ</t>
    </rPh>
    <phoneticPr fontId="2"/>
  </si>
  <si>
    <t>空床型</t>
    <rPh sb="0" eb="1">
      <t>クウ</t>
    </rPh>
    <rPh sb="1" eb="2">
      <t>ユカ</t>
    </rPh>
    <rPh sb="2" eb="3">
      <t>ガタ</t>
    </rPh>
    <phoneticPr fontId="2"/>
  </si>
  <si>
    <t>本体となる
共同生活住居名</t>
    <rPh sb="0" eb="2">
      <t>ホンタイ</t>
    </rPh>
    <rPh sb="6" eb="8">
      <t>キョウドウ</t>
    </rPh>
    <rPh sb="8" eb="10">
      <t>セイカツ</t>
    </rPh>
    <rPh sb="10" eb="12">
      <t>ジュウキョ</t>
    </rPh>
    <rPh sb="12" eb="13">
      <t>メイ</t>
    </rPh>
    <phoneticPr fontId="3"/>
  </si>
  <si>
    <t>[注１] 「延べ利用者数計」の合計欄の値を、シート２－２の「前年度実利用者数」欄に転記すること。</t>
    <rPh sb="1" eb="2">
      <t>チュウ</t>
    </rPh>
    <rPh sb="6" eb="7">
      <t>ノ</t>
    </rPh>
    <rPh sb="8" eb="11">
      <t>リヨウシャ</t>
    </rPh>
    <rPh sb="11" eb="12">
      <t>スウ</t>
    </rPh>
    <rPh sb="12" eb="13">
      <t>ケイ</t>
    </rPh>
    <rPh sb="15" eb="17">
      <t>ゴウケイ</t>
    </rPh>
    <rPh sb="17" eb="18">
      <t>ラン</t>
    </rPh>
    <rPh sb="19" eb="20">
      <t>アタイ</t>
    </rPh>
    <rPh sb="30" eb="33">
      <t>ゼンネンド</t>
    </rPh>
    <rPh sb="33" eb="34">
      <t>ジツ</t>
    </rPh>
    <rPh sb="34" eb="37">
      <t>リヨウシャ</t>
    </rPh>
    <rPh sb="37" eb="38">
      <t>カズ</t>
    </rPh>
    <rPh sb="39" eb="40">
      <t>ラン</t>
    </rPh>
    <rPh sb="41" eb="43">
      <t>テンキ</t>
    </rPh>
    <phoneticPr fontId="3"/>
  </si>
  <si>
    <t>[注２] 「障害支援区分別延べ利用日数」の平均利用者数欄の値を、シート２－３の「前年度の障害支援区分別平均利用者数」の各区分に係る欄に転記すること。</t>
    <rPh sb="1" eb="2">
      <t>チュウ</t>
    </rPh>
    <rPh sb="12" eb="13">
      <t>ベツ</t>
    </rPh>
    <rPh sb="13" eb="14">
      <t>ノ</t>
    </rPh>
    <rPh sb="15" eb="17">
      <t>リヨウ</t>
    </rPh>
    <rPh sb="17" eb="19">
      <t>ニッスウ</t>
    </rPh>
    <rPh sb="18" eb="19">
      <t>スウ</t>
    </rPh>
    <rPh sb="21" eb="23">
      <t>ヘイキン</t>
    </rPh>
    <rPh sb="23" eb="26">
      <t>リヨウシャ</t>
    </rPh>
    <rPh sb="26" eb="27">
      <t>スウ</t>
    </rPh>
    <rPh sb="27" eb="28">
      <t>ラン</t>
    </rPh>
    <rPh sb="29" eb="30">
      <t>アタイ</t>
    </rPh>
    <rPh sb="40" eb="43">
      <t>ゼンネンド</t>
    </rPh>
    <rPh sb="50" eb="51">
      <t>ベツ</t>
    </rPh>
    <rPh sb="51" eb="53">
      <t>ヘイキン</t>
    </rPh>
    <rPh sb="53" eb="55">
      <t>リヨウ</t>
    </rPh>
    <rPh sb="55" eb="56">
      <t>シャ</t>
    </rPh>
    <rPh sb="56" eb="57">
      <t>スウ</t>
    </rPh>
    <rPh sb="59" eb="62">
      <t>カククブン</t>
    </rPh>
    <rPh sb="63" eb="64">
      <t>カカ</t>
    </rPh>
    <rPh sb="65" eb="66">
      <t>ラン</t>
    </rPh>
    <rPh sb="67" eb="69">
      <t>テンキ</t>
    </rPh>
    <phoneticPr fontId="3"/>
  </si>
  <si>
    <t>[注３] 開所日数は本体の共同生活住居と同じ日数とすること。</t>
    <rPh sb="5" eb="7">
      <t>カイショ</t>
    </rPh>
    <rPh sb="7" eb="9">
      <t>ニッスウ</t>
    </rPh>
    <rPh sb="10" eb="12">
      <t>ホンタイ</t>
    </rPh>
    <rPh sb="13" eb="15">
      <t>キョウドウ</t>
    </rPh>
    <rPh sb="15" eb="17">
      <t>セイカツ</t>
    </rPh>
    <rPh sb="17" eb="19">
      <t>ジュウキョ</t>
    </rPh>
    <rPh sb="20" eb="21">
      <t>オナ</t>
    </rPh>
    <rPh sb="22" eb="24">
      <t>ニッスウ</t>
    </rPh>
    <phoneticPr fontId="2"/>
  </si>
  <si>
    <t>（令和●年4月1日現在）</t>
    <phoneticPr fontId="2"/>
  </si>
  <si>
    <t>＊R6年度より人員配置体制加算が創出されました。</t>
    <rPh sb="3" eb="5">
      <t>ネンド</t>
    </rPh>
    <rPh sb="11" eb="13">
      <t>タイセイ</t>
    </rPh>
    <rPh sb="13" eb="15">
      <t>カサン</t>
    </rPh>
    <rPh sb="16" eb="18">
      <t>ソウシュツ</t>
    </rPh>
    <phoneticPr fontId="2"/>
  </si>
  <si>
    <t>＊平均実利用者数が前回と異なる場合は、夜間支援等体制加算の加算額が変わるので別途体制届の提出が必要です。</t>
    <rPh sb="1" eb="3">
      <t>ヘイキン</t>
    </rPh>
    <rPh sb="3" eb="4">
      <t>ジツ</t>
    </rPh>
    <rPh sb="4" eb="6">
      <t>リヨウ</t>
    </rPh>
    <rPh sb="6" eb="7">
      <t>シャ</t>
    </rPh>
    <rPh sb="7" eb="8">
      <t>スウ</t>
    </rPh>
    <rPh sb="9" eb="11">
      <t>ゼンカイ</t>
    </rPh>
    <rPh sb="12" eb="13">
      <t>コト</t>
    </rPh>
    <rPh sb="15" eb="17">
      <t>バアイ</t>
    </rPh>
    <rPh sb="19" eb="21">
      <t>ヤカン</t>
    </rPh>
    <rPh sb="29" eb="31">
      <t>カサン</t>
    </rPh>
    <rPh sb="31" eb="32">
      <t>ガク</t>
    </rPh>
    <rPh sb="33" eb="34">
      <t>カ</t>
    </rPh>
    <rPh sb="38" eb="40">
      <t>ベット</t>
    </rPh>
    <rPh sb="40" eb="42">
      <t>タイセイ</t>
    </rPh>
    <rPh sb="42" eb="43">
      <t>トドケ</t>
    </rPh>
    <rPh sb="44" eb="46">
      <t>テイシュツ</t>
    </rPh>
    <rPh sb="47" eb="49">
      <t>ヒツヨウ</t>
    </rPh>
    <phoneticPr fontId="2"/>
  </si>
  <si>
    <t>「短期入所」に関する調書</t>
    <rPh sb="1" eb="3">
      <t>タンキ</t>
    </rPh>
    <rPh sb="3" eb="5">
      <t>ニュウショ</t>
    </rPh>
    <rPh sb="7" eb="8">
      <t>カン</t>
    </rPh>
    <rPh sb="10" eb="12">
      <t>チョウショ</t>
    </rPh>
    <phoneticPr fontId="3"/>
  </si>
  <si>
    <t>単独型</t>
    <rPh sb="0" eb="2">
      <t>タンドク</t>
    </rPh>
    <rPh sb="2" eb="3">
      <t>ガタ</t>
    </rPh>
    <phoneticPr fontId="2"/>
  </si>
  <si>
    <t>令和●年度報酬算定のための共同生活援助（短期入所）に係る前年度実績報告書</t>
    <rPh sb="0" eb="2">
      <t>レイワ</t>
    </rPh>
    <rPh sb="3" eb="5">
      <t>ネンド</t>
    </rPh>
    <rPh sb="5" eb="7">
      <t>ホウシュウ</t>
    </rPh>
    <rPh sb="7" eb="9">
      <t>サンテイ</t>
    </rPh>
    <rPh sb="13" eb="15">
      <t>キョウドウ</t>
    </rPh>
    <rPh sb="15" eb="17">
      <t>セイカツ</t>
    </rPh>
    <rPh sb="17" eb="19">
      <t>エンジョ</t>
    </rPh>
    <rPh sb="20" eb="22">
      <t>タンキ</t>
    </rPh>
    <rPh sb="22" eb="24">
      <t>ニュウショ</t>
    </rPh>
    <rPh sb="26" eb="27">
      <t>カカ</t>
    </rPh>
    <rPh sb="28" eb="31">
      <t>ゼンネンド</t>
    </rPh>
    <rPh sb="31" eb="33">
      <t>ジッセキ</t>
    </rPh>
    <rPh sb="33" eb="35">
      <t>ホウコク</t>
    </rPh>
    <rPh sb="35" eb="36">
      <t>ショ</t>
    </rPh>
    <phoneticPr fontId="3"/>
  </si>
  <si>
    <r>
      <t xml:space="preserve">[注４] </t>
    </r>
    <r>
      <rPr>
        <b/>
        <u/>
        <sz val="9"/>
        <color rgb="FFFF0000"/>
        <rFont val="HGSｺﾞｼｯｸM"/>
        <family val="3"/>
        <charset val="128"/>
      </rPr>
      <t>単独の短期入所</t>
    </r>
    <r>
      <rPr>
        <sz val="9"/>
        <color indexed="10"/>
        <rFont val="HGSｺﾞｼｯｸM"/>
        <family val="3"/>
        <charset val="128"/>
      </rPr>
      <t>の場合、シート「２-１」「２-２」「２-３」「３」の入力は不要です。</t>
    </r>
    <rPh sb="1" eb="2">
      <t>チュウ</t>
    </rPh>
    <rPh sb="5" eb="7">
      <t>タンドク</t>
    </rPh>
    <rPh sb="8" eb="10">
      <t>タンキ</t>
    </rPh>
    <rPh sb="10" eb="12">
      <t>ニュウショ</t>
    </rPh>
    <rPh sb="13" eb="15">
      <t>バアイ</t>
    </rPh>
    <rPh sb="38" eb="40">
      <t>ニュウリョク</t>
    </rPh>
    <rPh sb="41" eb="43">
      <t>フヨウ</t>
    </rPh>
    <phoneticPr fontId="3"/>
  </si>
  <si>
    <t>③単独の短期入所、併設型or空床型の短期入所も一体的に運営しているGHのみシート4の入力を行う。</t>
    <rPh sb="1" eb="3">
      <t>タンドク</t>
    </rPh>
    <rPh sb="4" eb="6">
      <t>タンキ</t>
    </rPh>
    <rPh sb="6" eb="8">
      <t>ニュウショ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</si>
</sst>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0"/>
    <numFmt numFmtId="177" formatCode="&quot;÷&quot;0.0"/>
  </numFmts>
  <fonts count="21">
    <font>
      <sz val="11"/>
      <color theme="1"/>
      <name val="ＭＳ Ｐゴシック"/>
      <family val="2"/>
      <charset val="128"/>
      <scheme val="minor"/>
    </font>
    <font>
      <sz val="9"/>
      <name val="MS UI Gothic"/>
      <family val="3"/>
      <charset val="128"/>
    </font>
    <font>
      <sz val="6"/>
      <name val="ＭＳ Ｐゴシック"/>
      <family val="2"/>
      <charset val="128"/>
      <scheme val="minor"/>
    </font>
    <font>
      <sz val="6"/>
      <name val="MS UI Gothic"/>
      <family val="3"/>
      <charset val="128"/>
    </font>
    <font>
      <sz val="11"/>
      <name val="HGSｺﾞｼｯｸM"/>
      <family val="3"/>
      <charset val="128"/>
    </font>
    <font>
      <sz val="11"/>
      <name val="ＭＳ Ｐゴシック"/>
      <family val="3"/>
      <charset val="128"/>
    </font>
    <font>
      <sz val="10"/>
      <name val="HGSｺﾞｼｯｸM"/>
      <family val="3"/>
      <charset val="128"/>
    </font>
    <font>
      <sz val="10"/>
      <name val="HGSｺﾞｼｯｸE"/>
      <family val="3"/>
      <charset val="128"/>
    </font>
    <font>
      <sz val="14"/>
      <name val="HGS創英角ｺﾞｼｯｸUB"/>
      <family val="3"/>
      <charset val="128"/>
    </font>
    <font>
      <sz val="9"/>
      <color indexed="10"/>
      <name val="HGSｺﾞｼｯｸM"/>
      <family val="3"/>
      <charset val="128"/>
    </font>
    <font>
      <sz val="8"/>
      <name val="HGSｺﾞｼｯｸM"/>
      <family val="3"/>
      <charset val="128"/>
    </font>
    <font>
      <sz val="11"/>
      <color indexed="10"/>
      <name val="HGSｺﾞｼｯｸM"/>
      <family val="3"/>
      <charset val="128"/>
    </font>
    <font>
      <sz val="11"/>
      <color rgb="FFFF0000"/>
      <name val="HGSｺﾞｼｯｸM"/>
      <family val="3"/>
      <charset val="128"/>
    </font>
    <font>
      <sz val="11"/>
      <color indexed="9"/>
      <name val="HGSｺﾞｼｯｸM"/>
      <family val="3"/>
      <charset val="128"/>
    </font>
    <font>
      <sz val="9"/>
      <name val="HGSｺﾞｼｯｸM"/>
      <family val="3"/>
      <charset val="128"/>
    </font>
    <font>
      <b/>
      <sz val="14"/>
      <color theme="1"/>
      <name val="BIZ UDPゴシック"/>
      <family val="3"/>
      <charset val="128"/>
    </font>
    <font>
      <sz val="11"/>
      <color theme="1"/>
      <name val="BIZ UDPゴシック"/>
      <family val="3"/>
      <charset val="128"/>
    </font>
    <font>
      <sz val="14"/>
      <color theme="1"/>
      <name val="BIZ UDPゴシック"/>
      <family val="3"/>
      <charset val="128"/>
    </font>
    <font>
      <b/>
      <sz val="9"/>
      <color indexed="81"/>
      <name val="MS P ゴシック"/>
      <family val="3"/>
      <charset val="128"/>
    </font>
    <font>
      <sz val="12"/>
      <name val="HGS創英角ｺﾞｼｯｸUB"/>
      <family val="3"/>
      <charset val="128"/>
    </font>
    <font>
      <b/>
      <u/>
      <sz val="9"/>
      <color rgb="FFFF0000"/>
      <name val="HGSｺﾞｼｯｸM"/>
      <family val="3"/>
      <charset val="128"/>
    </font>
  </fonts>
  <fills count="6">
    <fill>
      <patternFill patternType="none"/>
    </fill>
    <fill>
      <patternFill patternType="gray125"/>
    </fill>
    <fill>
      <patternFill patternType="solid">
        <fgColor theme="0"/>
        <bgColor indexed="64"/>
      </patternFill>
    </fill>
    <fill>
      <patternFill patternType="solid">
        <fgColor indexed="13"/>
        <bgColor indexed="64"/>
      </patternFill>
    </fill>
    <fill>
      <patternFill patternType="solid">
        <fgColor rgb="FFFFFF00"/>
        <bgColor indexed="64"/>
      </patternFill>
    </fill>
    <fill>
      <patternFill patternType="solid">
        <fgColor theme="9" tint="0.79998168889431442"/>
        <bgColor indexed="64"/>
      </patternFill>
    </fill>
  </fills>
  <borders count="70">
    <border>
      <left/>
      <right/>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double">
        <color indexed="64"/>
      </bottom>
      <diagonal/>
    </border>
    <border>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style="thin">
        <color indexed="64"/>
      </top>
      <bottom/>
      <diagonal/>
    </border>
    <border>
      <left style="thin">
        <color indexed="64"/>
      </left>
      <right/>
      <top/>
      <bottom style="medium">
        <color indexed="64"/>
      </bottom>
      <diagonal/>
    </border>
    <border>
      <left/>
      <right style="double">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right style="double">
        <color indexed="64"/>
      </right>
      <top style="medium">
        <color indexed="64"/>
      </top>
      <bottom style="thin">
        <color indexed="64"/>
      </bottom>
      <diagonal/>
    </border>
    <border>
      <left/>
      <right style="thin">
        <color indexed="64"/>
      </right>
      <top/>
      <bottom style="thin">
        <color indexed="64"/>
      </bottom>
      <diagonal/>
    </border>
    <border>
      <left/>
      <right style="double">
        <color indexed="64"/>
      </right>
      <top style="thin">
        <color indexed="64"/>
      </top>
      <bottom style="thin">
        <color indexed="64"/>
      </bottom>
      <diagonal/>
    </border>
    <border>
      <left style="thin">
        <color indexed="64"/>
      </left>
      <right style="double">
        <color indexed="64"/>
      </right>
      <top style="thin">
        <color indexed="64"/>
      </top>
      <bottom style="medium">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dotted">
        <color indexed="64"/>
      </right>
      <top style="double">
        <color indexed="64"/>
      </top>
      <bottom style="thin">
        <color indexed="64"/>
      </bottom>
      <diagonal/>
    </border>
    <border>
      <left style="dotted">
        <color indexed="64"/>
      </left>
      <right style="dotted">
        <color indexed="64"/>
      </right>
      <top style="double">
        <color indexed="64"/>
      </top>
      <bottom style="thin">
        <color indexed="64"/>
      </bottom>
      <diagonal/>
    </border>
    <border>
      <left style="dotted">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right style="double">
        <color indexed="64"/>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style="double">
        <color indexed="64"/>
      </top>
      <bottom style="thin">
        <color indexed="64"/>
      </bottom>
      <diagonal/>
    </border>
    <border>
      <left style="dotted">
        <color indexed="64"/>
      </left>
      <right/>
      <top style="thin">
        <color indexed="64"/>
      </top>
      <bottom style="thin">
        <color indexed="64"/>
      </bottom>
      <diagonal/>
    </border>
    <border>
      <left style="dotted">
        <color indexed="64"/>
      </left>
      <right/>
      <top style="thin">
        <color indexed="64"/>
      </top>
      <bottom/>
      <diagonal/>
    </border>
    <border>
      <left/>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double">
        <color indexed="64"/>
      </left>
      <right style="double">
        <color indexed="64"/>
      </right>
      <top style="double">
        <color indexed="64"/>
      </top>
      <bottom style="double">
        <color indexed="64"/>
      </bottom>
      <diagonal/>
    </border>
    <border>
      <left/>
      <right style="thin">
        <color indexed="64"/>
      </right>
      <top style="medium">
        <color indexed="64"/>
      </top>
      <bottom/>
      <diagonal/>
    </border>
    <border>
      <left style="thin">
        <color indexed="64"/>
      </left>
      <right/>
      <top style="medium">
        <color indexed="64"/>
      </top>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bottom/>
      <diagonal/>
    </border>
    <border diagonalUp="1">
      <left style="double">
        <color indexed="64"/>
      </left>
      <right style="thin">
        <color indexed="64"/>
      </right>
      <top style="double">
        <color indexed="64"/>
      </top>
      <bottom style="thin">
        <color indexed="64"/>
      </bottom>
      <diagonal style="thin">
        <color indexed="64"/>
      </diagonal>
    </border>
    <border diagonalUp="1">
      <left style="thin">
        <color indexed="64"/>
      </left>
      <right style="thin">
        <color indexed="64"/>
      </right>
      <top style="double">
        <color indexed="64"/>
      </top>
      <bottom style="thin">
        <color indexed="64"/>
      </bottom>
      <diagonal style="thin">
        <color indexed="64"/>
      </diagonal>
    </border>
    <border>
      <left/>
      <right/>
      <top style="thin">
        <color indexed="64"/>
      </top>
      <bottom style="medium">
        <color indexed="64"/>
      </bottom>
      <diagonal/>
    </border>
    <border>
      <left/>
      <right/>
      <top/>
      <bottom style="thin">
        <color indexed="64"/>
      </bottom>
      <diagonal/>
    </border>
    <border>
      <left style="dotted">
        <color indexed="64"/>
      </left>
      <right style="thin">
        <color indexed="64"/>
      </right>
      <top style="medium">
        <color indexed="64"/>
      </top>
      <bottom style="thin">
        <color indexed="64"/>
      </bottom>
      <diagonal/>
    </border>
  </borders>
  <cellStyleXfs count="4">
    <xf numFmtId="0" fontId="0" fillId="0" borderId="0">
      <alignment vertical="center"/>
    </xf>
    <xf numFmtId="0" fontId="5" fillId="0" borderId="0"/>
    <xf numFmtId="0" fontId="1" fillId="0" borderId="0">
      <alignment vertical="center"/>
    </xf>
    <xf numFmtId="38" fontId="5" fillId="0" borderId="0" applyFont="0" applyFill="0" applyBorder="0" applyAlignment="0" applyProtection="0">
      <alignment vertical="center"/>
    </xf>
  </cellStyleXfs>
  <cellXfs count="257">
    <xf numFmtId="0" fontId="0" fillId="0" borderId="0" xfId="0">
      <alignment vertical="center"/>
    </xf>
    <xf numFmtId="0" fontId="7" fillId="0" borderId="0" xfId="2" applyFont="1">
      <alignment vertical="center"/>
    </xf>
    <xf numFmtId="0" fontId="4" fillId="0" borderId="0" xfId="2" applyFont="1">
      <alignment vertical="center"/>
    </xf>
    <xf numFmtId="0" fontId="4" fillId="3" borderId="3" xfId="2" applyFont="1" applyFill="1" applyBorder="1" applyAlignment="1">
      <alignment horizontal="center" vertical="center"/>
    </xf>
    <xf numFmtId="0" fontId="4" fillId="3" borderId="20" xfId="2" applyFont="1" applyFill="1" applyBorder="1" applyAlignment="1">
      <alignment horizontal="center" vertical="center"/>
    </xf>
    <xf numFmtId="0" fontId="4" fillId="3" borderId="31" xfId="2" applyFont="1" applyFill="1" applyBorder="1" applyAlignment="1">
      <alignment horizontal="center" vertical="center"/>
    </xf>
    <xf numFmtId="0" fontId="9" fillId="0" borderId="0" xfId="2" applyFont="1">
      <alignment vertical="center"/>
    </xf>
    <xf numFmtId="0" fontId="4" fillId="0" borderId="0" xfId="2" applyFont="1" applyAlignment="1">
      <alignment vertical="center"/>
    </xf>
    <xf numFmtId="0" fontId="4" fillId="0" borderId="27" xfId="2" applyFont="1" applyBorder="1">
      <alignment vertical="center"/>
    </xf>
    <xf numFmtId="0" fontId="4" fillId="0" borderId="28" xfId="2" applyFont="1" applyBorder="1">
      <alignment vertical="center"/>
    </xf>
    <xf numFmtId="0" fontId="10" fillId="3" borderId="37" xfId="2" applyFont="1" applyFill="1" applyBorder="1" applyAlignment="1">
      <alignment horizontal="center" vertical="center" wrapText="1"/>
    </xf>
    <xf numFmtId="0" fontId="4" fillId="3" borderId="14" xfId="2" quotePrefix="1" applyFont="1" applyFill="1" applyBorder="1" applyAlignment="1">
      <alignment horizontal="center" vertical="center"/>
    </xf>
    <xf numFmtId="0" fontId="4" fillId="0" borderId="39" xfId="2" applyFont="1" applyBorder="1" applyProtection="1">
      <alignment vertical="center"/>
      <protection locked="0"/>
    </xf>
    <xf numFmtId="0" fontId="4" fillId="3" borderId="3" xfId="2" quotePrefix="1" applyFont="1" applyFill="1" applyBorder="1" applyAlignment="1">
      <alignment horizontal="center" vertical="center"/>
    </xf>
    <xf numFmtId="0" fontId="4" fillId="0" borderId="28" xfId="2" applyFont="1" applyBorder="1" applyProtection="1">
      <alignment vertical="center"/>
      <protection locked="0"/>
    </xf>
    <xf numFmtId="0" fontId="4" fillId="0" borderId="3" xfId="2" applyFont="1" applyBorder="1" applyProtection="1">
      <alignment vertical="center"/>
      <protection locked="0"/>
    </xf>
    <xf numFmtId="0" fontId="11" fillId="0" borderId="0" xfId="2" applyFont="1">
      <alignment vertical="center"/>
    </xf>
    <xf numFmtId="0" fontId="4" fillId="0" borderId="20" xfId="2" applyFont="1" applyBorder="1" applyAlignment="1" applyProtection="1">
      <alignment horizontal="center" vertical="center"/>
      <protection locked="0"/>
    </xf>
    <xf numFmtId="0" fontId="4" fillId="0" borderId="15" xfId="2" applyFont="1" applyBorder="1">
      <alignment vertical="center"/>
    </xf>
    <xf numFmtId="0" fontId="4" fillId="0" borderId="39" xfId="2" applyFont="1" applyBorder="1">
      <alignment vertical="center"/>
    </xf>
    <xf numFmtId="0" fontId="4" fillId="0" borderId="4" xfId="2" applyFont="1" applyBorder="1" applyAlignment="1" applyProtection="1">
      <alignment horizontal="right" vertical="center"/>
      <protection locked="0"/>
    </xf>
    <xf numFmtId="0" fontId="9" fillId="0" borderId="0" xfId="2" applyFont="1" applyAlignment="1">
      <alignment vertical="top" wrapText="1"/>
    </xf>
    <xf numFmtId="0" fontId="4" fillId="0" borderId="21" xfId="2" applyFont="1" applyBorder="1">
      <alignment vertical="center"/>
    </xf>
    <xf numFmtId="0" fontId="4" fillId="0" borderId="30" xfId="2" applyFont="1" applyBorder="1">
      <alignment vertical="center"/>
    </xf>
    <xf numFmtId="0" fontId="4" fillId="3" borderId="37" xfId="2" applyFont="1" applyFill="1" applyBorder="1" applyAlignment="1">
      <alignment horizontal="center" vertical="center"/>
    </xf>
    <xf numFmtId="0" fontId="4" fillId="3" borderId="12" xfId="2" applyFont="1" applyFill="1" applyBorder="1" applyAlignment="1">
      <alignment horizontal="center" vertical="center"/>
    </xf>
    <xf numFmtId="0" fontId="4" fillId="3" borderId="13" xfId="2" applyFont="1" applyFill="1" applyBorder="1" applyAlignment="1">
      <alignment horizontal="center" vertical="center"/>
    </xf>
    <xf numFmtId="0" fontId="4" fillId="0" borderId="18" xfId="2" applyFont="1" applyBorder="1" applyProtection="1">
      <alignment vertical="center"/>
      <protection locked="0"/>
    </xf>
    <xf numFmtId="0" fontId="4" fillId="0" borderId="16" xfId="2" applyFont="1" applyBorder="1" applyProtection="1">
      <alignment vertical="center"/>
      <protection locked="0"/>
    </xf>
    <xf numFmtId="0" fontId="4" fillId="0" borderId="17" xfId="2" applyFont="1" applyBorder="1" applyProtection="1">
      <alignment vertical="center"/>
      <protection locked="0"/>
    </xf>
    <xf numFmtId="0" fontId="4" fillId="0" borderId="9" xfId="2" applyFont="1" applyBorder="1" applyProtection="1">
      <alignment vertical="center"/>
      <protection locked="0"/>
    </xf>
    <xf numFmtId="0" fontId="4" fillId="0" borderId="7" xfId="2" applyFont="1" applyBorder="1" applyProtection="1">
      <alignment vertical="center"/>
      <protection locked="0"/>
    </xf>
    <xf numFmtId="0" fontId="4" fillId="0" borderId="8" xfId="2" applyFont="1" applyBorder="1" applyProtection="1">
      <alignment vertical="center"/>
      <protection locked="0"/>
    </xf>
    <xf numFmtId="0" fontId="4" fillId="3" borderId="20" xfId="2" quotePrefix="1" applyFont="1" applyFill="1" applyBorder="1" applyAlignment="1">
      <alignment horizontal="center" vertical="center"/>
    </xf>
    <xf numFmtId="0" fontId="4" fillId="0" borderId="30" xfId="2" applyFont="1" applyBorder="1" applyProtection="1">
      <alignment vertical="center"/>
      <protection locked="0"/>
    </xf>
    <xf numFmtId="0" fontId="4" fillId="0" borderId="24" xfId="2" applyFont="1" applyBorder="1" applyProtection="1">
      <alignment vertical="center"/>
      <protection locked="0"/>
    </xf>
    <xf numFmtId="0" fontId="4" fillId="0" borderId="22" xfId="2" applyFont="1" applyBorder="1" applyProtection="1">
      <alignment vertical="center"/>
      <protection locked="0"/>
    </xf>
    <xf numFmtId="0" fontId="4" fillId="0" borderId="23" xfId="2" applyFont="1" applyBorder="1" applyProtection="1">
      <alignment vertical="center"/>
      <protection locked="0"/>
    </xf>
    <xf numFmtId="0" fontId="4" fillId="3" borderId="45" xfId="2" applyFont="1" applyFill="1" applyBorder="1">
      <alignment vertical="center"/>
    </xf>
    <xf numFmtId="0" fontId="4" fillId="3" borderId="46" xfId="2" applyFont="1" applyFill="1" applyBorder="1">
      <alignment vertical="center"/>
    </xf>
    <xf numFmtId="0" fontId="4" fillId="3" borderId="47" xfId="2" applyFont="1" applyFill="1" applyBorder="1">
      <alignment vertical="center"/>
    </xf>
    <xf numFmtId="0" fontId="4" fillId="3" borderId="48" xfId="2" applyFont="1" applyFill="1" applyBorder="1">
      <alignment vertical="center"/>
    </xf>
    <xf numFmtId="0" fontId="4" fillId="0" borderId="20" xfId="2" applyFont="1" applyBorder="1" applyAlignment="1">
      <alignment horizontal="center" vertical="center"/>
    </xf>
    <xf numFmtId="0" fontId="4" fillId="0" borderId="4" xfId="2" applyFont="1" applyBorder="1" applyAlignment="1">
      <alignment horizontal="center" vertical="center"/>
    </xf>
    <xf numFmtId="0" fontId="4" fillId="3" borderId="49" xfId="2" applyFont="1" applyFill="1" applyBorder="1" applyAlignment="1">
      <alignment vertical="center" shrinkToFit="1"/>
    </xf>
    <xf numFmtId="0" fontId="4" fillId="3" borderId="3" xfId="2" applyFont="1" applyFill="1" applyBorder="1" applyAlignment="1">
      <alignment vertical="center" shrinkToFit="1"/>
    </xf>
    <xf numFmtId="0" fontId="4" fillId="0" borderId="49" xfId="2" applyFont="1" applyBorder="1" applyProtection="1">
      <alignment vertical="center"/>
      <protection locked="0"/>
    </xf>
    <xf numFmtId="0" fontId="4" fillId="0" borderId="51" xfId="2" applyFont="1" applyBorder="1" applyProtection="1">
      <alignment vertical="center"/>
      <protection locked="0"/>
    </xf>
    <xf numFmtId="0" fontId="4" fillId="0" borderId="20" xfId="2" applyFont="1" applyBorder="1" applyProtection="1">
      <alignment vertical="center"/>
      <protection locked="0"/>
    </xf>
    <xf numFmtId="0" fontId="4" fillId="3" borderId="52" xfId="2" applyFont="1" applyFill="1" applyBorder="1">
      <alignment vertical="center"/>
    </xf>
    <xf numFmtId="0" fontId="4" fillId="3" borderId="31" xfId="2" applyFont="1" applyFill="1" applyBorder="1">
      <alignment vertical="center"/>
    </xf>
    <xf numFmtId="0" fontId="6" fillId="3" borderId="4" xfId="2" applyFont="1" applyFill="1" applyBorder="1" applyAlignment="1">
      <alignment horizontal="center" vertical="center"/>
    </xf>
    <xf numFmtId="0" fontId="4" fillId="0" borderId="4" xfId="2" applyFont="1" applyBorder="1" applyAlignment="1">
      <alignment horizontal="right" vertical="center"/>
    </xf>
    <xf numFmtId="176" fontId="4" fillId="0" borderId="53" xfId="2" applyNumberFormat="1" applyFont="1" applyBorder="1" applyAlignment="1">
      <alignment horizontal="distributed" vertical="center"/>
    </xf>
    <xf numFmtId="0" fontId="4" fillId="0" borderId="27" xfId="2" quotePrefix="1" applyFont="1" applyBorder="1" applyAlignment="1">
      <alignment horizontal="center" vertical="center"/>
    </xf>
    <xf numFmtId="0" fontId="4" fillId="0" borderId="28" xfId="2" applyFont="1" applyBorder="1" applyAlignment="1">
      <alignment horizontal="center" vertical="center"/>
    </xf>
    <xf numFmtId="0" fontId="4" fillId="0" borderId="21" xfId="2" applyFont="1" applyBorder="1" applyAlignment="1">
      <alignment horizontal="right" vertical="center"/>
    </xf>
    <xf numFmtId="177" fontId="4" fillId="0" borderId="54" xfId="2" applyNumberFormat="1" applyFont="1" applyBorder="1" applyAlignment="1">
      <alignment horizontal="distributed" vertical="center"/>
    </xf>
    <xf numFmtId="0" fontId="4" fillId="0" borderId="55" xfId="2" quotePrefix="1" applyFont="1" applyBorder="1" applyAlignment="1">
      <alignment horizontal="center" vertical="center"/>
    </xf>
    <xf numFmtId="0" fontId="4" fillId="0" borderId="30" xfId="2" applyFont="1" applyBorder="1" applyAlignment="1">
      <alignment horizontal="center" vertical="center"/>
    </xf>
    <xf numFmtId="0" fontId="4" fillId="0" borderId="0" xfId="2" applyFont="1" applyAlignment="1">
      <alignment horizontal="right" vertical="center"/>
    </xf>
    <xf numFmtId="0" fontId="8" fillId="0" borderId="0" xfId="2" applyFont="1" applyAlignment="1">
      <alignment horizontal="center" vertical="center"/>
    </xf>
    <xf numFmtId="0" fontId="4" fillId="0" borderId="0" xfId="2" applyFont="1" applyBorder="1" applyAlignment="1">
      <alignment horizontal="center" vertical="center"/>
    </xf>
    <xf numFmtId="0" fontId="4" fillId="3" borderId="28" xfId="2" applyFont="1" applyFill="1" applyBorder="1" applyAlignment="1">
      <alignment horizontal="center" vertical="center" shrinkToFit="1"/>
    </xf>
    <xf numFmtId="0" fontId="4" fillId="3" borderId="3" xfId="2" applyFont="1" applyFill="1" applyBorder="1" applyAlignment="1">
      <alignment horizontal="center" vertical="center" shrinkToFit="1"/>
    </xf>
    <xf numFmtId="0" fontId="4" fillId="3" borderId="4" xfId="2" applyFont="1" applyFill="1" applyBorder="1" applyAlignment="1">
      <alignment horizontal="center" vertical="center" shrinkToFit="1"/>
    </xf>
    <xf numFmtId="0" fontId="4" fillId="3" borderId="14" xfId="2" applyFont="1" applyFill="1" applyBorder="1" applyAlignment="1" applyProtection="1">
      <alignment horizontal="center" vertical="center"/>
      <protection locked="0"/>
    </xf>
    <xf numFmtId="0" fontId="4" fillId="0" borderId="6" xfId="2" applyFont="1" applyBorder="1" applyProtection="1">
      <alignment vertical="center"/>
      <protection locked="0"/>
    </xf>
    <xf numFmtId="0" fontId="4" fillId="0" borderId="4" xfId="2" applyFont="1" applyBorder="1" applyProtection="1">
      <alignment vertical="center"/>
      <protection locked="0"/>
    </xf>
    <xf numFmtId="0" fontId="4" fillId="0" borderId="5" xfId="2" applyFont="1" applyBorder="1">
      <alignment vertical="center"/>
    </xf>
    <xf numFmtId="0" fontId="4" fillId="3" borderId="3" xfId="2" applyFont="1" applyFill="1" applyBorder="1" applyAlignment="1" applyProtection="1">
      <alignment horizontal="center" vertical="center"/>
      <protection locked="0"/>
    </xf>
    <xf numFmtId="0" fontId="4" fillId="3" borderId="10" xfId="2" applyFont="1" applyFill="1" applyBorder="1" applyAlignment="1" applyProtection="1">
      <alignment horizontal="center" vertical="center"/>
      <protection locked="0"/>
    </xf>
    <xf numFmtId="0" fontId="4" fillId="0" borderId="25" xfId="2" applyFont="1" applyBorder="1" applyProtection="1">
      <alignment vertical="center"/>
      <protection locked="0"/>
    </xf>
    <xf numFmtId="0" fontId="4" fillId="0" borderId="36" xfId="2" applyFont="1" applyBorder="1" applyProtection="1">
      <alignment vertical="center"/>
      <protection locked="0"/>
    </xf>
    <xf numFmtId="0" fontId="4" fillId="0" borderId="10" xfId="2" applyFont="1" applyBorder="1" applyProtection="1">
      <alignment vertical="center"/>
      <protection locked="0"/>
    </xf>
    <xf numFmtId="0" fontId="4" fillId="0" borderId="11" xfId="2" applyFont="1" applyBorder="1" applyProtection="1">
      <alignment vertical="center"/>
      <protection locked="0"/>
    </xf>
    <xf numFmtId="0" fontId="4" fillId="0" borderId="19" xfId="2" applyFont="1" applyBorder="1">
      <alignment vertical="center"/>
    </xf>
    <xf numFmtId="0" fontId="4" fillId="3" borderId="1" xfId="2" applyFont="1" applyFill="1" applyBorder="1" applyAlignment="1">
      <alignment horizontal="center" vertical="center"/>
    </xf>
    <xf numFmtId="0" fontId="4" fillId="3" borderId="58" xfId="2" applyFont="1" applyFill="1" applyBorder="1">
      <alignment vertical="center"/>
    </xf>
    <xf numFmtId="0" fontId="4" fillId="3" borderId="59" xfId="2" applyFont="1" applyFill="1" applyBorder="1">
      <alignment vertical="center"/>
    </xf>
    <xf numFmtId="0" fontId="4" fillId="3" borderId="2" xfId="2" applyFont="1" applyFill="1" applyBorder="1">
      <alignment vertical="center"/>
    </xf>
    <xf numFmtId="0" fontId="4" fillId="3" borderId="60" xfId="2" applyFont="1" applyFill="1" applyBorder="1">
      <alignment vertical="center"/>
    </xf>
    <xf numFmtId="0" fontId="4" fillId="2" borderId="44" xfId="2" applyFont="1" applyFill="1" applyBorder="1" applyProtection="1">
      <alignment vertical="center"/>
      <protection locked="0"/>
    </xf>
    <xf numFmtId="0" fontId="4" fillId="3" borderId="61" xfId="2" applyFont="1" applyFill="1" applyBorder="1">
      <alignment vertical="center"/>
    </xf>
    <xf numFmtId="0" fontId="4" fillId="3" borderId="62" xfId="2" applyFont="1" applyFill="1" applyBorder="1">
      <alignment vertical="center"/>
    </xf>
    <xf numFmtId="0" fontId="4" fillId="3" borderId="63" xfId="2" applyFont="1" applyFill="1" applyBorder="1">
      <alignment vertical="center"/>
    </xf>
    <xf numFmtId="0" fontId="12" fillId="0" borderId="0" xfId="2" applyFont="1">
      <alignment vertical="center"/>
    </xf>
    <xf numFmtId="0" fontId="4" fillId="3" borderId="3" xfId="2" applyFont="1" applyFill="1" applyBorder="1" applyAlignment="1">
      <alignment horizontal="center" vertical="center"/>
    </xf>
    <xf numFmtId="0" fontId="4" fillId="0" borderId="4" xfId="2" applyFont="1" applyBorder="1" applyAlignment="1">
      <alignment horizontal="center" vertical="center"/>
    </xf>
    <xf numFmtId="0" fontId="4" fillId="0" borderId="28" xfId="2" applyFont="1" applyBorder="1" applyAlignment="1">
      <alignment horizontal="center" vertical="center"/>
    </xf>
    <xf numFmtId="0" fontId="4" fillId="0" borderId="20" xfId="2" applyFont="1" applyBorder="1" applyAlignment="1" applyProtection="1">
      <alignment horizontal="center" vertical="center"/>
    </xf>
    <xf numFmtId="0" fontId="4" fillId="0" borderId="64" xfId="2" applyFont="1" applyBorder="1" applyAlignment="1">
      <alignment vertical="center"/>
    </xf>
    <xf numFmtId="0" fontId="13" fillId="0" borderId="0" xfId="2" applyFont="1">
      <alignment vertical="center"/>
    </xf>
    <xf numFmtId="0" fontId="4" fillId="3" borderId="49" xfId="2" applyFont="1" applyFill="1" applyBorder="1" applyAlignment="1">
      <alignment horizontal="center" vertical="center" wrapText="1"/>
    </xf>
    <xf numFmtId="0" fontId="4" fillId="3" borderId="3" xfId="2" applyFont="1" applyFill="1" applyBorder="1" applyAlignment="1">
      <alignment horizontal="center" vertical="center" wrapText="1"/>
    </xf>
    <xf numFmtId="0" fontId="6" fillId="3" borderId="3" xfId="2" applyFont="1" applyFill="1" applyBorder="1" applyAlignment="1">
      <alignment horizontal="center" vertical="center" wrapText="1"/>
    </xf>
    <xf numFmtId="0" fontId="4" fillId="0" borderId="3" xfId="2" applyFont="1" applyBorder="1">
      <alignment vertical="center"/>
    </xf>
    <xf numFmtId="0" fontId="4" fillId="0" borderId="20" xfId="2" applyFont="1" applyBorder="1">
      <alignment vertical="center"/>
    </xf>
    <xf numFmtId="0" fontId="4" fillId="3" borderId="65" xfId="2" applyFont="1" applyFill="1" applyBorder="1">
      <alignment vertical="center"/>
    </xf>
    <xf numFmtId="0" fontId="4" fillId="3" borderId="66" xfId="2" applyFont="1" applyFill="1" applyBorder="1">
      <alignment vertical="center"/>
    </xf>
    <xf numFmtId="0" fontId="4" fillId="0" borderId="4" xfId="2" applyFont="1" applyBorder="1">
      <alignment vertical="center"/>
    </xf>
    <xf numFmtId="0" fontId="14" fillId="0" borderId="0" xfId="2" applyFont="1">
      <alignment vertical="center"/>
    </xf>
    <xf numFmtId="0" fontId="10" fillId="3" borderId="67" xfId="2" applyFont="1" applyFill="1" applyBorder="1" applyAlignment="1">
      <alignment horizontal="center" vertical="center" wrapText="1"/>
    </xf>
    <xf numFmtId="0" fontId="10" fillId="3" borderId="13" xfId="2" applyFont="1" applyFill="1" applyBorder="1" applyAlignment="1">
      <alignment horizontal="center" vertical="center" wrapText="1"/>
    </xf>
    <xf numFmtId="0" fontId="8" fillId="0" borderId="0" xfId="2" applyFont="1" applyAlignment="1">
      <alignment horizontal="center" vertical="center"/>
    </xf>
    <xf numFmtId="0" fontId="4" fillId="0" borderId="3" xfId="2" applyFont="1" applyBorder="1" applyAlignment="1">
      <alignment horizontal="center" vertical="center"/>
    </xf>
    <xf numFmtId="0" fontId="4" fillId="0" borderId="0" xfId="2" applyFont="1" applyAlignment="1">
      <alignment horizontal="right" vertical="center"/>
    </xf>
    <xf numFmtId="0" fontId="15" fillId="0" borderId="0" xfId="0" applyFont="1">
      <alignment vertical="center"/>
    </xf>
    <xf numFmtId="0" fontId="16" fillId="0" borderId="0" xfId="0" applyFont="1">
      <alignment vertical="center"/>
    </xf>
    <xf numFmtId="0" fontId="17" fillId="0" borderId="0" xfId="0" applyFont="1">
      <alignment vertical="center"/>
    </xf>
    <xf numFmtId="0" fontId="16" fillId="0" borderId="21" xfId="0" applyFont="1" applyBorder="1">
      <alignment vertical="center"/>
    </xf>
    <xf numFmtId="0" fontId="16" fillId="0" borderId="55" xfId="0" applyFont="1" applyBorder="1">
      <alignment vertical="center"/>
    </xf>
    <xf numFmtId="0" fontId="16" fillId="0" borderId="30" xfId="0" applyFont="1" applyBorder="1">
      <alignment vertical="center"/>
    </xf>
    <xf numFmtId="0" fontId="16" fillId="0" borderId="64" xfId="0" applyFont="1" applyBorder="1">
      <alignment vertical="center"/>
    </xf>
    <xf numFmtId="0" fontId="16" fillId="0" borderId="26" xfId="0" applyFont="1" applyBorder="1">
      <alignment vertical="center"/>
    </xf>
    <xf numFmtId="0" fontId="16" fillId="0" borderId="15" xfId="0" applyFont="1" applyBorder="1">
      <alignment vertical="center"/>
    </xf>
    <xf numFmtId="0" fontId="16" fillId="0" borderId="68" xfId="0" applyFont="1" applyBorder="1">
      <alignment vertical="center"/>
    </xf>
    <xf numFmtId="0" fontId="16" fillId="0" borderId="39" xfId="0" applyFont="1" applyBorder="1">
      <alignment vertical="center"/>
    </xf>
    <xf numFmtId="0" fontId="4" fillId="0" borderId="0" xfId="2" applyFont="1" applyAlignment="1">
      <alignment horizontal="center" vertical="center"/>
    </xf>
    <xf numFmtId="0" fontId="4" fillId="5" borderId="29" xfId="2" applyFont="1" applyFill="1" applyBorder="1" applyAlignment="1" applyProtection="1">
      <alignment vertical="center"/>
      <protection locked="0"/>
    </xf>
    <xf numFmtId="0" fontId="4" fillId="5" borderId="39" xfId="2" applyFont="1" applyFill="1" applyBorder="1" applyProtection="1">
      <alignment vertical="center"/>
      <protection locked="0"/>
    </xf>
    <xf numFmtId="0" fontId="4" fillId="5" borderId="14" xfId="2" applyFont="1" applyFill="1" applyBorder="1" applyProtection="1">
      <alignment vertical="center"/>
      <protection locked="0"/>
    </xf>
    <xf numFmtId="0" fontId="4" fillId="5" borderId="18" xfId="2" applyFont="1" applyFill="1" applyBorder="1" applyAlignment="1" applyProtection="1">
      <alignment horizontal="center" vertical="center"/>
      <protection locked="0"/>
    </xf>
    <xf numFmtId="0" fontId="4" fillId="5" borderId="68" xfId="2" applyFont="1" applyFill="1" applyBorder="1" applyAlignment="1" applyProtection="1">
      <alignment horizontal="center" vertical="center"/>
      <protection locked="0"/>
    </xf>
    <xf numFmtId="0" fontId="4" fillId="5" borderId="69" xfId="2" applyFont="1" applyFill="1" applyBorder="1" applyAlignment="1" applyProtection="1">
      <alignment horizontal="center" vertical="center"/>
      <protection locked="0"/>
    </xf>
    <xf numFmtId="0" fontId="4" fillId="5" borderId="28" xfId="2" applyFont="1" applyFill="1" applyBorder="1" applyProtection="1">
      <alignment vertical="center"/>
      <protection locked="0"/>
    </xf>
    <xf numFmtId="0" fontId="4" fillId="5" borderId="3" xfId="2" applyFont="1" applyFill="1" applyBorder="1" applyProtection="1">
      <alignment vertical="center"/>
      <protection locked="0"/>
    </xf>
    <xf numFmtId="0" fontId="4" fillId="5" borderId="9" xfId="2" applyFont="1" applyFill="1" applyBorder="1" applyAlignment="1" applyProtection="1">
      <alignment horizontal="center" vertical="center"/>
      <protection locked="0"/>
    </xf>
    <xf numFmtId="0" fontId="4" fillId="5" borderId="27" xfId="2" applyFont="1" applyFill="1" applyBorder="1" applyAlignment="1" applyProtection="1">
      <alignment horizontal="center" vertical="center"/>
      <protection locked="0"/>
    </xf>
    <xf numFmtId="0" fontId="4" fillId="5" borderId="17" xfId="2" applyFont="1" applyFill="1" applyBorder="1" applyAlignment="1" applyProtection="1">
      <alignment horizontal="center" vertical="center"/>
      <protection locked="0"/>
    </xf>
    <xf numFmtId="0" fontId="4" fillId="5" borderId="4" xfId="2" applyFont="1" applyFill="1" applyBorder="1" applyAlignment="1" applyProtection="1">
      <alignment horizontal="right" vertical="center"/>
      <protection locked="0"/>
    </xf>
    <xf numFmtId="0" fontId="4" fillId="5" borderId="18" xfId="2" applyFont="1" applyFill="1" applyBorder="1" applyProtection="1">
      <alignment vertical="center"/>
      <protection locked="0"/>
    </xf>
    <xf numFmtId="0" fontId="4" fillId="5" borderId="16" xfId="2" applyFont="1" applyFill="1" applyBorder="1" applyProtection="1">
      <alignment vertical="center"/>
      <protection locked="0"/>
    </xf>
    <xf numFmtId="0" fontId="4" fillId="5" borderId="17" xfId="2" applyFont="1" applyFill="1" applyBorder="1" applyProtection="1">
      <alignment vertical="center"/>
      <protection locked="0"/>
    </xf>
    <xf numFmtId="0" fontId="4" fillId="5" borderId="9" xfId="2" applyFont="1" applyFill="1" applyBorder="1" applyProtection="1">
      <alignment vertical="center"/>
      <protection locked="0"/>
    </xf>
    <xf numFmtId="0" fontId="4" fillId="5" borderId="7" xfId="2" applyFont="1" applyFill="1" applyBorder="1" applyProtection="1">
      <alignment vertical="center"/>
      <protection locked="0"/>
    </xf>
    <xf numFmtId="0" fontId="4" fillId="5" borderId="8" xfId="2" applyFont="1" applyFill="1" applyBorder="1" applyProtection="1">
      <alignment vertical="center"/>
      <protection locked="0"/>
    </xf>
    <xf numFmtId="0" fontId="4" fillId="5" borderId="30" xfId="2" applyFont="1" applyFill="1" applyBorder="1" applyProtection="1">
      <alignment vertical="center"/>
      <protection locked="0"/>
    </xf>
    <xf numFmtId="0" fontId="4" fillId="5" borderId="24" xfId="2" applyFont="1" applyFill="1" applyBorder="1" applyProtection="1">
      <alignment vertical="center"/>
      <protection locked="0"/>
    </xf>
    <xf numFmtId="0" fontId="4" fillId="5" borderId="22" xfId="2" applyFont="1" applyFill="1" applyBorder="1" applyProtection="1">
      <alignment vertical="center"/>
      <protection locked="0"/>
    </xf>
    <xf numFmtId="0" fontId="4" fillId="5" borderId="23" xfId="2" applyFont="1" applyFill="1" applyBorder="1" applyProtection="1">
      <alignment vertical="center"/>
      <protection locked="0"/>
    </xf>
    <xf numFmtId="0" fontId="4" fillId="5" borderId="49" xfId="2" applyFont="1" applyFill="1" applyBorder="1" applyProtection="1">
      <alignment vertical="center"/>
      <protection locked="0"/>
    </xf>
    <xf numFmtId="0" fontId="4" fillId="5" borderId="51" xfId="2" applyFont="1" applyFill="1" applyBorder="1" applyProtection="1">
      <alignment vertical="center"/>
      <protection locked="0"/>
    </xf>
    <xf numFmtId="0" fontId="4" fillId="5" borderId="20" xfId="2" applyFont="1" applyFill="1" applyBorder="1" applyProtection="1">
      <alignment vertical="center"/>
      <protection locked="0"/>
    </xf>
    <xf numFmtId="0" fontId="4" fillId="5" borderId="6" xfId="2" applyFont="1" applyFill="1" applyBorder="1" applyProtection="1">
      <alignment vertical="center"/>
      <protection locked="0"/>
    </xf>
    <xf numFmtId="0" fontId="4" fillId="5" borderId="4" xfId="2" applyFont="1" applyFill="1" applyBorder="1" applyProtection="1">
      <alignment vertical="center"/>
      <protection locked="0"/>
    </xf>
    <xf numFmtId="0" fontId="4" fillId="5" borderId="25" xfId="2" applyFont="1" applyFill="1" applyBorder="1" applyProtection="1">
      <alignment vertical="center"/>
      <protection locked="0"/>
    </xf>
    <xf numFmtId="0" fontId="4" fillId="5" borderId="36" xfId="2" applyFont="1" applyFill="1" applyBorder="1" applyProtection="1">
      <alignment vertical="center"/>
      <protection locked="0"/>
    </xf>
    <xf numFmtId="0" fontId="4" fillId="5" borderId="10" xfId="2" applyFont="1" applyFill="1" applyBorder="1" applyProtection="1">
      <alignment vertical="center"/>
      <protection locked="0"/>
    </xf>
    <xf numFmtId="0" fontId="4" fillId="5" borderId="11" xfId="2" applyFont="1" applyFill="1" applyBorder="1" applyProtection="1">
      <alignment vertical="center"/>
      <protection locked="0"/>
    </xf>
    <xf numFmtId="0" fontId="4" fillId="0" borderId="0" xfId="2" applyFont="1" applyBorder="1" applyAlignment="1">
      <alignment vertical="center"/>
    </xf>
    <xf numFmtId="0" fontId="4" fillId="0" borderId="3" xfId="2" applyFont="1" applyBorder="1" applyAlignment="1">
      <alignment horizontal="center" vertical="center"/>
    </xf>
    <xf numFmtId="0" fontId="4" fillId="5" borderId="4" xfId="2" applyFont="1" applyFill="1" applyBorder="1" applyAlignment="1" applyProtection="1">
      <alignment horizontal="center" vertical="center" shrinkToFit="1"/>
      <protection locked="0"/>
    </xf>
    <xf numFmtId="0" fontId="4" fillId="5" borderId="40" xfId="2" applyFont="1" applyFill="1" applyBorder="1" applyAlignment="1" applyProtection="1">
      <alignment horizontal="center" vertical="center" shrinkToFit="1"/>
      <protection locked="0"/>
    </xf>
    <xf numFmtId="0" fontId="4" fillId="3" borderId="3" xfId="2" applyFont="1" applyFill="1" applyBorder="1" applyAlignment="1">
      <alignment horizontal="center" vertical="center"/>
    </xf>
    <xf numFmtId="0" fontId="4" fillId="3" borderId="4" xfId="2" applyFont="1" applyFill="1" applyBorder="1" applyAlignment="1">
      <alignment horizontal="center" vertical="center"/>
    </xf>
    <xf numFmtId="0" fontId="4" fillId="3" borderId="32" xfId="2" applyFont="1" applyFill="1" applyBorder="1" applyAlignment="1">
      <alignment horizontal="center" vertical="center"/>
    </xf>
    <xf numFmtId="0" fontId="4" fillId="3" borderId="10" xfId="2" applyFont="1" applyFill="1" applyBorder="1" applyAlignment="1">
      <alignment horizontal="center" vertical="center"/>
    </xf>
    <xf numFmtId="0" fontId="4" fillId="3" borderId="21" xfId="2" applyFont="1" applyFill="1" applyBorder="1" applyAlignment="1">
      <alignment horizontal="center" vertical="center"/>
    </xf>
    <xf numFmtId="0" fontId="4" fillId="3" borderId="33" xfId="2" applyFont="1" applyFill="1" applyBorder="1" applyAlignment="1">
      <alignment horizontal="center" vertical="center"/>
    </xf>
    <xf numFmtId="0" fontId="4" fillId="3" borderId="34" xfId="2" applyFont="1" applyFill="1" applyBorder="1" applyAlignment="1">
      <alignment horizontal="center" vertical="center"/>
    </xf>
    <xf numFmtId="0" fontId="4" fillId="3" borderId="35" xfId="2" applyFont="1" applyFill="1" applyBorder="1" applyAlignment="1">
      <alignment horizontal="center" vertical="center"/>
    </xf>
    <xf numFmtId="0" fontId="4" fillId="3" borderId="28" xfId="2" applyFont="1" applyFill="1" applyBorder="1" applyAlignment="1">
      <alignment horizontal="center" vertical="center"/>
    </xf>
    <xf numFmtId="0" fontId="4" fillId="3" borderId="36" xfId="2" applyFont="1" applyFill="1" applyBorder="1" applyAlignment="1">
      <alignment horizontal="center" vertical="center"/>
    </xf>
    <xf numFmtId="0" fontId="4" fillId="5" borderId="1" xfId="2" applyFont="1" applyFill="1" applyBorder="1" applyAlignment="1" applyProtection="1">
      <alignment horizontal="center" vertical="center" shrinkToFit="1"/>
      <protection locked="0"/>
    </xf>
    <xf numFmtId="0" fontId="4" fillId="5" borderId="38" xfId="2" applyFont="1" applyFill="1" applyBorder="1" applyAlignment="1" applyProtection="1">
      <alignment horizontal="center" vertical="center" shrinkToFit="1"/>
      <protection locked="0"/>
    </xf>
    <xf numFmtId="0" fontId="4" fillId="3" borderId="3" xfId="2" applyFont="1" applyFill="1" applyBorder="1" applyAlignment="1">
      <alignment horizontal="center" vertical="center" textRotation="255"/>
    </xf>
    <xf numFmtId="0" fontId="4" fillId="3" borderId="20" xfId="2" applyFont="1" applyFill="1" applyBorder="1" applyAlignment="1">
      <alignment horizontal="center" vertical="center" textRotation="255"/>
    </xf>
    <xf numFmtId="0" fontId="4" fillId="5" borderId="3" xfId="2" applyFont="1" applyFill="1" applyBorder="1" applyAlignment="1" applyProtection="1">
      <alignment horizontal="center" vertical="center"/>
      <protection locked="0"/>
    </xf>
    <xf numFmtId="0" fontId="4" fillId="5" borderId="30" xfId="2" applyFont="1" applyFill="1" applyBorder="1" applyAlignment="1" applyProtection="1">
      <alignment horizontal="center" vertical="center"/>
      <protection locked="0"/>
    </xf>
    <xf numFmtId="0" fontId="4" fillId="5" borderId="20" xfId="2" applyFont="1" applyFill="1" applyBorder="1" applyAlignment="1" applyProtection="1">
      <alignment horizontal="center" vertical="center"/>
      <protection locked="0"/>
    </xf>
    <xf numFmtId="0" fontId="4" fillId="3" borderId="31" xfId="2" applyFont="1" applyFill="1" applyBorder="1" applyAlignment="1">
      <alignment horizontal="center" vertical="center" textRotation="255"/>
    </xf>
    <xf numFmtId="0" fontId="4" fillId="5" borderId="31" xfId="2" applyFont="1" applyFill="1" applyBorder="1" applyAlignment="1" applyProtection="1">
      <alignment horizontal="center" vertical="center"/>
      <protection locked="0"/>
    </xf>
    <xf numFmtId="0" fontId="4" fillId="3" borderId="27" xfId="2" applyFont="1" applyFill="1" applyBorder="1" applyAlignment="1">
      <alignment horizontal="center" vertical="center"/>
    </xf>
    <xf numFmtId="0" fontId="4" fillId="5" borderId="0" xfId="2" applyFont="1" applyFill="1" applyAlignment="1">
      <alignment horizontal="center" vertical="center"/>
    </xf>
    <xf numFmtId="0" fontId="4" fillId="0" borderId="0" xfId="2" applyFont="1" applyAlignment="1">
      <alignment horizontal="center" vertical="center"/>
    </xf>
    <xf numFmtId="0" fontId="4" fillId="5" borderId="32" xfId="2" applyFont="1" applyFill="1" applyBorder="1" applyAlignment="1" applyProtection="1">
      <alignment horizontal="center" vertical="center"/>
      <protection locked="0"/>
    </xf>
    <xf numFmtId="0" fontId="4" fillId="5" borderId="43" xfId="2" applyFont="1" applyFill="1" applyBorder="1" applyAlignment="1" applyProtection="1">
      <alignment horizontal="center" vertical="center"/>
      <protection locked="0"/>
    </xf>
    <xf numFmtId="0" fontId="4" fillId="3" borderId="31" xfId="2" applyFont="1" applyFill="1" applyBorder="1" applyAlignment="1">
      <alignment horizontal="center" vertical="center"/>
    </xf>
    <xf numFmtId="0" fontId="4" fillId="3" borderId="44" xfId="2" applyFont="1" applyFill="1" applyBorder="1" applyAlignment="1">
      <alignment horizontal="center" vertical="center"/>
    </xf>
    <xf numFmtId="0" fontId="9" fillId="0" borderId="0" xfId="2" applyFont="1" applyAlignment="1">
      <alignment horizontal="left" vertical="top" wrapText="1"/>
    </xf>
    <xf numFmtId="0" fontId="4" fillId="5" borderId="14" xfId="2" applyFont="1" applyFill="1" applyBorder="1" applyAlignment="1" applyProtection="1">
      <alignment horizontal="center" vertical="center"/>
      <protection locked="0"/>
    </xf>
    <xf numFmtId="0" fontId="4" fillId="5" borderId="42" xfId="2" applyFont="1" applyFill="1" applyBorder="1" applyAlignment="1" applyProtection="1">
      <alignment horizontal="center" vertical="center"/>
      <protection locked="0"/>
    </xf>
    <xf numFmtId="0" fontId="9" fillId="0" borderId="0" xfId="2" applyFont="1" applyAlignment="1">
      <alignment horizontal="left" vertical="center" wrapText="1"/>
    </xf>
    <xf numFmtId="0" fontId="4" fillId="3" borderId="20" xfId="2" applyFont="1" applyFill="1" applyBorder="1" applyAlignment="1">
      <alignment horizontal="center" vertical="center"/>
    </xf>
    <xf numFmtId="0" fontId="4" fillId="3" borderId="41" xfId="2" applyFont="1" applyFill="1" applyBorder="1" applyAlignment="1">
      <alignment horizontal="center" vertical="center"/>
    </xf>
    <xf numFmtId="0" fontId="8" fillId="0" borderId="0" xfId="2" applyFont="1" applyAlignment="1">
      <alignment horizontal="center" vertical="center"/>
    </xf>
    <xf numFmtId="0" fontId="4" fillId="5" borderId="3" xfId="2" applyFont="1" applyFill="1" applyBorder="1" applyAlignment="1" applyProtection="1">
      <alignment horizontal="center" vertical="center" shrinkToFit="1"/>
      <protection locked="0"/>
    </xf>
    <xf numFmtId="0" fontId="4" fillId="0" borderId="3" xfId="2" applyFont="1" applyBorder="1" applyAlignment="1" applyProtection="1">
      <alignment horizontal="center" vertical="center"/>
      <protection locked="0"/>
    </xf>
    <xf numFmtId="0" fontId="4" fillId="0" borderId="32" xfId="2" applyFont="1" applyBorder="1" applyAlignment="1" applyProtection="1">
      <alignment horizontal="center" vertical="center"/>
      <protection locked="0"/>
    </xf>
    <xf numFmtId="0" fontId="4" fillId="0" borderId="20" xfId="2" applyFont="1" applyBorder="1" applyAlignment="1" applyProtection="1">
      <alignment horizontal="center" vertical="center"/>
      <protection locked="0"/>
    </xf>
    <xf numFmtId="0" fontId="4" fillId="0" borderId="43" xfId="2" applyFont="1" applyBorder="1" applyAlignment="1" applyProtection="1">
      <alignment horizontal="center" vertical="center"/>
      <protection locked="0"/>
    </xf>
    <xf numFmtId="0" fontId="4" fillId="0" borderId="14" xfId="2" applyFont="1" applyBorder="1" applyAlignment="1" applyProtection="1">
      <alignment horizontal="center" vertical="center"/>
      <protection locked="0"/>
    </xf>
    <xf numFmtId="0" fontId="4" fillId="0" borderId="42" xfId="2" applyFont="1" applyBorder="1" applyAlignment="1" applyProtection="1">
      <alignment horizontal="center" vertical="center"/>
      <protection locked="0"/>
    </xf>
    <xf numFmtId="0" fontId="4" fillId="0" borderId="4" xfId="2" applyFont="1" applyBorder="1" applyAlignment="1" applyProtection="1">
      <alignment horizontal="center" vertical="center" shrinkToFit="1"/>
      <protection locked="0"/>
    </xf>
    <xf numFmtId="0" fontId="4" fillId="0" borderId="27" xfId="2" applyFont="1" applyBorder="1" applyAlignment="1" applyProtection="1">
      <alignment horizontal="center" vertical="center" shrinkToFit="1"/>
      <protection locked="0"/>
    </xf>
    <xf numFmtId="0" fontId="4" fillId="0" borderId="28" xfId="2" applyFont="1" applyBorder="1" applyAlignment="1" applyProtection="1">
      <alignment horizontal="center" vertical="center" shrinkToFit="1"/>
      <protection locked="0"/>
    </xf>
    <xf numFmtId="0" fontId="4" fillId="0" borderId="14" xfId="2" applyFont="1" applyBorder="1" applyAlignment="1">
      <alignment horizontal="center" vertical="center"/>
    </xf>
    <xf numFmtId="0" fontId="4" fillId="0" borderId="42" xfId="2" applyFont="1" applyBorder="1" applyAlignment="1">
      <alignment horizontal="center" vertical="center"/>
    </xf>
    <xf numFmtId="49" fontId="4" fillId="5" borderId="4" xfId="2" applyNumberFormat="1" applyFont="1" applyFill="1" applyBorder="1" applyAlignment="1" applyProtection="1">
      <alignment horizontal="center" vertical="center"/>
      <protection locked="0"/>
    </xf>
    <xf numFmtId="49" fontId="4" fillId="5" borderId="27" xfId="2" applyNumberFormat="1" applyFont="1" applyFill="1" applyBorder="1" applyAlignment="1" applyProtection="1">
      <alignment horizontal="center" vertical="center"/>
      <protection locked="0"/>
    </xf>
    <xf numFmtId="49" fontId="4" fillId="5" borderId="28" xfId="2" applyNumberFormat="1" applyFont="1" applyFill="1" applyBorder="1" applyAlignment="1" applyProtection="1">
      <alignment horizontal="center" vertical="center"/>
      <protection locked="0"/>
    </xf>
    <xf numFmtId="0" fontId="4" fillId="0" borderId="3" xfId="2" applyFont="1" applyBorder="1" applyAlignment="1" applyProtection="1">
      <alignment horizontal="center" vertical="center"/>
    </xf>
    <xf numFmtId="0" fontId="4" fillId="0" borderId="3" xfId="2" applyFont="1" applyBorder="1" applyAlignment="1">
      <alignment horizontal="center" vertical="center"/>
    </xf>
    <xf numFmtId="0" fontId="4" fillId="0" borderId="32" xfId="2" applyFont="1" applyBorder="1" applyAlignment="1">
      <alignment horizontal="center" vertical="center"/>
    </xf>
    <xf numFmtId="49" fontId="4" fillId="0" borderId="3" xfId="2" applyNumberFormat="1" applyFont="1" applyBorder="1" applyAlignment="1" applyProtection="1">
      <alignment horizontal="center" vertical="center"/>
      <protection locked="0"/>
    </xf>
    <xf numFmtId="49" fontId="4" fillId="0" borderId="4" xfId="2" applyNumberFormat="1" applyFont="1" applyBorder="1" applyAlignment="1" applyProtection="1">
      <alignment horizontal="center" vertical="center"/>
      <protection locked="0"/>
    </xf>
    <xf numFmtId="49" fontId="4" fillId="0" borderId="27" xfId="2" applyNumberFormat="1" applyFont="1" applyBorder="1" applyAlignment="1" applyProtection="1">
      <alignment horizontal="center" vertical="center"/>
      <protection locked="0"/>
    </xf>
    <xf numFmtId="49" fontId="4" fillId="0" borderId="28" xfId="2" applyNumberFormat="1" applyFont="1" applyBorder="1" applyAlignment="1" applyProtection="1">
      <alignment horizontal="center" vertical="center"/>
      <protection locked="0"/>
    </xf>
    <xf numFmtId="0" fontId="4" fillId="0" borderId="4" xfId="2" applyFont="1" applyBorder="1" applyAlignment="1" applyProtection="1">
      <alignment horizontal="center" vertical="center"/>
    </xf>
    <xf numFmtId="0" fontId="4" fillId="0" borderId="27" xfId="2" applyFont="1" applyBorder="1" applyAlignment="1" applyProtection="1">
      <alignment horizontal="center" vertical="center"/>
    </xf>
    <xf numFmtId="0" fontId="4" fillId="0" borderId="0" xfId="2" applyFont="1" applyAlignment="1">
      <alignment horizontal="right" vertical="center"/>
    </xf>
    <xf numFmtId="0" fontId="4" fillId="3" borderId="14" xfId="2" applyFont="1" applyFill="1" applyBorder="1" applyAlignment="1">
      <alignment horizontal="center" vertical="center"/>
    </xf>
    <xf numFmtId="0" fontId="4" fillId="3" borderId="15" xfId="2" applyFont="1" applyFill="1" applyBorder="1" applyAlignment="1">
      <alignment horizontal="center" vertical="center"/>
    </xf>
    <xf numFmtId="0" fontId="4" fillId="3" borderId="50" xfId="2" applyFont="1" applyFill="1" applyBorder="1" applyAlignment="1">
      <alignment horizontal="center" vertical="center"/>
    </xf>
    <xf numFmtId="0" fontId="4" fillId="3" borderId="49" xfId="2" applyFont="1" applyFill="1" applyBorder="1" applyAlignment="1">
      <alignment horizontal="center" vertical="center"/>
    </xf>
    <xf numFmtId="0" fontId="4" fillId="0" borderId="56" xfId="2" applyFont="1" applyBorder="1" applyAlignment="1">
      <alignment horizontal="right" vertical="center"/>
    </xf>
    <xf numFmtId="0" fontId="4" fillId="0" borderId="45" xfId="2" applyFont="1" applyBorder="1" applyAlignment="1">
      <alignment horizontal="right" vertical="center"/>
    </xf>
    <xf numFmtId="0" fontId="4" fillId="0" borderId="4" xfId="2" applyFont="1" applyBorder="1" applyAlignment="1">
      <alignment horizontal="center" vertical="center"/>
    </xf>
    <xf numFmtId="0" fontId="4" fillId="0" borderId="27" xfId="2" applyFont="1" applyBorder="1" applyAlignment="1">
      <alignment horizontal="center" vertical="center"/>
    </xf>
    <xf numFmtId="0" fontId="4" fillId="3" borderId="53" xfId="2" applyFont="1" applyFill="1" applyBorder="1" applyAlignment="1">
      <alignment horizontal="center" vertical="center"/>
    </xf>
    <xf numFmtId="0" fontId="4" fillId="3" borderId="56" xfId="2" applyFont="1" applyFill="1" applyBorder="1" applyAlignment="1">
      <alignment horizontal="center" vertical="center"/>
    </xf>
    <xf numFmtId="0" fontId="4" fillId="3" borderId="57" xfId="2" applyFont="1" applyFill="1" applyBorder="1" applyAlignment="1">
      <alignment horizontal="center" vertical="center"/>
    </xf>
    <xf numFmtId="0" fontId="4" fillId="3" borderId="45" xfId="2" applyFont="1" applyFill="1" applyBorder="1" applyAlignment="1">
      <alignment horizontal="center" vertical="center"/>
    </xf>
    <xf numFmtId="0" fontId="4" fillId="0" borderId="3" xfId="2" applyFont="1" applyBorder="1" applyAlignment="1">
      <alignment horizontal="right" vertical="center"/>
    </xf>
    <xf numFmtId="0" fontId="4" fillId="0" borderId="20" xfId="2" applyFont="1" applyBorder="1" applyAlignment="1">
      <alignment horizontal="right" vertical="center"/>
    </xf>
    <xf numFmtId="0" fontId="4" fillId="0" borderId="20" xfId="2" applyFont="1" applyBorder="1" applyAlignment="1">
      <alignment horizontal="center" vertical="center"/>
    </xf>
    <xf numFmtId="0" fontId="4" fillId="0" borderId="43" xfId="2" applyFont="1" applyBorder="1" applyAlignment="1">
      <alignment horizontal="center" vertical="center"/>
    </xf>
    <xf numFmtId="0" fontId="4" fillId="0" borderId="28" xfId="2" applyFont="1" applyBorder="1" applyAlignment="1">
      <alignment horizontal="center" vertical="center"/>
    </xf>
    <xf numFmtId="0" fontId="14" fillId="0" borderId="0" xfId="2" applyFont="1" applyAlignment="1">
      <alignment horizontal="left" vertical="top" wrapText="1"/>
    </xf>
    <xf numFmtId="0" fontId="4" fillId="0" borderId="0" xfId="2" applyFont="1" applyAlignment="1">
      <alignment horizontal="left" vertical="center" wrapText="1"/>
    </xf>
    <xf numFmtId="0" fontId="4" fillId="5" borderId="4" xfId="2" applyFont="1" applyFill="1" applyBorder="1" applyAlignment="1" applyProtection="1">
      <alignment horizontal="center" vertical="center"/>
      <protection locked="0"/>
    </xf>
    <xf numFmtId="0" fontId="4" fillId="5" borderId="27" xfId="2" applyFont="1" applyFill="1" applyBorder="1" applyAlignment="1" applyProtection="1">
      <alignment horizontal="center" vertical="center"/>
      <protection locked="0"/>
    </xf>
    <xf numFmtId="0" fontId="4" fillId="5" borderId="28" xfId="2" applyFont="1" applyFill="1" applyBorder="1" applyAlignment="1" applyProtection="1">
      <alignment horizontal="center" vertical="center"/>
      <protection locked="0"/>
    </xf>
    <xf numFmtId="0" fontId="4" fillId="3" borderId="6" xfId="2" applyFont="1" applyFill="1" applyBorder="1" applyAlignment="1">
      <alignment horizontal="center" vertical="center" wrapText="1"/>
    </xf>
    <xf numFmtId="0" fontId="4" fillId="3" borderId="6" xfId="2" applyFont="1" applyFill="1" applyBorder="1" applyAlignment="1">
      <alignment horizontal="center" vertical="center"/>
    </xf>
    <xf numFmtId="0" fontId="6" fillId="3" borderId="5" xfId="2" applyFont="1" applyFill="1" applyBorder="1" applyAlignment="1">
      <alignment horizontal="center" vertical="center" wrapText="1"/>
    </xf>
    <xf numFmtId="0" fontId="6" fillId="3" borderId="5" xfId="2" applyFont="1" applyFill="1" applyBorder="1" applyAlignment="1">
      <alignment horizontal="center" vertical="center"/>
    </xf>
    <xf numFmtId="0" fontId="4" fillId="0" borderId="4" xfId="2" applyFont="1" applyFill="1" applyBorder="1" applyAlignment="1" applyProtection="1">
      <alignment horizontal="center" vertical="center"/>
      <protection locked="0"/>
    </xf>
    <xf numFmtId="0" fontId="4" fillId="0" borderId="27" xfId="2" applyFont="1" applyFill="1" applyBorder="1" applyAlignment="1" applyProtection="1">
      <alignment horizontal="center" vertical="center"/>
      <protection locked="0"/>
    </xf>
    <xf numFmtId="0" fontId="4" fillId="0" borderId="28" xfId="2" applyFont="1" applyFill="1" applyBorder="1" applyAlignment="1" applyProtection="1">
      <alignment horizontal="center" vertical="center"/>
      <protection locked="0"/>
    </xf>
    <xf numFmtId="0" fontId="12" fillId="0" borderId="0" xfId="2" applyFont="1" applyAlignment="1">
      <alignment horizontal="left" vertical="center" wrapText="1"/>
    </xf>
    <xf numFmtId="0" fontId="4" fillId="0" borderId="4" xfId="2" applyFont="1" applyBorder="1" applyAlignment="1" applyProtection="1">
      <alignment horizontal="center" vertical="center"/>
      <protection locked="0"/>
    </xf>
    <xf numFmtId="0" fontId="4" fillId="0" borderId="27" xfId="2" applyFont="1" applyBorder="1" applyAlignment="1" applyProtection="1">
      <alignment horizontal="center" vertical="center"/>
      <protection locked="0"/>
    </xf>
    <xf numFmtId="0" fontId="4" fillId="0" borderId="28" xfId="2" applyFont="1" applyBorder="1" applyAlignment="1" applyProtection="1">
      <alignment horizontal="center" vertical="center"/>
      <protection locked="0"/>
    </xf>
    <xf numFmtId="0" fontId="4" fillId="3" borderId="3" xfId="2" applyFont="1" applyFill="1" applyBorder="1" applyAlignment="1">
      <alignment horizontal="center" vertical="center" wrapText="1"/>
    </xf>
    <xf numFmtId="0" fontId="4" fillId="3" borderId="30" xfId="2" applyFont="1" applyFill="1" applyBorder="1" applyAlignment="1">
      <alignment horizontal="center" vertical="center"/>
    </xf>
    <xf numFmtId="0" fontId="4" fillId="3" borderId="39" xfId="2" applyFont="1" applyFill="1" applyBorder="1" applyAlignment="1">
      <alignment horizontal="center" vertical="center"/>
    </xf>
    <xf numFmtId="0" fontId="4" fillId="4" borderId="20" xfId="2" applyFont="1" applyFill="1" applyBorder="1" applyAlignment="1">
      <alignment horizontal="center" vertical="center"/>
    </xf>
    <xf numFmtId="0" fontId="4" fillId="4" borderId="14" xfId="2" applyFont="1" applyFill="1" applyBorder="1" applyAlignment="1">
      <alignment horizontal="center" vertical="center"/>
    </xf>
    <xf numFmtId="0" fontId="4" fillId="5" borderId="21" xfId="2" applyFont="1" applyFill="1" applyBorder="1" applyAlignment="1" applyProtection="1">
      <alignment horizontal="center" vertical="center"/>
      <protection locked="0"/>
    </xf>
    <xf numFmtId="0" fontId="4" fillId="5" borderId="55" xfId="2" applyFont="1" applyFill="1" applyBorder="1" applyAlignment="1" applyProtection="1">
      <alignment horizontal="center" vertical="center"/>
      <protection locked="0"/>
    </xf>
    <xf numFmtId="0" fontId="4" fillId="5" borderId="15" xfId="2" applyFont="1" applyFill="1" applyBorder="1" applyAlignment="1" applyProtection="1">
      <alignment horizontal="center" vertical="center"/>
      <protection locked="0"/>
    </xf>
    <xf numFmtId="0" fontId="4" fillId="5" borderId="68" xfId="2" applyFont="1" applyFill="1" applyBorder="1" applyAlignment="1" applyProtection="1">
      <alignment horizontal="center" vertical="center"/>
      <protection locked="0"/>
    </xf>
    <xf numFmtId="0" fontId="4" fillId="5" borderId="39" xfId="2" applyFont="1" applyFill="1" applyBorder="1" applyAlignment="1" applyProtection="1">
      <alignment horizontal="center" vertical="center"/>
      <protection locked="0"/>
    </xf>
    <xf numFmtId="0" fontId="4" fillId="5" borderId="3" xfId="2" applyFont="1" applyFill="1" applyBorder="1" applyAlignment="1">
      <alignment horizontal="center" vertical="center"/>
    </xf>
    <xf numFmtId="0" fontId="19" fillId="5" borderId="0" xfId="2" applyFont="1" applyFill="1" applyAlignment="1">
      <alignment horizontal="center" vertical="center" wrapText="1"/>
    </xf>
  </cellXfs>
  <cellStyles count="4">
    <cellStyle name="桁区切り 2" xfId="3" xr:uid="{00000000-0005-0000-0000-000000000000}"/>
    <cellStyle name="標準" xfId="0" builtinId="0"/>
    <cellStyle name="標準 2" xfId="1" xr:uid="{00000000-0005-0000-0000-000002000000}"/>
    <cellStyle name="標準 3"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828675</xdr:colOff>
      <xdr:row>9</xdr:row>
      <xdr:rowOff>9525</xdr:rowOff>
    </xdr:from>
    <xdr:to>
      <xdr:col>4</xdr:col>
      <xdr:colOff>419100</xdr:colOff>
      <xdr:row>10</xdr:row>
      <xdr:rowOff>9525</xdr:rowOff>
    </xdr:to>
    <xdr:sp macro="" textlink="">
      <xdr:nvSpPr>
        <xdr:cNvPr id="2" name="円/楕円 1">
          <a:extLst>
            <a:ext uri="{FF2B5EF4-FFF2-40B4-BE49-F238E27FC236}">
              <a16:creationId xmlns:a16="http://schemas.microsoft.com/office/drawing/2014/main" id="{00000000-0008-0000-0700-000002000000}"/>
            </a:ext>
          </a:extLst>
        </xdr:cNvPr>
        <xdr:cNvSpPr/>
      </xdr:nvSpPr>
      <xdr:spPr>
        <a:xfrm>
          <a:off x="2647950" y="2895600"/>
          <a:ext cx="781050" cy="342900"/>
        </a:xfrm>
        <a:prstGeom prst="ellipse">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5</xdr:col>
      <xdr:colOff>381000</xdr:colOff>
      <xdr:row>6</xdr:row>
      <xdr:rowOff>304800</xdr:rowOff>
    </xdr:from>
    <xdr:to>
      <xdr:col>8</xdr:col>
      <xdr:colOff>9525</xdr:colOff>
      <xdr:row>9</xdr:row>
      <xdr:rowOff>95250</xdr:rowOff>
    </xdr:to>
    <xdr:sp macro="" textlink="">
      <xdr:nvSpPr>
        <xdr:cNvPr id="3" name="線吹き出し 1 (枠付き) 2">
          <a:extLst>
            <a:ext uri="{FF2B5EF4-FFF2-40B4-BE49-F238E27FC236}">
              <a16:creationId xmlns:a16="http://schemas.microsoft.com/office/drawing/2014/main" id="{00000000-0008-0000-0700-000003000000}"/>
            </a:ext>
          </a:extLst>
        </xdr:cNvPr>
        <xdr:cNvSpPr/>
      </xdr:nvSpPr>
      <xdr:spPr>
        <a:xfrm>
          <a:off x="3981450" y="2105025"/>
          <a:ext cx="1685925" cy="876300"/>
        </a:xfrm>
        <a:prstGeom prst="borderCallout1">
          <a:avLst>
            <a:gd name="adj1" fmla="val 45187"/>
            <a:gd name="adj2" fmla="val -265"/>
            <a:gd name="adj3" fmla="val 97961"/>
            <a:gd name="adj4" fmla="val -57631"/>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r>
            <a:rPr kumimoji="1" lang="ja-JP" altLang="en-US" sz="1100">
              <a:solidFill>
                <a:sysClr val="windowText" lastClr="000000"/>
              </a:solidFill>
            </a:rPr>
            <a:t>「従業者の勤務の体制及び勤務形態一覧表」の「常勤者の勤務時間（週）」の時間数と一致</a:t>
          </a:r>
        </a:p>
      </xdr:txBody>
    </xdr:sp>
    <xdr:clientData/>
  </xdr:twoCellAnchor>
  <xdr:twoCellAnchor>
    <xdr:from>
      <xdr:col>3</xdr:col>
      <xdr:colOff>1085850</xdr:colOff>
      <xdr:row>15</xdr:row>
      <xdr:rowOff>219075</xdr:rowOff>
    </xdr:from>
    <xdr:to>
      <xdr:col>5</xdr:col>
      <xdr:colOff>85725</xdr:colOff>
      <xdr:row>17</xdr:row>
      <xdr:rowOff>57150</xdr:rowOff>
    </xdr:to>
    <xdr:sp macro="" textlink="">
      <xdr:nvSpPr>
        <xdr:cNvPr id="4" name="円/楕円 3">
          <a:extLst>
            <a:ext uri="{FF2B5EF4-FFF2-40B4-BE49-F238E27FC236}">
              <a16:creationId xmlns:a16="http://schemas.microsoft.com/office/drawing/2014/main" id="{00000000-0008-0000-0700-000004000000}"/>
            </a:ext>
          </a:extLst>
        </xdr:cNvPr>
        <xdr:cNvSpPr/>
      </xdr:nvSpPr>
      <xdr:spPr>
        <a:xfrm>
          <a:off x="2905125" y="4972050"/>
          <a:ext cx="781050" cy="342900"/>
        </a:xfrm>
        <a:prstGeom prst="ellipse">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5</xdr:col>
      <xdr:colOff>276226</xdr:colOff>
      <xdr:row>18</xdr:row>
      <xdr:rowOff>114300</xdr:rowOff>
    </xdr:from>
    <xdr:to>
      <xdr:col>7</xdr:col>
      <xdr:colOff>657226</xdr:colOff>
      <xdr:row>21</xdr:row>
      <xdr:rowOff>85726</xdr:rowOff>
    </xdr:to>
    <xdr:sp macro="" textlink="">
      <xdr:nvSpPr>
        <xdr:cNvPr id="5" name="線吹き出し 1 (枠付き) 4">
          <a:extLst>
            <a:ext uri="{FF2B5EF4-FFF2-40B4-BE49-F238E27FC236}">
              <a16:creationId xmlns:a16="http://schemas.microsoft.com/office/drawing/2014/main" id="{00000000-0008-0000-0700-000005000000}"/>
            </a:ext>
          </a:extLst>
        </xdr:cNvPr>
        <xdr:cNvSpPr/>
      </xdr:nvSpPr>
      <xdr:spPr>
        <a:xfrm>
          <a:off x="3876676" y="5619750"/>
          <a:ext cx="1752600" cy="714376"/>
        </a:xfrm>
        <a:prstGeom prst="borderCallout1">
          <a:avLst>
            <a:gd name="adj1" fmla="val 45187"/>
            <a:gd name="adj2" fmla="val -265"/>
            <a:gd name="adj3" fmla="val -43343"/>
            <a:gd name="adj4" fmla="val -39552"/>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r>
            <a:rPr kumimoji="1" lang="ja-JP" altLang="en-US" sz="1100">
              <a:solidFill>
                <a:sysClr val="windowText" lastClr="000000"/>
              </a:solidFill>
            </a:rPr>
            <a:t>実利用者数ではなく、当該共同生活住居が指定を受けている定員数を記載</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1028700</xdr:colOff>
      <xdr:row>10</xdr:row>
      <xdr:rowOff>104775</xdr:rowOff>
    </xdr:from>
    <xdr:to>
      <xdr:col>4</xdr:col>
      <xdr:colOff>200025</xdr:colOff>
      <xdr:row>10</xdr:row>
      <xdr:rowOff>400050</xdr:rowOff>
    </xdr:to>
    <xdr:sp macro="" textlink="">
      <xdr:nvSpPr>
        <xdr:cNvPr id="2" name="AutoShape 6">
          <a:extLst>
            <a:ext uri="{FF2B5EF4-FFF2-40B4-BE49-F238E27FC236}">
              <a16:creationId xmlns:a16="http://schemas.microsoft.com/office/drawing/2014/main" id="{00000000-0008-0000-0800-000002000000}"/>
            </a:ext>
          </a:extLst>
        </xdr:cNvPr>
        <xdr:cNvSpPr>
          <a:spLocks noChangeArrowheads="1"/>
        </xdr:cNvSpPr>
      </xdr:nvSpPr>
      <xdr:spPr bwMode="auto">
        <a:xfrm>
          <a:off x="2847975" y="3105150"/>
          <a:ext cx="361950" cy="295275"/>
        </a:xfrm>
        <a:prstGeom prst="rightArrow">
          <a:avLst>
            <a:gd name="adj1" fmla="val 41935"/>
            <a:gd name="adj2" fmla="val 45162"/>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142875</xdr:colOff>
      <xdr:row>32</xdr:row>
      <xdr:rowOff>57150</xdr:rowOff>
    </xdr:from>
    <xdr:to>
      <xdr:col>1</xdr:col>
      <xdr:colOff>257175</xdr:colOff>
      <xdr:row>32</xdr:row>
      <xdr:rowOff>352425</xdr:rowOff>
    </xdr:to>
    <xdr:sp macro="" textlink="">
      <xdr:nvSpPr>
        <xdr:cNvPr id="3" name="AutoShape 9">
          <a:extLst>
            <a:ext uri="{FF2B5EF4-FFF2-40B4-BE49-F238E27FC236}">
              <a16:creationId xmlns:a16="http://schemas.microsoft.com/office/drawing/2014/main" id="{00000000-0008-0000-0800-000003000000}"/>
            </a:ext>
          </a:extLst>
        </xdr:cNvPr>
        <xdr:cNvSpPr>
          <a:spLocks noChangeArrowheads="1"/>
        </xdr:cNvSpPr>
      </xdr:nvSpPr>
      <xdr:spPr bwMode="auto">
        <a:xfrm>
          <a:off x="142875" y="8915400"/>
          <a:ext cx="361950" cy="295275"/>
        </a:xfrm>
        <a:prstGeom prst="rightArrow">
          <a:avLst>
            <a:gd name="adj1" fmla="val 41935"/>
            <a:gd name="adj2" fmla="val 45162"/>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1028700</xdr:colOff>
      <xdr:row>10</xdr:row>
      <xdr:rowOff>104775</xdr:rowOff>
    </xdr:from>
    <xdr:to>
      <xdr:col>4</xdr:col>
      <xdr:colOff>200025</xdr:colOff>
      <xdr:row>10</xdr:row>
      <xdr:rowOff>400050</xdr:rowOff>
    </xdr:to>
    <xdr:sp macro="" textlink="">
      <xdr:nvSpPr>
        <xdr:cNvPr id="2" name="AutoShape 6">
          <a:extLst>
            <a:ext uri="{FF2B5EF4-FFF2-40B4-BE49-F238E27FC236}">
              <a16:creationId xmlns:a16="http://schemas.microsoft.com/office/drawing/2014/main" id="{00000000-0008-0000-0900-000002000000}"/>
            </a:ext>
          </a:extLst>
        </xdr:cNvPr>
        <xdr:cNvSpPr>
          <a:spLocks noChangeArrowheads="1"/>
        </xdr:cNvSpPr>
      </xdr:nvSpPr>
      <xdr:spPr bwMode="auto">
        <a:xfrm>
          <a:off x="2847975" y="3105150"/>
          <a:ext cx="361950" cy="295275"/>
        </a:xfrm>
        <a:prstGeom prst="rightArrow">
          <a:avLst>
            <a:gd name="adj1" fmla="val 41935"/>
            <a:gd name="adj2" fmla="val 45162"/>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142875</xdr:colOff>
      <xdr:row>32</xdr:row>
      <xdr:rowOff>57150</xdr:rowOff>
    </xdr:from>
    <xdr:to>
      <xdr:col>1</xdr:col>
      <xdr:colOff>257175</xdr:colOff>
      <xdr:row>32</xdr:row>
      <xdr:rowOff>352425</xdr:rowOff>
    </xdr:to>
    <xdr:sp macro="" textlink="">
      <xdr:nvSpPr>
        <xdr:cNvPr id="3" name="AutoShape 9">
          <a:extLst>
            <a:ext uri="{FF2B5EF4-FFF2-40B4-BE49-F238E27FC236}">
              <a16:creationId xmlns:a16="http://schemas.microsoft.com/office/drawing/2014/main" id="{00000000-0008-0000-0900-000003000000}"/>
            </a:ext>
          </a:extLst>
        </xdr:cNvPr>
        <xdr:cNvSpPr>
          <a:spLocks noChangeArrowheads="1"/>
        </xdr:cNvSpPr>
      </xdr:nvSpPr>
      <xdr:spPr bwMode="auto">
        <a:xfrm>
          <a:off x="142875" y="8915400"/>
          <a:ext cx="361950" cy="295275"/>
        </a:xfrm>
        <a:prstGeom prst="rightArrow">
          <a:avLst>
            <a:gd name="adj1" fmla="val 41935"/>
            <a:gd name="adj2" fmla="val 45162"/>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xdr:col>
      <xdr:colOff>28574</xdr:colOff>
      <xdr:row>12</xdr:row>
      <xdr:rowOff>180974</xdr:rowOff>
    </xdr:from>
    <xdr:to>
      <xdr:col>7</xdr:col>
      <xdr:colOff>28574</xdr:colOff>
      <xdr:row>28</xdr:row>
      <xdr:rowOff>209549</xdr:rowOff>
    </xdr:to>
    <xdr:sp macro="" textlink="">
      <xdr:nvSpPr>
        <xdr:cNvPr id="4" name="円/楕円 3">
          <a:extLst>
            <a:ext uri="{FF2B5EF4-FFF2-40B4-BE49-F238E27FC236}">
              <a16:creationId xmlns:a16="http://schemas.microsoft.com/office/drawing/2014/main" id="{00000000-0008-0000-0900-000004000000}"/>
            </a:ext>
          </a:extLst>
        </xdr:cNvPr>
        <xdr:cNvSpPr/>
      </xdr:nvSpPr>
      <xdr:spPr>
        <a:xfrm>
          <a:off x="4848224" y="3933824"/>
          <a:ext cx="904875" cy="4238625"/>
        </a:xfrm>
        <a:prstGeom prst="ellipse">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3</xdr:col>
      <xdr:colOff>847725</xdr:colOff>
      <xdr:row>14</xdr:row>
      <xdr:rowOff>123825</xdr:rowOff>
    </xdr:from>
    <xdr:to>
      <xdr:col>5</xdr:col>
      <xdr:colOff>609600</xdr:colOff>
      <xdr:row>21</xdr:row>
      <xdr:rowOff>180975</xdr:rowOff>
    </xdr:to>
    <xdr:sp macro="" textlink="">
      <xdr:nvSpPr>
        <xdr:cNvPr id="5" name="線吹き出し 1 (枠付き) 4">
          <a:extLst>
            <a:ext uri="{FF2B5EF4-FFF2-40B4-BE49-F238E27FC236}">
              <a16:creationId xmlns:a16="http://schemas.microsoft.com/office/drawing/2014/main" id="{00000000-0008-0000-0900-000005000000}"/>
            </a:ext>
          </a:extLst>
        </xdr:cNvPr>
        <xdr:cNvSpPr/>
      </xdr:nvSpPr>
      <xdr:spPr>
        <a:xfrm>
          <a:off x="2667000" y="4619625"/>
          <a:ext cx="1857375" cy="1790700"/>
        </a:xfrm>
        <a:prstGeom prst="borderCallout1">
          <a:avLst>
            <a:gd name="adj1" fmla="val 18274"/>
            <a:gd name="adj2" fmla="val 100053"/>
            <a:gd name="adj3" fmla="val 13313"/>
            <a:gd name="adj4" fmla="val 141455"/>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r>
            <a:rPr kumimoji="1" lang="ja-JP" altLang="en-US" sz="1100">
              <a:solidFill>
                <a:sysClr val="windowText" lastClr="000000"/>
              </a:solidFill>
            </a:rPr>
            <a:t>夜間支援等体制加算は「夜間支援の対象者数」（右の欄に表れる前年度の一日あたり平均実利用者数の小数点以下を四捨五入した数値）によって、その年度に算定できる加算額が決まる。</a:t>
          </a:r>
          <a:endParaRPr kumimoji="1" lang="en-US" altLang="ja-JP" sz="1100">
            <a:solidFill>
              <a:sysClr val="windowText" lastClr="000000"/>
            </a:solidFill>
          </a:endParaRPr>
        </a:p>
        <a:p>
          <a:pPr algn="l">
            <a:lnSpc>
              <a:spcPts val="1100"/>
            </a:lnSpc>
          </a:pPr>
          <a:r>
            <a:rPr kumimoji="1" lang="ja-JP" altLang="en-US" sz="1100">
              <a:solidFill>
                <a:sysClr val="windowText" lastClr="000000"/>
              </a:solidFill>
            </a:rPr>
            <a:t>体制等に関する届出書の別紙２４の「夜間支援の対象者数」欄にもその数値を使用</a:t>
          </a:r>
        </a:p>
      </xdr:txBody>
    </xdr:sp>
    <xdr:clientData/>
  </xdr:twoCellAnchor>
  <xdr:twoCellAnchor>
    <xdr:from>
      <xdr:col>5</xdr:col>
      <xdr:colOff>9524</xdr:colOff>
      <xdr:row>31</xdr:row>
      <xdr:rowOff>247649</xdr:rowOff>
    </xdr:from>
    <xdr:to>
      <xdr:col>6</xdr:col>
      <xdr:colOff>390524</xdr:colOff>
      <xdr:row>32</xdr:row>
      <xdr:rowOff>390524</xdr:rowOff>
    </xdr:to>
    <xdr:sp macro="" textlink="">
      <xdr:nvSpPr>
        <xdr:cNvPr id="6" name="円/楕円 5">
          <a:extLst>
            <a:ext uri="{FF2B5EF4-FFF2-40B4-BE49-F238E27FC236}">
              <a16:creationId xmlns:a16="http://schemas.microsoft.com/office/drawing/2014/main" id="{00000000-0008-0000-0900-000006000000}"/>
            </a:ext>
          </a:extLst>
        </xdr:cNvPr>
        <xdr:cNvSpPr/>
      </xdr:nvSpPr>
      <xdr:spPr>
        <a:xfrm>
          <a:off x="3924299" y="8858249"/>
          <a:ext cx="1285875" cy="390525"/>
        </a:xfrm>
        <a:prstGeom prst="ellipse">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3</xdr:col>
      <xdr:colOff>866775</xdr:colOff>
      <xdr:row>23</xdr:row>
      <xdr:rowOff>228600</xdr:rowOff>
    </xdr:from>
    <xdr:to>
      <xdr:col>5</xdr:col>
      <xdr:colOff>742950</xdr:colOff>
      <xdr:row>27</xdr:row>
      <xdr:rowOff>114300</xdr:rowOff>
    </xdr:to>
    <xdr:sp macro="" textlink="">
      <xdr:nvSpPr>
        <xdr:cNvPr id="7" name="線吹き出し 1 (枠付き) 6">
          <a:extLst>
            <a:ext uri="{FF2B5EF4-FFF2-40B4-BE49-F238E27FC236}">
              <a16:creationId xmlns:a16="http://schemas.microsoft.com/office/drawing/2014/main" id="{00000000-0008-0000-0900-000007000000}"/>
            </a:ext>
          </a:extLst>
        </xdr:cNvPr>
        <xdr:cNvSpPr/>
      </xdr:nvSpPr>
      <xdr:spPr>
        <a:xfrm>
          <a:off x="2686050" y="6953250"/>
          <a:ext cx="1971675" cy="876300"/>
        </a:xfrm>
        <a:prstGeom prst="borderCallout1">
          <a:avLst>
            <a:gd name="adj1" fmla="val 100622"/>
            <a:gd name="adj2" fmla="val 35893"/>
            <a:gd name="adj3" fmla="val 217526"/>
            <a:gd name="adj4" fmla="val 80451"/>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r>
            <a:rPr kumimoji="1" lang="ja-JP" altLang="en-US" sz="1100">
              <a:solidFill>
                <a:sysClr val="windowText" lastClr="000000"/>
              </a:solidFill>
            </a:rPr>
            <a:t>「従業者の勤務の体制及び勤務形態一覧表」において、この時間数以上の配置が必要</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142875</xdr:colOff>
      <xdr:row>38</xdr:row>
      <xdr:rowOff>57150</xdr:rowOff>
    </xdr:from>
    <xdr:to>
      <xdr:col>1</xdr:col>
      <xdr:colOff>257175</xdr:colOff>
      <xdr:row>38</xdr:row>
      <xdr:rowOff>352425</xdr:rowOff>
    </xdr:to>
    <xdr:sp macro="" textlink="">
      <xdr:nvSpPr>
        <xdr:cNvPr id="2" name="AutoShape 3">
          <a:extLst>
            <a:ext uri="{FF2B5EF4-FFF2-40B4-BE49-F238E27FC236}">
              <a16:creationId xmlns:a16="http://schemas.microsoft.com/office/drawing/2014/main" id="{00000000-0008-0000-0A00-000002000000}"/>
            </a:ext>
          </a:extLst>
        </xdr:cNvPr>
        <xdr:cNvSpPr>
          <a:spLocks noChangeArrowheads="1"/>
        </xdr:cNvSpPr>
      </xdr:nvSpPr>
      <xdr:spPr bwMode="auto">
        <a:xfrm>
          <a:off x="142875" y="6572250"/>
          <a:ext cx="352425" cy="114300"/>
        </a:xfrm>
        <a:prstGeom prst="rightArrow">
          <a:avLst>
            <a:gd name="adj1" fmla="val 41935"/>
            <a:gd name="adj2" fmla="val 45162"/>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142875</xdr:colOff>
      <xdr:row>38</xdr:row>
      <xdr:rowOff>57150</xdr:rowOff>
    </xdr:from>
    <xdr:to>
      <xdr:col>1</xdr:col>
      <xdr:colOff>257175</xdr:colOff>
      <xdr:row>38</xdr:row>
      <xdr:rowOff>352425</xdr:rowOff>
    </xdr:to>
    <xdr:sp macro="" textlink="">
      <xdr:nvSpPr>
        <xdr:cNvPr id="2" name="AutoShape 3">
          <a:extLst>
            <a:ext uri="{FF2B5EF4-FFF2-40B4-BE49-F238E27FC236}">
              <a16:creationId xmlns:a16="http://schemas.microsoft.com/office/drawing/2014/main" id="{00000000-0008-0000-0B00-000002000000}"/>
            </a:ext>
          </a:extLst>
        </xdr:cNvPr>
        <xdr:cNvSpPr>
          <a:spLocks noChangeArrowheads="1"/>
        </xdr:cNvSpPr>
      </xdr:nvSpPr>
      <xdr:spPr bwMode="auto">
        <a:xfrm>
          <a:off x="142875" y="9877425"/>
          <a:ext cx="361950" cy="295275"/>
        </a:xfrm>
        <a:prstGeom prst="rightArrow">
          <a:avLst>
            <a:gd name="adj1" fmla="val 41935"/>
            <a:gd name="adj2" fmla="val 45162"/>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xdr:col>
      <xdr:colOff>85724</xdr:colOff>
      <xdr:row>38</xdr:row>
      <xdr:rowOff>28575</xdr:rowOff>
    </xdr:from>
    <xdr:to>
      <xdr:col>8</xdr:col>
      <xdr:colOff>380999</xdr:colOff>
      <xdr:row>38</xdr:row>
      <xdr:rowOff>371475</xdr:rowOff>
    </xdr:to>
    <xdr:sp macro="" textlink="">
      <xdr:nvSpPr>
        <xdr:cNvPr id="3" name="円/楕円 2">
          <a:extLst>
            <a:ext uri="{FF2B5EF4-FFF2-40B4-BE49-F238E27FC236}">
              <a16:creationId xmlns:a16="http://schemas.microsoft.com/office/drawing/2014/main" id="{00000000-0008-0000-0B00-000003000000}"/>
            </a:ext>
          </a:extLst>
        </xdr:cNvPr>
        <xdr:cNvSpPr/>
      </xdr:nvSpPr>
      <xdr:spPr>
        <a:xfrm>
          <a:off x="4086224" y="9848850"/>
          <a:ext cx="1285875" cy="342900"/>
        </a:xfrm>
        <a:prstGeom prst="ellipse">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7</xdr:col>
      <xdr:colOff>447676</xdr:colOff>
      <xdr:row>30</xdr:row>
      <xdr:rowOff>28574</xdr:rowOff>
    </xdr:from>
    <xdr:to>
      <xdr:col>11</xdr:col>
      <xdr:colOff>0</xdr:colOff>
      <xdr:row>34</xdr:row>
      <xdr:rowOff>95249</xdr:rowOff>
    </xdr:to>
    <xdr:sp macro="" textlink="">
      <xdr:nvSpPr>
        <xdr:cNvPr id="4" name="線吹き出し 1 (枠付き) 3">
          <a:extLst>
            <a:ext uri="{FF2B5EF4-FFF2-40B4-BE49-F238E27FC236}">
              <a16:creationId xmlns:a16="http://schemas.microsoft.com/office/drawing/2014/main" id="{00000000-0008-0000-0B00-000004000000}"/>
            </a:ext>
          </a:extLst>
        </xdr:cNvPr>
        <xdr:cNvSpPr/>
      </xdr:nvSpPr>
      <xdr:spPr>
        <a:xfrm>
          <a:off x="4943476" y="7867649"/>
          <a:ext cx="1533524" cy="1057275"/>
        </a:xfrm>
        <a:prstGeom prst="borderCallout1">
          <a:avLst>
            <a:gd name="adj1" fmla="val 100622"/>
            <a:gd name="adj2" fmla="val 35893"/>
            <a:gd name="adj3" fmla="val 205961"/>
            <a:gd name="adj4" fmla="val -18583"/>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r>
            <a:rPr kumimoji="1" lang="ja-JP" altLang="en-US" sz="1100">
              <a:solidFill>
                <a:sysClr val="windowText" lastClr="000000"/>
              </a:solidFill>
            </a:rPr>
            <a:t>「従業者の勤務の体制及び勤務形態一覧表」において、この時間数以上の配置が必要</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504825</xdr:colOff>
      <xdr:row>22</xdr:row>
      <xdr:rowOff>190500</xdr:rowOff>
    </xdr:from>
    <xdr:to>
      <xdr:col>11</xdr:col>
      <xdr:colOff>1</xdr:colOff>
      <xdr:row>23</xdr:row>
      <xdr:rowOff>238125</xdr:rowOff>
    </xdr:to>
    <xdr:sp macro="" textlink="">
      <xdr:nvSpPr>
        <xdr:cNvPr id="2" name="円/楕円 1">
          <a:extLst>
            <a:ext uri="{FF2B5EF4-FFF2-40B4-BE49-F238E27FC236}">
              <a16:creationId xmlns:a16="http://schemas.microsoft.com/office/drawing/2014/main" id="{00000000-0008-0000-0D00-000002000000}"/>
            </a:ext>
          </a:extLst>
        </xdr:cNvPr>
        <xdr:cNvSpPr/>
      </xdr:nvSpPr>
      <xdr:spPr>
        <a:xfrm>
          <a:off x="5476875" y="6257925"/>
          <a:ext cx="733426" cy="295275"/>
        </a:xfrm>
        <a:prstGeom prst="ellipse">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8</xdr:col>
      <xdr:colOff>470647</xdr:colOff>
      <xdr:row>19</xdr:row>
      <xdr:rowOff>56030</xdr:rowOff>
    </xdr:from>
    <xdr:to>
      <xdr:col>11</xdr:col>
      <xdr:colOff>0</xdr:colOff>
      <xdr:row>21</xdr:row>
      <xdr:rowOff>190500</xdr:rowOff>
    </xdr:to>
    <xdr:sp macro="" textlink="">
      <xdr:nvSpPr>
        <xdr:cNvPr id="3" name="線吹き出し 1 (枠付き) 2">
          <a:extLst>
            <a:ext uri="{FF2B5EF4-FFF2-40B4-BE49-F238E27FC236}">
              <a16:creationId xmlns:a16="http://schemas.microsoft.com/office/drawing/2014/main" id="{00000000-0008-0000-0D00-000003000000}"/>
            </a:ext>
          </a:extLst>
        </xdr:cNvPr>
        <xdr:cNvSpPr/>
      </xdr:nvSpPr>
      <xdr:spPr>
        <a:xfrm>
          <a:off x="4880722" y="5380505"/>
          <a:ext cx="1329578" cy="629770"/>
        </a:xfrm>
        <a:prstGeom prst="borderCallout1">
          <a:avLst>
            <a:gd name="adj1" fmla="val 94856"/>
            <a:gd name="adj2" fmla="val 42143"/>
            <a:gd name="adj3" fmla="val 164885"/>
            <a:gd name="adj4" fmla="val 51918"/>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r>
            <a:rPr kumimoji="1" lang="ja-JP" altLang="en-US" sz="1100">
              <a:solidFill>
                <a:sysClr val="windowText" lastClr="000000"/>
              </a:solidFill>
            </a:rPr>
            <a:t>注意書きに従いシート２－２に転記</a:t>
          </a:r>
        </a:p>
      </xdr:txBody>
    </xdr:sp>
    <xdr:clientData/>
  </xdr:twoCellAnchor>
  <xdr:twoCellAnchor>
    <xdr:from>
      <xdr:col>2</xdr:col>
      <xdr:colOff>0</xdr:colOff>
      <xdr:row>23</xdr:row>
      <xdr:rowOff>0</xdr:rowOff>
    </xdr:from>
    <xdr:to>
      <xdr:col>3</xdr:col>
      <xdr:colOff>171451</xdr:colOff>
      <xdr:row>24</xdr:row>
      <xdr:rowOff>47625</xdr:rowOff>
    </xdr:to>
    <xdr:sp macro="" textlink="">
      <xdr:nvSpPr>
        <xdr:cNvPr id="4" name="円/楕円 3">
          <a:extLst>
            <a:ext uri="{FF2B5EF4-FFF2-40B4-BE49-F238E27FC236}">
              <a16:creationId xmlns:a16="http://schemas.microsoft.com/office/drawing/2014/main" id="{00000000-0008-0000-0D00-000004000000}"/>
            </a:ext>
          </a:extLst>
        </xdr:cNvPr>
        <xdr:cNvSpPr/>
      </xdr:nvSpPr>
      <xdr:spPr>
        <a:xfrm>
          <a:off x="1038225" y="6315075"/>
          <a:ext cx="733426" cy="295275"/>
        </a:xfrm>
        <a:prstGeom prst="ellipse">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3</xdr:col>
      <xdr:colOff>38101</xdr:colOff>
      <xdr:row>24</xdr:row>
      <xdr:rowOff>1</xdr:rowOff>
    </xdr:from>
    <xdr:to>
      <xdr:col>9</xdr:col>
      <xdr:colOff>504825</xdr:colOff>
      <xdr:row>24</xdr:row>
      <xdr:rowOff>209551</xdr:rowOff>
    </xdr:to>
    <xdr:sp macro="" textlink="">
      <xdr:nvSpPr>
        <xdr:cNvPr id="5" name="円/楕円 4">
          <a:extLst>
            <a:ext uri="{FF2B5EF4-FFF2-40B4-BE49-F238E27FC236}">
              <a16:creationId xmlns:a16="http://schemas.microsoft.com/office/drawing/2014/main" id="{00000000-0008-0000-0D00-000005000000}"/>
            </a:ext>
          </a:extLst>
        </xdr:cNvPr>
        <xdr:cNvSpPr/>
      </xdr:nvSpPr>
      <xdr:spPr>
        <a:xfrm>
          <a:off x="1638301" y="6562726"/>
          <a:ext cx="3838574" cy="209550"/>
        </a:xfrm>
        <a:prstGeom prst="ellipse">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0</xdr:col>
      <xdr:colOff>133351</xdr:colOff>
      <xdr:row>24</xdr:row>
      <xdr:rowOff>228600</xdr:rowOff>
    </xdr:from>
    <xdr:to>
      <xdr:col>10</xdr:col>
      <xdr:colOff>466726</xdr:colOff>
      <xdr:row>29</xdr:row>
      <xdr:rowOff>47625</xdr:rowOff>
    </xdr:to>
    <xdr:sp macro="" textlink="">
      <xdr:nvSpPr>
        <xdr:cNvPr id="6" name="角丸四角形 5">
          <a:extLst>
            <a:ext uri="{FF2B5EF4-FFF2-40B4-BE49-F238E27FC236}">
              <a16:creationId xmlns:a16="http://schemas.microsoft.com/office/drawing/2014/main" id="{00000000-0008-0000-0D00-000006000000}"/>
            </a:ext>
          </a:extLst>
        </xdr:cNvPr>
        <xdr:cNvSpPr/>
      </xdr:nvSpPr>
      <xdr:spPr>
        <a:xfrm>
          <a:off x="133351" y="6791325"/>
          <a:ext cx="5867400" cy="828675"/>
        </a:xfrm>
        <a:prstGeom prst="roundRect">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xdr:col>
      <xdr:colOff>1</xdr:colOff>
      <xdr:row>11</xdr:row>
      <xdr:rowOff>0</xdr:rowOff>
    </xdr:from>
    <xdr:to>
      <xdr:col>3</xdr:col>
      <xdr:colOff>44825</xdr:colOff>
      <xdr:row>18</xdr:row>
      <xdr:rowOff>212912</xdr:rowOff>
    </xdr:to>
    <xdr:sp macro="" textlink="">
      <xdr:nvSpPr>
        <xdr:cNvPr id="7" name="円/楕円 6">
          <a:extLst>
            <a:ext uri="{FF2B5EF4-FFF2-40B4-BE49-F238E27FC236}">
              <a16:creationId xmlns:a16="http://schemas.microsoft.com/office/drawing/2014/main" id="{00000000-0008-0000-0D00-000007000000}"/>
            </a:ext>
          </a:extLst>
        </xdr:cNvPr>
        <xdr:cNvSpPr/>
      </xdr:nvSpPr>
      <xdr:spPr>
        <a:xfrm>
          <a:off x="1038226" y="3343275"/>
          <a:ext cx="606799" cy="1946462"/>
        </a:xfrm>
        <a:prstGeom prst="ellipse">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xdr:col>
      <xdr:colOff>22411</xdr:colOff>
      <xdr:row>18</xdr:row>
      <xdr:rowOff>235323</xdr:rowOff>
    </xdr:from>
    <xdr:to>
      <xdr:col>3</xdr:col>
      <xdr:colOff>89646</xdr:colOff>
      <xdr:row>21</xdr:row>
      <xdr:rowOff>33618</xdr:rowOff>
    </xdr:to>
    <xdr:sp macro="" textlink="">
      <xdr:nvSpPr>
        <xdr:cNvPr id="8" name="円/楕円 7">
          <a:extLst>
            <a:ext uri="{FF2B5EF4-FFF2-40B4-BE49-F238E27FC236}">
              <a16:creationId xmlns:a16="http://schemas.microsoft.com/office/drawing/2014/main" id="{00000000-0008-0000-0D00-000008000000}"/>
            </a:ext>
          </a:extLst>
        </xdr:cNvPr>
        <xdr:cNvSpPr/>
      </xdr:nvSpPr>
      <xdr:spPr>
        <a:xfrm>
          <a:off x="1060636" y="5312148"/>
          <a:ext cx="629210" cy="541245"/>
        </a:xfrm>
        <a:prstGeom prst="ellipse">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0</xdr:col>
      <xdr:colOff>76201</xdr:colOff>
      <xdr:row>5</xdr:row>
      <xdr:rowOff>235323</xdr:rowOff>
    </xdr:from>
    <xdr:to>
      <xdr:col>1</xdr:col>
      <xdr:colOff>683560</xdr:colOff>
      <xdr:row>8</xdr:row>
      <xdr:rowOff>104774</xdr:rowOff>
    </xdr:to>
    <xdr:sp macro="" textlink="">
      <xdr:nvSpPr>
        <xdr:cNvPr id="9" name="線吹き出し 1 (枠付き) 8">
          <a:extLst>
            <a:ext uri="{FF2B5EF4-FFF2-40B4-BE49-F238E27FC236}">
              <a16:creationId xmlns:a16="http://schemas.microsoft.com/office/drawing/2014/main" id="{00000000-0008-0000-0D00-000009000000}"/>
            </a:ext>
          </a:extLst>
        </xdr:cNvPr>
        <xdr:cNvSpPr/>
      </xdr:nvSpPr>
      <xdr:spPr>
        <a:xfrm>
          <a:off x="76201" y="1787898"/>
          <a:ext cx="855009" cy="841001"/>
        </a:xfrm>
        <a:prstGeom prst="borderCallout1">
          <a:avLst>
            <a:gd name="adj1" fmla="val 97765"/>
            <a:gd name="adj2" fmla="val 46838"/>
            <a:gd name="adj3" fmla="val 201902"/>
            <a:gd name="adj4" fmla="val 125790"/>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900"/>
            </a:lnSpc>
          </a:pPr>
          <a:r>
            <a:rPr kumimoji="1" lang="ja-JP" altLang="en-US" sz="1100">
              <a:solidFill>
                <a:sysClr val="windowText" lastClr="000000"/>
              </a:solidFill>
            </a:rPr>
            <a:t>毎日開所した場合の例</a:t>
          </a:r>
        </a:p>
      </xdr:txBody>
    </xdr:sp>
    <xdr:clientData/>
  </xdr:twoCellAnchor>
  <xdr:twoCellAnchor>
    <xdr:from>
      <xdr:col>1</xdr:col>
      <xdr:colOff>773207</xdr:colOff>
      <xdr:row>5</xdr:row>
      <xdr:rowOff>268942</xdr:rowOff>
    </xdr:from>
    <xdr:to>
      <xdr:col>3</xdr:col>
      <xdr:colOff>280147</xdr:colOff>
      <xdr:row>8</xdr:row>
      <xdr:rowOff>89648</xdr:rowOff>
    </xdr:to>
    <xdr:sp macro="" textlink="">
      <xdr:nvSpPr>
        <xdr:cNvPr id="10" name="線吹き出し 1 (枠付き) 9">
          <a:extLst>
            <a:ext uri="{FF2B5EF4-FFF2-40B4-BE49-F238E27FC236}">
              <a16:creationId xmlns:a16="http://schemas.microsoft.com/office/drawing/2014/main" id="{00000000-0008-0000-0D00-00000A000000}"/>
            </a:ext>
          </a:extLst>
        </xdr:cNvPr>
        <xdr:cNvSpPr/>
      </xdr:nvSpPr>
      <xdr:spPr>
        <a:xfrm>
          <a:off x="1020857" y="1821517"/>
          <a:ext cx="859490" cy="792256"/>
        </a:xfrm>
        <a:prstGeom prst="borderCallout1">
          <a:avLst>
            <a:gd name="adj1" fmla="val 97765"/>
            <a:gd name="adj2" fmla="val 46838"/>
            <a:gd name="adj3" fmla="val 474178"/>
            <a:gd name="adj4" fmla="val 32783"/>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000"/>
            </a:lnSpc>
          </a:pPr>
          <a:r>
            <a:rPr kumimoji="1" lang="ja-JP" altLang="en-US" sz="1100">
              <a:solidFill>
                <a:sysClr val="windowText" lastClr="000000"/>
              </a:solidFill>
            </a:rPr>
            <a:t>開所しない日が４日あった場合の例</a:t>
          </a:r>
        </a:p>
      </xdr:txBody>
    </xdr:sp>
    <xdr:clientData/>
  </xdr:twoCellAnchor>
  <xdr:twoCellAnchor>
    <xdr:from>
      <xdr:col>3</xdr:col>
      <xdr:colOff>0</xdr:colOff>
      <xdr:row>11</xdr:row>
      <xdr:rowOff>0</xdr:rowOff>
    </xdr:from>
    <xdr:to>
      <xdr:col>4</xdr:col>
      <xdr:colOff>67235</xdr:colOff>
      <xdr:row>13</xdr:row>
      <xdr:rowOff>33617</xdr:rowOff>
    </xdr:to>
    <xdr:sp macro="" textlink="">
      <xdr:nvSpPr>
        <xdr:cNvPr id="11" name="円/楕円 10">
          <a:extLst>
            <a:ext uri="{FF2B5EF4-FFF2-40B4-BE49-F238E27FC236}">
              <a16:creationId xmlns:a16="http://schemas.microsoft.com/office/drawing/2014/main" id="{00000000-0008-0000-0D00-00000B000000}"/>
            </a:ext>
          </a:extLst>
        </xdr:cNvPr>
        <xdr:cNvSpPr/>
      </xdr:nvSpPr>
      <xdr:spPr>
        <a:xfrm>
          <a:off x="1600200" y="3343275"/>
          <a:ext cx="629210" cy="528917"/>
        </a:xfrm>
        <a:prstGeom prst="ellipse">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3</xdr:col>
      <xdr:colOff>365312</xdr:colOff>
      <xdr:row>5</xdr:row>
      <xdr:rowOff>280147</xdr:rowOff>
    </xdr:from>
    <xdr:to>
      <xdr:col>5</xdr:col>
      <xdr:colOff>156883</xdr:colOff>
      <xdr:row>8</xdr:row>
      <xdr:rowOff>89647</xdr:rowOff>
    </xdr:to>
    <xdr:sp macro="" textlink="">
      <xdr:nvSpPr>
        <xdr:cNvPr id="12" name="線吹き出し 1 (枠付き) 11">
          <a:extLst>
            <a:ext uri="{FF2B5EF4-FFF2-40B4-BE49-F238E27FC236}">
              <a16:creationId xmlns:a16="http://schemas.microsoft.com/office/drawing/2014/main" id="{00000000-0008-0000-0D00-00000C000000}"/>
            </a:ext>
          </a:extLst>
        </xdr:cNvPr>
        <xdr:cNvSpPr/>
      </xdr:nvSpPr>
      <xdr:spPr>
        <a:xfrm>
          <a:off x="1965512" y="1832722"/>
          <a:ext cx="915521" cy="781050"/>
        </a:xfrm>
        <a:prstGeom prst="borderCallout1">
          <a:avLst>
            <a:gd name="adj1" fmla="val 97765"/>
            <a:gd name="adj2" fmla="val 46838"/>
            <a:gd name="adj3" fmla="val 225967"/>
            <a:gd name="adj4" fmla="val -1045"/>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900"/>
            </a:lnSpc>
          </a:pPr>
          <a:r>
            <a:rPr kumimoji="1" lang="ja-JP" altLang="en-US" sz="1100">
              <a:solidFill>
                <a:sysClr val="windowText" lastClr="000000"/>
              </a:solidFill>
            </a:rPr>
            <a:t>体験利用にかかる日数も記載</a:t>
          </a:r>
        </a:p>
      </xdr:txBody>
    </xdr:sp>
    <xdr:clientData/>
  </xdr:twoCellAnchor>
  <xdr:twoCellAnchor>
    <xdr:from>
      <xdr:col>8</xdr:col>
      <xdr:colOff>11206</xdr:colOff>
      <xdr:row>0</xdr:row>
      <xdr:rowOff>33618</xdr:rowOff>
    </xdr:from>
    <xdr:to>
      <xdr:col>10</xdr:col>
      <xdr:colOff>616324</xdr:colOff>
      <xdr:row>4</xdr:row>
      <xdr:rowOff>324969</xdr:rowOff>
    </xdr:to>
    <xdr:sp macro="" textlink="">
      <xdr:nvSpPr>
        <xdr:cNvPr id="13" name="角丸四角形吹き出し 12">
          <a:extLst>
            <a:ext uri="{FF2B5EF4-FFF2-40B4-BE49-F238E27FC236}">
              <a16:creationId xmlns:a16="http://schemas.microsoft.com/office/drawing/2014/main" id="{00000000-0008-0000-0D00-00000D000000}"/>
            </a:ext>
          </a:extLst>
        </xdr:cNvPr>
        <xdr:cNvSpPr/>
      </xdr:nvSpPr>
      <xdr:spPr>
        <a:xfrm>
          <a:off x="4421281" y="33618"/>
          <a:ext cx="1729068" cy="1481976"/>
        </a:xfrm>
        <a:prstGeom prst="wedgeRoundRectCallout">
          <a:avLst>
            <a:gd name="adj1" fmla="val -65218"/>
            <a:gd name="adj2" fmla="val 12065"/>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lnSpc>
              <a:spcPts val="1100"/>
            </a:lnSpc>
          </a:pPr>
          <a:r>
            <a:rPr kumimoji="1" lang="ja-JP" altLang="en-US" sz="1100"/>
            <a:t>新年度に配置が必要となる従業者数を算定する</a:t>
          </a:r>
          <a:r>
            <a:rPr kumimoji="1" lang="en-US" altLang="ja-JP" sz="1100"/>
            <a:t>t</a:t>
          </a:r>
          <a:r>
            <a:rPr kumimoji="1" lang="ja-JP" altLang="en-US" sz="1100"/>
            <a:t>ための基礎数値ですので、計上誤りがないよう、複数職員で確認を行う等お願いします。</a:t>
          </a:r>
        </a:p>
      </xdr:txBody>
    </xdr:sp>
    <xdr:clientData/>
  </xdr:twoCellAnchor>
  <xdr:twoCellAnchor>
    <xdr:from>
      <xdr:col>4</xdr:col>
      <xdr:colOff>0</xdr:colOff>
      <xdr:row>14</xdr:row>
      <xdr:rowOff>0</xdr:rowOff>
    </xdr:from>
    <xdr:to>
      <xdr:col>5</xdr:col>
      <xdr:colOff>67235</xdr:colOff>
      <xdr:row>22</xdr:row>
      <xdr:rowOff>33618</xdr:rowOff>
    </xdr:to>
    <xdr:sp macro="" textlink="">
      <xdr:nvSpPr>
        <xdr:cNvPr id="14" name="円/楕円 13">
          <a:extLst>
            <a:ext uri="{FF2B5EF4-FFF2-40B4-BE49-F238E27FC236}">
              <a16:creationId xmlns:a16="http://schemas.microsoft.com/office/drawing/2014/main" id="{00000000-0008-0000-0D00-00000E000000}"/>
            </a:ext>
          </a:extLst>
        </xdr:cNvPr>
        <xdr:cNvSpPr/>
      </xdr:nvSpPr>
      <xdr:spPr>
        <a:xfrm>
          <a:off x="2162175" y="4086225"/>
          <a:ext cx="629210" cy="2014818"/>
        </a:xfrm>
        <a:prstGeom prst="ellipse">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6</xdr:col>
      <xdr:colOff>526676</xdr:colOff>
      <xdr:row>5</xdr:row>
      <xdr:rowOff>56029</xdr:rowOff>
    </xdr:from>
    <xdr:to>
      <xdr:col>9</xdr:col>
      <xdr:colOff>190500</xdr:colOff>
      <xdr:row>8</xdr:row>
      <xdr:rowOff>89647</xdr:rowOff>
    </xdr:to>
    <xdr:sp macro="" textlink="">
      <xdr:nvSpPr>
        <xdr:cNvPr id="15" name="線吹き出し 1 (枠付き) 14">
          <a:extLst>
            <a:ext uri="{FF2B5EF4-FFF2-40B4-BE49-F238E27FC236}">
              <a16:creationId xmlns:a16="http://schemas.microsoft.com/office/drawing/2014/main" id="{00000000-0008-0000-0D00-00000F000000}"/>
            </a:ext>
          </a:extLst>
        </xdr:cNvPr>
        <xdr:cNvSpPr/>
      </xdr:nvSpPr>
      <xdr:spPr>
        <a:xfrm>
          <a:off x="3812801" y="1608604"/>
          <a:ext cx="1349749" cy="1005168"/>
        </a:xfrm>
        <a:prstGeom prst="borderCallout1">
          <a:avLst>
            <a:gd name="adj1" fmla="val 97765"/>
            <a:gd name="adj2" fmla="val 46838"/>
            <a:gd name="adj3" fmla="val 265059"/>
            <a:gd name="adj4" fmla="val -95048"/>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r>
            <a:rPr kumimoji="1" lang="ja-JP" altLang="en-US" sz="1100" baseline="0">
              <a:solidFill>
                <a:sysClr val="windowText" lastClr="000000"/>
              </a:solidFill>
            </a:rPr>
            <a:t>帰省や入院等があり報酬が算定されない日があった場合は報酬の算定された日数のみを記載</a:t>
          </a:r>
          <a:endParaRPr kumimoji="1" lang="ja-JP" altLang="en-US" sz="1100">
            <a:solidFill>
              <a:sysClr val="windowText" lastClr="000000"/>
            </a:solidFill>
          </a:endParaRPr>
        </a:p>
      </xdr:txBody>
    </xdr:sp>
    <xdr:clientData/>
  </xdr:twoCellAnchor>
  <xdr:twoCellAnchor>
    <xdr:from>
      <xdr:col>7</xdr:col>
      <xdr:colOff>0</xdr:colOff>
      <xdr:row>13</xdr:row>
      <xdr:rowOff>246528</xdr:rowOff>
    </xdr:from>
    <xdr:to>
      <xdr:col>8</xdr:col>
      <xdr:colOff>67235</xdr:colOff>
      <xdr:row>22</xdr:row>
      <xdr:rowOff>224117</xdr:rowOff>
    </xdr:to>
    <xdr:sp macro="" textlink="">
      <xdr:nvSpPr>
        <xdr:cNvPr id="16" name="円/楕円 15">
          <a:extLst>
            <a:ext uri="{FF2B5EF4-FFF2-40B4-BE49-F238E27FC236}">
              <a16:creationId xmlns:a16="http://schemas.microsoft.com/office/drawing/2014/main" id="{00000000-0008-0000-0D00-000010000000}"/>
            </a:ext>
          </a:extLst>
        </xdr:cNvPr>
        <xdr:cNvSpPr/>
      </xdr:nvSpPr>
      <xdr:spPr>
        <a:xfrm>
          <a:off x="3848100" y="4085103"/>
          <a:ext cx="629210" cy="2206439"/>
        </a:xfrm>
        <a:prstGeom prst="ellipse">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9</xdr:col>
      <xdr:colOff>255503</xdr:colOff>
      <xdr:row>5</xdr:row>
      <xdr:rowOff>51545</xdr:rowOff>
    </xdr:from>
    <xdr:to>
      <xdr:col>10</xdr:col>
      <xdr:colOff>634262</xdr:colOff>
      <xdr:row>8</xdr:row>
      <xdr:rowOff>96369</xdr:rowOff>
    </xdr:to>
    <xdr:sp macro="" textlink="">
      <xdr:nvSpPr>
        <xdr:cNvPr id="17" name="線吹き出し 1 (枠付き) 16">
          <a:extLst>
            <a:ext uri="{FF2B5EF4-FFF2-40B4-BE49-F238E27FC236}">
              <a16:creationId xmlns:a16="http://schemas.microsoft.com/office/drawing/2014/main" id="{00000000-0008-0000-0D00-000011000000}"/>
            </a:ext>
          </a:extLst>
        </xdr:cNvPr>
        <xdr:cNvSpPr/>
      </xdr:nvSpPr>
      <xdr:spPr>
        <a:xfrm>
          <a:off x="5219709" y="1597957"/>
          <a:ext cx="939053" cy="1008530"/>
        </a:xfrm>
        <a:prstGeom prst="borderCallout1">
          <a:avLst>
            <a:gd name="adj1" fmla="val 97765"/>
            <a:gd name="adj2" fmla="val 46838"/>
            <a:gd name="adj3" fmla="val 237368"/>
            <a:gd name="adj4" fmla="val -125994"/>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r>
            <a:rPr kumimoji="1" lang="ja-JP" altLang="en-US" sz="1100">
              <a:solidFill>
                <a:sysClr val="windowText" lastClr="000000"/>
              </a:solidFill>
            </a:rPr>
            <a:t>支援区分が年度の途中で３から４に変更した場合</a:t>
          </a:r>
        </a:p>
      </xdr:txBody>
    </xdr:sp>
    <xdr:clientData/>
  </xdr:twoCellAnchor>
  <xdr:twoCellAnchor>
    <xdr:from>
      <xdr:col>3</xdr:col>
      <xdr:colOff>0</xdr:colOff>
      <xdr:row>14</xdr:row>
      <xdr:rowOff>0</xdr:rowOff>
    </xdr:from>
    <xdr:to>
      <xdr:col>4</xdr:col>
      <xdr:colOff>67235</xdr:colOff>
      <xdr:row>22</xdr:row>
      <xdr:rowOff>224118</xdr:rowOff>
    </xdr:to>
    <xdr:sp macro="" textlink="">
      <xdr:nvSpPr>
        <xdr:cNvPr id="18" name="円/楕円 17">
          <a:extLst>
            <a:ext uri="{FF2B5EF4-FFF2-40B4-BE49-F238E27FC236}">
              <a16:creationId xmlns:a16="http://schemas.microsoft.com/office/drawing/2014/main" id="{00000000-0008-0000-0D00-000012000000}"/>
            </a:ext>
          </a:extLst>
        </xdr:cNvPr>
        <xdr:cNvSpPr/>
      </xdr:nvSpPr>
      <xdr:spPr>
        <a:xfrm>
          <a:off x="1600200" y="4086225"/>
          <a:ext cx="629210" cy="2205318"/>
        </a:xfrm>
        <a:prstGeom prst="ellipse">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5</xdr:col>
      <xdr:colOff>224119</xdr:colOff>
      <xdr:row>5</xdr:row>
      <xdr:rowOff>280147</xdr:rowOff>
    </xdr:from>
    <xdr:to>
      <xdr:col>6</xdr:col>
      <xdr:colOff>448236</xdr:colOff>
      <xdr:row>8</xdr:row>
      <xdr:rowOff>89647</xdr:rowOff>
    </xdr:to>
    <xdr:sp macro="" textlink="">
      <xdr:nvSpPr>
        <xdr:cNvPr id="19" name="線吹き出し 1 (枠付き) 18">
          <a:extLst>
            <a:ext uri="{FF2B5EF4-FFF2-40B4-BE49-F238E27FC236}">
              <a16:creationId xmlns:a16="http://schemas.microsoft.com/office/drawing/2014/main" id="{00000000-0008-0000-0D00-000013000000}"/>
            </a:ext>
          </a:extLst>
        </xdr:cNvPr>
        <xdr:cNvSpPr/>
      </xdr:nvSpPr>
      <xdr:spPr>
        <a:xfrm>
          <a:off x="2948269" y="1832722"/>
          <a:ext cx="786092" cy="781050"/>
        </a:xfrm>
        <a:prstGeom prst="borderCallout1">
          <a:avLst>
            <a:gd name="adj1" fmla="val 97765"/>
            <a:gd name="adj2" fmla="val 46838"/>
            <a:gd name="adj3" fmla="val 304228"/>
            <a:gd name="adj4" fmla="val -127096"/>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000"/>
            </a:lnSpc>
          </a:pPr>
          <a:r>
            <a:rPr kumimoji="1" lang="ja-JP" altLang="en-US" sz="1100">
              <a:solidFill>
                <a:sysClr val="windowText" lastClr="000000"/>
              </a:solidFill>
            </a:rPr>
            <a:t>年度途中の入居（退去）の例</a:t>
          </a:r>
        </a:p>
      </xdr:txBody>
    </xdr:sp>
    <xdr:clientData/>
  </xdr:twoCellAnchor>
  <xdr:twoCellAnchor>
    <xdr:from>
      <xdr:col>7</xdr:col>
      <xdr:colOff>145676</xdr:colOff>
      <xdr:row>30</xdr:row>
      <xdr:rowOff>0</xdr:rowOff>
    </xdr:from>
    <xdr:to>
      <xdr:col>10</xdr:col>
      <xdr:colOff>627529</xdr:colOff>
      <xdr:row>37</xdr:row>
      <xdr:rowOff>235326</xdr:rowOff>
    </xdr:to>
    <xdr:sp macro="" textlink="">
      <xdr:nvSpPr>
        <xdr:cNvPr id="20" name="角丸四角形吹き出し 19">
          <a:extLst>
            <a:ext uri="{FF2B5EF4-FFF2-40B4-BE49-F238E27FC236}">
              <a16:creationId xmlns:a16="http://schemas.microsoft.com/office/drawing/2014/main" id="{00000000-0008-0000-0D00-000014000000}"/>
            </a:ext>
          </a:extLst>
        </xdr:cNvPr>
        <xdr:cNvSpPr/>
      </xdr:nvSpPr>
      <xdr:spPr>
        <a:xfrm>
          <a:off x="3993776" y="7724775"/>
          <a:ext cx="2167778" cy="2045076"/>
        </a:xfrm>
        <a:prstGeom prst="wedgeRoundRectCallout">
          <a:avLst>
            <a:gd name="adj1" fmla="val -65706"/>
            <a:gd name="adj2" fmla="val 5815"/>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50"/>
            <a:t>詳細は、平</a:t>
          </a:r>
          <a:r>
            <a:rPr kumimoji="1" lang="en-US" altLang="ja-JP" sz="1050"/>
            <a:t>18</a:t>
          </a:r>
          <a:r>
            <a:rPr kumimoji="1" lang="ja-JP" altLang="en-US" sz="1050"/>
            <a:t>障発</a:t>
          </a:r>
          <a:r>
            <a:rPr kumimoji="1" lang="en-US" altLang="ja-JP" sz="1050"/>
            <a:t>1031001</a:t>
          </a:r>
          <a:r>
            <a:rPr kumimoji="1" lang="ja-JP" altLang="en-US" sz="1050"/>
            <a:t>　「障害者の日常生活及び社会生活を総合的に支援するための法律に基づく指定障害福祉サービス等及び基準該当障害福祉サービスに要する費用の額の算定に関する基準等の制定に伴う実施上の留意事項について」第二１（５）</a:t>
          </a:r>
        </a:p>
      </xdr:txBody>
    </xdr:sp>
    <xdr:clientData/>
  </xdr:twoCellAnchor>
  <xdr:twoCellAnchor>
    <xdr:from>
      <xdr:col>0</xdr:col>
      <xdr:colOff>100852</xdr:colOff>
      <xdr:row>20</xdr:row>
      <xdr:rowOff>78441</xdr:rowOff>
    </xdr:from>
    <xdr:to>
      <xdr:col>2</xdr:col>
      <xdr:colOff>280147</xdr:colOff>
      <xdr:row>22</xdr:row>
      <xdr:rowOff>224118</xdr:rowOff>
    </xdr:to>
    <xdr:sp macro="" textlink="">
      <xdr:nvSpPr>
        <xdr:cNvPr id="21" name="線吹き出し 1 (枠付き) 20">
          <a:extLst>
            <a:ext uri="{FF2B5EF4-FFF2-40B4-BE49-F238E27FC236}">
              <a16:creationId xmlns:a16="http://schemas.microsoft.com/office/drawing/2014/main" id="{00000000-0008-0000-0D00-000015000000}"/>
            </a:ext>
          </a:extLst>
        </xdr:cNvPr>
        <xdr:cNvSpPr/>
      </xdr:nvSpPr>
      <xdr:spPr>
        <a:xfrm>
          <a:off x="100852" y="5650566"/>
          <a:ext cx="1217520" cy="640977"/>
        </a:xfrm>
        <a:prstGeom prst="borderCallout1">
          <a:avLst>
            <a:gd name="adj1" fmla="val 94856"/>
            <a:gd name="adj2" fmla="val 42143"/>
            <a:gd name="adj3" fmla="val 138355"/>
            <a:gd name="adj4" fmla="val 90450"/>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900"/>
            </a:lnSpc>
          </a:pPr>
          <a:r>
            <a:rPr kumimoji="1" lang="ja-JP" altLang="en-US" sz="1100">
              <a:solidFill>
                <a:sysClr val="windowText" lastClr="000000"/>
              </a:solidFill>
            </a:rPr>
            <a:t>注意書きに従いシート２－２に転記</a:t>
          </a:r>
        </a:p>
      </xdr:txBody>
    </xdr:sp>
    <xdr:clientData/>
  </xdr:twoCellAnchor>
  <xdr:twoCellAnchor>
    <xdr:from>
      <xdr:col>5</xdr:col>
      <xdr:colOff>0</xdr:colOff>
      <xdr:row>20</xdr:row>
      <xdr:rowOff>33618</xdr:rowOff>
    </xdr:from>
    <xdr:to>
      <xdr:col>7</xdr:col>
      <xdr:colOff>201705</xdr:colOff>
      <xdr:row>22</xdr:row>
      <xdr:rowOff>168089</xdr:rowOff>
    </xdr:to>
    <xdr:sp macro="" textlink="">
      <xdr:nvSpPr>
        <xdr:cNvPr id="22" name="線吹き出し 1 (枠付き) 21">
          <a:extLst>
            <a:ext uri="{FF2B5EF4-FFF2-40B4-BE49-F238E27FC236}">
              <a16:creationId xmlns:a16="http://schemas.microsoft.com/office/drawing/2014/main" id="{00000000-0008-0000-0D00-000016000000}"/>
            </a:ext>
          </a:extLst>
        </xdr:cNvPr>
        <xdr:cNvSpPr/>
      </xdr:nvSpPr>
      <xdr:spPr>
        <a:xfrm>
          <a:off x="2724150" y="5605743"/>
          <a:ext cx="1325655" cy="629771"/>
        </a:xfrm>
        <a:prstGeom prst="borderCallout1">
          <a:avLst>
            <a:gd name="adj1" fmla="val 94856"/>
            <a:gd name="adj2" fmla="val 42143"/>
            <a:gd name="adj3" fmla="val 164885"/>
            <a:gd name="adj4" fmla="val 51918"/>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r>
            <a:rPr kumimoji="1" lang="ja-JP" altLang="en-US" sz="1100">
              <a:solidFill>
                <a:sysClr val="windowText" lastClr="000000"/>
              </a:solidFill>
            </a:rPr>
            <a:t>注意書きに従いシート２－３に転記</a:t>
          </a:r>
        </a:p>
      </xdr:txBody>
    </xdr:sp>
    <xdr:clientData/>
  </xdr:twoCellAnchor>
  <xdr:twoCellAnchor>
    <xdr:from>
      <xdr:col>6</xdr:col>
      <xdr:colOff>0</xdr:colOff>
      <xdr:row>11</xdr:row>
      <xdr:rowOff>0</xdr:rowOff>
    </xdr:from>
    <xdr:to>
      <xdr:col>7</xdr:col>
      <xdr:colOff>67235</xdr:colOff>
      <xdr:row>14</xdr:row>
      <xdr:rowOff>33618</xdr:rowOff>
    </xdr:to>
    <xdr:sp macro="" textlink="">
      <xdr:nvSpPr>
        <xdr:cNvPr id="23" name="円/楕円 22">
          <a:extLst>
            <a:ext uri="{FF2B5EF4-FFF2-40B4-BE49-F238E27FC236}">
              <a16:creationId xmlns:a16="http://schemas.microsoft.com/office/drawing/2014/main" id="{00000000-0008-0000-0D00-000017000000}"/>
            </a:ext>
          </a:extLst>
        </xdr:cNvPr>
        <xdr:cNvSpPr/>
      </xdr:nvSpPr>
      <xdr:spPr>
        <a:xfrm>
          <a:off x="3286125" y="3343275"/>
          <a:ext cx="629210" cy="776568"/>
        </a:xfrm>
        <a:prstGeom prst="ellipse">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A11"/>
  <sheetViews>
    <sheetView workbookViewId="0">
      <selection activeCell="B9" sqref="B9"/>
    </sheetView>
  </sheetViews>
  <sheetFormatPr defaultRowHeight="13.5"/>
  <sheetData>
    <row r="3" spans="1:1">
      <c r="A3" t="s">
        <v>233</v>
      </c>
    </row>
    <row r="4" spans="1:1">
      <c r="A4" t="s">
        <v>229</v>
      </c>
    </row>
    <row r="5" spans="1:1">
      <c r="A5" t="s">
        <v>230</v>
      </c>
    </row>
    <row r="6" spans="1:1">
      <c r="A6" t="s">
        <v>231</v>
      </c>
    </row>
    <row r="7" spans="1:1">
      <c r="A7" t="s">
        <v>234</v>
      </c>
    </row>
    <row r="8" spans="1:1">
      <c r="A8" t="s">
        <v>235</v>
      </c>
    </row>
    <row r="9" spans="1:1">
      <c r="A9" t="s">
        <v>236</v>
      </c>
    </row>
    <row r="10" spans="1:1">
      <c r="A10" t="s">
        <v>237</v>
      </c>
    </row>
    <row r="11" spans="1:1">
      <c r="A11" t="s">
        <v>238</v>
      </c>
    </row>
  </sheetData>
  <phoneticPr fontId="2"/>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dimension ref="A1:K39"/>
  <sheetViews>
    <sheetView topLeftCell="A13" zoomScale="85" zoomScaleNormal="85" zoomScaleSheetLayoutView="85" workbookViewId="0">
      <selection activeCell="N35" sqref="N35"/>
    </sheetView>
  </sheetViews>
  <sheetFormatPr defaultColWidth="3.25" defaultRowHeight="20.100000000000001" customHeight="1"/>
  <cols>
    <col min="1" max="1" width="3.25" style="2" customWidth="1"/>
    <col min="2" max="2" width="5" style="2" customWidth="1"/>
    <col min="3" max="4" width="15.625" style="2" customWidth="1"/>
    <col min="5" max="11" width="6.5" style="2" customWidth="1"/>
    <col min="12" max="256" width="3.25" style="2"/>
    <col min="257" max="257" width="3.25" style="2" customWidth="1"/>
    <col min="258" max="258" width="5" style="2" customWidth="1"/>
    <col min="259" max="260" width="15.625" style="2" customWidth="1"/>
    <col min="261" max="267" width="6.5" style="2" customWidth="1"/>
    <col min="268" max="512" width="3.25" style="2"/>
    <col min="513" max="513" width="3.25" style="2" customWidth="1"/>
    <col min="514" max="514" width="5" style="2" customWidth="1"/>
    <col min="515" max="516" width="15.625" style="2" customWidth="1"/>
    <col min="517" max="523" width="6.5" style="2" customWidth="1"/>
    <col min="524" max="768" width="3.25" style="2"/>
    <col min="769" max="769" width="3.25" style="2" customWidth="1"/>
    <col min="770" max="770" width="5" style="2" customWidth="1"/>
    <col min="771" max="772" width="15.625" style="2" customWidth="1"/>
    <col min="773" max="779" width="6.5" style="2" customWidth="1"/>
    <col min="780" max="1024" width="3.25" style="2"/>
    <col min="1025" max="1025" width="3.25" style="2" customWidth="1"/>
    <col min="1026" max="1026" width="5" style="2" customWidth="1"/>
    <col min="1027" max="1028" width="15.625" style="2" customWidth="1"/>
    <col min="1029" max="1035" width="6.5" style="2" customWidth="1"/>
    <col min="1036" max="1280" width="3.25" style="2"/>
    <col min="1281" max="1281" width="3.25" style="2" customWidth="1"/>
    <col min="1282" max="1282" width="5" style="2" customWidth="1"/>
    <col min="1283" max="1284" width="15.625" style="2" customWidth="1"/>
    <col min="1285" max="1291" width="6.5" style="2" customWidth="1"/>
    <col min="1292" max="1536" width="3.25" style="2"/>
    <col min="1537" max="1537" width="3.25" style="2" customWidth="1"/>
    <col min="1538" max="1538" width="5" style="2" customWidth="1"/>
    <col min="1539" max="1540" width="15.625" style="2" customWidth="1"/>
    <col min="1541" max="1547" width="6.5" style="2" customWidth="1"/>
    <col min="1548" max="1792" width="3.25" style="2"/>
    <col min="1793" max="1793" width="3.25" style="2" customWidth="1"/>
    <col min="1794" max="1794" width="5" style="2" customWidth="1"/>
    <col min="1795" max="1796" width="15.625" style="2" customWidth="1"/>
    <col min="1797" max="1803" width="6.5" style="2" customWidth="1"/>
    <col min="1804" max="2048" width="3.25" style="2"/>
    <col min="2049" max="2049" width="3.25" style="2" customWidth="1"/>
    <col min="2050" max="2050" width="5" style="2" customWidth="1"/>
    <col min="2051" max="2052" width="15.625" style="2" customWidth="1"/>
    <col min="2053" max="2059" width="6.5" style="2" customWidth="1"/>
    <col min="2060" max="2304" width="3.25" style="2"/>
    <col min="2305" max="2305" width="3.25" style="2" customWidth="1"/>
    <col min="2306" max="2306" width="5" style="2" customWidth="1"/>
    <col min="2307" max="2308" width="15.625" style="2" customWidth="1"/>
    <col min="2309" max="2315" width="6.5" style="2" customWidth="1"/>
    <col min="2316" max="2560" width="3.25" style="2"/>
    <col min="2561" max="2561" width="3.25" style="2" customWidth="1"/>
    <col min="2562" max="2562" width="5" style="2" customWidth="1"/>
    <col min="2563" max="2564" width="15.625" style="2" customWidth="1"/>
    <col min="2565" max="2571" width="6.5" style="2" customWidth="1"/>
    <col min="2572" max="2816" width="3.25" style="2"/>
    <col min="2817" max="2817" width="3.25" style="2" customWidth="1"/>
    <col min="2818" max="2818" width="5" style="2" customWidth="1"/>
    <col min="2819" max="2820" width="15.625" style="2" customWidth="1"/>
    <col min="2821" max="2827" width="6.5" style="2" customWidth="1"/>
    <col min="2828" max="3072" width="3.25" style="2"/>
    <col min="3073" max="3073" width="3.25" style="2" customWidth="1"/>
    <col min="3074" max="3074" width="5" style="2" customWidth="1"/>
    <col min="3075" max="3076" width="15.625" style="2" customWidth="1"/>
    <col min="3077" max="3083" width="6.5" style="2" customWidth="1"/>
    <col min="3084" max="3328" width="3.25" style="2"/>
    <col min="3329" max="3329" width="3.25" style="2" customWidth="1"/>
    <col min="3330" max="3330" width="5" style="2" customWidth="1"/>
    <col min="3331" max="3332" width="15.625" style="2" customWidth="1"/>
    <col min="3333" max="3339" width="6.5" style="2" customWidth="1"/>
    <col min="3340" max="3584" width="3.25" style="2"/>
    <col min="3585" max="3585" width="3.25" style="2" customWidth="1"/>
    <col min="3586" max="3586" width="5" style="2" customWidth="1"/>
    <col min="3587" max="3588" width="15.625" style="2" customWidth="1"/>
    <col min="3589" max="3595" width="6.5" style="2" customWidth="1"/>
    <col min="3596" max="3840" width="3.25" style="2"/>
    <col min="3841" max="3841" width="3.25" style="2" customWidth="1"/>
    <col min="3842" max="3842" width="5" style="2" customWidth="1"/>
    <col min="3843" max="3844" width="15.625" style="2" customWidth="1"/>
    <col min="3845" max="3851" width="6.5" style="2" customWidth="1"/>
    <col min="3852" max="4096" width="3.25" style="2"/>
    <col min="4097" max="4097" width="3.25" style="2" customWidth="1"/>
    <col min="4098" max="4098" width="5" style="2" customWidth="1"/>
    <col min="4099" max="4100" width="15.625" style="2" customWidth="1"/>
    <col min="4101" max="4107" width="6.5" style="2" customWidth="1"/>
    <col min="4108" max="4352" width="3.25" style="2"/>
    <col min="4353" max="4353" width="3.25" style="2" customWidth="1"/>
    <col min="4354" max="4354" width="5" style="2" customWidth="1"/>
    <col min="4355" max="4356" width="15.625" style="2" customWidth="1"/>
    <col min="4357" max="4363" width="6.5" style="2" customWidth="1"/>
    <col min="4364" max="4608" width="3.25" style="2"/>
    <col min="4609" max="4609" width="3.25" style="2" customWidth="1"/>
    <col min="4610" max="4610" width="5" style="2" customWidth="1"/>
    <col min="4611" max="4612" width="15.625" style="2" customWidth="1"/>
    <col min="4613" max="4619" width="6.5" style="2" customWidth="1"/>
    <col min="4620" max="4864" width="3.25" style="2"/>
    <col min="4865" max="4865" width="3.25" style="2" customWidth="1"/>
    <col min="4866" max="4866" width="5" style="2" customWidth="1"/>
    <col min="4867" max="4868" width="15.625" style="2" customWidth="1"/>
    <col min="4869" max="4875" width="6.5" style="2" customWidth="1"/>
    <col min="4876" max="5120" width="3.25" style="2"/>
    <col min="5121" max="5121" width="3.25" style="2" customWidth="1"/>
    <col min="5122" max="5122" width="5" style="2" customWidth="1"/>
    <col min="5123" max="5124" width="15.625" style="2" customWidth="1"/>
    <col min="5125" max="5131" width="6.5" style="2" customWidth="1"/>
    <col min="5132" max="5376" width="3.25" style="2"/>
    <col min="5377" max="5377" width="3.25" style="2" customWidth="1"/>
    <col min="5378" max="5378" width="5" style="2" customWidth="1"/>
    <col min="5379" max="5380" width="15.625" style="2" customWidth="1"/>
    <col min="5381" max="5387" width="6.5" style="2" customWidth="1"/>
    <col min="5388" max="5632" width="3.25" style="2"/>
    <col min="5633" max="5633" width="3.25" style="2" customWidth="1"/>
    <col min="5634" max="5634" width="5" style="2" customWidth="1"/>
    <col min="5635" max="5636" width="15.625" style="2" customWidth="1"/>
    <col min="5637" max="5643" width="6.5" style="2" customWidth="1"/>
    <col min="5644" max="5888" width="3.25" style="2"/>
    <col min="5889" max="5889" width="3.25" style="2" customWidth="1"/>
    <col min="5890" max="5890" width="5" style="2" customWidth="1"/>
    <col min="5891" max="5892" width="15.625" style="2" customWidth="1"/>
    <col min="5893" max="5899" width="6.5" style="2" customWidth="1"/>
    <col min="5900" max="6144" width="3.25" style="2"/>
    <col min="6145" max="6145" width="3.25" style="2" customWidth="1"/>
    <col min="6146" max="6146" width="5" style="2" customWidth="1"/>
    <col min="6147" max="6148" width="15.625" style="2" customWidth="1"/>
    <col min="6149" max="6155" width="6.5" style="2" customWidth="1"/>
    <col min="6156" max="6400" width="3.25" style="2"/>
    <col min="6401" max="6401" width="3.25" style="2" customWidth="1"/>
    <col min="6402" max="6402" width="5" style="2" customWidth="1"/>
    <col min="6403" max="6404" width="15.625" style="2" customWidth="1"/>
    <col min="6405" max="6411" width="6.5" style="2" customWidth="1"/>
    <col min="6412" max="6656" width="3.25" style="2"/>
    <col min="6657" max="6657" width="3.25" style="2" customWidth="1"/>
    <col min="6658" max="6658" width="5" style="2" customWidth="1"/>
    <col min="6659" max="6660" width="15.625" style="2" customWidth="1"/>
    <col min="6661" max="6667" width="6.5" style="2" customWidth="1"/>
    <col min="6668" max="6912" width="3.25" style="2"/>
    <col min="6913" max="6913" width="3.25" style="2" customWidth="1"/>
    <col min="6914" max="6914" width="5" style="2" customWidth="1"/>
    <col min="6915" max="6916" width="15.625" style="2" customWidth="1"/>
    <col min="6917" max="6923" width="6.5" style="2" customWidth="1"/>
    <col min="6924" max="7168" width="3.25" style="2"/>
    <col min="7169" max="7169" width="3.25" style="2" customWidth="1"/>
    <col min="7170" max="7170" width="5" style="2" customWidth="1"/>
    <col min="7171" max="7172" width="15.625" style="2" customWidth="1"/>
    <col min="7173" max="7179" width="6.5" style="2" customWidth="1"/>
    <col min="7180" max="7424" width="3.25" style="2"/>
    <col min="7425" max="7425" width="3.25" style="2" customWidth="1"/>
    <col min="7426" max="7426" width="5" style="2" customWidth="1"/>
    <col min="7427" max="7428" width="15.625" style="2" customWidth="1"/>
    <col min="7429" max="7435" width="6.5" style="2" customWidth="1"/>
    <col min="7436" max="7680" width="3.25" style="2"/>
    <col min="7681" max="7681" width="3.25" style="2" customWidth="1"/>
    <col min="7682" max="7682" width="5" style="2" customWidth="1"/>
    <col min="7683" max="7684" width="15.625" style="2" customWidth="1"/>
    <col min="7685" max="7691" width="6.5" style="2" customWidth="1"/>
    <col min="7692" max="7936" width="3.25" style="2"/>
    <col min="7937" max="7937" width="3.25" style="2" customWidth="1"/>
    <col min="7938" max="7938" width="5" style="2" customWidth="1"/>
    <col min="7939" max="7940" width="15.625" style="2" customWidth="1"/>
    <col min="7941" max="7947" width="6.5" style="2" customWidth="1"/>
    <col min="7948" max="8192" width="3.25" style="2"/>
    <col min="8193" max="8193" width="3.25" style="2" customWidth="1"/>
    <col min="8194" max="8194" width="5" style="2" customWidth="1"/>
    <col min="8195" max="8196" width="15.625" style="2" customWidth="1"/>
    <col min="8197" max="8203" width="6.5" style="2" customWidth="1"/>
    <col min="8204" max="8448" width="3.25" style="2"/>
    <col min="8449" max="8449" width="3.25" style="2" customWidth="1"/>
    <col min="8450" max="8450" width="5" style="2" customWidth="1"/>
    <col min="8451" max="8452" width="15.625" style="2" customWidth="1"/>
    <col min="8453" max="8459" width="6.5" style="2" customWidth="1"/>
    <col min="8460" max="8704" width="3.25" style="2"/>
    <col min="8705" max="8705" width="3.25" style="2" customWidth="1"/>
    <col min="8706" max="8706" width="5" style="2" customWidth="1"/>
    <col min="8707" max="8708" width="15.625" style="2" customWidth="1"/>
    <col min="8709" max="8715" width="6.5" style="2" customWidth="1"/>
    <col min="8716" max="8960" width="3.25" style="2"/>
    <col min="8961" max="8961" width="3.25" style="2" customWidth="1"/>
    <col min="8962" max="8962" width="5" style="2" customWidth="1"/>
    <col min="8963" max="8964" width="15.625" style="2" customWidth="1"/>
    <col min="8965" max="8971" width="6.5" style="2" customWidth="1"/>
    <col min="8972" max="9216" width="3.25" style="2"/>
    <col min="9217" max="9217" width="3.25" style="2" customWidth="1"/>
    <col min="9218" max="9218" width="5" style="2" customWidth="1"/>
    <col min="9219" max="9220" width="15.625" style="2" customWidth="1"/>
    <col min="9221" max="9227" width="6.5" style="2" customWidth="1"/>
    <col min="9228" max="9472" width="3.25" style="2"/>
    <col min="9473" max="9473" width="3.25" style="2" customWidth="1"/>
    <col min="9474" max="9474" width="5" style="2" customWidth="1"/>
    <col min="9475" max="9476" width="15.625" style="2" customWidth="1"/>
    <col min="9477" max="9483" width="6.5" style="2" customWidth="1"/>
    <col min="9484" max="9728" width="3.25" style="2"/>
    <col min="9729" max="9729" width="3.25" style="2" customWidth="1"/>
    <col min="9730" max="9730" width="5" style="2" customWidth="1"/>
    <col min="9731" max="9732" width="15.625" style="2" customWidth="1"/>
    <col min="9733" max="9739" width="6.5" style="2" customWidth="1"/>
    <col min="9740" max="9984" width="3.25" style="2"/>
    <col min="9985" max="9985" width="3.25" style="2" customWidth="1"/>
    <col min="9986" max="9986" width="5" style="2" customWidth="1"/>
    <col min="9987" max="9988" width="15.625" style="2" customWidth="1"/>
    <col min="9989" max="9995" width="6.5" style="2" customWidth="1"/>
    <col min="9996" max="10240" width="3.25" style="2"/>
    <col min="10241" max="10241" width="3.25" style="2" customWidth="1"/>
    <col min="10242" max="10242" width="5" style="2" customWidth="1"/>
    <col min="10243" max="10244" width="15.625" style="2" customWidth="1"/>
    <col min="10245" max="10251" width="6.5" style="2" customWidth="1"/>
    <col min="10252" max="10496" width="3.25" style="2"/>
    <col min="10497" max="10497" width="3.25" style="2" customWidth="1"/>
    <col min="10498" max="10498" width="5" style="2" customWidth="1"/>
    <col min="10499" max="10500" width="15.625" style="2" customWidth="1"/>
    <col min="10501" max="10507" width="6.5" style="2" customWidth="1"/>
    <col min="10508" max="10752" width="3.25" style="2"/>
    <col min="10753" max="10753" width="3.25" style="2" customWidth="1"/>
    <col min="10754" max="10754" width="5" style="2" customWidth="1"/>
    <col min="10755" max="10756" width="15.625" style="2" customWidth="1"/>
    <col min="10757" max="10763" width="6.5" style="2" customWidth="1"/>
    <col min="10764" max="11008" width="3.25" style="2"/>
    <col min="11009" max="11009" width="3.25" style="2" customWidth="1"/>
    <col min="11010" max="11010" width="5" style="2" customWidth="1"/>
    <col min="11011" max="11012" width="15.625" style="2" customWidth="1"/>
    <col min="11013" max="11019" width="6.5" style="2" customWidth="1"/>
    <col min="11020" max="11264" width="3.25" style="2"/>
    <col min="11265" max="11265" width="3.25" style="2" customWidth="1"/>
    <col min="11266" max="11266" width="5" style="2" customWidth="1"/>
    <col min="11267" max="11268" width="15.625" style="2" customWidth="1"/>
    <col min="11269" max="11275" width="6.5" style="2" customWidth="1"/>
    <col min="11276" max="11520" width="3.25" style="2"/>
    <col min="11521" max="11521" width="3.25" style="2" customWidth="1"/>
    <col min="11522" max="11522" width="5" style="2" customWidth="1"/>
    <col min="11523" max="11524" width="15.625" style="2" customWidth="1"/>
    <col min="11525" max="11531" width="6.5" style="2" customWidth="1"/>
    <col min="11532" max="11776" width="3.25" style="2"/>
    <col min="11777" max="11777" width="3.25" style="2" customWidth="1"/>
    <col min="11778" max="11778" width="5" style="2" customWidth="1"/>
    <col min="11779" max="11780" width="15.625" style="2" customWidth="1"/>
    <col min="11781" max="11787" width="6.5" style="2" customWidth="1"/>
    <col min="11788" max="12032" width="3.25" style="2"/>
    <col min="12033" max="12033" width="3.25" style="2" customWidth="1"/>
    <col min="12034" max="12034" width="5" style="2" customWidth="1"/>
    <col min="12035" max="12036" width="15.625" style="2" customWidth="1"/>
    <col min="12037" max="12043" width="6.5" style="2" customWidth="1"/>
    <col min="12044" max="12288" width="3.25" style="2"/>
    <col min="12289" max="12289" width="3.25" style="2" customWidth="1"/>
    <col min="12290" max="12290" width="5" style="2" customWidth="1"/>
    <col min="12291" max="12292" width="15.625" style="2" customWidth="1"/>
    <col min="12293" max="12299" width="6.5" style="2" customWidth="1"/>
    <col min="12300" max="12544" width="3.25" style="2"/>
    <col min="12545" max="12545" width="3.25" style="2" customWidth="1"/>
    <col min="12546" max="12546" width="5" style="2" customWidth="1"/>
    <col min="12547" max="12548" width="15.625" style="2" customWidth="1"/>
    <col min="12549" max="12555" width="6.5" style="2" customWidth="1"/>
    <col min="12556" max="12800" width="3.25" style="2"/>
    <col min="12801" max="12801" width="3.25" style="2" customWidth="1"/>
    <col min="12802" max="12802" width="5" style="2" customWidth="1"/>
    <col min="12803" max="12804" width="15.625" style="2" customWidth="1"/>
    <col min="12805" max="12811" width="6.5" style="2" customWidth="1"/>
    <col min="12812" max="13056" width="3.25" style="2"/>
    <col min="13057" max="13057" width="3.25" style="2" customWidth="1"/>
    <col min="13058" max="13058" width="5" style="2" customWidth="1"/>
    <col min="13059" max="13060" width="15.625" style="2" customWidth="1"/>
    <col min="13061" max="13067" width="6.5" style="2" customWidth="1"/>
    <col min="13068" max="13312" width="3.25" style="2"/>
    <col min="13313" max="13313" width="3.25" style="2" customWidth="1"/>
    <col min="13314" max="13314" width="5" style="2" customWidth="1"/>
    <col min="13315" max="13316" width="15.625" style="2" customWidth="1"/>
    <col min="13317" max="13323" width="6.5" style="2" customWidth="1"/>
    <col min="13324" max="13568" width="3.25" style="2"/>
    <col min="13569" max="13569" width="3.25" style="2" customWidth="1"/>
    <col min="13570" max="13570" width="5" style="2" customWidth="1"/>
    <col min="13571" max="13572" width="15.625" style="2" customWidth="1"/>
    <col min="13573" max="13579" width="6.5" style="2" customWidth="1"/>
    <col min="13580" max="13824" width="3.25" style="2"/>
    <col min="13825" max="13825" width="3.25" style="2" customWidth="1"/>
    <col min="13826" max="13826" width="5" style="2" customWidth="1"/>
    <col min="13827" max="13828" width="15.625" style="2" customWidth="1"/>
    <col min="13829" max="13835" width="6.5" style="2" customWidth="1"/>
    <col min="13836" max="14080" width="3.25" style="2"/>
    <col min="14081" max="14081" width="3.25" style="2" customWidth="1"/>
    <col min="14082" max="14082" width="5" style="2" customWidth="1"/>
    <col min="14083" max="14084" width="15.625" style="2" customWidth="1"/>
    <col min="14085" max="14091" width="6.5" style="2" customWidth="1"/>
    <col min="14092" max="14336" width="3.25" style="2"/>
    <col min="14337" max="14337" width="3.25" style="2" customWidth="1"/>
    <col min="14338" max="14338" width="5" style="2" customWidth="1"/>
    <col min="14339" max="14340" width="15.625" style="2" customWidth="1"/>
    <col min="14341" max="14347" width="6.5" style="2" customWidth="1"/>
    <col min="14348" max="14592" width="3.25" style="2"/>
    <col min="14593" max="14593" width="3.25" style="2" customWidth="1"/>
    <col min="14594" max="14594" width="5" style="2" customWidth="1"/>
    <col min="14595" max="14596" width="15.625" style="2" customWidth="1"/>
    <col min="14597" max="14603" width="6.5" style="2" customWidth="1"/>
    <col min="14604" max="14848" width="3.25" style="2"/>
    <col min="14849" max="14849" width="3.25" style="2" customWidth="1"/>
    <col min="14850" max="14850" width="5" style="2" customWidth="1"/>
    <col min="14851" max="14852" width="15.625" style="2" customWidth="1"/>
    <col min="14853" max="14859" width="6.5" style="2" customWidth="1"/>
    <col min="14860" max="15104" width="3.25" style="2"/>
    <col min="15105" max="15105" width="3.25" style="2" customWidth="1"/>
    <col min="15106" max="15106" width="5" style="2" customWidth="1"/>
    <col min="15107" max="15108" width="15.625" style="2" customWidth="1"/>
    <col min="15109" max="15115" width="6.5" style="2" customWidth="1"/>
    <col min="15116" max="15360" width="3.25" style="2"/>
    <col min="15361" max="15361" width="3.25" style="2" customWidth="1"/>
    <col min="15362" max="15362" width="5" style="2" customWidth="1"/>
    <col min="15363" max="15364" width="15.625" style="2" customWidth="1"/>
    <col min="15365" max="15371" width="6.5" style="2" customWidth="1"/>
    <col min="15372" max="15616" width="3.25" style="2"/>
    <col min="15617" max="15617" width="3.25" style="2" customWidth="1"/>
    <col min="15618" max="15618" width="5" style="2" customWidth="1"/>
    <col min="15619" max="15620" width="15.625" style="2" customWidth="1"/>
    <col min="15621" max="15627" width="6.5" style="2" customWidth="1"/>
    <col min="15628" max="15872" width="3.25" style="2"/>
    <col min="15873" max="15873" width="3.25" style="2" customWidth="1"/>
    <col min="15874" max="15874" width="5" style="2" customWidth="1"/>
    <col min="15875" max="15876" width="15.625" style="2" customWidth="1"/>
    <col min="15877" max="15883" width="6.5" style="2" customWidth="1"/>
    <col min="15884" max="16128" width="3.25" style="2"/>
    <col min="16129" max="16129" width="3.25" style="2" customWidth="1"/>
    <col min="16130" max="16130" width="5" style="2" customWidth="1"/>
    <col min="16131" max="16132" width="15.625" style="2" customWidth="1"/>
    <col min="16133" max="16139" width="6.5" style="2" customWidth="1"/>
    <col min="16140" max="16384" width="3.25" style="2"/>
  </cols>
  <sheetData>
    <row r="1" spans="1:11" ht="20.100000000000001" customHeight="1">
      <c r="A1" s="1" t="s">
        <v>75</v>
      </c>
      <c r="I1" s="211"/>
      <c r="J1" s="211"/>
      <c r="K1" s="211"/>
    </row>
    <row r="3" spans="1:11" ht="35.25" customHeight="1">
      <c r="A3" s="186" t="s">
        <v>76</v>
      </c>
      <c r="B3" s="186"/>
      <c r="C3" s="186"/>
      <c r="D3" s="186"/>
      <c r="E3" s="186"/>
      <c r="F3" s="186"/>
      <c r="G3" s="186"/>
      <c r="H3" s="186"/>
      <c r="I3" s="186"/>
      <c r="J3" s="186"/>
      <c r="K3" s="186"/>
    </row>
    <row r="4" spans="1:11" ht="20.100000000000001" customHeight="1">
      <c r="A4" s="6" t="s">
        <v>227</v>
      </c>
    </row>
    <row r="5" spans="1:11" ht="20.100000000000001" customHeight="1">
      <c r="A5" s="6"/>
    </row>
    <row r="6" spans="1:11" ht="28.5" customHeight="1">
      <c r="B6" s="184" t="s">
        <v>42</v>
      </c>
      <c r="C6" s="184"/>
      <c r="D6" s="42"/>
    </row>
    <row r="7" spans="1:11" ht="28.5" customHeight="1">
      <c r="B7" s="154" t="s">
        <v>43</v>
      </c>
      <c r="C7" s="154"/>
      <c r="D7" s="218"/>
      <c r="E7" s="219"/>
      <c r="F7" s="219"/>
      <c r="G7" s="219"/>
      <c r="H7" s="219"/>
      <c r="I7" s="219"/>
      <c r="J7" s="219"/>
      <c r="K7" s="228"/>
    </row>
    <row r="8" spans="1:11" ht="27" customHeight="1">
      <c r="B8" s="154" t="s">
        <v>47</v>
      </c>
      <c r="C8" s="154"/>
      <c r="D8" s="43"/>
      <c r="E8" s="9" t="s">
        <v>1</v>
      </c>
      <c r="F8" s="21"/>
      <c r="G8" s="21"/>
      <c r="H8" s="21"/>
    </row>
    <row r="11" spans="1:11" ht="22.5" customHeight="1">
      <c r="B11" s="184" t="s">
        <v>77</v>
      </c>
      <c r="C11" s="158" t="s">
        <v>52</v>
      </c>
      <c r="D11" s="159"/>
      <c r="E11" s="215" t="s">
        <v>78</v>
      </c>
      <c r="F11" s="154"/>
      <c r="G11" s="154"/>
      <c r="H11" s="154"/>
      <c r="I11" s="154"/>
      <c r="J11" s="154"/>
      <c r="K11" s="154"/>
    </row>
    <row r="12" spans="1:11" ht="22.5" customHeight="1">
      <c r="B12" s="212"/>
      <c r="C12" s="213"/>
      <c r="D12" s="214"/>
      <c r="E12" s="44" t="s">
        <v>79</v>
      </c>
      <c r="F12" s="45" t="s">
        <v>80</v>
      </c>
      <c r="G12" s="45" t="s">
        <v>81</v>
      </c>
      <c r="H12" s="45" t="s">
        <v>82</v>
      </c>
      <c r="I12" s="45" t="s">
        <v>83</v>
      </c>
      <c r="J12" s="45" t="s">
        <v>84</v>
      </c>
      <c r="K12" s="45" t="s">
        <v>85</v>
      </c>
    </row>
    <row r="13" spans="1:11" ht="20.100000000000001" customHeight="1">
      <c r="B13" s="11" t="s">
        <v>86</v>
      </c>
      <c r="C13" s="197"/>
      <c r="D13" s="198"/>
      <c r="E13" s="46"/>
      <c r="F13" s="15"/>
      <c r="G13" s="15"/>
      <c r="H13" s="15"/>
      <c r="I13" s="15"/>
      <c r="J13" s="15"/>
      <c r="K13" s="15"/>
    </row>
    <row r="14" spans="1:11" ht="20.100000000000001" customHeight="1">
      <c r="B14" s="13" t="s">
        <v>87</v>
      </c>
      <c r="C14" s="203"/>
      <c r="D14" s="204"/>
      <c r="E14" s="46"/>
      <c r="F14" s="15"/>
      <c r="G14" s="15"/>
      <c r="H14" s="15"/>
      <c r="I14" s="15"/>
      <c r="J14" s="15"/>
      <c r="K14" s="15"/>
    </row>
    <row r="15" spans="1:11" ht="20.100000000000001" customHeight="1">
      <c r="B15" s="13" t="s">
        <v>88</v>
      </c>
      <c r="C15" s="203"/>
      <c r="D15" s="204"/>
      <c r="E15" s="46"/>
      <c r="F15" s="15"/>
      <c r="G15" s="15"/>
      <c r="H15" s="15"/>
      <c r="I15" s="15"/>
      <c r="J15" s="15"/>
      <c r="K15" s="15"/>
    </row>
    <row r="16" spans="1:11" ht="20.100000000000001" customHeight="1">
      <c r="B16" s="13" t="s">
        <v>89</v>
      </c>
      <c r="C16" s="203"/>
      <c r="D16" s="204"/>
      <c r="E16" s="46"/>
      <c r="F16" s="15"/>
      <c r="G16" s="15"/>
      <c r="H16" s="15"/>
      <c r="I16" s="15"/>
      <c r="J16" s="15"/>
      <c r="K16" s="15"/>
    </row>
    <row r="17" spans="2:11" ht="20.100000000000001" customHeight="1">
      <c r="B17" s="13" t="s">
        <v>90</v>
      </c>
      <c r="C17" s="203"/>
      <c r="D17" s="204"/>
      <c r="E17" s="46"/>
      <c r="F17" s="15"/>
      <c r="G17" s="15"/>
      <c r="H17" s="15"/>
      <c r="I17" s="15"/>
      <c r="J17" s="15"/>
      <c r="K17" s="15"/>
    </row>
    <row r="18" spans="2:11" ht="20.100000000000001" customHeight="1">
      <c r="B18" s="13" t="s">
        <v>91</v>
      </c>
      <c r="C18" s="203"/>
      <c r="D18" s="204"/>
      <c r="E18" s="46"/>
      <c r="F18" s="15"/>
      <c r="G18" s="15"/>
      <c r="H18" s="15"/>
      <c r="I18" s="15"/>
      <c r="J18" s="15"/>
      <c r="K18" s="15"/>
    </row>
    <row r="19" spans="2:11" ht="20.100000000000001" customHeight="1">
      <c r="B19" s="13" t="s">
        <v>92</v>
      </c>
      <c r="C19" s="203"/>
      <c r="D19" s="204"/>
      <c r="E19" s="46"/>
      <c r="F19" s="15"/>
      <c r="G19" s="15"/>
      <c r="H19" s="15"/>
      <c r="I19" s="15"/>
      <c r="J19" s="15"/>
      <c r="K19" s="15"/>
    </row>
    <row r="20" spans="2:11" ht="20.100000000000001" customHeight="1">
      <c r="B20" s="13" t="s">
        <v>93</v>
      </c>
      <c r="C20" s="203"/>
      <c r="D20" s="204"/>
      <c r="E20" s="46"/>
      <c r="F20" s="15"/>
      <c r="G20" s="15"/>
      <c r="H20" s="15"/>
      <c r="I20" s="15"/>
      <c r="J20" s="15"/>
      <c r="K20" s="15"/>
    </row>
    <row r="21" spans="2:11" ht="20.100000000000001" customHeight="1">
      <c r="B21" s="13" t="s">
        <v>94</v>
      </c>
      <c r="C21" s="203"/>
      <c r="D21" s="204"/>
      <c r="E21" s="46"/>
      <c r="F21" s="15"/>
      <c r="G21" s="15"/>
      <c r="H21" s="15"/>
      <c r="I21" s="15"/>
      <c r="J21" s="15"/>
      <c r="K21" s="15"/>
    </row>
    <row r="22" spans="2:11" ht="20.100000000000001" customHeight="1">
      <c r="B22" s="13" t="s">
        <v>95</v>
      </c>
      <c r="C22" s="203"/>
      <c r="D22" s="204"/>
      <c r="E22" s="46"/>
      <c r="F22" s="15"/>
      <c r="G22" s="15"/>
      <c r="H22" s="15"/>
      <c r="I22" s="15"/>
      <c r="J22" s="15"/>
      <c r="K22" s="15"/>
    </row>
    <row r="23" spans="2:11" ht="20.100000000000001" customHeight="1">
      <c r="B23" s="13" t="s">
        <v>96</v>
      </c>
      <c r="C23" s="203"/>
      <c r="D23" s="204"/>
      <c r="E23" s="46"/>
      <c r="F23" s="15"/>
      <c r="G23" s="15"/>
      <c r="H23" s="15"/>
      <c r="I23" s="15"/>
      <c r="J23" s="15"/>
      <c r="K23" s="15"/>
    </row>
    <row r="24" spans="2:11" ht="20.100000000000001" customHeight="1">
      <c r="B24" s="13" t="s">
        <v>97</v>
      </c>
      <c r="C24" s="203"/>
      <c r="D24" s="204"/>
      <c r="E24" s="46"/>
      <c r="F24" s="15"/>
      <c r="G24" s="15"/>
      <c r="H24" s="15"/>
      <c r="I24" s="15"/>
      <c r="J24" s="15"/>
      <c r="K24" s="15"/>
    </row>
    <row r="25" spans="2:11" ht="20.100000000000001" customHeight="1">
      <c r="B25" s="13" t="s">
        <v>98</v>
      </c>
      <c r="C25" s="203"/>
      <c r="D25" s="204"/>
      <c r="E25" s="46"/>
      <c r="F25" s="15"/>
      <c r="G25" s="15"/>
      <c r="H25" s="15"/>
      <c r="I25" s="15"/>
      <c r="J25" s="15"/>
      <c r="K25" s="15"/>
    </row>
    <row r="26" spans="2:11" ht="20.100000000000001" customHeight="1">
      <c r="B26" s="13" t="s">
        <v>99</v>
      </c>
      <c r="C26" s="203"/>
      <c r="D26" s="204"/>
      <c r="E26" s="46"/>
      <c r="F26" s="15"/>
      <c r="G26" s="15"/>
      <c r="H26" s="15"/>
      <c r="I26" s="15"/>
      <c r="J26" s="15"/>
      <c r="K26" s="15"/>
    </row>
    <row r="27" spans="2:11" ht="20.100000000000001" customHeight="1" thickBot="1">
      <c r="B27" s="33" t="s">
        <v>100</v>
      </c>
      <c r="C27" s="226"/>
      <c r="D27" s="227"/>
      <c r="E27" s="47"/>
      <c r="F27" s="48"/>
      <c r="G27" s="48"/>
      <c r="H27" s="48"/>
      <c r="I27" s="48"/>
      <c r="J27" s="48"/>
      <c r="K27" s="48"/>
    </row>
    <row r="28" spans="2:11" ht="20.100000000000001" customHeight="1" thickTop="1">
      <c r="B28" s="178" t="s">
        <v>2</v>
      </c>
      <c r="C28" s="178"/>
      <c r="D28" s="179"/>
      <c r="E28" s="49">
        <f>SUM(E13:E27)</f>
        <v>0</v>
      </c>
      <c r="F28" s="50">
        <f t="shared" ref="F28:K28" si="0">SUM(F13:F27)</f>
        <v>0</v>
      </c>
      <c r="G28" s="50">
        <f t="shared" si="0"/>
        <v>0</v>
      </c>
      <c r="H28" s="50">
        <f t="shared" si="0"/>
        <v>0</v>
      </c>
      <c r="I28" s="50">
        <f t="shared" si="0"/>
        <v>0</v>
      </c>
      <c r="J28" s="50">
        <f t="shared" si="0"/>
        <v>0</v>
      </c>
      <c r="K28" s="50">
        <f t="shared" si="0"/>
        <v>0</v>
      </c>
    </row>
    <row r="29" spans="2:11" ht="12" customHeight="1">
      <c r="B29" s="6" t="s">
        <v>101</v>
      </c>
      <c r="C29" s="16"/>
      <c r="D29" s="16"/>
      <c r="E29" s="16"/>
      <c r="F29" s="16"/>
      <c r="G29" s="16"/>
      <c r="H29" s="16"/>
    </row>
    <row r="30" spans="2:11" ht="12" customHeight="1">
      <c r="B30" s="6"/>
      <c r="C30" s="16"/>
      <c r="D30" s="16"/>
      <c r="E30" s="16"/>
      <c r="F30" s="16"/>
      <c r="G30" s="16"/>
      <c r="H30" s="16"/>
    </row>
    <row r="31" spans="2:11" ht="20.100000000000001" customHeight="1">
      <c r="B31" s="2" t="s">
        <v>102</v>
      </c>
    </row>
    <row r="32" spans="2:11" ht="20.100000000000001" customHeight="1">
      <c r="B32" s="154" t="s">
        <v>103</v>
      </c>
      <c r="C32" s="154"/>
      <c r="D32" s="51" t="s">
        <v>104</v>
      </c>
      <c r="E32" s="220"/>
      <c r="F32" s="173"/>
      <c r="G32" s="162"/>
      <c r="H32" s="154" t="s">
        <v>105</v>
      </c>
      <c r="I32" s="154"/>
    </row>
    <row r="33" spans="2:9" ht="20.100000000000001" customHeight="1">
      <c r="B33" s="154" t="s">
        <v>82</v>
      </c>
      <c r="C33" s="154"/>
      <c r="D33" s="52">
        <f>H28</f>
        <v>0</v>
      </c>
      <c r="E33" s="53" t="s">
        <v>106</v>
      </c>
      <c r="F33" s="54" t="s">
        <v>107</v>
      </c>
      <c r="G33" s="55" t="s">
        <v>108</v>
      </c>
      <c r="H33" s="224">
        <f>ROUNDUP(D33/9,2)</f>
        <v>0</v>
      </c>
      <c r="I33" s="224"/>
    </row>
    <row r="34" spans="2:9" ht="20.100000000000001" customHeight="1">
      <c r="B34" s="154" t="s">
        <v>83</v>
      </c>
      <c r="C34" s="154"/>
      <c r="D34" s="52">
        <f>I28</f>
        <v>0</v>
      </c>
      <c r="E34" s="53" t="s">
        <v>106</v>
      </c>
      <c r="F34" s="54" t="s">
        <v>109</v>
      </c>
      <c r="G34" s="55" t="s">
        <v>108</v>
      </c>
      <c r="H34" s="224">
        <f>ROUNDUP(D34/6,2)</f>
        <v>0</v>
      </c>
      <c r="I34" s="224"/>
    </row>
    <row r="35" spans="2:9" ht="20.100000000000001" customHeight="1">
      <c r="B35" s="154" t="s">
        <v>84</v>
      </c>
      <c r="C35" s="154"/>
      <c r="D35" s="52">
        <f>J28</f>
        <v>0</v>
      </c>
      <c r="E35" s="53" t="s">
        <v>106</v>
      </c>
      <c r="F35" s="54" t="s">
        <v>110</v>
      </c>
      <c r="G35" s="55" t="s">
        <v>108</v>
      </c>
      <c r="H35" s="224">
        <f>ROUNDUP(D35/4,2)</f>
        <v>0</v>
      </c>
      <c r="I35" s="224"/>
    </row>
    <row r="36" spans="2:9" ht="20.100000000000001" customHeight="1" thickBot="1">
      <c r="B36" s="184" t="s">
        <v>85</v>
      </c>
      <c r="C36" s="184"/>
      <c r="D36" s="56">
        <f>K28</f>
        <v>0</v>
      </c>
      <c r="E36" s="57" t="s">
        <v>106</v>
      </c>
      <c r="F36" s="58" t="s">
        <v>111</v>
      </c>
      <c r="G36" s="59" t="s">
        <v>108</v>
      </c>
      <c r="H36" s="225">
        <f>ROUNDUP(D36/2.5,2)</f>
        <v>0</v>
      </c>
      <c r="I36" s="225"/>
    </row>
    <row r="37" spans="2:9" ht="20.100000000000001" customHeight="1" thickTop="1">
      <c r="B37" s="221" t="s">
        <v>2</v>
      </c>
      <c r="C37" s="222"/>
      <c r="D37" s="222"/>
      <c r="E37" s="222"/>
      <c r="F37" s="222"/>
      <c r="G37" s="223"/>
      <c r="H37" s="216">
        <f>SUM(H33:I36)</f>
        <v>0</v>
      </c>
      <c r="I37" s="217"/>
    </row>
    <row r="39" spans="2:9" ht="30.75" customHeight="1">
      <c r="C39" s="155" t="s">
        <v>112</v>
      </c>
      <c r="D39" s="173"/>
      <c r="E39" s="173"/>
      <c r="F39" s="162"/>
      <c r="G39" s="218" t="str">
        <f>IF(D8="","",ROUNDUP(D8*H37,1))</f>
        <v/>
      </c>
      <c r="H39" s="219"/>
      <c r="I39" s="9" t="s">
        <v>1</v>
      </c>
    </row>
  </sheetData>
  <mergeCells count="40">
    <mergeCell ref="C15:D15"/>
    <mergeCell ref="I1:K1"/>
    <mergeCell ref="A3:K3"/>
    <mergeCell ref="B6:C6"/>
    <mergeCell ref="B7:C7"/>
    <mergeCell ref="D7:K7"/>
    <mergeCell ref="B8:C8"/>
    <mergeCell ref="B11:B12"/>
    <mergeCell ref="C11:D12"/>
    <mergeCell ref="E11:K11"/>
    <mergeCell ref="C13:D13"/>
    <mergeCell ref="C14:D14"/>
    <mergeCell ref="C27:D27"/>
    <mergeCell ref="C16:D16"/>
    <mergeCell ref="C17:D17"/>
    <mergeCell ref="C18:D18"/>
    <mergeCell ref="C19:D19"/>
    <mergeCell ref="C20:D20"/>
    <mergeCell ref="C21:D21"/>
    <mergeCell ref="C22:D22"/>
    <mergeCell ref="C23:D23"/>
    <mergeCell ref="C24:D24"/>
    <mergeCell ref="C25:D25"/>
    <mergeCell ref="C26:D26"/>
    <mergeCell ref="B28:D28"/>
    <mergeCell ref="B32:C32"/>
    <mergeCell ref="E32:G32"/>
    <mergeCell ref="H32:I32"/>
    <mergeCell ref="B33:C33"/>
    <mergeCell ref="H33:I33"/>
    <mergeCell ref="B37:G37"/>
    <mergeCell ref="H37:I37"/>
    <mergeCell ref="C39:F39"/>
    <mergeCell ref="G39:H39"/>
    <mergeCell ref="B34:C34"/>
    <mergeCell ref="H34:I34"/>
    <mergeCell ref="B35:C35"/>
    <mergeCell ref="H35:I35"/>
    <mergeCell ref="B36:C36"/>
    <mergeCell ref="H36:I36"/>
  </mergeCells>
  <phoneticPr fontId="2"/>
  <pageMargins left="0.75" right="0.75" top="1" bottom="1" header="0.51200000000000001" footer="0.51200000000000001"/>
  <pageSetup paperSize="9" scale="91" orientation="portrait" blackAndWhite="1"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tabColor theme="9" tint="0.79998168889431442"/>
    <pageSetUpPr fitToPage="1"/>
  </sheetPr>
  <dimension ref="A1:L41"/>
  <sheetViews>
    <sheetView view="pageBreakPreview" zoomScaleNormal="100" zoomScaleSheetLayoutView="100" workbookViewId="0">
      <selection activeCell="P4" sqref="P4"/>
    </sheetView>
  </sheetViews>
  <sheetFormatPr defaultColWidth="3.25" defaultRowHeight="20.100000000000001" customHeight="1"/>
  <cols>
    <col min="1" max="1" width="3.25" style="2" customWidth="1"/>
    <col min="2" max="2" width="10.375" style="2" customWidth="1"/>
    <col min="3" max="10" width="7.375" style="2" customWidth="1"/>
    <col min="11" max="11" width="8.875" style="2" customWidth="1"/>
    <col min="12" max="12" width="6.5" style="2" customWidth="1"/>
    <col min="13" max="256" width="3.25" style="2"/>
    <col min="257" max="257" width="3.25" style="2" customWidth="1"/>
    <col min="258" max="258" width="10.375" style="2" customWidth="1"/>
    <col min="259" max="266" width="7.375" style="2" customWidth="1"/>
    <col min="267" max="267" width="8.875" style="2" customWidth="1"/>
    <col min="268" max="268" width="6.5" style="2" customWidth="1"/>
    <col min="269" max="512" width="3.25" style="2"/>
    <col min="513" max="513" width="3.25" style="2" customWidth="1"/>
    <col min="514" max="514" width="10.375" style="2" customWidth="1"/>
    <col min="515" max="522" width="7.375" style="2" customWidth="1"/>
    <col min="523" max="523" width="8.875" style="2" customWidth="1"/>
    <col min="524" max="524" width="6.5" style="2" customWidth="1"/>
    <col min="525" max="768" width="3.25" style="2"/>
    <col min="769" max="769" width="3.25" style="2" customWidth="1"/>
    <col min="770" max="770" width="10.375" style="2" customWidth="1"/>
    <col min="771" max="778" width="7.375" style="2" customWidth="1"/>
    <col min="779" max="779" width="8.875" style="2" customWidth="1"/>
    <col min="780" max="780" width="6.5" style="2" customWidth="1"/>
    <col min="781" max="1024" width="3.25" style="2"/>
    <col min="1025" max="1025" width="3.25" style="2" customWidth="1"/>
    <col min="1026" max="1026" width="10.375" style="2" customWidth="1"/>
    <col min="1027" max="1034" width="7.375" style="2" customWidth="1"/>
    <col min="1035" max="1035" width="8.875" style="2" customWidth="1"/>
    <col min="1036" max="1036" width="6.5" style="2" customWidth="1"/>
    <col min="1037" max="1280" width="3.25" style="2"/>
    <col min="1281" max="1281" width="3.25" style="2" customWidth="1"/>
    <col min="1282" max="1282" width="10.375" style="2" customWidth="1"/>
    <col min="1283" max="1290" width="7.375" style="2" customWidth="1"/>
    <col min="1291" max="1291" width="8.875" style="2" customWidth="1"/>
    <col min="1292" max="1292" width="6.5" style="2" customWidth="1"/>
    <col min="1293" max="1536" width="3.25" style="2"/>
    <col min="1537" max="1537" width="3.25" style="2" customWidth="1"/>
    <col min="1538" max="1538" width="10.375" style="2" customWidth="1"/>
    <col min="1539" max="1546" width="7.375" style="2" customWidth="1"/>
    <col min="1547" max="1547" width="8.875" style="2" customWidth="1"/>
    <col min="1548" max="1548" width="6.5" style="2" customWidth="1"/>
    <col min="1549" max="1792" width="3.25" style="2"/>
    <col min="1793" max="1793" width="3.25" style="2" customWidth="1"/>
    <col min="1794" max="1794" width="10.375" style="2" customWidth="1"/>
    <col min="1795" max="1802" width="7.375" style="2" customWidth="1"/>
    <col min="1803" max="1803" width="8.875" style="2" customWidth="1"/>
    <col min="1804" max="1804" width="6.5" style="2" customWidth="1"/>
    <col min="1805" max="2048" width="3.25" style="2"/>
    <col min="2049" max="2049" width="3.25" style="2" customWidth="1"/>
    <col min="2050" max="2050" width="10.375" style="2" customWidth="1"/>
    <col min="2051" max="2058" width="7.375" style="2" customWidth="1"/>
    <col min="2059" max="2059" width="8.875" style="2" customWidth="1"/>
    <col min="2060" max="2060" width="6.5" style="2" customWidth="1"/>
    <col min="2061" max="2304" width="3.25" style="2"/>
    <col min="2305" max="2305" width="3.25" style="2" customWidth="1"/>
    <col min="2306" max="2306" width="10.375" style="2" customWidth="1"/>
    <col min="2307" max="2314" width="7.375" style="2" customWidth="1"/>
    <col min="2315" max="2315" width="8.875" style="2" customWidth="1"/>
    <col min="2316" max="2316" width="6.5" style="2" customWidth="1"/>
    <col min="2317" max="2560" width="3.25" style="2"/>
    <col min="2561" max="2561" width="3.25" style="2" customWidth="1"/>
    <col min="2562" max="2562" width="10.375" style="2" customWidth="1"/>
    <col min="2563" max="2570" width="7.375" style="2" customWidth="1"/>
    <col min="2571" max="2571" width="8.875" style="2" customWidth="1"/>
    <col min="2572" max="2572" width="6.5" style="2" customWidth="1"/>
    <col min="2573" max="2816" width="3.25" style="2"/>
    <col min="2817" max="2817" width="3.25" style="2" customWidth="1"/>
    <col min="2818" max="2818" width="10.375" style="2" customWidth="1"/>
    <col min="2819" max="2826" width="7.375" style="2" customWidth="1"/>
    <col min="2827" max="2827" width="8.875" style="2" customWidth="1"/>
    <col min="2828" max="2828" width="6.5" style="2" customWidth="1"/>
    <col min="2829" max="3072" width="3.25" style="2"/>
    <col min="3073" max="3073" width="3.25" style="2" customWidth="1"/>
    <col min="3074" max="3074" width="10.375" style="2" customWidth="1"/>
    <col min="3075" max="3082" width="7.375" style="2" customWidth="1"/>
    <col min="3083" max="3083" width="8.875" style="2" customWidth="1"/>
    <col min="3084" max="3084" width="6.5" style="2" customWidth="1"/>
    <col min="3085" max="3328" width="3.25" style="2"/>
    <col min="3329" max="3329" width="3.25" style="2" customWidth="1"/>
    <col min="3330" max="3330" width="10.375" style="2" customWidth="1"/>
    <col min="3331" max="3338" width="7.375" style="2" customWidth="1"/>
    <col min="3339" max="3339" width="8.875" style="2" customWidth="1"/>
    <col min="3340" max="3340" width="6.5" style="2" customWidth="1"/>
    <col min="3341" max="3584" width="3.25" style="2"/>
    <col min="3585" max="3585" width="3.25" style="2" customWidth="1"/>
    <col min="3586" max="3586" width="10.375" style="2" customWidth="1"/>
    <col min="3587" max="3594" width="7.375" style="2" customWidth="1"/>
    <col min="3595" max="3595" width="8.875" style="2" customWidth="1"/>
    <col min="3596" max="3596" width="6.5" style="2" customWidth="1"/>
    <col min="3597" max="3840" width="3.25" style="2"/>
    <col min="3841" max="3841" width="3.25" style="2" customWidth="1"/>
    <col min="3842" max="3842" width="10.375" style="2" customWidth="1"/>
    <col min="3843" max="3850" width="7.375" style="2" customWidth="1"/>
    <col min="3851" max="3851" width="8.875" style="2" customWidth="1"/>
    <col min="3852" max="3852" width="6.5" style="2" customWidth="1"/>
    <col min="3853" max="4096" width="3.25" style="2"/>
    <col min="4097" max="4097" width="3.25" style="2" customWidth="1"/>
    <col min="4098" max="4098" width="10.375" style="2" customWidth="1"/>
    <col min="4099" max="4106" width="7.375" style="2" customWidth="1"/>
    <col min="4107" max="4107" width="8.875" style="2" customWidth="1"/>
    <col min="4108" max="4108" width="6.5" style="2" customWidth="1"/>
    <col min="4109" max="4352" width="3.25" style="2"/>
    <col min="4353" max="4353" width="3.25" style="2" customWidth="1"/>
    <col min="4354" max="4354" width="10.375" style="2" customWidth="1"/>
    <col min="4355" max="4362" width="7.375" style="2" customWidth="1"/>
    <col min="4363" max="4363" width="8.875" style="2" customWidth="1"/>
    <col min="4364" max="4364" width="6.5" style="2" customWidth="1"/>
    <col min="4365" max="4608" width="3.25" style="2"/>
    <col min="4609" max="4609" width="3.25" style="2" customWidth="1"/>
    <col min="4610" max="4610" width="10.375" style="2" customWidth="1"/>
    <col min="4611" max="4618" width="7.375" style="2" customWidth="1"/>
    <col min="4619" max="4619" width="8.875" style="2" customWidth="1"/>
    <col min="4620" max="4620" width="6.5" style="2" customWidth="1"/>
    <col min="4621" max="4864" width="3.25" style="2"/>
    <col min="4865" max="4865" width="3.25" style="2" customWidth="1"/>
    <col min="4866" max="4866" width="10.375" style="2" customWidth="1"/>
    <col min="4867" max="4874" width="7.375" style="2" customWidth="1"/>
    <col min="4875" max="4875" width="8.875" style="2" customWidth="1"/>
    <col min="4876" max="4876" width="6.5" style="2" customWidth="1"/>
    <col min="4877" max="5120" width="3.25" style="2"/>
    <col min="5121" max="5121" width="3.25" style="2" customWidth="1"/>
    <col min="5122" max="5122" width="10.375" style="2" customWidth="1"/>
    <col min="5123" max="5130" width="7.375" style="2" customWidth="1"/>
    <col min="5131" max="5131" width="8.875" style="2" customWidth="1"/>
    <col min="5132" max="5132" width="6.5" style="2" customWidth="1"/>
    <col min="5133" max="5376" width="3.25" style="2"/>
    <col min="5377" max="5377" width="3.25" style="2" customWidth="1"/>
    <col min="5378" max="5378" width="10.375" style="2" customWidth="1"/>
    <col min="5379" max="5386" width="7.375" style="2" customWidth="1"/>
    <col min="5387" max="5387" width="8.875" style="2" customWidth="1"/>
    <col min="5388" max="5388" width="6.5" style="2" customWidth="1"/>
    <col min="5389" max="5632" width="3.25" style="2"/>
    <col min="5633" max="5633" width="3.25" style="2" customWidth="1"/>
    <col min="5634" max="5634" width="10.375" style="2" customWidth="1"/>
    <col min="5635" max="5642" width="7.375" style="2" customWidth="1"/>
    <col min="5643" max="5643" width="8.875" style="2" customWidth="1"/>
    <col min="5644" max="5644" width="6.5" style="2" customWidth="1"/>
    <col min="5645" max="5888" width="3.25" style="2"/>
    <col min="5889" max="5889" width="3.25" style="2" customWidth="1"/>
    <col min="5890" max="5890" width="10.375" style="2" customWidth="1"/>
    <col min="5891" max="5898" width="7.375" style="2" customWidth="1"/>
    <col min="5899" max="5899" width="8.875" style="2" customWidth="1"/>
    <col min="5900" max="5900" width="6.5" style="2" customWidth="1"/>
    <col min="5901" max="6144" width="3.25" style="2"/>
    <col min="6145" max="6145" width="3.25" style="2" customWidth="1"/>
    <col min="6146" max="6146" width="10.375" style="2" customWidth="1"/>
    <col min="6147" max="6154" width="7.375" style="2" customWidth="1"/>
    <col min="6155" max="6155" width="8.875" style="2" customWidth="1"/>
    <col min="6156" max="6156" width="6.5" style="2" customWidth="1"/>
    <col min="6157" max="6400" width="3.25" style="2"/>
    <col min="6401" max="6401" width="3.25" style="2" customWidth="1"/>
    <col min="6402" max="6402" width="10.375" style="2" customWidth="1"/>
    <col min="6403" max="6410" width="7.375" style="2" customWidth="1"/>
    <col min="6411" max="6411" width="8.875" style="2" customWidth="1"/>
    <col min="6412" max="6412" width="6.5" style="2" customWidth="1"/>
    <col min="6413" max="6656" width="3.25" style="2"/>
    <col min="6657" max="6657" width="3.25" style="2" customWidth="1"/>
    <col min="6658" max="6658" width="10.375" style="2" customWidth="1"/>
    <col min="6659" max="6666" width="7.375" style="2" customWidth="1"/>
    <col min="6667" max="6667" width="8.875" style="2" customWidth="1"/>
    <col min="6668" max="6668" width="6.5" style="2" customWidth="1"/>
    <col min="6669" max="6912" width="3.25" style="2"/>
    <col min="6913" max="6913" width="3.25" style="2" customWidth="1"/>
    <col min="6914" max="6914" width="10.375" style="2" customWidth="1"/>
    <col min="6915" max="6922" width="7.375" style="2" customWidth="1"/>
    <col min="6923" max="6923" width="8.875" style="2" customWidth="1"/>
    <col min="6924" max="6924" width="6.5" style="2" customWidth="1"/>
    <col min="6925" max="7168" width="3.25" style="2"/>
    <col min="7169" max="7169" width="3.25" style="2" customWidth="1"/>
    <col min="7170" max="7170" width="10.375" style="2" customWidth="1"/>
    <col min="7171" max="7178" width="7.375" style="2" customWidth="1"/>
    <col min="7179" max="7179" width="8.875" style="2" customWidth="1"/>
    <col min="7180" max="7180" width="6.5" style="2" customWidth="1"/>
    <col min="7181" max="7424" width="3.25" style="2"/>
    <col min="7425" max="7425" width="3.25" style="2" customWidth="1"/>
    <col min="7426" max="7426" width="10.375" style="2" customWidth="1"/>
    <col min="7427" max="7434" width="7.375" style="2" customWidth="1"/>
    <col min="7435" max="7435" width="8.875" style="2" customWidth="1"/>
    <col min="7436" max="7436" width="6.5" style="2" customWidth="1"/>
    <col min="7437" max="7680" width="3.25" style="2"/>
    <col min="7681" max="7681" width="3.25" style="2" customWidth="1"/>
    <col min="7682" max="7682" width="10.375" style="2" customWidth="1"/>
    <col min="7683" max="7690" width="7.375" style="2" customWidth="1"/>
    <col min="7691" max="7691" width="8.875" style="2" customWidth="1"/>
    <col min="7692" max="7692" width="6.5" style="2" customWidth="1"/>
    <col min="7693" max="7936" width="3.25" style="2"/>
    <col min="7937" max="7937" width="3.25" style="2" customWidth="1"/>
    <col min="7938" max="7938" width="10.375" style="2" customWidth="1"/>
    <col min="7939" max="7946" width="7.375" style="2" customWidth="1"/>
    <col min="7947" max="7947" width="8.875" style="2" customWidth="1"/>
    <col min="7948" max="7948" width="6.5" style="2" customWidth="1"/>
    <col min="7949" max="8192" width="3.25" style="2"/>
    <col min="8193" max="8193" width="3.25" style="2" customWidth="1"/>
    <col min="8194" max="8194" width="10.375" style="2" customWidth="1"/>
    <col min="8195" max="8202" width="7.375" style="2" customWidth="1"/>
    <col min="8203" max="8203" width="8.875" style="2" customWidth="1"/>
    <col min="8204" max="8204" width="6.5" style="2" customWidth="1"/>
    <col min="8205" max="8448" width="3.25" style="2"/>
    <col min="8449" max="8449" width="3.25" style="2" customWidth="1"/>
    <col min="8450" max="8450" width="10.375" style="2" customWidth="1"/>
    <col min="8451" max="8458" width="7.375" style="2" customWidth="1"/>
    <col min="8459" max="8459" width="8.875" style="2" customWidth="1"/>
    <col min="8460" max="8460" width="6.5" style="2" customWidth="1"/>
    <col min="8461" max="8704" width="3.25" style="2"/>
    <col min="8705" max="8705" width="3.25" style="2" customWidth="1"/>
    <col min="8706" max="8706" width="10.375" style="2" customWidth="1"/>
    <col min="8707" max="8714" width="7.375" style="2" customWidth="1"/>
    <col min="8715" max="8715" width="8.875" style="2" customWidth="1"/>
    <col min="8716" max="8716" width="6.5" style="2" customWidth="1"/>
    <col min="8717" max="8960" width="3.25" style="2"/>
    <col min="8961" max="8961" width="3.25" style="2" customWidth="1"/>
    <col min="8962" max="8962" width="10.375" style="2" customWidth="1"/>
    <col min="8963" max="8970" width="7.375" style="2" customWidth="1"/>
    <col min="8971" max="8971" width="8.875" style="2" customWidth="1"/>
    <col min="8972" max="8972" width="6.5" style="2" customWidth="1"/>
    <col min="8973" max="9216" width="3.25" style="2"/>
    <col min="9217" max="9217" width="3.25" style="2" customWidth="1"/>
    <col min="9218" max="9218" width="10.375" style="2" customWidth="1"/>
    <col min="9219" max="9226" width="7.375" style="2" customWidth="1"/>
    <col min="9227" max="9227" width="8.875" style="2" customWidth="1"/>
    <col min="9228" max="9228" width="6.5" style="2" customWidth="1"/>
    <col min="9229" max="9472" width="3.25" style="2"/>
    <col min="9473" max="9473" width="3.25" style="2" customWidth="1"/>
    <col min="9474" max="9474" width="10.375" style="2" customWidth="1"/>
    <col min="9475" max="9482" width="7.375" style="2" customWidth="1"/>
    <col min="9483" max="9483" width="8.875" style="2" customWidth="1"/>
    <col min="9484" max="9484" width="6.5" style="2" customWidth="1"/>
    <col min="9485" max="9728" width="3.25" style="2"/>
    <col min="9729" max="9729" width="3.25" style="2" customWidth="1"/>
    <col min="9730" max="9730" width="10.375" style="2" customWidth="1"/>
    <col min="9731" max="9738" width="7.375" style="2" customWidth="1"/>
    <col min="9739" max="9739" width="8.875" style="2" customWidth="1"/>
    <col min="9740" max="9740" width="6.5" style="2" customWidth="1"/>
    <col min="9741" max="9984" width="3.25" style="2"/>
    <col min="9985" max="9985" width="3.25" style="2" customWidth="1"/>
    <col min="9986" max="9986" width="10.375" style="2" customWidth="1"/>
    <col min="9987" max="9994" width="7.375" style="2" customWidth="1"/>
    <col min="9995" max="9995" width="8.875" style="2" customWidth="1"/>
    <col min="9996" max="9996" width="6.5" style="2" customWidth="1"/>
    <col min="9997" max="10240" width="3.25" style="2"/>
    <col min="10241" max="10241" width="3.25" style="2" customWidth="1"/>
    <col min="10242" max="10242" width="10.375" style="2" customWidth="1"/>
    <col min="10243" max="10250" width="7.375" style="2" customWidth="1"/>
    <col min="10251" max="10251" width="8.875" style="2" customWidth="1"/>
    <col min="10252" max="10252" width="6.5" style="2" customWidth="1"/>
    <col min="10253" max="10496" width="3.25" style="2"/>
    <col min="10497" max="10497" width="3.25" style="2" customWidth="1"/>
    <col min="10498" max="10498" width="10.375" style="2" customWidth="1"/>
    <col min="10499" max="10506" width="7.375" style="2" customWidth="1"/>
    <col min="10507" max="10507" width="8.875" style="2" customWidth="1"/>
    <col min="10508" max="10508" width="6.5" style="2" customWidth="1"/>
    <col min="10509" max="10752" width="3.25" style="2"/>
    <col min="10753" max="10753" width="3.25" style="2" customWidth="1"/>
    <col min="10754" max="10754" width="10.375" style="2" customWidth="1"/>
    <col min="10755" max="10762" width="7.375" style="2" customWidth="1"/>
    <col min="10763" max="10763" width="8.875" style="2" customWidth="1"/>
    <col min="10764" max="10764" width="6.5" style="2" customWidth="1"/>
    <col min="10765" max="11008" width="3.25" style="2"/>
    <col min="11009" max="11009" width="3.25" style="2" customWidth="1"/>
    <col min="11010" max="11010" width="10.375" style="2" customWidth="1"/>
    <col min="11011" max="11018" width="7.375" style="2" customWidth="1"/>
    <col min="11019" max="11019" width="8.875" style="2" customWidth="1"/>
    <col min="11020" max="11020" width="6.5" style="2" customWidth="1"/>
    <col min="11021" max="11264" width="3.25" style="2"/>
    <col min="11265" max="11265" width="3.25" style="2" customWidth="1"/>
    <col min="11266" max="11266" width="10.375" style="2" customWidth="1"/>
    <col min="11267" max="11274" width="7.375" style="2" customWidth="1"/>
    <col min="11275" max="11275" width="8.875" style="2" customWidth="1"/>
    <col min="11276" max="11276" width="6.5" style="2" customWidth="1"/>
    <col min="11277" max="11520" width="3.25" style="2"/>
    <col min="11521" max="11521" width="3.25" style="2" customWidth="1"/>
    <col min="11522" max="11522" width="10.375" style="2" customWidth="1"/>
    <col min="11523" max="11530" width="7.375" style="2" customWidth="1"/>
    <col min="11531" max="11531" width="8.875" style="2" customWidth="1"/>
    <col min="11532" max="11532" width="6.5" style="2" customWidth="1"/>
    <col min="11533" max="11776" width="3.25" style="2"/>
    <col min="11777" max="11777" width="3.25" style="2" customWidth="1"/>
    <col min="11778" max="11778" width="10.375" style="2" customWidth="1"/>
    <col min="11779" max="11786" width="7.375" style="2" customWidth="1"/>
    <col min="11787" max="11787" width="8.875" style="2" customWidth="1"/>
    <col min="11788" max="11788" width="6.5" style="2" customWidth="1"/>
    <col min="11789" max="12032" width="3.25" style="2"/>
    <col min="12033" max="12033" width="3.25" style="2" customWidth="1"/>
    <col min="12034" max="12034" width="10.375" style="2" customWidth="1"/>
    <col min="12035" max="12042" width="7.375" style="2" customWidth="1"/>
    <col min="12043" max="12043" width="8.875" style="2" customWidth="1"/>
    <col min="12044" max="12044" width="6.5" style="2" customWidth="1"/>
    <col min="12045" max="12288" width="3.25" style="2"/>
    <col min="12289" max="12289" width="3.25" style="2" customWidth="1"/>
    <col min="12290" max="12290" width="10.375" style="2" customWidth="1"/>
    <col min="12291" max="12298" width="7.375" style="2" customWidth="1"/>
    <col min="12299" max="12299" width="8.875" style="2" customWidth="1"/>
    <col min="12300" max="12300" width="6.5" style="2" customWidth="1"/>
    <col min="12301" max="12544" width="3.25" style="2"/>
    <col min="12545" max="12545" width="3.25" style="2" customWidth="1"/>
    <col min="12546" max="12546" width="10.375" style="2" customWidth="1"/>
    <col min="12547" max="12554" width="7.375" style="2" customWidth="1"/>
    <col min="12555" max="12555" width="8.875" style="2" customWidth="1"/>
    <col min="12556" max="12556" width="6.5" style="2" customWidth="1"/>
    <col min="12557" max="12800" width="3.25" style="2"/>
    <col min="12801" max="12801" width="3.25" style="2" customWidth="1"/>
    <col min="12802" max="12802" width="10.375" style="2" customWidth="1"/>
    <col min="12803" max="12810" width="7.375" style="2" customWidth="1"/>
    <col min="12811" max="12811" width="8.875" style="2" customWidth="1"/>
    <col min="12812" max="12812" width="6.5" style="2" customWidth="1"/>
    <col min="12813" max="13056" width="3.25" style="2"/>
    <col min="13057" max="13057" width="3.25" style="2" customWidth="1"/>
    <col min="13058" max="13058" width="10.375" style="2" customWidth="1"/>
    <col min="13059" max="13066" width="7.375" style="2" customWidth="1"/>
    <col min="13067" max="13067" width="8.875" style="2" customWidth="1"/>
    <col min="13068" max="13068" width="6.5" style="2" customWidth="1"/>
    <col min="13069" max="13312" width="3.25" style="2"/>
    <col min="13313" max="13313" width="3.25" style="2" customWidth="1"/>
    <col min="13314" max="13314" width="10.375" style="2" customWidth="1"/>
    <col min="13315" max="13322" width="7.375" style="2" customWidth="1"/>
    <col min="13323" max="13323" width="8.875" style="2" customWidth="1"/>
    <col min="13324" max="13324" width="6.5" style="2" customWidth="1"/>
    <col min="13325" max="13568" width="3.25" style="2"/>
    <col min="13569" max="13569" width="3.25" style="2" customWidth="1"/>
    <col min="13570" max="13570" width="10.375" style="2" customWidth="1"/>
    <col min="13571" max="13578" width="7.375" style="2" customWidth="1"/>
    <col min="13579" max="13579" width="8.875" style="2" customWidth="1"/>
    <col min="13580" max="13580" width="6.5" style="2" customWidth="1"/>
    <col min="13581" max="13824" width="3.25" style="2"/>
    <col min="13825" max="13825" width="3.25" style="2" customWidth="1"/>
    <col min="13826" max="13826" width="10.375" style="2" customWidth="1"/>
    <col min="13827" max="13834" width="7.375" style="2" customWidth="1"/>
    <col min="13835" max="13835" width="8.875" style="2" customWidth="1"/>
    <col min="13836" max="13836" width="6.5" style="2" customWidth="1"/>
    <col min="13837" max="14080" width="3.25" style="2"/>
    <col min="14081" max="14081" width="3.25" style="2" customWidth="1"/>
    <col min="14082" max="14082" width="10.375" style="2" customWidth="1"/>
    <col min="14083" max="14090" width="7.375" style="2" customWidth="1"/>
    <col min="14091" max="14091" width="8.875" style="2" customWidth="1"/>
    <col min="14092" max="14092" width="6.5" style="2" customWidth="1"/>
    <col min="14093" max="14336" width="3.25" style="2"/>
    <col min="14337" max="14337" width="3.25" style="2" customWidth="1"/>
    <col min="14338" max="14338" width="10.375" style="2" customWidth="1"/>
    <col min="14339" max="14346" width="7.375" style="2" customWidth="1"/>
    <col min="14347" max="14347" width="8.875" style="2" customWidth="1"/>
    <col min="14348" max="14348" width="6.5" style="2" customWidth="1"/>
    <col min="14349" max="14592" width="3.25" style="2"/>
    <col min="14593" max="14593" width="3.25" style="2" customWidth="1"/>
    <col min="14594" max="14594" width="10.375" style="2" customWidth="1"/>
    <col min="14595" max="14602" width="7.375" style="2" customWidth="1"/>
    <col min="14603" max="14603" width="8.875" style="2" customWidth="1"/>
    <col min="14604" max="14604" width="6.5" style="2" customWidth="1"/>
    <col min="14605" max="14848" width="3.25" style="2"/>
    <col min="14849" max="14849" width="3.25" style="2" customWidth="1"/>
    <col min="14850" max="14850" width="10.375" style="2" customWidth="1"/>
    <col min="14851" max="14858" width="7.375" style="2" customWidth="1"/>
    <col min="14859" max="14859" width="8.875" style="2" customWidth="1"/>
    <col min="14860" max="14860" width="6.5" style="2" customWidth="1"/>
    <col min="14861" max="15104" width="3.25" style="2"/>
    <col min="15105" max="15105" width="3.25" style="2" customWidth="1"/>
    <col min="15106" max="15106" width="10.375" style="2" customWidth="1"/>
    <col min="15107" max="15114" width="7.375" style="2" customWidth="1"/>
    <col min="15115" max="15115" width="8.875" style="2" customWidth="1"/>
    <col min="15116" max="15116" width="6.5" style="2" customWidth="1"/>
    <col min="15117" max="15360" width="3.25" style="2"/>
    <col min="15361" max="15361" width="3.25" style="2" customWidth="1"/>
    <col min="15362" max="15362" width="10.375" style="2" customWidth="1"/>
    <col min="15363" max="15370" width="7.375" style="2" customWidth="1"/>
    <col min="15371" max="15371" width="8.875" style="2" customWidth="1"/>
    <col min="15372" max="15372" width="6.5" style="2" customWidth="1"/>
    <col min="15373" max="15616" width="3.25" style="2"/>
    <col min="15617" max="15617" width="3.25" style="2" customWidth="1"/>
    <col min="15618" max="15618" width="10.375" style="2" customWidth="1"/>
    <col min="15619" max="15626" width="7.375" style="2" customWidth="1"/>
    <col min="15627" max="15627" width="8.875" style="2" customWidth="1"/>
    <col min="15628" max="15628" width="6.5" style="2" customWidth="1"/>
    <col min="15629" max="15872" width="3.25" style="2"/>
    <col min="15873" max="15873" width="3.25" style="2" customWidth="1"/>
    <col min="15874" max="15874" width="10.375" style="2" customWidth="1"/>
    <col min="15875" max="15882" width="7.375" style="2" customWidth="1"/>
    <col min="15883" max="15883" width="8.875" style="2" customWidth="1"/>
    <col min="15884" max="15884" width="6.5" style="2" customWidth="1"/>
    <col min="15885" max="16128" width="3.25" style="2"/>
    <col min="16129" max="16129" width="3.25" style="2" customWidth="1"/>
    <col min="16130" max="16130" width="10.375" style="2" customWidth="1"/>
    <col min="16131" max="16138" width="7.375" style="2" customWidth="1"/>
    <col min="16139" max="16139" width="8.875" style="2" customWidth="1"/>
    <col min="16140" max="16140" width="6.5" style="2" customWidth="1"/>
    <col min="16141" max="16384" width="3.25" style="2"/>
  </cols>
  <sheetData>
    <row r="1" spans="1:12" ht="20.100000000000001" customHeight="1">
      <c r="A1" s="1" t="s">
        <v>113</v>
      </c>
      <c r="I1" s="211"/>
      <c r="J1" s="211"/>
      <c r="K1" s="211"/>
      <c r="L1" s="60"/>
    </row>
    <row r="2" spans="1:12" ht="20.100000000000001" customHeight="1">
      <c r="A2" s="175" t="str">
        <f>'1'!A3</f>
        <v>令和●年度報酬算定のための共同生活援助（短期入所）に係る前年度実績報告書</v>
      </c>
      <c r="B2" s="175"/>
      <c r="C2" s="175"/>
      <c r="D2" s="175"/>
      <c r="E2" s="175"/>
      <c r="F2" s="175"/>
      <c r="G2" s="175"/>
      <c r="H2" s="175"/>
      <c r="I2" s="175"/>
      <c r="J2" s="175"/>
      <c r="K2" s="175"/>
    </row>
    <row r="3" spans="1:12" ht="35.25" customHeight="1">
      <c r="A3" s="186" t="s">
        <v>114</v>
      </c>
      <c r="B3" s="186"/>
      <c r="C3" s="186"/>
      <c r="D3" s="186"/>
      <c r="E3" s="186"/>
      <c r="F3" s="186"/>
      <c r="G3" s="186"/>
      <c r="H3" s="186"/>
      <c r="I3" s="186"/>
      <c r="J3" s="186"/>
      <c r="K3" s="186"/>
      <c r="L3" s="61"/>
    </row>
    <row r="4" spans="1:12" ht="20.100000000000001" customHeight="1">
      <c r="A4" s="6"/>
    </row>
    <row r="5" spans="1:12" ht="28.5" customHeight="1">
      <c r="B5" s="184" t="s">
        <v>115</v>
      </c>
      <c r="C5" s="184"/>
      <c r="D5" s="188" t="str">
        <f>IF('2-1'!D6="","",'2-1'!D6)</f>
        <v/>
      </c>
      <c r="E5" s="188"/>
      <c r="F5" s="188"/>
      <c r="G5" s="188"/>
      <c r="H5" s="188"/>
      <c r="I5" s="188"/>
      <c r="J5" s="188"/>
      <c r="K5" s="188"/>
    </row>
    <row r="6" spans="1:12" ht="28.5" customHeight="1">
      <c r="B6" s="154" t="s">
        <v>43</v>
      </c>
      <c r="C6" s="154"/>
      <c r="D6" s="238" t="str">
        <f>IF('2-1'!D7="","",'2-1'!D7)</f>
        <v/>
      </c>
      <c r="E6" s="239"/>
      <c r="F6" s="239"/>
      <c r="G6" s="239"/>
      <c r="H6" s="239"/>
      <c r="I6" s="239"/>
      <c r="J6" s="239"/>
      <c r="K6" s="240"/>
      <c r="L6" s="62"/>
    </row>
    <row r="7" spans="1:12" ht="28.5" customHeight="1">
      <c r="B7" s="154" t="s">
        <v>116</v>
      </c>
      <c r="C7" s="154"/>
      <c r="D7" s="231"/>
      <c r="E7" s="232"/>
      <c r="F7" s="232"/>
      <c r="G7" s="232"/>
      <c r="H7" s="232"/>
      <c r="I7" s="232"/>
      <c r="J7" s="232"/>
      <c r="K7" s="233"/>
      <c r="L7" s="62"/>
    </row>
    <row r="9" spans="1:12" ht="20.100000000000001" customHeight="1">
      <c r="B9" s="2" t="s">
        <v>228</v>
      </c>
    </row>
    <row r="10" spans="1:12" ht="22.5" customHeight="1">
      <c r="B10" s="184" t="s">
        <v>117</v>
      </c>
      <c r="C10" s="234" t="s">
        <v>118</v>
      </c>
      <c r="D10" s="162" t="s">
        <v>119</v>
      </c>
      <c r="E10" s="154"/>
      <c r="F10" s="154"/>
      <c r="G10" s="154"/>
      <c r="H10" s="154"/>
      <c r="I10" s="154"/>
      <c r="J10" s="155"/>
      <c r="K10" s="236" t="s">
        <v>120</v>
      </c>
    </row>
    <row r="11" spans="1:12" ht="22.5" customHeight="1">
      <c r="B11" s="212"/>
      <c r="C11" s="235"/>
      <c r="D11" s="63" t="s">
        <v>79</v>
      </c>
      <c r="E11" s="64" t="s">
        <v>80</v>
      </c>
      <c r="F11" s="64" t="s">
        <v>81</v>
      </c>
      <c r="G11" s="64" t="s">
        <v>82</v>
      </c>
      <c r="H11" s="64" t="s">
        <v>83</v>
      </c>
      <c r="I11" s="64" t="s">
        <v>84</v>
      </c>
      <c r="J11" s="65" t="s">
        <v>85</v>
      </c>
      <c r="K11" s="237"/>
    </row>
    <row r="12" spans="1:12" ht="20.100000000000001" customHeight="1">
      <c r="B12" s="66" t="s">
        <v>214</v>
      </c>
      <c r="C12" s="144"/>
      <c r="D12" s="125"/>
      <c r="E12" s="126"/>
      <c r="F12" s="126"/>
      <c r="G12" s="126"/>
      <c r="H12" s="126"/>
      <c r="I12" s="126"/>
      <c r="J12" s="145"/>
      <c r="K12" s="69">
        <f>SUM(D12:J12)</f>
        <v>0</v>
      </c>
    </row>
    <row r="13" spans="1:12" ht="20.100000000000001" customHeight="1">
      <c r="B13" s="66" t="s">
        <v>215</v>
      </c>
      <c r="C13" s="144"/>
      <c r="D13" s="125"/>
      <c r="E13" s="126"/>
      <c r="F13" s="126"/>
      <c r="G13" s="126"/>
      <c r="H13" s="126"/>
      <c r="I13" s="126"/>
      <c r="J13" s="145"/>
      <c r="K13" s="69">
        <f t="shared" ref="K13:K23" si="0">SUM(D13:J13)</f>
        <v>0</v>
      </c>
    </row>
    <row r="14" spans="1:12" ht="20.100000000000001" customHeight="1">
      <c r="B14" s="66" t="s">
        <v>216</v>
      </c>
      <c r="C14" s="144"/>
      <c r="D14" s="125"/>
      <c r="E14" s="126"/>
      <c r="F14" s="126"/>
      <c r="G14" s="126"/>
      <c r="H14" s="126"/>
      <c r="I14" s="126"/>
      <c r="J14" s="145"/>
      <c r="K14" s="69">
        <f t="shared" si="0"/>
        <v>0</v>
      </c>
    </row>
    <row r="15" spans="1:12" ht="20.100000000000001" customHeight="1">
      <c r="B15" s="66" t="s">
        <v>217</v>
      </c>
      <c r="C15" s="144"/>
      <c r="D15" s="125"/>
      <c r="E15" s="126"/>
      <c r="F15" s="126"/>
      <c r="G15" s="126"/>
      <c r="H15" s="126"/>
      <c r="I15" s="126"/>
      <c r="J15" s="145"/>
      <c r="K15" s="69">
        <f t="shared" si="0"/>
        <v>0</v>
      </c>
    </row>
    <row r="16" spans="1:12" ht="20.100000000000001" customHeight="1">
      <c r="B16" s="66" t="s">
        <v>218</v>
      </c>
      <c r="C16" s="144"/>
      <c r="D16" s="125"/>
      <c r="E16" s="126"/>
      <c r="F16" s="126"/>
      <c r="G16" s="126"/>
      <c r="H16" s="126"/>
      <c r="I16" s="126"/>
      <c r="J16" s="145"/>
      <c r="K16" s="69">
        <f t="shared" si="0"/>
        <v>0</v>
      </c>
    </row>
    <row r="17" spans="1:11" ht="20.100000000000001" customHeight="1">
      <c r="B17" s="66" t="s">
        <v>219</v>
      </c>
      <c r="C17" s="144"/>
      <c r="D17" s="125"/>
      <c r="E17" s="126"/>
      <c r="F17" s="126"/>
      <c r="G17" s="126"/>
      <c r="H17" s="126"/>
      <c r="I17" s="126"/>
      <c r="J17" s="145"/>
      <c r="K17" s="69">
        <f t="shared" si="0"/>
        <v>0</v>
      </c>
    </row>
    <row r="18" spans="1:11" ht="20.100000000000001" customHeight="1">
      <c r="B18" s="66" t="s">
        <v>220</v>
      </c>
      <c r="C18" s="144"/>
      <c r="D18" s="125"/>
      <c r="E18" s="126"/>
      <c r="F18" s="126"/>
      <c r="G18" s="126"/>
      <c r="H18" s="126"/>
      <c r="I18" s="126"/>
      <c r="J18" s="145"/>
      <c r="K18" s="69">
        <f t="shared" si="0"/>
        <v>0</v>
      </c>
    </row>
    <row r="19" spans="1:11" ht="20.100000000000001" customHeight="1">
      <c r="B19" s="66" t="s">
        <v>221</v>
      </c>
      <c r="C19" s="144"/>
      <c r="D19" s="125"/>
      <c r="E19" s="126"/>
      <c r="F19" s="126"/>
      <c r="G19" s="126"/>
      <c r="H19" s="126"/>
      <c r="I19" s="126"/>
      <c r="J19" s="145"/>
      <c r="K19" s="69">
        <f t="shared" si="0"/>
        <v>0</v>
      </c>
    </row>
    <row r="20" spans="1:11" ht="20.100000000000001" customHeight="1">
      <c r="B20" s="66" t="s">
        <v>222</v>
      </c>
      <c r="C20" s="144"/>
      <c r="D20" s="125"/>
      <c r="E20" s="126"/>
      <c r="F20" s="126"/>
      <c r="G20" s="126"/>
      <c r="H20" s="126"/>
      <c r="I20" s="126"/>
      <c r="J20" s="145"/>
      <c r="K20" s="69">
        <f t="shared" si="0"/>
        <v>0</v>
      </c>
    </row>
    <row r="21" spans="1:11" ht="20.100000000000001" customHeight="1">
      <c r="B21" s="66" t="s">
        <v>223</v>
      </c>
      <c r="C21" s="144"/>
      <c r="D21" s="125"/>
      <c r="E21" s="126"/>
      <c r="F21" s="126"/>
      <c r="G21" s="126"/>
      <c r="H21" s="126"/>
      <c r="I21" s="126"/>
      <c r="J21" s="145"/>
      <c r="K21" s="69">
        <f t="shared" si="0"/>
        <v>0</v>
      </c>
    </row>
    <row r="22" spans="1:11" ht="20.100000000000001" customHeight="1">
      <c r="B22" s="66" t="s">
        <v>224</v>
      </c>
      <c r="C22" s="144"/>
      <c r="D22" s="125"/>
      <c r="E22" s="126"/>
      <c r="F22" s="126"/>
      <c r="G22" s="126"/>
      <c r="H22" s="126"/>
      <c r="I22" s="126"/>
      <c r="J22" s="145"/>
      <c r="K22" s="69">
        <f t="shared" si="0"/>
        <v>0</v>
      </c>
    </row>
    <row r="23" spans="1:11" ht="20.100000000000001" customHeight="1" thickBot="1">
      <c r="B23" s="71" t="s">
        <v>225</v>
      </c>
      <c r="C23" s="146"/>
      <c r="D23" s="147"/>
      <c r="E23" s="148"/>
      <c r="F23" s="148"/>
      <c r="G23" s="148"/>
      <c r="H23" s="148"/>
      <c r="I23" s="148"/>
      <c r="J23" s="149"/>
      <c r="K23" s="76">
        <f t="shared" si="0"/>
        <v>0</v>
      </c>
    </row>
    <row r="24" spans="1:11" ht="20.100000000000001" customHeight="1" thickTop="1" thickBot="1">
      <c r="B24" s="77" t="s">
        <v>133</v>
      </c>
      <c r="C24" s="78">
        <f t="shared" ref="C24:K24" si="1">SUM(C12:C23)</f>
        <v>0</v>
      </c>
      <c r="D24" s="79">
        <f t="shared" si="1"/>
        <v>0</v>
      </c>
      <c r="E24" s="80">
        <f t="shared" si="1"/>
        <v>0</v>
      </c>
      <c r="F24" s="80">
        <f t="shared" si="1"/>
        <v>0</v>
      </c>
      <c r="G24" s="80">
        <f t="shared" si="1"/>
        <v>0</v>
      </c>
      <c r="H24" s="80">
        <f t="shared" si="1"/>
        <v>0</v>
      </c>
      <c r="I24" s="80">
        <f t="shared" si="1"/>
        <v>0</v>
      </c>
      <c r="J24" s="81">
        <f t="shared" si="1"/>
        <v>0</v>
      </c>
      <c r="K24" s="78">
        <f t="shared" si="1"/>
        <v>0</v>
      </c>
    </row>
    <row r="25" spans="1:11" ht="20.100000000000001" customHeight="1" thickTop="1" thickBot="1">
      <c r="B25" s="51" t="s">
        <v>134</v>
      </c>
      <c r="C25" s="82"/>
      <c r="D25" s="83" t="str">
        <f>IF($C$24=0,"",ROUNDUP(D24/$C$24,2))</f>
        <v/>
      </c>
      <c r="E25" s="84" t="str">
        <f>IF($C$24=0,"",ROUNDUP(E24/$C$24,2))</f>
        <v/>
      </c>
      <c r="F25" s="84" t="str">
        <f t="shared" ref="F25:K25" si="2">IF($C$24=0,"",ROUNDUP(F24/$C$24,2))</f>
        <v/>
      </c>
      <c r="G25" s="84" t="str">
        <f>IF($C$24=0,"",ROUNDUP(G24/$C$24,2))</f>
        <v/>
      </c>
      <c r="H25" s="84" t="str">
        <f t="shared" si="2"/>
        <v/>
      </c>
      <c r="I25" s="84" t="str">
        <f t="shared" si="2"/>
        <v/>
      </c>
      <c r="J25" s="85" t="str">
        <f>IF($C$24=0,"",ROUNDUP(J24/$C$24,2))</f>
        <v/>
      </c>
      <c r="K25" s="49" t="str">
        <f t="shared" si="2"/>
        <v/>
      </c>
    </row>
    <row r="26" spans="1:11" ht="12" customHeight="1" thickTop="1">
      <c r="B26" s="101" t="s">
        <v>135</v>
      </c>
    </row>
    <row r="27" spans="1:11" ht="12" customHeight="1">
      <c r="B27" s="101" t="s">
        <v>136</v>
      </c>
    </row>
    <row r="28" spans="1:11" ht="12" customHeight="1">
      <c r="B28" s="101" t="s">
        <v>137</v>
      </c>
    </row>
    <row r="29" spans="1:11" ht="24" customHeight="1">
      <c r="B29" s="229" t="s">
        <v>138</v>
      </c>
      <c r="C29" s="229"/>
      <c r="D29" s="229"/>
      <c r="E29" s="229"/>
      <c r="F29" s="229"/>
      <c r="G29" s="229"/>
      <c r="H29" s="229"/>
      <c r="I29" s="229"/>
      <c r="J29" s="229"/>
      <c r="K29" s="229"/>
    </row>
    <row r="30" spans="1:11" ht="12" customHeight="1">
      <c r="B30" s="101"/>
    </row>
    <row r="31" spans="1:11" ht="25.5" customHeight="1">
      <c r="A31" s="2" t="s">
        <v>139</v>
      </c>
    </row>
    <row r="32" spans="1:11" ht="20.100000000000001" customHeight="1">
      <c r="A32" s="2" t="s">
        <v>140</v>
      </c>
      <c r="B32" s="2" t="s">
        <v>141</v>
      </c>
    </row>
    <row r="33" spans="1:11" ht="20.100000000000001" customHeight="1">
      <c r="B33" s="2" t="s">
        <v>142</v>
      </c>
    </row>
    <row r="34" spans="1:11" ht="20.100000000000001" customHeight="1">
      <c r="A34" s="2" t="s">
        <v>140</v>
      </c>
      <c r="B34" s="2" t="s">
        <v>143</v>
      </c>
    </row>
    <row r="35" spans="1:11" ht="20.100000000000001" customHeight="1">
      <c r="B35" s="2" t="s">
        <v>144</v>
      </c>
    </row>
    <row r="36" spans="1:11" ht="20.100000000000001" customHeight="1">
      <c r="A36" s="2" t="s">
        <v>140</v>
      </c>
      <c r="B36" s="2" t="s">
        <v>145</v>
      </c>
    </row>
    <row r="37" spans="1:11" ht="20.100000000000001" customHeight="1">
      <c r="B37" s="2" t="s">
        <v>146</v>
      </c>
    </row>
    <row r="38" spans="1:11" ht="20.100000000000001" customHeight="1">
      <c r="A38" s="2" t="s">
        <v>140</v>
      </c>
      <c r="B38" s="2" t="s">
        <v>147</v>
      </c>
    </row>
    <row r="39" spans="1:11" ht="35.25" customHeight="1">
      <c r="B39" s="230" t="s">
        <v>148</v>
      </c>
      <c r="C39" s="230"/>
      <c r="D39" s="230"/>
      <c r="E39" s="230"/>
      <c r="F39" s="230"/>
      <c r="G39" s="230"/>
      <c r="H39" s="230"/>
      <c r="I39" s="230"/>
      <c r="J39" s="230"/>
      <c r="K39" s="230"/>
    </row>
    <row r="40" spans="1:11" ht="20.100000000000001" customHeight="1">
      <c r="A40" s="2" t="s">
        <v>140</v>
      </c>
      <c r="B40" s="2" t="s">
        <v>149</v>
      </c>
    </row>
    <row r="41" spans="1:11" ht="70.5" customHeight="1">
      <c r="B41" s="230" t="s">
        <v>150</v>
      </c>
      <c r="C41" s="230"/>
      <c r="D41" s="230"/>
      <c r="E41" s="230"/>
      <c r="F41" s="230"/>
      <c r="G41" s="230"/>
      <c r="H41" s="230"/>
      <c r="I41" s="230"/>
      <c r="J41" s="230"/>
      <c r="K41" s="230"/>
    </row>
  </sheetData>
  <mergeCells count="16">
    <mergeCell ref="I1:K1"/>
    <mergeCell ref="A3:K3"/>
    <mergeCell ref="B5:C5"/>
    <mergeCell ref="B6:C6"/>
    <mergeCell ref="D6:K6"/>
    <mergeCell ref="D5:K5"/>
    <mergeCell ref="A2:K2"/>
    <mergeCell ref="B29:K29"/>
    <mergeCell ref="B39:K39"/>
    <mergeCell ref="B41:K41"/>
    <mergeCell ref="B7:C7"/>
    <mergeCell ref="D7:K7"/>
    <mergeCell ref="B10:B11"/>
    <mergeCell ref="C10:C11"/>
    <mergeCell ref="D10:J10"/>
    <mergeCell ref="K10:K11"/>
  </mergeCells>
  <phoneticPr fontId="2"/>
  <pageMargins left="0.75" right="0.75" top="1" bottom="1" header="0.51200000000000001" footer="0.51200000000000001"/>
  <pageSetup paperSize="9" scale="84" orientation="portrait" blackAndWhite="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pageSetUpPr fitToPage="1"/>
  </sheetPr>
  <dimension ref="A1:L41"/>
  <sheetViews>
    <sheetView view="pageBreakPreview" zoomScale="85" zoomScaleNormal="100" zoomScaleSheetLayoutView="85" workbookViewId="0">
      <selection activeCell="P22" sqref="P22:Q22"/>
    </sheetView>
  </sheetViews>
  <sheetFormatPr defaultColWidth="3.25" defaultRowHeight="20.100000000000001" customHeight="1"/>
  <cols>
    <col min="1" max="1" width="3.25" style="2" customWidth="1"/>
    <col min="2" max="2" width="10.375" style="2" customWidth="1"/>
    <col min="3" max="10" width="7.375" style="2" customWidth="1"/>
    <col min="11" max="11" width="8.875" style="2" customWidth="1"/>
    <col min="12" max="12" width="6.5" style="2" customWidth="1"/>
    <col min="13" max="256" width="3.25" style="2"/>
    <col min="257" max="257" width="3.25" style="2" customWidth="1"/>
    <col min="258" max="258" width="10.375" style="2" customWidth="1"/>
    <col min="259" max="266" width="7.375" style="2" customWidth="1"/>
    <col min="267" max="267" width="8.875" style="2" customWidth="1"/>
    <col min="268" max="268" width="6.5" style="2" customWidth="1"/>
    <col min="269" max="512" width="3.25" style="2"/>
    <col min="513" max="513" width="3.25" style="2" customWidth="1"/>
    <col min="514" max="514" width="10.375" style="2" customWidth="1"/>
    <col min="515" max="522" width="7.375" style="2" customWidth="1"/>
    <col min="523" max="523" width="8.875" style="2" customWidth="1"/>
    <col min="524" max="524" width="6.5" style="2" customWidth="1"/>
    <col min="525" max="768" width="3.25" style="2"/>
    <col min="769" max="769" width="3.25" style="2" customWidth="1"/>
    <col min="770" max="770" width="10.375" style="2" customWidth="1"/>
    <col min="771" max="778" width="7.375" style="2" customWidth="1"/>
    <col min="779" max="779" width="8.875" style="2" customWidth="1"/>
    <col min="780" max="780" width="6.5" style="2" customWidth="1"/>
    <col min="781" max="1024" width="3.25" style="2"/>
    <col min="1025" max="1025" width="3.25" style="2" customWidth="1"/>
    <col min="1026" max="1026" width="10.375" style="2" customWidth="1"/>
    <col min="1027" max="1034" width="7.375" style="2" customWidth="1"/>
    <col min="1035" max="1035" width="8.875" style="2" customWidth="1"/>
    <col min="1036" max="1036" width="6.5" style="2" customWidth="1"/>
    <col min="1037" max="1280" width="3.25" style="2"/>
    <col min="1281" max="1281" width="3.25" style="2" customWidth="1"/>
    <col min="1282" max="1282" width="10.375" style="2" customWidth="1"/>
    <col min="1283" max="1290" width="7.375" style="2" customWidth="1"/>
    <col min="1291" max="1291" width="8.875" style="2" customWidth="1"/>
    <col min="1292" max="1292" width="6.5" style="2" customWidth="1"/>
    <col min="1293" max="1536" width="3.25" style="2"/>
    <col min="1537" max="1537" width="3.25" style="2" customWidth="1"/>
    <col min="1538" max="1538" width="10.375" style="2" customWidth="1"/>
    <col min="1539" max="1546" width="7.375" style="2" customWidth="1"/>
    <col min="1547" max="1547" width="8.875" style="2" customWidth="1"/>
    <col min="1548" max="1548" width="6.5" style="2" customWidth="1"/>
    <col min="1549" max="1792" width="3.25" style="2"/>
    <col min="1793" max="1793" width="3.25" style="2" customWidth="1"/>
    <col min="1794" max="1794" width="10.375" style="2" customWidth="1"/>
    <col min="1795" max="1802" width="7.375" style="2" customWidth="1"/>
    <col min="1803" max="1803" width="8.875" style="2" customWidth="1"/>
    <col min="1804" max="1804" width="6.5" style="2" customWidth="1"/>
    <col min="1805" max="2048" width="3.25" style="2"/>
    <col min="2049" max="2049" width="3.25" style="2" customWidth="1"/>
    <col min="2050" max="2050" width="10.375" style="2" customWidth="1"/>
    <col min="2051" max="2058" width="7.375" style="2" customWidth="1"/>
    <col min="2059" max="2059" width="8.875" style="2" customWidth="1"/>
    <col min="2060" max="2060" width="6.5" style="2" customWidth="1"/>
    <col min="2061" max="2304" width="3.25" style="2"/>
    <col min="2305" max="2305" width="3.25" style="2" customWidth="1"/>
    <col min="2306" max="2306" width="10.375" style="2" customWidth="1"/>
    <col min="2307" max="2314" width="7.375" style="2" customWidth="1"/>
    <col min="2315" max="2315" width="8.875" style="2" customWidth="1"/>
    <col min="2316" max="2316" width="6.5" style="2" customWidth="1"/>
    <col min="2317" max="2560" width="3.25" style="2"/>
    <col min="2561" max="2561" width="3.25" style="2" customWidth="1"/>
    <col min="2562" max="2562" width="10.375" style="2" customWidth="1"/>
    <col min="2563" max="2570" width="7.375" style="2" customWidth="1"/>
    <col min="2571" max="2571" width="8.875" style="2" customWidth="1"/>
    <col min="2572" max="2572" width="6.5" style="2" customWidth="1"/>
    <col min="2573" max="2816" width="3.25" style="2"/>
    <col min="2817" max="2817" width="3.25" style="2" customWidth="1"/>
    <col min="2818" max="2818" width="10.375" style="2" customWidth="1"/>
    <col min="2819" max="2826" width="7.375" style="2" customWidth="1"/>
    <col min="2827" max="2827" width="8.875" style="2" customWidth="1"/>
    <col min="2828" max="2828" width="6.5" style="2" customWidth="1"/>
    <col min="2829" max="3072" width="3.25" style="2"/>
    <col min="3073" max="3073" width="3.25" style="2" customWidth="1"/>
    <col min="3074" max="3074" width="10.375" style="2" customWidth="1"/>
    <col min="3075" max="3082" width="7.375" style="2" customWidth="1"/>
    <col min="3083" max="3083" width="8.875" style="2" customWidth="1"/>
    <col min="3084" max="3084" width="6.5" style="2" customWidth="1"/>
    <col min="3085" max="3328" width="3.25" style="2"/>
    <col min="3329" max="3329" width="3.25" style="2" customWidth="1"/>
    <col min="3330" max="3330" width="10.375" style="2" customWidth="1"/>
    <col min="3331" max="3338" width="7.375" style="2" customWidth="1"/>
    <col min="3339" max="3339" width="8.875" style="2" customWidth="1"/>
    <col min="3340" max="3340" width="6.5" style="2" customWidth="1"/>
    <col min="3341" max="3584" width="3.25" style="2"/>
    <col min="3585" max="3585" width="3.25" style="2" customWidth="1"/>
    <col min="3586" max="3586" width="10.375" style="2" customWidth="1"/>
    <col min="3587" max="3594" width="7.375" style="2" customWidth="1"/>
    <col min="3595" max="3595" width="8.875" style="2" customWidth="1"/>
    <col min="3596" max="3596" width="6.5" style="2" customWidth="1"/>
    <col min="3597" max="3840" width="3.25" style="2"/>
    <col min="3841" max="3841" width="3.25" style="2" customWidth="1"/>
    <col min="3842" max="3842" width="10.375" style="2" customWidth="1"/>
    <col min="3843" max="3850" width="7.375" style="2" customWidth="1"/>
    <col min="3851" max="3851" width="8.875" style="2" customWidth="1"/>
    <col min="3852" max="3852" width="6.5" style="2" customWidth="1"/>
    <col min="3853" max="4096" width="3.25" style="2"/>
    <col min="4097" max="4097" width="3.25" style="2" customWidth="1"/>
    <col min="4098" max="4098" width="10.375" style="2" customWidth="1"/>
    <col min="4099" max="4106" width="7.375" style="2" customWidth="1"/>
    <col min="4107" max="4107" width="8.875" style="2" customWidth="1"/>
    <col min="4108" max="4108" width="6.5" style="2" customWidth="1"/>
    <col min="4109" max="4352" width="3.25" style="2"/>
    <col min="4353" max="4353" width="3.25" style="2" customWidth="1"/>
    <col min="4354" max="4354" width="10.375" style="2" customWidth="1"/>
    <col min="4355" max="4362" width="7.375" style="2" customWidth="1"/>
    <col min="4363" max="4363" width="8.875" style="2" customWidth="1"/>
    <col min="4364" max="4364" width="6.5" style="2" customWidth="1"/>
    <col min="4365" max="4608" width="3.25" style="2"/>
    <col min="4609" max="4609" width="3.25" style="2" customWidth="1"/>
    <col min="4610" max="4610" width="10.375" style="2" customWidth="1"/>
    <col min="4611" max="4618" width="7.375" style="2" customWidth="1"/>
    <col min="4619" max="4619" width="8.875" style="2" customWidth="1"/>
    <col min="4620" max="4620" width="6.5" style="2" customWidth="1"/>
    <col min="4621" max="4864" width="3.25" style="2"/>
    <col min="4865" max="4865" width="3.25" style="2" customWidth="1"/>
    <col min="4866" max="4866" width="10.375" style="2" customWidth="1"/>
    <col min="4867" max="4874" width="7.375" style="2" customWidth="1"/>
    <col min="4875" max="4875" width="8.875" style="2" customWidth="1"/>
    <col min="4876" max="4876" width="6.5" style="2" customWidth="1"/>
    <col min="4877" max="5120" width="3.25" style="2"/>
    <col min="5121" max="5121" width="3.25" style="2" customWidth="1"/>
    <col min="5122" max="5122" width="10.375" style="2" customWidth="1"/>
    <col min="5123" max="5130" width="7.375" style="2" customWidth="1"/>
    <col min="5131" max="5131" width="8.875" style="2" customWidth="1"/>
    <col min="5132" max="5132" width="6.5" style="2" customWidth="1"/>
    <col min="5133" max="5376" width="3.25" style="2"/>
    <col min="5377" max="5377" width="3.25" style="2" customWidth="1"/>
    <col min="5378" max="5378" width="10.375" style="2" customWidth="1"/>
    <col min="5379" max="5386" width="7.375" style="2" customWidth="1"/>
    <col min="5387" max="5387" width="8.875" style="2" customWidth="1"/>
    <col min="5388" max="5388" width="6.5" style="2" customWidth="1"/>
    <col min="5389" max="5632" width="3.25" style="2"/>
    <col min="5633" max="5633" width="3.25" style="2" customWidth="1"/>
    <col min="5634" max="5634" width="10.375" style="2" customWidth="1"/>
    <col min="5635" max="5642" width="7.375" style="2" customWidth="1"/>
    <col min="5643" max="5643" width="8.875" style="2" customWidth="1"/>
    <col min="5644" max="5644" width="6.5" style="2" customWidth="1"/>
    <col min="5645" max="5888" width="3.25" style="2"/>
    <col min="5889" max="5889" width="3.25" style="2" customWidth="1"/>
    <col min="5890" max="5890" width="10.375" style="2" customWidth="1"/>
    <col min="5891" max="5898" width="7.375" style="2" customWidth="1"/>
    <col min="5899" max="5899" width="8.875" style="2" customWidth="1"/>
    <col min="5900" max="5900" width="6.5" style="2" customWidth="1"/>
    <col min="5901" max="6144" width="3.25" style="2"/>
    <col min="6145" max="6145" width="3.25" style="2" customWidth="1"/>
    <col min="6146" max="6146" width="10.375" style="2" customWidth="1"/>
    <col min="6147" max="6154" width="7.375" style="2" customWidth="1"/>
    <col min="6155" max="6155" width="8.875" style="2" customWidth="1"/>
    <col min="6156" max="6156" width="6.5" style="2" customWidth="1"/>
    <col min="6157" max="6400" width="3.25" style="2"/>
    <col min="6401" max="6401" width="3.25" style="2" customWidth="1"/>
    <col min="6402" max="6402" width="10.375" style="2" customWidth="1"/>
    <col min="6403" max="6410" width="7.375" style="2" customWidth="1"/>
    <col min="6411" max="6411" width="8.875" style="2" customWidth="1"/>
    <col min="6412" max="6412" width="6.5" style="2" customWidth="1"/>
    <col min="6413" max="6656" width="3.25" style="2"/>
    <col min="6657" max="6657" width="3.25" style="2" customWidth="1"/>
    <col min="6658" max="6658" width="10.375" style="2" customWidth="1"/>
    <col min="6659" max="6666" width="7.375" style="2" customWidth="1"/>
    <col min="6667" max="6667" width="8.875" style="2" customWidth="1"/>
    <col min="6668" max="6668" width="6.5" style="2" customWidth="1"/>
    <col min="6669" max="6912" width="3.25" style="2"/>
    <col min="6913" max="6913" width="3.25" style="2" customWidth="1"/>
    <col min="6914" max="6914" width="10.375" style="2" customWidth="1"/>
    <col min="6915" max="6922" width="7.375" style="2" customWidth="1"/>
    <col min="6923" max="6923" width="8.875" style="2" customWidth="1"/>
    <col min="6924" max="6924" width="6.5" style="2" customWidth="1"/>
    <col min="6925" max="7168" width="3.25" style="2"/>
    <col min="7169" max="7169" width="3.25" style="2" customWidth="1"/>
    <col min="7170" max="7170" width="10.375" style="2" customWidth="1"/>
    <col min="7171" max="7178" width="7.375" style="2" customWidth="1"/>
    <col min="7179" max="7179" width="8.875" style="2" customWidth="1"/>
    <col min="7180" max="7180" width="6.5" style="2" customWidth="1"/>
    <col min="7181" max="7424" width="3.25" style="2"/>
    <col min="7425" max="7425" width="3.25" style="2" customWidth="1"/>
    <col min="7426" max="7426" width="10.375" style="2" customWidth="1"/>
    <col min="7427" max="7434" width="7.375" style="2" customWidth="1"/>
    <col min="7435" max="7435" width="8.875" style="2" customWidth="1"/>
    <col min="7436" max="7436" width="6.5" style="2" customWidth="1"/>
    <col min="7437" max="7680" width="3.25" style="2"/>
    <col min="7681" max="7681" width="3.25" style="2" customWidth="1"/>
    <col min="7682" max="7682" width="10.375" style="2" customWidth="1"/>
    <col min="7683" max="7690" width="7.375" style="2" customWidth="1"/>
    <col min="7691" max="7691" width="8.875" style="2" customWidth="1"/>
    <col min="7692" max="7692" width="6.5" style="2" customWidth="1"/>
    <col min="7693" max="7936" width="3.25" style="2"/>
    <col min="7937" max="7937" width="3.25" style="2" customWidth="1"/>
    <col min="7938" max="7938" width="10.375" style="2" customWidth="1"/>
    <col min="7939" max="7946" width="7.375" style="2" customWidth="1"/>
    <col min="7947" max="7947" width="8.875" style="2" customWidth="1"/>
    <col min="7948" max="7948" width="6.5" style="2" customWidth="1"/>
    <col min="7949" max="8192" width="3.25" style="2"/>
    <col min="8193" max="8193" width="3.25" style="2" customWidth="1"/>
    <col min="8194" max="8194" width="10.375" style="2" customWidth="1"/>
    <col min="8195" max="8202" width="7.375" style="2" customWidth="1"/>
    <col min="8203" max="8203" width="8.875" style="2" customWidth="1"/>
    <col min="8204" max="8204" width="6.5" style="2" customWidth="1"/>
    <col min="8205" max="8448" width="3.25" style="2"/>
    <col min="8449" max="8449" width="3.25" style="2" customWidth="1"/>
    <col min="8450" max="8450" width="10.375" style="2" customWidth="1"/>
    <col min="8451" max="8458" width="7.375" style="2" customWidth="1"/>
    <col min="8459" max="8459" width="8.875" style="2" customWidth="1"/>
    <col min="8460" max="8460" width="6.5" style="2" customWidth="1"/>
    <col min="8461" max="8704" width="3.25" style="2"/>
    <col min="8705" max="8705" width="3.25" style="2" customWidth="1"/>
    <col min="8706" max="8706" width="10.375" style="2" customWidth="1"/>
    <col min="8707" max="8714" width="7.375" style="2" customWidth="1"/>
    <col min="8715" max="8715" width="8.875" style="2" customWidth="1"/>
    <col min="8716" max="8716" width="6.5" style="2" customWidth="1"/>
    <col min="8717" max="8960" width="3.25" style="2"/>
    <col min="8961" max="8961" width="3.25" style="2" customWidth="1"/>
    <col min="8962" max="8962" width="10.375" style="2" customWidth="1"/>
    <col min="8963" max="8970" width="7.375" style="2" customWidth="1"/>
    <col min="8971" max="8971" width="8.875" style="2" customWidth="1"/>
    <col min="8972" max="8972" width="6.5" style="2" customWidth="1"/>
    <col min="8973" max="9216" width="3.25" style="2"/>
    <col min="9217" max="9217" width="3.25" style="2" customWidth="1"/>
    <col min="9218" max="9218" width="10.375" style="2" customWidth="1"/>
    <col min="9219" max="9226" width="7.375" style="2" customWidth="1"/>
    <col min="9227" max="9227" width="8.875" style="2" customWidth="1"/>
    <col min="9228" max="9228" width="6.5" style="2" customWidth="1"/>
    <col min="9229" max="9472" width="3.25" style="2"/>
    <col min="9473" max="9473" width="3.25" style="2" customWidth="1"/>
    <col min="9474" max="9474" width="10.375" style="2" customWidth="1"/>
    <col min="9475" max="9482" width="7.375" style="2" customWidth="1"/>
    <col min="9483" max="9483" width="8.875" style="2" customWidth="1"/>
    <col min="9484" max="9484" width="6.5" style="2" customWidth="1"/>
    <col min="9485" max="9728" width="3.25" style="2"/>
    <col min="9729" max="9729" width="3.25" style="2" customWidth="1"/>
    <col min="9730" max="9730" width="10.375" style="2" customWidth="1"/>
    <col min="9731" max="9738" width="7.375" style="2" customWidth="1"/>
    <col min="9739" max="9739" width="8.875" style="2" customWidth="1"/>
    <col min="9740" max="9740" width="6.5" style="2" customWidth="1"/>
    <col min="9741" max="9984" width="3.25" style="2"/>
    <col min="9985" max="9985" width="3.25" style="2" customWidth="1"/>
    <col min="9986" max="9986" width="10.375" style="2" customWidth="1"/>
    <col min="9987" max="9994" width="7.375" style="2" customWidth="1"/>
    <col min="9995" max="9995" width="8.875" style="2" customWidth="1"/>
    <col min="9996" max="9996" width="6.5" style="2" customWidth="1"/>
    <col min="9997" max="10240" width="3.25" style="2"/>
    <col min="10241" max="10241" width="3.25" style="2" customWidth="1"/>
    <col min="10242" max="10242" width="10.375" style="2" customWidth="1"/>
    <col min="10243" max="10250" width="7.375" style="2" customWidth="1"/>
    <col min="10251" max="10251" width="8.875" style="2" customWidth="1"/>
    <col min="10252" max="10252" width="6.5" style="2" customWidth="1"/>
    <col min="10253" max="10496" width="3.25" style="2"/>
    <col min="10497" max="10497" width="3.25" style="2" customWidth="1"/>
    <col min="10498" max="10498" width="10.375" style="2" customWidth="1"/>
    <col min="10499" max="10506" width="7.375" style="2" customWidth="1"/>
    <col min="10507" max="10507" width="8.875" style="2" customWidth="1"/>
    <col min="10508" max="10508" width="6.5" style="2" customWidth="1"/>
    <col min="10509" max="10752" width="3.25" style="2"/>
    <col min="10753" max="10753" width="3.25" style="2" customWidth="1"/>
    <col min="10754" max="10754" width="10.375" style="2" customWidth="1"/>
    <col min="10755" max="10762" width="7.375" style="2" customWidth="1"/>
    <col min="10763" max="10763" width="8.875" style="2" customWidth="1"/>
    <col min="10764" max="10764" width="6.5" style="2" customWidth="1"/>
    <col min="10765" max="11008" width="3.25" style="2"/>
    <col min="11009" max="11009" width="3.25" style="2" customWidth="1"/>
    <col min="11010" max="11010" width="10.375" style="2" customWidth="1"/>
    <col min="11011" max="11018" width="7.375" style="2" customWidth="1"/>
    <col min="11019" max="11019" width="8.875" style="2" customWidth="1"/>
    <col min="11020" max="11020" width="6.5" style="2" customWidth="1"/>
    <col min="11021" max="11264" width="3.25" style="2"/>
    <col min="11265" max="11265" width="3.25" style="2" customWidth="1"/>
    <col min="11266" max="11266" width="10.375" style="2" customWidth="1"/>
    <col min="11267" max="11274" width="7.375" style="2" customWidth="1"/>
    <col min="11275" max="11275" width="8.875" style="2" customWidth="1"/>
    <col min="11276" max="11276" width="6.5" style="2" customWidth="1"/>
    <col min="11277" max="11520" width="3.25" style="2"/>
    <col min="11521" max="11521" width="3.25" style="2" customWidth="1"/>
    <col min="11522" max="11522" width="10.375" style="2" customWidth="1"/>
    <col min="11523" max="11530" width="7.375" style="2" customWidth="1"/>
    <col min="11531" max="11531" width="8.875" style="2" customWidth="1"/>
    <col min="11532" max="11532" width="6.5" style="2" customWidth="1"/>
    <col min="11533" max="11776" width="3.25" style="2"/>
    <col min="11777" max="11777" width="3.25" style="2" customWidth="1"/>
    <col min="11778" max="11778" width="10.375" style="2" customWidth="1"/>
    <col min="11779" max="11786" width="7.375" style="2" customWidth="1"/>
    <col min="11787" max="11787" width="8.875" style="2" customWidth="1"/>
    <col min="11788" max="11788" width="6.5" style="2" customWidth="1"/>
    <col min="11789" max="12032" width="3.25" style="2"/>
    <col min="12033" max="12033" width="3.25" style="2" customWidth="1"/>
    <col min="12034" max="12034" width="10.375" style="2" customWidth="1"/>
    <col min="12035" max="12042" width="7.375" style="2" customWidth="1"/>
    <col min="12043" max="12043" width="8.875" style="2" customWidth="1"/>
    <col min="12044" max="12044" width="6.5" style="2" customWidth="1"/>
    <col min="12045" max="12288" width="3.25" style="2"/>
    <col min="12289" max="12289" width="3.25" style="2" customWidth="1"/>
    <col min="12290" max="12290" width="10.375" style="2" customWidth="1"/>
    <col min="12291" max="12298" width="7.375" style="2" customWidth="1"/>
    <col min="12299" max="12299" width="8.875" style="2" customWidth="1"/>
    <col min="12300" max="12300" width="6.5" style="2" customWidth="1"/>
    <col min="12301" max="12544" width="3.25" style="2"/>
    <col min="12545" max="12545" width="3.25" style="2" customWidth="1"/>
    <col min="12546" max="12546" width="10.375" style="2" customWidth="1"/>
    <col min="12547" max="12554" width="7.375" style="2" customWidth="1"/>
    <col min="12555" max="12555" width="8.875" style="2" customWidth="1"/>
    <col min="12556" max="12556" width="6.5" style="2" customWidth="1"/>
    <col min="12557" max="12800" width="3.25" style="2"/>
    <col min="12801" max="12801" width="3.25" style="2" customWidth="1"/>
    <col min="12802" max="12802" width="10.375" style="2" customWidth="1"/>
    <col min="12803" max="12810" width="7.375" style="2" customWidth="1"/>
    <col min="12811" max="12811" width="8.875" style="2" customWidth="1"/>
    <col min="12812" max="12812" width="6.5" style="2" customWidth="1"/>
    <col min="12813" max="13056" width="3.25" style="2"/>
    <col min="13057" max="13057" width="3.25" style="2" customWidth="1"/>
    <col min="13058" max="13058" width="10.375" style="2" customWidth="1"/>
    <col min="13059" max="13066" width="7.375" style="2" customWidth="1"/>
    <col min="13067" max="13067" width="8.875" style="2" customWidth="1"/>
    <col min="13068" max="13068" width="6.5" style="2" customWidth="1"/>
    <col min="13069" max="13312" width="3.25" style="2"/>
    <col min="13313" max="13313" width="3.25" style="2" customWidth="1"/>
    <col min="13314" max="13314" width="10.375" style="2" customWidth="1"/>
    <col min="13315" max="13322" width="7.375" style="2" customWidth="1"/>
    <col min="13323" max="13323" width="8.875" style="2" customWidth="1"/>
    <col min="13324" max="13324" width="6.5" style="2" customWidth="1"/>
    <col min="13325" max="13568" width="3.25" style="2"/>
    <col min="13569" max="13569" width="3.25" style="2" customWidth="1"/>
    <col min="13570" max="13570" width="10.375" style="2" customWidth="1"/>
    <col min="13571" max="13578" width="7.375" style="2" customWidth="1"/>
    <col min="13579" max="13579" width="8.875" style="2" customWidth="1"/>
    <col min="13580" max="13580" width="6.5" style="2" customWidth="1"/>
    <col min="13581" max="13824" width="3.25" style="2"/>
    <col min="13825" max="13825" width="3.25" style="2" customWidth="1"/>
    <col min="13826" max="13826" width="10.375" style="2" customWidth="1"/>
    <col min="13827" max="13834" width="7.375" style="2" customWidth="1"/>
    <col min="13835" max="13835" width="8.875" style="2" customWidth="1"/>
    <col min="13836" max="13836" width="6.5" style="2" customWidth="1"/>
    <col min="13837" max="14080" width="3.25" style="2"/>
    <col min="14081" max="14081" width="3.25" style="2" customWidth="1"/>
    <col min="14082" max="14082" width="10.375" style="2" customWidth="1"/>
    <col min="14083" max="14090" width="7.375" style="2" customWidth="1"/>
    <col min="14091" max="14091" width="8.875" style="2" customWidth="1"/>
    <col min="14092" max="14092" width="6.5" style="2" customWidth="1"/>
    <col min="14093" max="14336" width="3.25" style="2"/>
    <col min="14337" max="14337" width="3.25" style="2" customWidth="1"/>
    <col min="14338" max="14338" width="10.375" style="2" customWidth="1"/>
    <col min="14339" max="14346" width="7.375" style="2" customWidth="1"/>
    <col min="14347" max="14347" width="8.875" style="2" customWidth="1"/>
    <col min="14348" max="14348" width="6.5" style="2" customWidth="1"/>
    <col min="14349" max="14592" width="3.25" style="2"/>
    <col min="14593" max="14593" width="3.25" style="2" customWidth="1"/>
    <col min="14594" max="14594" width="10.375" style="2" customWidth="1"/>
    <col min="14595" max="14602" width="7.375" style="2" customWidth="1"/>
    <col min="14603" max="14603" width="8.875" style="2" customWidth="1"/>
    <col min="14604" max="14604" width="6.5" style="2" customWidth="1"/>
    <col min="14605" max="14848" width="3.25" style="2"/>
    <col min="14849" max="14849" width="3.25" style="2" customWidth="1"/>
    <col min="14850" max="14850" width="10.375" style="2" customWidth="1"/>
    <col min="14851" max="14858" width="7.375" style="2" customWidth="1"/>
    <col min="14859" max="14859" width="8.875" style="2" customWidth="1"/>
    <col min="14860" max="14860" width="6.5" style="2" customWidth="1"/>
    <col min="14861" max="15104" width="3.25" style="2"/>
    <col min="15105" max="15105" width="3.25" style="2" customWidth="1"/>
    <col min="15106" max="15106" width="10.375" style="2" customWidth="1"/>
    <col min="15107" max="15114" width="7.375" style="2" customWidth="1"/>
    <col min="15115" max="15115" width="8.875" style="2" customWidth="1"/>
    <col min="15116" max="15116" width="6.5" style="2" customWidth="1"/>
    <col min="15117" max="15360" width="3.25" style="2"/>
    <col min="15361" max="15361" width="3.25" style="2" customWidth="1"/>
    <col min="15362" max="15362" width="10.375" style="2" customWidth="1"/>
    <col min="15363" max="15370" width="7.375" style="2" customWidth="1"/>
    <col min="15371" max="15371" width="8.875" style="2" customWidth="1"/>
    <col min="15372" max="15372" width="6.5" style="2" customWidth="1"/>
    <col min="15373" max="15616" width="3.25" style="2"/>
    <col min="15617" max="15617" width="3.25" style="2" customWidth="1"/>
    <col min="15618" max="15618" width="10.375" style="2" customWidth="1"/>
    <col min="15619" max="15626" width="7.375" style="2" customWidth="1"/>
    <col min="15627" max="15627" width="8.875" style="2" customWidth="1"/>
    <col min="15628" max="15628" width="6.5" style="2" customWidth="1"/>
    <col min="15629" max="15872" width="3.25" style="2"/>
    <col min="15873" max="15873" width="3.25" style="2" customWidth="1"/>
    <col min="15874" max="15874" width="10.375" style="2" customWidth="1"/>
    <col min="15875" max="15882" width="7.375" style="2" customWidth="1"/>
    <col min="15883" max="15883" width="8.875" style="2" customWidth="1"/>
    <col min="15884" max="15884" width="6.5" style="2" customWidth="1"/>
    <col min="15885" max="16128" width="3.25" style="2"/>
    <col min="16129" max="16129" width="3.25" style="2" customWidth="1"/>
    <col min="16130" max="16130" width="10.375" style="2" customWidth="1"/>
    <col min="16131" max="16138" width="7.375" style="2" customWidth="1"/>
    <col min="16139" max="16139" width="8.875" style="2" customWidth="1"/>
    <col min="16140" max="16140" width="6.5" style="2" customWidth="1"/>
    <col min="16141" max="16384" width="3.25" style="2"/>
  </cols>
  <sheetData>
    <row r="1" spans="1:12" ht="20.100000000000001" customHeight="1">
      <c r="A1" s="1" t="s">
        <v>113</v>
      </c>
      <c r="I1" s="211"/>
      <c r="J1" s="211"/>
      <c r="K1" s="211"/>
      <c r="L1" s="60"/>
    </row>
    <row r="3" spans="1:12" ht="35.25" customHeight="1">
      <c r="A3" s="186" t="s">
        <v>114</v>
      </c>
      <c r="B3" s="186"/>
      <c r="C3" s="186"/>
      <c r="D3" s="186"/>
      <c r="E3" s="186"/>
      <c r="F3" s="186"/>
      <c r="G3" s="186"/>
      <c r="H3" s="186"/>
      <c r="I3" s="186"/>
      <c r="J3" s="186"/>
      <c r="K3" s="186"/>
      <c r="L3" s="61"/>
    </row>
    <row r="4" spans="1:12" ht="20.100000000000001" customHeight="1">
      <c r="A4" s="6"/>
    </row>
    <row r="5" spans="1:12" ht="28.5" customHeight="1">
      <c r="B5" s="184" t="s">
        <v>115</v>
      </c>
      <c r="C5" s="184"/>
      <c r="D5" s="242"/>
      <c r="E5" s="243"/>
      <c r="F5" s="244"/>
    </row>
    <row r="6" spans="1:12" ht="28.5" customHeight="1">
      <c r="B6" s="154" t="s">
        <v>43</v>
      </c>
      <c r="C6" s="154"/>
      <c r="D6" s="238"/>
      <c r="E6" s="239"/>
      <c r="F6" s="239"/>
      <c r="G6" s="239"/>
      <c r="H6" s="239"/>
      <c r="I6" s="239"/>
      <c r="J6" s="239"/>
      <c r="K6" s="240"/>
      <c r="L6" s="62"/>
    </row>
    <row r="7" spans="1:12" ht="28.5" customHeight="1">
      <c r="B7" s="154" t="s">
        <v>116</v>
      </c>
      <c r="C7" s="154"/>
      <c r="D7" s="238"/>
      <c r="E7" s="239"/>
      <c r="F7" s="239"/>
      <c r="G7" s="239"/>
      <c r="H7" s="239"/>
      <c r="I7" s="239"/>
      <c r="J7" s="239"/>
      <c r="K7" s="240"/>
      <c r="L7" s="62"/>
    </row>
    <row r="10" spans="1:12" ht="22.5" customHeight="1">
      <c r="B10" s="184" t="s">
        <v>117</v>
      </c>
      <c r="C10" s="234" t="s">
        <v>118</v>
      </c>
      <c r="D10" s="162" t="s">
        <v>119</v>
      </c>
      <c r="E10" s="154"/>
      <c r="F10" s="154"/>
      <c r="G10" s="154"/>
      <c r="H10" s="154"/>
      <c r="I10" s="154"/>
      <c r="J10" s="155"/>
      <c r="K10" s="236" t="s">
        <v>120</v>
      </c>
    </row>
    <row r="11" spans="1:12" ht="22.5" customHeight="1">
      <c r="B11" s="212"/>
      <c r="C11" s="235"/>
      <c r="D11" s="63" t="s">
        <v>79</v>
      </c>
      <c r="E11" s="64" t="s">
        <v>80</v>
      </c>
      <c r="F11" s="64" t="s">
        <v>81</v>
      </c>
      <c r="G11" s="64" t="s">
        <v>82</v>
      </c>
      <c r="H11" s="64" t="s">
        <v>83</v>
      </c>
      <c r="I11" s="64" t="s">
        <v>84</v>
      </c>
      <c r="J11" s="65" t="s">
        <v>85</v>
      </c>
      <c r="K11" s="237"/>
    </row>
    <row r="12" spans="1:12" ht="20.100000000000001" customHeight="1">
      <c r="B12" s="66" t="s">
        <v>121</v>
      </c>
      <c r="C12" s="67">
        <v>30</v>
      </c>
      <c r="D12" s="14">
        <v>5</v>
      </c>
      <c r="E12" s="15">
        <v>30</v>
      </c>
      <c r="F12" s="15"/>
      <c r="G12" s="15">
        <v>60</v>
      </c>
      <c r="H12" s="15"/>
      <c r="I12" s="15">
        <v>30</v>
      </c>
      <c r="J12" s="68"/>
      <c r="K12" s="69">
        <f>SUM(D12:J12)</f>
        <v>125</v>
      </c>
    </row>
    <row r="13" spans="1:12" ht="20.100000000000001" customHeight="1">
      <c r="B13" s="70" t="s">
        <v>122</v>
      </c>
      <c r="C13" s="67">
        <v>31</v>
      </c>
      <c r="D13" s="14">
        <v>5</v>
      </c>
      <c r="E13" s="15">
        <v>31</v>
      </c>
      <c r="F13" s="15"/>
      <c r="G13" s="15">
        <v>62</v>
      </c>
      <c r="H13" s="15"/>
      <c r="I13" s="15">
        <v>31</v>
      </c>
      <c r="J13" s="68"/>
      <c r="K13" s="69">
        <f t="shared" ref="K13:K23" si="0">SUM(D13:J13)</f>
        <v>129</v>
      </c>
    </row>
    <row r="14" spans="1:12" ht="20.100000000000001" customHeight="1">
      <c r="B14" s="66" t="s">
        <v>123</v>
      </c>
      <c r="C14" s="67">
        <v>30</v>
      </c>
      <c r="D14" s="14"/>
      <c r="E14" s="15">
        <v>30</v>
      </c>
      <c r="F14" s="15"/>
      <c r="G14" s="15">
        <v>60</v>
      </c>
      <c r="H14" s="15"/>
      <c r="I14" s="15">
        <v>30</v>
      </c>
      <c r="J14" s="68"/>
      <c r="K14" s="69">
        <f t="shared" si="0"/>
        <v>120</v>
      </c>
    </row>
    <row r="15" spans="1:12" ht="20.100000000000001" customHeight="1">
      <c r="B15" s="70" t="s">
        <v>124</v>
      </c>
      <c r="C15" s="67">
        <v>31</v>
      </c>
      <c r="D15" s="14">
        <v>31</v>
      </c>
      <c r="E15" s="15">
        <v>27</v>
      </c>
      <c r="F15" s="15"/>
      <c r="G15" s="15">
        <v>31</v>
      </c>
      <c r="H15" s="15">
        <v>31</v>
      </c>
      <c r="I15" s="15">
        <v>31</v>
      </c>
      <c r="J15" s="68"/>
      <c r="K15" s="69">
        <f t="shared" si="0"/>
        <v>151</v>
      </c>
    </row>
    <row r="16" spans="1:12" ht="20.100000000000001" customHeight="1">
      <c r="B16" s="66" t="s">
        <v>125</v>
      </c>
      <c r="C16" s="67">
        <v>31</v>
      </c>
      <c r="D16" s="14">
        <v>31</v>
      </c>
      <c r="E16" s="15">
        <v>27</v>
      </c>
      <c r="F16" s="15"/>
      <c r="G16" s="15">
        <v>31</v>
      </c>
      <c r="H16" s="15">
        <v>31</v>
      </c>
      <c r="I16" s="15">
        <v>31</v>
      </c>
      <c r="J16" s="68"/>
      <c r="K16" s="69">
        <f t="shared" si="0"/>
        <v>151</v>
      </c>
    </row>
    <row r="17" spans="1:11" ht="20.100000000000001" customHeight="1">
      <c r="B17" s="70" t="s">
        <v>126</v>
      </c>
      <c r="C17" s="67">
        <v>30</v>
      </c>
      <c r="D17" s="14">
        <v>30</v>
      </c>
      <c r="E17" s="15">
        <v>26</v>
      </c>
      <c r="F17" s="15"/>
      <c r="G17" s="15">
        <v>30</v>
      </c>
      <c r="H17" s="15">
        <v>30</v>
      </c>
      <c r="I17" s="15">
        <v>30</v>
      </c>
      <c r="J17" s="68"/>
      <c r="K17" s="69">
        <f t="shared" si="0"/>
        <v>146</v>
      </c>
    </row>
    <row r="18" spans="1:11" ht="20.100000000000001" customHeight="1">
      <c r="B18" s="66" t="s">
        <v>127</v>
      </c>
      <c r="C18" s="67">
        <v>31</v>
      </c>
      <c r="D18" s="14">
        <v>31</v>
      </c>
      <c r="E18" s="15">
        <v>27</v>
      </c>
      <c r="F18" s="15"/>
      <c r="G18" s="15">
        <v>31</v>
      </c>
      <c r="H18" s="15">
        <v>31</v>
      </c>
      <c r="I18" s="15">
        <v>31</v>
      </c>
      <c r="J18" s="68"/>
      <c r="K18" s="69">
        <f t="shared" si="0"/>
        <v>151</v>
      </c>
    </row>
    <row r="19" spans="1:11" ht="20.100000000000001" customHeight="1">
      <c r="B19" s="70" t="s">
        <v>128</v>
      </c>
      <c r="C19" s="67">
        <v>30</v>
      </c>
      <c r="D19" s="14">
        <v>30</v>
      </c>
      <c r="E19" s="15">
        <v>26</v>
      </c>
      <c r="F19" s="15"/>
      <c r="G19" s="15">
        <v>30</v>
      </c>
      <c r="H19" s="15">
        <v>30</v>
      </c>
      <c r="I19" s="15">
        <v>30</v>
      </c>
      <c r="J19" s="68"/>
      <c r="K19" s="69">
        <f t="shared" si="0"/>
        <v>146</v>
      </c>
    </row>
    <row r="20" spans="1:11" ht="20.100000000000001" customHeight="1">
      <c r="B20" s="66" t="s">
        <v>129</v>
      </c>
      <c r="C20" s="67">
        <v>28</v>
      </c>
      <c r="D20" s="14">
        <v>28</v>
      </c>
      <c r="E20" s="15">
        <v>27</v>
      </c>
      <c r="F20" s="15"/>
      <c r="G20" s="15">
        <v>28</v>
      </c>
      <c r="H20" s="15">
        <v>28</v>
      </c>
      <c r="I20" s="15">
        <v>28</v>
      </c>
      <c r="J20" s="68"/>
      <c r="K20" s="69">
        <f t="shared" si="0"/>
        <v>139</v>
      </c>
    </row>
    <row r="21" spans="1:11" ht="20.100000000000001" customHeight="1">
      <c r="B21" s="70" t="s">
        <v>130</v>
      </c>
      <c r="C21" s="67">
        <v>28</v>
      </c>
      <c r="D21" s="14">
        <v>28</v>
      </c>
      <c r="E21" s="15">
        <v>27</v>
      </c>
      <c r="F21" s="15"/>
      <c r="G21" s="15">
        <v>28</v>
      </c>
      <c r="H21" s="15">
        <v>28</v>
      </c>
      <c r="I21" s="15">
        <v>28</v>
      </c>
      <c r="J21" s="68"/>
      <c r="K21" s="69">
        <f t="shared" si="0"/>
        <v>139</v>
      </c>
    </row>
    <row r="22" spans="1:11" ht="20.100000000000001" customHeight="1">
      <c r="B22" s="70" t="s">
        <v>131</v>
      </c>
      <c r="C22" s="67">
        <v>28</v>
      </c>
      <c r="D22" s="14">
        <v>28</v>
      </c>
      <c r="E22" s="15">
        <v>24</v>
      </c>
      <c r="F22" s="15"/>
      <c r="G22" s="15">
        <v>28</v>
      </c>
      <c r="H22" s="15">
        <v>28</v>
      </c>
      <c r="I22" s="15">
        <v>28</v>
      </c>
      <c r="J22" s="68"/>
      <c r="K22" s="69">
        <f t="shared" si="0"/>
        <v>136</v>
      </c>
    </row>
    <row r="23" spans="1:11" ht="20.100000000000001" customHeight="1" thickBot="1">
      <c r="B23" s="71" t="s">
        <v>132</v>
      </c>
      <c r="C23" s="72">
        <v>31</v>
      </c>
      <c r="D23" s="73">
        <v>31</v>
      </c>
      <c r="E23" s="74">
        <v>31</v>
      </c>
      <c r="F23" s="74"/>
      <c r="G23" s="74">
        <v>31</v>
      </c>
      <c r="H23" s="74">
        <v>31</v>
      </c>
      <c r="I23" s="74">
        <v>31</v>
      </c>
      <c r="J23" s="75"/>
      <c r="K23" s="76">
        <f t="shared" si="0"/>
        <v>155</v>
      </c>
    </row>
    <row r="24" spans="1:11" ht="20.100000000000001" customHeight="1" thickTop="1" thickBot="1">
      <c r="B24" s="77" t="s">
        <v>133</v>
      </c>
      <c r="C24" s="78">
        <f t="shared" ref="C24:K24" si="1">SUM(C12:C23)</f>
        <v>359</v>
      </c>
      <c r="D24" s="79">
        <f t="shared" si="1"/>
        <v>278</v>
      </c>
      <c r="E24" s="80">
        <f t="shared" si="1"/>
        <v>333</v>
      </c>
      <c r="F24" s="80">
        <f t="shared" si="1"/>
        <v>0</v>
      </c>
      <c r="G24" s="80">
        <f t="shared" si="1"/>
        <v>450</v>
      </c>
      <c r="H24" s="80">
        <f t="shared" si="1"/>
        <v>268</v>
      </c>
      <c r="I24" s="80">
        <f t="shared" si="1"/>
        <v>359</v>
      </c>
      <c r="J24" s="81">
        <f t="shared" si="1"/>
        <v>0</v>
      </c>
      <c r="K24" s="78">
        <f t="shared" si="1"/>
        <v>1688</v>
      </c>
    </row>
    <row r="25" spans="1:11" ht="20.100000000000001" customHeight="1" thickTop="1" thickBot="1">
      <c r="B25" s="51" t="s">
        <v>134</v>
      </c>
      <c r="C25" s="82"/>
      <c r="D25" s="83">
        <f>IF($C$24=0,"",ROUNDUP(D24/$C$24,2))</f>
        <v>0.78</v>
      </c>
      <c r="E25" s="84">
        <f>IF($C$24=0,"",ROUNDUP(E24/$C$24,2))</f>
        <v>0.93</v>
      </c>
      <c r="F25" s="84">
        <f t="shared" ref="F25:K25" si="2">IF($C$24=0,"",ROUNDUP(F24/$C$24,2))</f>
        <v>0</v>
      </c>
      <c r="G25" s="84">
        <f>IF($C$24=0,"",ROUNDUP(G24/$C$24,2))</f>
        <v>1.26</v>
      </c>
      <c r="H25" s="84">
        <f t="shared" si="2"/>
        <v>0.75</v>
      </c>
      <c r="I25" s="84">
        <f t="shared" si="2"/>
        <v>1</v>
      </c>
      <c r="J25" s="85">
        <f>IF($C$24=0,"",ROUNDUP(J24/$C$24,2))</f>
        <v>0</v>
      </c>
      <c r="K25" s="49">
        <f t="shared" si="2"/>
        <v>4.71</v>
      </c>
    </row>
    <row r="26" spans="1:11" ht="12" customHeight="1" thickTop="1">
      <c r="B26" s="6" t="s">
        <v>135</v>
      </c>
      <c r="C26" s="16"/>
      <c r="D26" s="16"/>
      <c r="E26" s="16"/>
      <c r="F26" s="16"/>
      <c r="G26" s="16"/>
      <c r="H26" s="16"/>
    </row>
    <row r="27" spans="1:11" ht="12" customHeight="1">
      <c r="B27" s="6" t="s">
        <v>136</v>
      </c>
      <c r="C27" s="16"/>
      <c r="D27" s="16"/>
      <c r="E27" s="16"/>
      <c r="F27" s="16"/>
      <c r="G27" s="16"/>
      <c r="H27" s="16"/>
    </row>
    <row r="28" spans="1:11" ht="12" customHeight="1">
      <c r="B28" s="6" t="s">
        <v>137</v>
      </c>
      <c r="C28" s="16"/>
      <c r="D28" s="16"/>
      <c r="E28" s="16"/>
      <c r="F28" s="16"/>
      <c r="G28" s="16"/>
      <c r="H28" s="16"/>
    </row>
    <row r="29" spans="1:11" ht="24" customHeight="1">
      <c r="B29" s="180" t="s">
        <v>138</v>
      </c>
      <c r="C29" s="180"/>
      <c r="D29" s="180"/>
      <c r="E29" s="180"/>
      <c r="F29" s="180"/>
      <c r="G29" s="180"/>
      <c r="H29" s="180"/>
      <c r="I29" s="180"/>
      <c r="J29" s="180"/>
      <c r="K29" s="180"/>
    </row>
    <row r="30" spans="1:11" ht="12" customHeight="1">
      <c r="B30" s="6"/>
      <c r="C30" s="16"/>
      <c r="D30" s="16"/>
      <c r="E30" s="16"/>
      <c r="F30" s="16"/>
      <c r="G30" s="16"/>
      <c r="H30" s="16"/>
    </row>
    <row r="31" spans="1:11" ht="25.5" customHeight="1">
      <c r="A31" s="86" t="s">
        <v>139</v>
      </c>
    </row>
    <row r="32" spans="1:11" ht="20.100000000000001" customHeight="1">
      <c r="A32" s="86" t="s">
        <v>140</v>
      </c>
      <c r="B32" s="86" t="s">
        <v>141</v>
      </c>
      <c r="C32" s="86"/>
      <c r="D32" s="86"/>
      <c r="E32" s="86"/>
      <c r="F32" s="86"/>
      <c r="G32" s="86"/>
      <c r="H32" s="86"/>
      <c r="I32" s="86"/>
      <c r="J32" s="86"/>
      <c r="K32" s="86"/>
    </row>
    <row r="33" spans="1:11" ht="20.100000000000001" customHeight="1">
      <c r="A33" s="86"/>
      <c r="B33" s="86" t="s">
        <v>142</v>
      </c>
      <c r="C33" s="86"/>
      <c r="D33" s="86"/>
      <c r="E33" s="86"/>
      <c r="F33" s="86"/>
      <c r="G33" s="86"/>
      <c r="H33" s="86"/>
      <c r="I33" s="86"/>
      <c r="J33" s="86"/>
      <c r="K33" s="86"/>
    </row>
    <row r="34" spans="1:11" ht="20.100000000000001" customHeight="1">
      <c r="A34" s="86" t="s">
        <v>140</v>
      </c>
      <c r="B34" s="86" t="s">
        <v>143</v>
      </c>
      <c r="C34" s="86"/>
      <c r="D34" s="86"/>
      <c r="E34" s="86"/>
      <c r="F34" s="86"/>
      <c r="G34" s="86"/>
      <c r="H34" s="86"/>
      <c r="I34" s="86"/>
      <c r="J34" s="86"/>
      <c r="K34" s="86"/>
    </row>
    <row r="35" spans="1:11" ht="20.100000000000001" customHeight="1">
      <c r="A35" s="86"/>
      <c r="B35" s="86" t="s">
        <v>144</v>
      </c>
      <c r="C35" s="86"/>
      <c r="D35" s="86"/>
      <c r="E35" s="86"/>
      <c r="F35" s="86"/>
      <c r="G35" s="86"/>
      <c r="H35" s="86"/>
      <c r="I35" s="86"/>
      <c r="J35" s="86"/>
      <c r="K35" s="86"/>
    </row>
    <row r="36" spans="1:11" ht="20.100000000000001" customHeight="1">
      <c r="A36" s="86" t="s">
        <v>140</v>
      </c>
      <c r="B36" s="86" t="s">
        <v>145</v>
      </c>
      <c r="C36" s="86"/>
      <c r="D36" s="86"/>
      <c r="E36" s="86"/>
      <c r="F36" s="86"/>
      <c r="G36" s="86"/>
      <c r="H36" s="86"/>
      <c r="I36" s="86"/>
      <c r="J36" s="86"/>
      <c r="K36" s="86"/>
    </row>
    <row r="37" spans="1:11" ht="20.100000000000001" customHeight="1">
      <c r="A37" s="86"/>
      <c r="B37" s="86" t="s">
        <v>146</v>
      </c>
      <c r="C37" s="86"/>
      <c r="D37" s="86"/>
      <c r="E37" s="86"/>
      <c r="F37" s="86"/>
      <c r="G37" s="86"/>
      <c r="H37" s="86"/>
      <c r="I37" s="86"/>
      <c r="J37" s="86"/>
      <c r="K37" s="86"/>
    </row>
    <row r="38" spans="1:11" ht="20.100000000000001" customHeight="1">
      <c r="A38" s="86" t="s">
        <v>140</v>
      </c>
      <c r="B38" s="86" t="s">
        <v>147</v>
      </c>
      <c r="C38" s="86"/>
      <c r="D38" s="86"/>
      <c r="E38" s="86"/>
      <c r="F38" s="86"/>
      <c r="G38" s="86"/>
      <c r="H38" s="86"/>
      <c r="I38" s="86"/>
      <c r="J38" s="86"/>
      <c r="K38" s="86"/>
    </row>
    <row r="39" spans="1:11" ht="35.25" customHeight="1">
      <c r="A39" s="86"/>
      <c r="B39" s="241" t="s">
        <v>148</v>
      </c>
      <c r="C39" s="241"/>
      <c r="D39" s="241"/>
      <c r="E39" s="241"/>
      <c r="F39" s="241"/>
      <c r="G39" s="241"/>
      <c r="H39" s="241"/>
      <c r="I39" s="241"/>
      <c r="J39" s="241"/>
      <c r="K39" s="241"/>
    </row>
    <row r="40" spans="1:11" ht="20.100000000000001" customHeight="1">
      <c r="A40" s="86" t="s">
        <v>140</v>
      </c>
      <c r="B40" s="86" t="s">
        <v>149</v>
      </c>
      <c r="C40" s="86"/>
      <c r="D40" s="86"/>
      <c r="E40" s="86"/>
      <c r="F40" s="86"/>
      <c r="G40" s="86"/>
      <c r="H40" s="86"/>
      <c r="I40" s="86"/>
      <c r="J40" s="86"/>
      <c r="K40" s="86"/>
    </row>
    <row r="41" spans="1:11" ht="70.5" customHeight="1">
      <c r="A41" s="86"/>
      <c r="B41" s="241" t="s">
        <v>150</v>
      </c>
      <c r="C41" s="241"/>
      <c r="D41" s="241"/>
      <c r="E41" s="241"/>
      <c r="F41" s="241"/>
      <c r="G41" s="241"/>
      <c r="H41" s="241"/>
      <c r="I41" s="241"/>
      <c r="J41" s="241"/>
      <c r="K41" s="241"/>
    </row>
  </sheetData>
  <sheetProtection sheet="1"/>
  <mergeCells count="15">
    <mergeCell ref="I1:K1"/>
    <mergeCell ref="A3:K3"/>
    <mergeCell ref="B5:C5"/>
    <mergeCell ref="D5:F5"/>
    <mergeCell ref="B6:C6"/>
    <mergeCell ref="D6:K6"/>
    <mergeCell ref="B29:K29"/>
    <mergeCell ref="B39:K39"/>
    <mergeCell ref="B41:K41"/>
    <mergeCell ref="B7:C7"/>
    <mergeCell ref="D7:K7"/>
    <mergeCell ref="B10:B11"/>
    <mergeCell ref="C10:C11"/>
    <mergeCell ref="D10:J10"/>
    <mergeCell ref="K10:K11"/>
  </mergeCells>
  <phoneticPr fontId="2"/>
  <pageMargins left="0.75" right="0.75" top="1" bottom="1" header="0.51200000000000001" footer="0.51200000000000001"/>
  <pageSetup paperSize="9" scale="84" orientation="portrait" blackAndWhite="1" r:id="rId1"/>
  <headerFooter alignWithMargins="0"/>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965C2-AF98-44B5-9F78-ECD8AC233A3D}">
  <sheetPr>
    <tabColor theme="9" tint="0.79998168889431442"/>
    <pageSetUpPr fitToPage="1"/>
  </sheetPr>
  <dimension ref="A1:N41"/>
  <sheetViews>
    <sheetView view="pageBreakPreview" zoomScaleNormal="100" zoomScaleSheetLayoutView="100" workbookViewId="0">
      <selection activeCell="A3" sqref="A3:K3"/>
    </sheetView>
  </sheetViews>
  <sheetFormatPr defaultColWidth="3.25" defaultRowHeight="20.100000000000001" customHeight="1"/>
  <cols>
    <col min="1" max="1" width="3.25" style="2" customWidth="1"/>
    <col min="2" max="2" width="10.375" style="2" customWidth="1"/>
    <col min="3" max="10" width="7.875" style="2" customWidth="1"/>
    <col min="11" max="11" width="8.875" style="2" customWidth="1"/>
    <col min="12" max="12" width="6.5" style="2" customWidth="1"/>
    <col min="13" max="256" width="3.25" style="2"/>
    <col min="257" max="257" width="3.25" style="2" customWidth="1"/>
    <col min="258" max="258" width="10.375" style="2" customWidth="1"/>
    <col min="259" max="266" width="7.375" style="2" customWidth="1"/>
    <col min="267" max="267" width="8.875" style="2" customWidth="1"/>
    <col min="268" max="268" width="6.5" style="2" customWidth="1"/>
    <col min="269" max="512" width="3.25" style="2"/>
    <col min="513" max="513" width="3.25" style="2" customWidth="1"/>
    <col min="514" max="514" width="10.375" style="2" customWidth="1"/>
    <col min="515" max="522" width="7.375" style="2" customWidth="1"/>
    <col min="523" max="523" width="8.875" style="2" customWidth="1"/>
    <col min="524" max="524" width="6.5" style="2" customWidth="1"/>
    <col min="525" max="768" width="3.25" style="2"/>
    <col min="769" max="769" width="3.25" style="2" customWidth="1"/>
    <col min="770" max="770" width="10.375" style="2" customWidth="1"/>
    <col min="771" max="778" width="7.375" style="2" customWidth="1"/>
    <col min="779" max="779" width="8.875" style="2" customWidth="1"/>
    <col min="780" max="780" width="6.5" style="2" customWidth="1"/>
    <col min="781" max="1024" width="3.25" style="2"/>
    <col min="1025" max="1025" width="3.25" style="2" customWidth="1"/>
    <col min="1026" max="1026" width="10.375" style="2" customWidth="1"/>
    <col min="1027" max="1034" width="7.375" style="2" customWidth="1"/>
    <col min="1035" max="1035" width="8.875" style="2" customWidth="1"/>
    <col min="1036" max="1036" width="6.5" style="2" customWidth="1"/>
    <col min="1037" max="1280" width="3.25" style="2"/>
    <col min="1281" max="1281" width="3.25" style="2" customWidth="1"/>
    <col min="1282" max="1282" width="10.375" style="2" customWidth="1"/>
    <col min="1283" max="1290" width="7.375" style="2" customWidth="1"/>
    <col min="1291" max="1291" width="8.875" style="2" customWidth="1"/>
    <col min="1292" max="1292" width="6.5" style="2" customWidth="1"/>
    <col min="1293" max="1536" width="3.25" style="2"/>
    <col min="1537" max="1537" width="3.25" style="2" customWidth="1"/>
    <col min="1538" max="1538" width="10.375" style="2" customWidth="1"/>
    <col min="1539" max="1546" width="7.375" style="2" customWidth="1"/>
    <col min="1547" max="1547" width="8.875" style="2" customWidth="1"/>
    <col min="1548" max="1548" width="6.5" style="2" customWidth="1"/>
    <col min="1549" max="1792" width="3.25" style="2"/>
    <col min="1793" max="1793" width="3.25" style="2" customWidth="1"/>
    <col min="1794" max="1794" width="10.375" style="2" customWidth="1"/>
    <col min="1795" max="1802" width="7.375" style="2" customWidth="1"/>
    <col min="1803" max="1803" width="8.875" style="2" customWidth="1"/>
    <col min="1804" max="1804" width="6.5" style="2" customWidth="1"/>
    <col min="1805" max="2048" width="3.25" style="2"/>
    <col min="2049" max="2049" width="3.25" style="2" customWidth="1"/>
    <col min="2050" max="2050" width="10.375" style="2" customWidth="1"/>
    <col min="2051" max="2058" width="7.375" style="2" customWidth="1"/>
    <col min="2059" max="2059" width="8.875" style="2" customWidth="1"/>
    <col min="2060" max="2060" width="6.5" style="2" customWidth="1"/>
    <col min="2061" max="2304" width="3.25" style="2"/>
    <col min="2305" max="2305" width="3.25" style="2" customWidth="1"/>
    <col min="2306" max="2306" width="10.375" style="2" customWidth="1"/>
    <col min="2307" max="2314" width="7.375" style="2" customWidth="1"/>
    <col min="2315" max="2315" width="8.875" style="2" customWidth="1"/>
    <col min="2316" max="2316" width="6.5" style="2" customWidth="1"/>
    <col min="2317" max="2560" width="3.25" style="2"/>
    <col min="2561" max="2561" width="3.25" style="2" customWidth="1"/>
    <col min="2562" max="2562" width="10.375" style="2" customWidth="1"/>
    <col min="2563" max="2570" width="7.375" style="2" customWidth="1"/>
    <col min="2571" max="2571" width="8.875" style="2" customWidth="1"/>
    <col min="2572" max="2572" width="6.5" style="2" customWidth="1"/>
    <col min="2573" max="2816" width="3.25" style="2"/>
    <col min="2817" max="2817" width="3.25" style="2" customWidth="1"/>
    <col min="2818" max="2818" width="10.375" style="2" customWidth="1"/>
    <col min="2819" max="2826" width="7.375" style="2" customWidth="1"/>
    <col min="2827" max="2827" width="8.875" style="2" customWidth="1"/>
    <col min="2828" max="2828" width="6.5" style="2" customWidth="1"/>
    <col min="2829" max="3072" width="3.25" style="2"/>
    <col min="3073" max="3073" width="3.25" style="2" customWidth="1"/>
    <col min="3074" max="3074" width="10.375" style="2" customWidth="1"/>
    <col min="3075" max="3082" width="7.375" style="2" customWidth="1"/>
    <col min="3083" max="3083" width="8.875" style="2" customWidth="1"/>
    <col min="3084" max="3084" width="6.5" style="2" customWidth="1"/>
    <col min="3085" max="3328" width="3.25" style="2"/>
    <col min="3329" max="3329" width="3.25" style="2" customWidth="1"/>
    <col min="3330" max="3330" width="10.375" style="2" customWidth="1"/>
    <col min="3331" max="3338" width="7.375" style="2" customWidth="1"/>
    <col min="3339" max="3339" width="8.875" style="2" customWidth="1"/>
    <col min="3340" max="3340" width="6.5" style="2" customWidth="1"/>
    <col min="3341" max="3584" width="3.25" style="2"/>
    <col min="3585" max="3585" width="3.25" style="2" customWidth="1"/>
    <col min="3586" max="3586" width="10.375" style="2" customWidth="1"/>
    <col min="3587" max="3594" width="7.375" style="2" customWidth="1"/>
    <col min="3595" max="3595" width="8.875" style="2" customWidth="1"/>
    <col min="3596" max="3596" width="6.5" style="2" customWidth="1"/>
    <col min="3597" max="3840" width="3.25" style="2"/>
    <col min="3841" max="3841" width="3.25" style="2" customWidth="1"/>
    <col min="3842" max="3842" width="10.375" style="2" customWidth="1"/>
    <col min="3843" max="3850" width="7.375" style="2" customWidth="1"/>
    <col min="3851" max="3851" width="8.875" style="2" customWidth="1"/>
    <col min="3852" max="3852" width="6.5" style="2" customWidth="1"/>
    <col min="3853" max="4096" width="3.25" style="2"/>
    <col min="4097" max="4097" width="3.25" style="2" customWidth="1"/>
    <col min="4098" max="4098" width="10.375" style="2" customWidth="1"/>
    <col min="4099" max="4106" width="7.375" style="2" customWidth="1"/>
    <col min="4107" max="4107" width="8.875" style="2" customWidth="1"/>
    <col min="4108" max="4108" width="6.5" style="2" customWidth="1"/>
    <col min="4109" max="4352" width="3.25" style="2"/>
    <col min="4353" max="4353" width="3.25" style="2" customWidth="1"/>
    <col min="4354" max="4354" width="10.375" style="2" customWidth="1"/>
    <col min="4355" max="4362" width="7.375" style="2" customWidth="1"/>
    <col min="4363" max="4363" width="8.875" style="2" customWidth="1"/>
    <col min="4364" max="4364" width="6.5" style="2" customWidth="1"/>
    <col min="4365" max="4608" width="3.25" style="2"/>
    <col min="4609" max="4609" width="3.25" style="2" customWidth="1"/>
    <col min="4610" max="4610" width="10.375" style="2" customWidth="1"/>
    <col min="4611" max="4618" width="7.375" style="2" customWidth="1"/>
    <col min="4619" max="4619" width="8.875" style="2" customWidth="1"/>
    <col min="4620" max="4620" width="6.5" style="2" customWidth="1"/>
    <col min="4621" max="4864" width="3.25" style="2"/>
    <col min="4865" max="4865" width="3.25" style="2" customWidth="1"/>
    <col min="4866" max="4866" width="10.375" style="2" customWidth="1"/>
    <col min="4867" max="4874" width="7.375" style="2" customWidth="1"/>
    <col min="4875" max="4875" width="8.875" style="2" customWidth="1"/>
    <col min="4876" max="4876" width="6.5" style="2" customWidth="1"/>
    <col min="4877" max="5120" width="3.25" style="2"/>
    <col min="5121" max="5121" width="3.25" style="2" customWidth="1"/>
    <col min="5122" max="5122" width="10.375" style="2" customWidth="1"/>
    <col min="5123" max="5130" width="7.375" style="2" customWidth="1"/>
    <col min="5131" max="5131" width="8.875" style="2" customWidth="1"/>
    <col min="5132" max="5132" width="6.5" style="2" customWidth="1"/>
    <col min="5133" max="5376" width="3.25" style="2"/>
    <col min="5377" max="5377" width="3.25" style="2" customWidth="1"/>
    <col min="5378" max="5378" width="10.375" style="2" customWidth="1"/>
    <col min="5379" max="5386" width="7.375" style="2" customWidth="1"/>
    <col min="5387" max="5387" width="8.875" style="2" customWidth="1"/>
    <col min="5388" max="5388" width="6.5" style="2" customWidth="1"/>
    <col min="5389" max="5632" width="3.25" style="2"/>
    <col min="5633" max="5633" width="3.25" style="2" customWidth="1"/>
    <col min="5634" max="5634" width="10.375" style="2" customWidth="1"/>
    <col min="5635" max="5642" width="7.375" style="2" customWidth="1"/>
    <col min="5643" max="5643" width="8.875" style="2" customWidth="1"/>
    <col min="5644" max="5644" width="6.5" style="2" customWidth="1"/>
    <col min="5645" max="5888" width="3.25" style="2"/>
    <col min="5889" max="5889" width="3.25" style="2" customWidth="1"/>
    <col min="5890" max="5890" width="10.375" style="2" customWidth="1"/>
    <col min="5891" max="5898" width="7.375" style="2" customWidth="1"/>
    <col min="5899" max="5899" width="8.875" style="2" customWidth="1"/>
    <col min="5900" max="5900" width="6.5" style="2" customWidth="1"/>
    <col min="5901" max="6144" width="3.25" style="2"/>
    <col min="6145" max="6145" width="3.25" style="2" customWidth="1"/>
    <col min="6146" max="6146" width="10.375" style="2" customWidth="1"/>
    <col min="6147" max="6154" width="7.375" style="2" customWidth="1"/>
    <col min="6155" max="6155" width="8.875" style="2" customWidth="1"/>
    <col min="6156" max="6156" width="6.5" style="2" customWidth="1"/>
    <col min="6157" max="6400" width="3.25" style="2"/>
    <col min="6401" max="6401" width="3.25" style="2" customWidth="1"/>
    <col min="6402" max="6402" width="10.375" style="2" customWidth="1"/>
    <col min="6403" max="6410" width="7.375" style="2" customWidth="1"/>
    <col min="6411" max="6411" width="8.875" style="2" customWidth="1"/>
    <col min="6412" max="6412" width="6.5" style="2" customWidth="1"/>
    <col min="6413" max="6656" width="3.25" style="2"/>
    <col min="6657" max="6657" width="3.25" style="2" customWidth="1"/>
    <col min="6658" max="6658" width="10.375" style="2" customWidth="1"/>
    <col min="6659" max="6666" width="7.375" style="2" customWidth="1"/>
    <col min="6667" max="6667" width="8.875" style="2" customWidth="1"/>
    <col min="6668" max="6668" width="6.5" style="2" customWidth="1"/>
    <col min="6669" max="6912" width="3.25" style="2"/>
    <col min="6913" max="6913" width="3.25" style="2" customWidth="1"/>
    <col min="6914" max="6914" width="10.375" style="2" customWidth="1"/>
    <col min="6915" max="6922" width="7.375" style="2" customWidth="1"/>
    <col min="6923" max="6923" width="8.875" style="2" customWidth="1"/>
    <col min="6924" max="6924" width="6.5" style="2" customWidth="1"/>
    <col min="6925" max="7168" width="3.25" style="2"/>
    <col min="7169" max="7169" width="3.25" style="2" customWidth="1"/>
    <col min="7170" max="7170" width="10.375" style="2" customWidth="1"/>
    <col min="7171" max="7178" width="7.375" style="2" customWidth="1"/>
    <col min="7179" max="7179" width="8.875" style="2" customWidth="1"/>
    <col min="7180" max="7180" width="6.5" style="2" customWidth="1"/>
    <col min="7181" max="7424" width="3.25" style="2"/>
    <col min="7425" max="7425" width="3.25" style="2" customWidth="1"/>
    <col min="7426" max="7426" width="10.375" style="2" customWidth="1"/>
    <col min="7427" max="7434" width="7.375" style="2" customWidth="1"/>
    <col min="7435" max="7435" width="8.875" style="2" customWidth="1"/>
    <col min="7436" max="7436" width="6.5" style="2" customWidth="1"/>
    <col min="7437" max="7680" width="3.25" style="2"/>
    <col min="7681" max="7681" width="3.25" style="2" customWidth="1"/>
    <col min="7682" max="7682" width="10.375" style="2" customWidth="1"/>
    <col min="7683" max="7690" width="7.375" style="2" customWidth="1"/>
    <col min="7691" max="7691" width="8.875" style="2" customWidth="1"/>
    <col min="7692" max="7692" width="6.5" style="2" customWidth="1"/>
    <col min="7693" max="7936" width="3.25" style="2"/>
    <col min="7937" max="7937" width="3.25" style="2" customWidth="1"/>
    <col min="7938" max="7938" width="10.375" style="2" customWidth="1"/>
    <col min="7939" max="7946" width="7.375" style="2" customWidth="1"/>
    <col min="7947" max="7947" width="8.875" style="2" customWidth="1"/>
    <col min="7948" max="7948" width="6.5" style="2" customWidth="1"/>
    <col min="7949" max="8192" width="3.25" style="2"/>
    <col min="8193" max="8193" width="3.25" style="2" customWidth="1"/>
    <col min="8194" max="8194" width="10.375" style="2" customWidth="1"/>
    <col min="8195" max="8202" width="7.375" style="2" customWidth="1"/>
    <col min="8203" max="8203" width="8.875" style="2" customWidth="1"/>
    <col min="8204" max="8204" width="6.5" style="2" customWidth="1"/>
    <col min="8205" max="8448" width="3.25" style="2"/>
    <col min="8449" max="8449" width="3.25" style="2" customWidth="1"/>
    <col min="8450" max="8450" width="10.375" style="2" customWidth="1"/>
    <col min="8451" max="8458" width="7.375" style="2" customWidth="1"/>
    <col min="8459" max="8459" width="8.875" style="2" customWidth="1"/>
    <col min="8460" max="8460" width="6.5" style="2" customWidth="1"/>
    <col min="8461" max="8704" width="3.25" style="2"/>
    <col min="8705" max="8705" width="3.25" style="2" customWidth="1"/>
    <col min="8706" max="8706" width="10.375" style="2" customWidth="1"/>
    <col min="8707" max="8714" width="7.375" style="2" customWidth="1"/>
    <col min="8715" max="8715" width="8.875" style="2" customWidth="1"/>
    <col min="8716" max="8716" width="6.5" style="2" customWidth="1"/>
    <col min="8717" max="8960" width="3.25" style="2"/>
    <col min="8961" max="8961" width="3.25" style="2" customWidth="1"/>
    <col min="8962" max="8962" width="10.375" style="2" customWidth="1"/>
    <col min="8963" max="8970" width="7.375" style="2" customWidth="1"/>
    <col min="8971" max="8971" width="8.875" style="2" customWidth="1"/>
    <col min="8972" max="8972" width="6.5" style="2" customWidth="1"/>
    <col min="8973" max="9216" width="3.25" style="2"/>
    <col min="9217" max="9217" width="3.25" style="2" customWidth="1"/>
    <col min="9218" max="9218" width="10.375" style="2" customWidth="1"/>
    <col min="9219" max="9226" width="7.375" style="2" customWidth="1"/>
    <col min="9227" max="9227" width="8.875" style="2" customWidth="1"/>
    <col min="9228" max="9228" width="6.5" style="2" customWidth="1"/>
    <col min="9229" max="9472" width="3.25" style="2"/>
    <col min="9473" max="9473" width="3.25" style="2" customWidth="1"/>
    <col min="9474" max="9474" width="10.375" style="2" customWidth="1"/>
    <col min="9475" max="9482" width="7.375" style="2" customWidth="1"/>
    <col min="9483" max="9483" width="8.875" style="2" customWidth="1"/>
    <col min="9484" max="9484" width="6.5" style="2" customWidth="1"/>
    <col min="9485" max="9728" width="3.25" style="2"/>
    <col min="9729" max="9729" width="3.25" style="2" customWidth="1"/>
    <col min="9730" max="9730" width="10.375" style="2" customWidth="1"/>
    <col min="9731" max="9738" width="7.375" style="2" customWidth="1"/>
    <col min="9739" max="9739" width="8.875" style="2" customWidth="1"/>
    <col min="9740" max="9740" width="6.5" style="2" customWidth="1"/>
    <col min="9741" max="9984" width="3.25" style="2"/>
    <col min="9985" max="9985" width="3.25" style="2" customWidth="1"/>
    <col min="9986" max="9986" width="10.375" style="2" customWidth="1"/>
    <col min="9987" max="9994" width="7.375" style="2" customWidth="1"/>
    <col min="9995" max="9995" width="8.875" style="2" customWidth="1"/>
    <col min="9996" max="9996" width="6.5" style="2" customWidth="1"/>
    <col min="9997" max="10240" width="3.25" style="2"/>
    <col min="10241" max="10241" width="3.25" style="2" customWidth="1"/>
    <col min="10242" max="10242" width="10.375" style="2" customWidth="1"/>
    <col min="10243" max="10250" width="7.375" style="2" customWidth="1"/>
    <col min="10251" max="10251" width="8.875" style="2" customWidth="1"/>
    <col min="10252" max="10252" width="6.5" style="2" customWidth="1"/>
    <col min="10253" max="10496" width="3.25" style="2"/>
    <col min="10497" max="10497" width="3.25" style="2" customWidth="1"/>
    <col min="10498" max="10498" width="10.375" style="2" customWidth="1"/>
    <col min="10499" max="10506" width="7.375" style="2" customWidth="1"/>
    <col min="10507" max="10507" width="8.875" style="2" customWidth="1"/>
    <col min="10508" max="10508" width="6.5" style="2" customWidth="1"/>
    <col min="10509" max="10752" width="3.25" style="2"/>
    <col min="10753" max="10753" width="3.25" style="2" customWidth="1"/>
    <col min="10754" max="10754" width="10.375" style="2" customWidth="1"/>
    <col min="10755" max="10762" width="7.375" style="2" customWidth="1"/>
    <col min="10763" max="10763" width="8.875" style="2" customWidth="1"/>
    <col min="10764" max="10764" width="6.5" style="2" customWidth="1"/>
    <col min="10765" max="11008" width="3.25" style="2"/>
    <col min="11009" max="11009" width="3.25" style="2" customWidth="1"/>
    <col min="11010" max="11010" width="10.375" style="2" customWidth="1"/>
    <col min="11011" max="11018" width="7.375" style="2" customWidth="1"/>
    <col min="11019" max="11019" width="8.875" style="2" customWidth="1"/>
    <col min="11020" max="11020" width="6.5" style="2" customWidth="1"/>
    <col min="11021" max="11264" width="3.25" style="2"/>
    <col min="11265" max="11265" width="3.25" style="2" customWidth="1"/>
    <col min="11266" max="11266" width="10.375" style="2" customWidth="1"/>
    <col min="11267" max="11274" width="7.375" style="2" customWidth="1"/>
    <col min="11275" max="11275" width="8.875" style="2" customWidth="1"/>
    <col min="11276" max="11276" width="6.5" style="2" customWidth="1"/>
    <col min="11277" max="11520" width="3.25" style="2"/>
    <col min="11521" max="11521" width="3.25" style="2" customWidth="1"/>
    <col min="11522" max="11522" width="10.375" style="2" customWidth="1"/>
    <col min="11523" max="11530" width="7.375" style="2" customWidth="1"/>
    <col min="11531" max="11531" width="8.875" style="2" customWidth="1"/>
    <col min="11532" max="11532" width="6.5" style="2" customWidth="1"/>
    <col min="11533" max="11776" width="3.25" style="2"/>
    <col min="11777" max="11777" width="3.25" style="2" customWidth="1"/>
    <col min="11778" max="11778" width="10.375" style="2" customWidth="1"/>
    <col min="11779" max="11786" width="7.375" style="2" customWidth="1"/>
    <col min="11787" max="11787" width="8.875" style="2" customWidth="1"/>
    <col min="11788" max="11788" width="6.5" style="2" customWidth="1"/>
    <col min="11789" max="12032" width="3.25" style="2"/>
    <col min="12033" max="12033" width="3.25" style="2" customWidth="1"/>
    <col min="12034" max="12034" width="10.375" style="2" customWidth="1"/>
    <col min="12035" max="12042" width="7.375" style="2" customWidth="1"/>
    <col min="12043" max="12043" width="8.875" style="2" customWidth="1"/>
    <col min="12044" max="12044" width="6.5" style="2" customWidth="1"/>
    <col min="12045" max="12288" width="3.25" style="2"/>
    <col min="12289" max="12289" width="3.25" style="2" customWidth="1"/>
    <col min="12290" max="12290" width="10.375" style="2" customWidth="1"/>
    <col min="12291" max="12298" width="7.375" style="2" customWidth="1"/>
    <col min="12299" max="12299" width="8.875" style="2" customWidth="1"/>
    <col min="12300" max="12300" width="6.5" style="2" customWidth="1"/>
    <col min="12301" max="12544" width="3.25" style="2"/>
    <col min="12545" max="12545" width="3.25" style="2" customWidth="1"/>
    <col min="12546" max="12546" width="10.375" style="2" customWidth="1"/>
    <col min="12547" max="12554" width="7.375" style="2" customWidth="1"/>
    <col min="12555" max="12555" width="8.875" style="2" customWidth="1"/>
    <col min="12556" max="12556" width="6.5" style="2" customWidth="1"/>
    <col min="12557" max="12800" width="3.25" style="2"/>
    <col min="12801" max="12801" width="3.25" style="2" customWidth="1"/>
    <col min="12802" max="12802" width="10.375" style="2" customWidth="1"/>
    <col min="12803" max="12810" width="7.375" style="2" customWidth="1"/>
    <col min="12811" max="12811" width="8.875" style="2" customWidth="1"/>
    <col min="12812" max="12812" width="6.5" style="2" customWidth="1"/>
    <col min="12813" max="13056" width="3.25" style="2"/>
    <col min="13057" max="13057" width="3.25" style="2" customWidth="1"/>
    <col min="13058" max="13058" width="10.375" style="2" customWidth="1"/>
    <col min="13059" max="13066" width="7.375" style="2" customWidth="1"/>
    <col min="13067" max="13067" width="8.875" style="2" customWidth="1"/>
    <col min="13068" max="13068" width="6.5" style="2" customWidth="1"/>
    <col min="13069" max="13312" width="3.25" style="2"/>
    <col min="13313" max="13313" width="3.25" style="2" customWidth="1"/>
    <col min="13314" max="13314" width="10.375" style="2" customWidth="1"/>
    <col min="13315" max="13322" width="7.375" style="2" customWidth="1"/>
    <col min="13323" max="13323" width="8.875" style="2" customWidth="1"/>
    <col min="13324" max="13324" width="6.5" style="2" customWidth="1"/>
    <col min="13325" max="13568" width="3.25" style="2"/>
    <col min="13569" max="13569" width="3.25" style="2" customWidth="1"/>
    <col min="13570" max="13570" width="10.375" style="2" customWidth="1"/>
    <col min="13571" max="13578" width="7.375" style="2" customWidth="1"/>
    <col min="13579" max="13579" width="8.875" style="2" customWidth="1"/>
    <col min="13580" max="13580" width="6.5" style="2" customWidth="1"/>
    <col min="13581" max="13824" width="3.25" style="2"/>
    <col min="13825" max="13825" width="3.25" style="2" customWidth="1"/>
    <col min="13826" max="13826" width="10.375" style="2" customWidth="1"/>
    <col min="13827" max="13834" width="7.375" style="2" customWidth="1"/>
    <col min="13835" max="13835" width="8.875" style="2" customWidth="1"/>
    <col min="13836" max="13836" width="6.5" style="2" customWidth="1"/>
    <col min="13837" max="14080" width="3.25" style="2"/>
    <col min="14081" max="14081" width="3.25" style="2" customWidth="1"/>
    <col min="14082" max="14082" width="10.375" style="2" customWidth="1"/>
    <col min="14083" max="14090" width="7.375" style="2" customWidth="1"/>
    <col min="14091" max="14091" width="8.875" style="2" customWidth="1"/>
    <col min="14092" max="14092" width="6.5" style="2" customWidth="1"/>
    <col min="14093" max="14336" width="3.25" style="2"/>
    <col min="14337" max="14337" width="3.25" style="2" customWidth="1"/>
    <col min="14338" max="14338" width="10.375" style="2" customWidth="1"/>
    <col min="14339" max="14346" width="7.375" style="2" customWidth="1"/>
    <col min="14347" max="14347" width="8.875" style="2" customWidth="1"/>
    <col min="14348" max="14348" width="6.5" style="2" customWidth="1"/>
    <col min="14349" max="14592" width="3.25" style="2"/>
    <col min="14593" max="14593" width="3.25" style="2" customWidth="1"/>
    <col min="14594" max="14594" width="10.375" style="2" customWidth="1"/>
    <col min="14595" max="14602" width="7.375" style="2" customWidth="1"/>
    <col min="14603" max="14603" width="8.875" style="2" customWidth="1"/>
    <col min="14604" max="14604" width="6.5" style="2" customWidth="1"/>
    <col min="14605" max="14848" width="3.25" style="2"/>
    <col min="14849" max="14849" width="3.25" style="2" customWidth="1"/>
    <col min="14850" max="14850" width="10.375" style="2" customWidth="1"/>
    <col min="14851" max="14858" width="7.375" style="2" customWidth="1"/>
    <col min="14859" max="14859" width="8.875" style="2" customWidth="1"/>
    <col min="14860" max="14860" width="6.5" style="2" customWidth="1"/>
    <col min="14861" max="15104" width="3.25" style="2"/>
    <col min="15105" max="15105" width="3.25" style="2" customWidth="1"/>
    <col min="15106" max="15106" width="10.375" style="2" customWidth="1"/>
    <col min="15107" max="15114" width="7.375" style="2" customWidth="1"/>
    <col min="15115" max="15115" width="8.875" style="2" customWidth="1"/>
    <col min="15116" max="15116" width="6.5" style="2" customWidth="1"/>
    <col min="15117" max="15360" width="3.25" style="2"/>
    <col min="15361" max="15361" width="3.25" style="2" customWidth="1"/>
    <col min="15362" max="15362" width="10.375" style="2" customWidth="1"/>
    <col min="15363" max="15370" width="7.375" style="2" customWidth="1"/>
    <col min="15371" max="15371" width="8.875" style="2" customWidth="1"/>
    <col min="15372" max="15372" width="6.5" style="2" customWidth="1"/>
    <col min="15373" max="15616" width="3.25" style="2"/>
    <col min="15617" max="15617" width="3.25" style="2" customWidth="1"/>
    <col min="15618" max="15618" width="10.375" style="2" customWidth="1"/>
    <col min="15619" max="15626" width="7.375" style="2" customWidth="1"/>
    <col min="15627" max="15627" width="8.875" style="2" customWidth="1"/>
    <col min="15628" max="15628" width="6.5" style="2" customWidth="1"/>
    <col min="15629" max="15872" width="3.25" style="2"/>
    <col min="15873" max="15873" width="3.25" style="2" customWidth="1"/>
    <col min="15874" max="15874" width="10.375" style="2" customWidth="1"/>
    <col min="15875" max="15882" width="7.375" style="2" customWidth="1"/>
    <col min="15883" max="15883" width="8.875" style="2" customWidth="1"/>
    <col min="15884" max="15884" width="6.5" style="2" customWidth="1"/>
    <col min="15885" max="16128" width="3.25" style="2"/>
    <col min="16129" max="16129" width="3.25" style="2" customWidth="1"/>
    <col min="16130" max="16130" width="10.375" style="2" customWidth="1"/>
    <col min="16131" max="16138" width="7.375" style="2" customWidth="1"/>
    <col min="16139" max="16139" width="8.875" style="2" customWidth="1"/>
    <col min="16140" max="16140" width="6.5" style="2" customWidth="1"/>
    <col min="16141" max="16384" width="3.25" style="2"/>
  </cols>
  <sheetData>
    <row r="1" spans="1:14" ht="20.100000000000001" customHeight="1">
      <c r="A1" s="1" t="s">
        <v>244</v>
      </c>
      <c r="I1" s="211"/>
      <c r="J1" s="211"/>
      <c r="K1" s="211"/>
      <c r="L1" s="106"/>
    </row>
    <row r="2" spans="1:14" ht="20.100000000000001" customHeight="1">
      <c r="A2" s="175" t="str">
        <f>'1'!A3</f>
        <v>令和●年度報酬算定のための共同生活援助（短期入所）に係る前年度実績報告書</v>
      </c>
      <c r="B2" s="175"/>
      <c r="C2" s="175"/>
      <c r="D2" s="175"/>
      <c r="E2" s="175"/>
      <c r="F2" s="175"/>
      <c r="G2" s="175"/>
      <c r="H2" s="175"/>
      <c r="I2" s="175"/>
      <c r="J2" s="175"/>
      <c r="K2" s="175"/>
      <c r="N2" s="118" t="s">
        <v>245</v>
      </c>
    </row>
    <row r="3" spans="1:14" ht="28.5" customHeight="1">
      <c r="A3" s="186" t="s">
        <v>256</v>
      </c>
      <c r="B3" s="186"/>
      <c r="C3" s="186"/>
      <c r="D3" s="186"/>
      <c r="E3" s="186"/>
      <c r="F3" s="186"/>
      <c r="G3" s="186"/>
      <c r="H3" s="186"/>
      <c r="I3" s="186"/>
      <c r="J3" s="186"/>
      <c r="K3" s="186"/>
      <c r="L3" s="104"/>
    </row>
    <row r="4" spans="1:14" ht="20.100000000000001" customHeight="1">
      <c r="A4" s="6"/>
    </row>
    <row r="5" spans="1:14" ht="28.5" customHeight="1">
      <c r="B5" s="158" t="s">
        <v>115</v>
      </c>
      <c r="C5" s="246"/>
      <c r="D5" s="250"/>
      <c r="E5" s="251"/>
      <c r="F5" s="169"/>
      <c r="G5" s="248" t="s">
        <v>246</v>
      </c>
      <c r="H5" s="105" t="s">
        <v>247</v>
      </c>
      <c r="I5" s="255"/>
      <c r="J5" s="105" t="s">
        <v>248</v>
      </c>
      <c r="K5" s="255"/>
    </row>
    <row r="6" spans="1:14" ht="28.5" customHeight="1">
      <c r="B6" s="213"/>
      <c r="C6" s="247"/>
      <c r="D6" s="252"/>
      <c r="E6" s="253"/>
      <c r="F6" s="254"/>
      <c r="G6" s="249"/>
      <c r="H6" s="151" t="s">
        <v>257</v>
      </c>
      <c r="I6" s="255"/>
      <c r="J6" s="218"/>
      <c r="K6" s="228"/>
    </row>
    <row r="7" spans="1:14" ht="28.5" customHeight="1">
      <c r="B7" s="154" t="s">
        <v>43</v>
      </c>
      <c r="C7" s="154"/>
      <c r="D7" s="168"/>
      <c r="E7" s="168"/>
      <c r="F7" s="168"/>
      <c r="G7" s="168"/>
      <c r="H7" s="168"/>
      <c r="I7" s="168"/>
      <c r="J7" s="168"/>
      <c r="K7" s="168"/>
      <c r="L7" s="118"/>
    </row>
    <row r="8" spans="1:14" ht="28.5" customHeight="1">
      <c r="B8" s="245" t="s">
        <v>249</v>
      </c>
      <c r="C8" s="154"/>
      <c r="D8" s="168"/>
      <c r="E8" s="168"/>
      <c r="F8" s="168"/>
      <c r="G8" s="168"/>
      <c r="H8" s="168"/>
      <c r="I8" s="168"/>
      <c r="J8" s="168"/>
      <c r="K8" s="168"/>
      <c r="L8" s="118"/>
    </row>
    <row r="10" spans="1:14" ht="20.100000000000001" customHeight="1">
      <c r="B10" s="2" t="s">
        <v>228</v>
      </c>
    </row>
    <row r="11" spans="1:14" ht="22.5" customHeight="1">
      <c r="B11" s="184" t="s">
        <v>117</v>
      </c>
      <c r="C11" s="234" t="s">
        <v>118</v>
      </c>
      <c r="D11" s="162" t="s">
        <v>119</v>
      </c>
      <c r="E11" s="154"/>
      <c r="F11" s="154"/>
      <c r="G11" s="154"/>
      <c r="H11" s="154"/>
      <c r="I11" s="154"/>
      <c r="J11" s="155"/>
      <c r="K11" s="236" t="s">
        <v>120</v>
      </c>
    </row>
    <row r="12" spans="1:14" ht="22.5" customHeight="1">
      <c r="B12" s="212"/>
      <c r="C12" s="235"/>
      <c r="D12" s="63" t="s">
        <v>79</v>
      </c>
      <c r="E12" s="64" t="s">
        <v>80</v>
      </c>
      <c r="F12" s="64" t="s">
        <v>81</v>
      </c>
      <c r="G12" s="64" t="s">
        <v>82</v>
      </c>
      <c r="H12" s="64" t="s">
        <v>83</v>
      </c>
      <c r="I12" s="64" t="s">
        <v>84</v>
      </c>
      <c r="J12" s="65" t="s">
        <v>85</v>
      </c>
      <c r="K12" s="237"/>
    </row>
    <row r="13" spans="1:14" ht="20.100000000000001" customHeight="1">
      <c r="B13" s="66" t="s">
        <v>214</v>
      </c>
      <c r="C13" s="144"/>
      <c r="D13" s="125"/>
      <c r="E13" s="126"/>
      <c r="F13" s="126"/>
      <c r="G13" s="126"/>
      <c r="H13" s="126"/>
      <c r="I13" s="126"/>
      <c r="J13" s="145"/>
      <c r="K13" s="69">
        <f>SUM(D13:J13)</f>
        <v>0</v>
      </c>
    </row>
    <row r="14" spans="1:14" ht="20.100000000000001" customHeight="1">
      <c r="B14" s="66" t="s">
        <v>215</v>
      </c>
      <c r="C14" s="144"/>
      <c r="D14" s="125"/>
      <c r="E14" s="126"/>
      <c r="F14" s="126"/>
      <c r="G14" s="126"/>
      <c r="H14" s="126"/>
      <c r="I14" s="126"/>
      <c r="J14" s="145"/>
      <c r="K14" s="69">
        <f t="shared" ref="K14:K24" si="0">SUM(D14:J14)</f>
        <v>0</v>
      </c>
    </row>
    <row r="15" spans="1:14" ht="20.100000000000001" customHeight="1">
      <c r="B15" s="66" t="s">
        <v>216</v>
      </c>
      <c r="C15" s="144"/>
      <c r="D15" s="125"/>
      <c r="E15" s="126"/>
      <c r="F15" s="126"/>
      <c r="G15" s="126"/>
      <c r="H15" s="126"/>
      <c r="I15" s="126"/>
      <c r="J15" s="145"/>
      <c r="K15" s="69">
        <f t="shared" si="0"/>
        <v>0</v>
      </c>
    </row>
    <row r="16" spans="1:14" ht="20.100000000000001" customHeight="1">
      <c r="B16" s="66" t="s">
        <v>217</v>
      </c>
      <c r="C16" s="144"/>
      <c r="D16" s="125"/>
      <c r="E16" s="126"/>
      <c r="F16" s="126"/>
      <c r="G16" s="126"/>
      <c r="H16" s="126"/>
      <c r="I16" s="126"/>
      <c r="J16" s="145"/>
      <c r="K16" s="69">
        <f t="shared" si="0"/>
        <v>0</v>
      </c>
    </row>
    <row r="17" spans="1:11" ht="20.100000000000001" customHeight="1">
      <c r="B17" s="66" t="s">
        <v>218</v>
      </c>
      <c r="C17" s="144"/>
      <c r="D17" s="125"/>
      <c r="E17" s="126"/>
      <c r="F17" s="126"/>
      <c r="G17" s="126"/>
      <c r="H17" s="126"/>
      <c r="I17" s="126"/>
      <c r="J17" s="145"/>
      <c r="K17" s="69">
        <f t="shared" si="0"/>
        <v>0</v>
      </c>
    </row>
    <row r="18" spans="1:11" ht="20.100000000000001" customHeight="1">
      <c r="B18" s="66" t="s">
        <v>219</v>
      </c>
      <c r="C18" s="144"/>
      <c r="D18" s="125"/>
      <c r="E18" s="126"/>
      <c r="F18" s="126"/>
      <c r="G18" s="126"/>
      <c r="H18" s="126"/>
      <c r="I18" s="126"/>
      <c r="J18" s="145"/>
      <c r="K18" s="69">
        <f t="shared" si="0"/>
        <v>0</v>
      </c>
    </row>
    <row r="19" spans="1:11" ht="20.100000000000001" customHeight="1">
      <c r="B19" s="66" t="s">
        <v>220</v>
      </c>
      <c r="C19" s="144"/>
      <c r="D19" s="125"/>
      <c r="E19" s="126"/>
      <c r="F19" s="126"/>
      <c r="G19" s="126"/>
      <c r="H19" s="126"/>
      <c r="I19" s="126"/>
      <c r="J19" s="145"/>
      <c r="K19" s="69">
        <f t="shared" si="0"/>
        <v>0</v>
      </c>
    </row>
    <row r="20" spans="1:11" ht="20.100000000000001" customHeight="1">
      <c r="B20" s="66" t="s">
        <v>221</v>
      </c>
      <c r="C20" s="144"/>
      <c r="D20" s="125"/>
      <c r="E20" s="126"/>
      <c r="F20" s="126"/>
      <c r="G20" s="126"/>
      <c r="H20" s="126"/>
      <c r="I20" s="126"/>
      <c r="J20" s="145"/>
      <c r="K20" s="69">
        <f t="shared" si="0"/>
        <v>0</v>
      </c>
    </row>
    <row r="21" spans="1:11" ht="20.100000000000001" customHeight="1">
      <c r="B21" s="66" t="s">
        <v>222</v>
      </c>
      <c r="C21" s="144"/>
      <c r="D21" s="125"/>
      <c r="E21" s="126"/>
      <c r="F21" s="126"/>
      <c r="G21" s="126"/>
      <c r="H21" s="126"/>
      <c r="I21" s="126"/>
      <c r="J21" s="145"/>
      <c r="K21" s="69">
        <f t="shared" si="0"/>
        <v>0</v>
      </c>
    </row>
    <row r="22" spans="1:11" ht="20.100000000000001" customHeight="1">
      <c r="B22" s="66" t="s">
        <v>223</v>
      </c>
      <c r="C22" s="144"/>
      <c r="D22" s="125"/>
      <c r="E22" s="126"/>
      <c r="F22" s="126"/>
      <c r="G22" s="126"/>
      <c r="H22" s="126"/>
      <c r="I22" s="126"/>
      <c r="J22" s="145"/>
      <c r="K22" s="69">
        <f t="shared" si="0"/>
        <v>0</v>
      </c>
    </row>
    <row r="23" spans="1:11" ht="20.100000000000001" customHeight="1">
      <c r="B23" s="66" t="s">
        <v>224</v>
      </c>
      <c r="C23" s="144"/>
      <c r="D23" s="125"/>
      <c r="E23" s="126"/>
      <c r="F23" s="126"/>
      <c r="G23" s="126"/>
      <c r="H23" s="126"/>
      <c r="I23" s="126"/>
      <c r="J23" s="145"/>
      <c r="K23" s="69">
        <f t="shared" si="0"/>
        <v>0</v>
      </c>
    </row>
    <row r="24" spans="1:11" ht="20.100000000000001" customHeight="1" thickBot="1">
      <c r="B24" s="71" t="s">
        <v>225</v>
      </c>
      <c r="C24" s="146"/>
      <c r="D24" s="147"/>
      <c r="E24" s="148"/>
      <c r="F24" s="148"/>
      <c r="G24" s="148"/>
      <c r="H24" s="148"/>
      <c r="I24" s="148"/>
      <c r="J24" s="149"/>
      <c r="K24" s="76">
        <f t="shared" si="0"/>
        <v>0</v>
      </c>
    </row>
    <row r="25" spans="1:11" ht="20.100000000000001" customHeight="1" thickTop="1" thickBot="1">
      <c r="B25" s="77" t="s">
        <v>133</v>
      </c>
      <c r="C25" s="78">
        <f t="shared" ref="C25:K25" si="1">SUM(C13:C24)</f>
        <v>0</v>
      </c>
      <c r="D25" s="79">
        <f t="shared" si="1"/>
        <v>0</v>
      </c>
      <c r="E25" s="80">
        <f t="shared" si="1"/>
        <v>0</v>
      </c>
      <c r="F25" s="80">
        <f t="shared" si="1"/>
        <v>0</v>
      </c>
      <c r="G25" s="80">
        <f t="shared" si="1"/>
        <v>0</v>
      </c>
      <c r="H25" s="80">
        <f t="shared" si="1"/>
        <v>0</v>
      </c>
      <c r="I25" s="80">
        <f t="shared" si="1"/>
        <v>0</v>
      </c>
      <c r="J25" s="81">
        <f t="shared" si="1"/>
        <v>0</v>
      </c>
      <c r="K25" s="78">
        <f t="shared" si="1"/>
        <v>0</v>
      </c>
    </row>
    <row r="26" spans="1:11" ht="20.100000000000001" customHeight="1" thickTop="1" thickBot="1">
      <c r="B26" s="51" t="s">
        <v>134</v>
      </c>
      <c r="C26" s="82"/>
      <c r="D26" s="83" t="str">
        <f>IF($C$25=0,"",ROUNDUP(D25/$C$25,2))</f>
        <v/>
      </c>
      <c r="E26" s="84" t="str">
        <f>IF($C$25=0,"",ROUNDUP(E25/$C$25,2))</f>
        <v/>
      </c>
      <c r="F26" s="84" t="str">
        <f t="shared" ref="F26:K26" si="2">IF($C$25=0,"",ROUNDUP(F25/$C$25,2))</f>
        <v/>
      </c>
      <c r="G26" s="84" t="str">
        <f>IF($C$25=0,"",ROUNDUP(G25/$C$25,2))</f>
        <v/>
      </c>
      <c r="H26" s="84" t="str">
        <f t="shared" si="2"/>
        <v/>
      </c>
      <c r="I26" s="84" t="str">
        <f t="shared" si="2"/>
        <v/>
      </c>
      <c r="J26" s="85" t="str">
        <f>IF($C$25=0,"",ROUNDUP(J25/$C$25,2))</f>
        <v/>
      </c>
      <c r="K26" s="49" t="str">
        <f t="shared" si="2"/>
        <v/>
      </c>
    </row>
    <row r="27" spans="1:11" ht="12" customHeight="1" thickTop="1">
      <c r="B27" s="101" t="s">
        <v>250</v>
      </c>
    </row>
    <row r="28" spans="1:11" ht="24" customHeight="1">
      <c r="B28" s="229" t="s">
        <v>251</v>
      </c>
      <c r="C28" s="229"/>
      <c r="D28" s="229"/>
      <c r="E28" s="229"/>
      <c r="F28" s="229"/>
      <c r="G28" s="229"/>
      <c r="H28" s="229"/>
      <c r="I28" s="229"/>
      <c r="J28" s="229"/>
      <c r="K28" s="229"/>
    </row>
    <row r="29" spans="1:11" ht="12" customHeight="1">
      <c r="B29" s="229" t="s">
        <v>252</v>
      </c>
      <c r="C29" s="229"/>
      <c r="D29" s="229"/>
      <c r="E29" s="229"/>
      <c r="F29" s="229"/>
      <c r="G29" s="229"/>
      <c r="H29" s="229"/>
      <c r="I29" s="229"/>
      <c r="J29" s="229"/>
      <c r="K29" s="229"/>
    </row>
    <row r="30" spans="1:11" ht="12" customHeight="1">
      <c r="B30" s="101"/>
    </row>
    <row r="31" spans="1:11" ht="25.5" customHeight="1">
      <c r="A31" s="2" t="s">
        <v>139</v>
      </c>
    </row>
    <row r="32" spans="1:11" ht="20.100000000000001" customHeight="1">
      <c r="A32" s="2" t="s">
        <v>140</v>
      </c>
      <c r="B32" s="2" t="s">
        <v>141</v>
      </c>
    </row>
    <row r="33" spans="1:11" ht="20.100000000000001" customHeight="1">
      <c r="B33" s="2" t="s">
        <v>142</v>
      </c>
    </row>
    <row r="34" spans="1:11" ht="20.100000000000001" customHeight="1">
      <c r="A34" s="2" t="s">
        <v>140</v>
      </c>
      <c r="B34" s="2" t="s">
        <v>143</v>
      </c>
    </row>
    <row r="35" spans="1:11" ht="20.100000000000001" customHeight="1">
      <c r="B35" s="2" t="s">
        <v>144</v>
      </c>
    </row>
    <row r="36" spans="1:11" ht="20.100000000000001" customHeight="1">
      <c r="A36" s="2" t="s">
        <v>140</v>
      </c>
      <c r="B36" s="2" t="s">
        <v>145</v>
      </c>
    </row>
    <row r="37" spans="1:11" ht="20.100000000000001" customHeight="1">
      <c r="B37" s="2" t="s">
        <v>146</v>
      </c>
    </row>
    <row r="38" spans="1:11" ht="20.100000000000001" customHeight="1">
      <c r="A38" s="2" t="s">
        <v>140</v>
      </c>
      <c r="B38" s="2" t="s">
        <v>147</v>
      </c>
    </row>
    <row r="39" spans="1:11" ht="40.5" customHeight="1">
      <c r="B39" s="230" t="s">
        <v>148</v>
      </c>
      <c r="C39" s="230"/>
      <c r="D39" s="230"/>
      <c r="E39" s="230"/>
      <c r="F39" s="230"/>
      <c r="G39" s="230"/>
      <c r="H39" s="230"/>
      <c r="I39" s="230"/>
      <c r="J39" s="230"/>
      <c r="K39" s="230"/>
    </row>
    <row r="40" spans="1:11" ht="20.100000000000001" customHeight="1">
      <c r="A40" s="2" t="s">
        <v>140</v>
      </c>
      <c r="B40" s="2" t="s">
        <v>149</v>
      </c>
    </row>
    <row r="41" spans="1:11" ht="70.5" customHeight="1">
      <c r="B41" s="230" t="s">
        <v>150</v>
      </c>
      <c r="C41" s="230"/>
      <c r="D41" s="230"/>
      <c r="E41" s="230"/>
      <c r="F41" s="230"/>
      <c r="G41" s="230"/>
      <c r="H41" s="230"/>
      <c r="I41" s="230"/>
      <c r="J41" s="230"/>
      <c r="K41" s="230"/>
    </row>
  </sheetData>
  <mergeCells count="19">
    <mergeCell ref="I1:K1"/>
    <mergeCell ref="A3:K3"/>
    <mergeCell ref="B7:C7"/>
    <mergeCell ref="D7:K7"/>
    <mergeCell ref="A2:K2"/>
    <mergeCell ref="B5:C6"/>
    <mergeCell ref="D5:F6"/>
    <mergeCell ref="G5:G6"/>
    <mergeCell ref="J6:K6"/>
    <mergeCell ref="B28:K28"/>
    <mergeCell ref="B29:K29"/>
    <mergeCell ref="B39:K39"/>
    <mergeCell ref="B41:K41"/>
    <mergeCell ref="B8:C8"/>
    <mergeCell ref="D8:K8"/>
    <mergeCell ref="B11:B12"/>
    <mergeCell ref="C11:C12"/>
    <mergeCell ref="D11:J11"/>
    <mergeCell ref="K11:K12"/>
  </mergeCells>
  <phoneticPr fontId="2"/>
  <dataValidations count="1">
    <dataValidation type="list" allowBlank="1" showInputMessage="1" showErrorMessage="1" sqref="I5:I6 K5" xr:uid="{61853635-0423-484A-BE97-F956937D71C5}">
      <formula1>$N$1:$N$2</formula1>
    </dataValidation>
  </dataValidations>
  <printOptions horizontalCentered="1"/>
  <pageMargins left="0.74803149606299213" right="0.74803149606299213" top="0.98425196850393704" bottom="0.98425196850393704" header="0.51181102362204722" footer="0.51181102362204722"/>
  <pageSetup paperSize="9" scale="83"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3B6F7-2740-4464-9E3F-643C647E8717}">
  <dimension ref="A1"/>
  <sheetViews>
    <sheetView workbookViewId="0">
      <selection activeCell="B3" sqref="B3"/>
    </sheetView>
  </sheetViews>
  <sheetFormatPr defaultRowHeight="13.5"/>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5A29D-C8ED-4957-804F-5D0FF67BD11C}">
  <dimension ref="A2:N14"/>
  <sheetViews>
    <sheetView tabSelected="1" workbookViewId="0">
      <selection activeCell="D20" sqref="D20"/>
    </sheetView>
  </sheetViews>
  <sheetFormatPr defaultRowHeight="13.5"/>
  <cols>
    <col min="1" max="16384" width="9" style="108"/>
  </cols>
  <sheetData>
    <row r="2" spans="1:14" ht="16.5">
      <c r="A2" s="107" t="s">
        <v>239</v>
      </c>
    </row>
    <row r="3" spans="1:14" ht="8.25" customHeight="1">
      <c r="A3" s="109"/>
    </row>
    <row r="4" spans="1:14">
      <c r="A4" s="108" t="s">
        <v>242</v>
      </c>
    </row>
    <row r="6" spans="1:14">
      <c r="A6" s="110" t="s">
        <v>240</v>
      </c>
      <c r="B6" s="111"/>
      <c r="C6" s="111"/>
      <c r="D6" s="111"/>
      <c r="E6" s="111"/>
      <c r="F6" s="111"/>
      <c r="G6" s="111"/>
      <c r="H6" s="111"/>
      <c r="I6" s="111"/>
      <c r="J6" s="111"/>
      <c r="K6" s="111"/>
      <c r="L6" s="111"/>
      <c r="M6" s="111"/>
      <c r="N6" s="112"/>
    </row>
    <row r="7" spans="1:14">
      <c r="A7" s="113" t="s">
        <v>241</v>
      </c>
      <c r="N7" s="114"/>
    </row>
    <row r="8" spans="1:14">
      <c r="A8" s="113" t="s">
        <v>243</v>
      </c>
      <c r="N8" s="114"/>
    </row>
    <row r="9" spans="1:14">
      <c r="A9" s="113" t="s">
        <v>260</v>
      </c>
      <c r="N9" s="114"/>
    </row>
    <row r="10" spans="1:14">
      <c r="A10" s="113"/>
      <c r="N10" s="114"/>
    </row>
    <row r="11" spans="1:14">
      <c r="A11" s="115"/>
      <c r="B11" s="116"/>
      <c r="C11" s="116"/>
      <c r="D11" s="116"/>
      <c r="E11" s="116"/>
      <c r="F11" s="116"/>
      <c r="G11" s="116"/>
      <c r="H11" s="116"/>
      <c r="I11" s="116"/>
      <c r="J11" s="116"/>
      <c r="K11" s="116"/>
      <c r="L11" s="116"/>
      <c r="M11" s="116"/>
      <c r="N11" s="117"/>
    </row>
    <row r="13" spans="1:14">
      <c r="A13" s="108" t="s">
        <v>254</v>
      </c>
    </row>
    <row r="14" spans="1:14">
      <c r="A14" s="108" t="s">
        <v>255</v>
      </c>
    </row>
  </sheetData>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9" tint="0.79998168889431442"/>
  </sheetPr>
  <dimension ref="A1:I35"/>
  <sheetViews>
    <sheetView view="pageBreakPreview" zoomScaleNormal="100" zoomScaleSheetLayoutView="100" workbookViewId="0">
      <selection activeCell="N7" sqref="N7"/>
    </sheetView>
  </sheetViews>
  <sheetFormatPr defaultColWidth="3.25" defaultRowHeight="20.100000000000001" customHeight="1"/>
  <cols>
    <col min="1" max="1" width="3.25" style="2" customWidth="1"/>
    <col min="2" max="2" width="5.125" style="2" customWidth="1"/>
    <col min="3" max="4" width="15.625" style="2" customWidth="1"/>
    <col min="5" max="6" width="8.25" style="2" customWidth="1"/>
    <col min="7" max="9" width="9.375" style="2" customWidth="1"/>
    <col min="10" max="256" width="3.25" style="2"/>
    <col min="257" max="257" width="3.25" style="2" customWidth="1"/>
    <col min="258" max="258" width="5.125" style="2" customWidth="1"/>
    <col min="259" max="260" width="15.625" style="2" customWidth="1"/>
    <col min="261" max="262" width="8.25" style="2" customWidth="1"/>
    <col min="263" max="264" width="9.375" style="2" customWidth="1"/>
    <col min="265" max="512" width="3.25" style="2"/>
    <col min="513" max="513" width="3.25" style="2" customWidth="1"/>
    <col min="514" max="514" width="5.125" style="2" customWidth="1"/>
    <col min="515" max="516" width="15.625" style="2" customWidth="1"/>
    <col min="517" max="518" width="8.25" style="2" customWidth="1"/>
    <col min="519" max="520" width="9.375" style="2" customWidth="1"/>
    <col min="521" max="768" width="3.25" style="2"/>
    <col min="769" max="769" width="3.25" style="2" customWidth="1"/>
    <col min="770" max="770" width="5.125" style="2" customWidth="1"/>
    <col min="771" max="772" width="15.625" style="2" customWidth="1"/>
    <col min="773" max="774" width="8.25" style="2" customWidth="1"/>
    <col min="775" max="776" width="9.375" style="2" customWidth="1"/>
    <col min="777" max="1024" width="3.25" style="2"/>
    <col min="1025" max="1025" width="3.25" style="2" customWidth="1"/>
    <col min="1026" max="1026" width="5.125" style="2" customWidth="1"/>
    <col min="1027" max="1028" width="15.625" style="2" customWidth="1"/>
    <col min="1029" max="1030" width="8.25" style="2" customWidth="1"/>
    <col min="1031" max="1032" width="9.375" style="2" customWidth="1"/>
    <col min="1033" max="1280" width="3.25" style="2"/>
    <col min="1281" max="1281" width="3.25" style="2" customWidth="1"/>
    <col min="1282" max="1282" width="5.125" style="2" customWidth="1"/>
    <col min="1283" max="1284" width="15.625" style="2" customWidth="1"/>
    <col min="1285" max="1286" width="8.25" style="2" customWidth="1"/>
    <col min="1287" max="1288" width="9.375" style="2" customWidth="1"/>
    <col min="1289" max="1536" width="3.25" style="2"/>
    <col min="1537" max="1537" width="3.25" style="2" customWidth="1"/>
    <col min="1538" max="1538" width="5.125" style="2" customWidth="1"/>
    <col min="1539" max="1540" width="15.625" style="2" customWidth="1"/>
    <col min="1541" max="1542" width="8.25" style="2" customWidth="1"/>
    <col min="1543" max="1544" width="9.375" style="2" customWidth="1"/>
    <col min="1545" max="1792" width="3.25" style="2"/>
    <col min="1793" max="1793" width="3.25" style="2" customWidth="1"/>
    <col min="1794" max="1794" width="5.125" style="2" customWidth="1"/>
    <col min="1795" max="1796" width="15.625" style="2" customWidth="1"/>
    <col min="1797" max="1798" width="8.25" style="2" customWidth="1"/>
    <col min="1799" max="1800" width="9.375" style="2" customWidth="1"/>
    <col min="1801" max="2048" width="3.25" style="2"/>
    <col min="2049" max="2049" width="3.25" style="2" customWidth="1"/>
    <col min="2050" max="2050" width="5.125" style="2" customWidth="1"/>
    <col min="2051" max="2052" width="15.625" style="2" customWidth="1"/>
    <col min="2053" max="2054" width="8.25" style="2" customWidth="1"/>
    <col min="2055" max="2056" width="9.375" style="2" customWidth="1"/>
    <col min="2057" max="2304" width="3.25" style="2"/>
    <col min="2305" max="2305" width="3.25" style="2" customWidth="1"/>
    <col min="2306" max="2306" width="5.125" style="2" customWidth="1"/>
    <col min="2307" max="2308" width="15.625" style="2" customWidth="1"/>
    <col min="2309" max="2310" width="8.25" style="2" customWidth="1"/>
    <col min="2311" max="2312" width="9.375" style="2" customWidth="1"/>
    <col min="2313" max="2560" width="3.25" style="2"/>
    <col min="2561" max="2561" width="3.25" style="2" customWidth="1"/>
    <col min="2562" max="2562" width="5.125" style="2" customWidth="1"/>
    <col min="2563" max="2564" width="15.625" style="2" customWidth="1"/>
    <col min="2565" max="2566" width="8.25" style="2" customWidth="1"/>
    <col min="2567" max="2568" width="9.375" style="2" customWidth="1"/>
    <col min="2569" max="2816" width="3.25" style="2"/>
    <col min="2817" max="2817" width="3.25" style="2" customWidth="1"/>
    <col min="2818" max="2818" width="5.125" style="2" customWidth="1"/>
    <col min="2819" max="2820" width="15.625" style="2" customWidth="1"/>
    <col min="2821" max="2822" width="8.25" style="2" customWidth="1"/>
    <col min="2823" max="2824" width="9.375" style="2" customWidth="1"/>
    <col min="2825" max="3072" width="3.25" style="2"/>
    <col min="3073" max="3073" width="3.25" style="2" customWidth="1"/>
    <col min="3074" max="3074" width="5.125" style="2" customWidth="1"/>
    <col min="3075" max="3076" width="15.625" style="2" customWidth="1"/>
    <col min="3077" max="3078" width="8.25" style="2" customWidth="1"/>
    <col min="3079" max="3080" width="9.375" style="2" customWidth="1"/>
    <col min="3081" max="3328" width="3.25" style="2"/>
    <col min="3329" max="3329" width="3.25" style="2" customWidth="1"/>
    <col min="3330" max="3330" width="5.125" style="2" customWidth="1"/>
    <col min="3331" max="3332" width="15.625" style="2" customWidth="1"/>
    <col min="3333" max="3334" width="8.25" style="2" customWidth="1"/>
    <col min="3335" max="3336" width="9.375" style="2" customWidth="1"/>
    <col min="3337" max="3584" width="3.25" style="2"/>
    <col min="3585" max="3585" width="3.25" style="2" customWidth="1"/>
    <col min="3586" max="3586" width="5.125" style="2" customWidth="1"/>
    <col min="3587" max="3588" width="15.625" style="2" customWidth="1"/>
    <col min="3589" max="3590" width="8.25" style="2" customWidth="1"/>
    <col min="3591" max="3592" width="9.375" style="2" customWidth="1"/>
    <col min="3593" max="3840" width="3.25" style="2"/>
    <col min="3841" max="3841" width="3.25" style="2" customWidth="1"/>
    <col min="3842" max="3842" width="5.125" style="2" customWidth="1"/>
    <col min="3843" max="3844" width="15.625" style="2" customWidth="1"/>
    <col min="3845" max="3846" width="8.25" style="2" customWidth="1"/>
    <col min="3847" max="3848" width="9.375" style="2" customWidth="1"/>
    <col min="3849" max="4096" width="3.25" style="2"/>
    <col min="4097" max="4097" width="3.25" style="2" customWidth="1"/>
    <col min="4098" max="4098" width="5.125" style="2" customWidth="1"/>
    <col min="4099" max="4100" width="15.625" style="2" customWidth="1"/>
    <col min="4101" max="4102" width="8.25" style="2" customWidth="1"/>
    <col min="4103" max="4104" width="9.375" style="2" customWidth="1"/>
    <col min="4105" max="4352" width="3.25" style="2"/>
    <col min="4353" max="4353" width="3.25" style="2" customWidth="1"/>
    <col min="4354" max="4354" width="5.125" style="2" customWidth="1"/>
    <col min="4355" max="4356" width="15.625" style="2" customWidth="1"/>
    <col min="4357" max="4358" width="8.25" style="2" customWidth="1"/>
    <col min="4359" max="4360" width="9.375" style="2" customWidth="1"/>
    <col min="4361" max="4608" width="3.25" style="2"/>
    <col min="4609" max="4609" width="3.25" style="2" customWidth="1"/>
    <col min="4610" max="4610" width="5.125" style="2" customWidth="1"/>
    <col min="4611" max="4612" width="15.625" style="2" customWidth="1"/>
    <col min="4613" max="4614" width="8.25" style="2" customWidth="1"/>
    <col min="4615" max="4616" width="9.375" style="2" customWidth="1"/>
    <col min="4617" max="4864" width="3.25" style="2"/>
    <col min="4865" max="4865" width="3.25" style="2" customWidth="1"/>
    <col min="4866" max="4866" width="5.125" style="2" customWidth="1"/>
    <col min="4867" max="4868" width="15.625" style="2" customWidth="1"/>
    <col min="4869" max="4870" width="8.25" style="2" customWidth="1"/>
    <col min="4871" max="4872" width="9.375" style="2" customWidth="1"/>
    <col min="4873" max="5120" width="3.25" style="2"/>
    <col min="5121" max="5121" width="3.25" style="2" customWidth="1"/>
    <col min="5122" max="5122" width="5.125" style="2" customWidth="1"/>
    <col min="5123" max="5124" width="15.625" style="2" customWidth="1"/>
    <col min="5125" max="5126" width="8.25" style="2" customWidth="1"/>
    <col min="5127" max="5128" width="9.375" style="2" customWidth="1"/>
    <col min="5129" max="5376" width="3.25" style="2"/>
    <col min="5377" max="5377" width="3.25" style="2" customWidth="1"/>
    <col min="5378" max="5378" width="5.125" style="2" customWidth="1"/>
    <col min="5379" max="5380" width="15.625" style="2" customWidth="1"/>
    <col min="5381" max="5382" width="8.25" style="2" customWidth="1"/>
    <col min="5383" max="5384" width="9.375" style="2" customWidth="1"/>
    <col min="5385" max="5632" width="3.25" style="2"/>
    <col min="5633" max="5633" width="3.25" style="2" customWidth="1"/>
    <col min="5634" max="5634" width="5.125" style="2" customWidth="1"/>
    <col min="5635" max="5636" width="15.625" style="2" customWidth="1"/>
    <col min="5637" max="5638" width="8.25" style="2" customWidth="1"/>
    <col min="5639" max="5640" width="9.375" style="2" customWidth="1"/>
    <col min="5641" max="5888" width="3.25" style="2"/>
    <col min="5889" max="5889" width="3.25" style="2" customWidth="1"/>
    <col min="5890" max="5890" width="5.125" style="2" customWidth="1"/>
    <col min="5891" max="5892" width="15.625" style="2" customWidth="1"/>
    <col min="5893" max="5894" width="8.25" style="2" customWidth="1"/>
    <col min="5895" max="5896" width="9.375" style="2" customWidth="1"/>
    <col min="5897" max="6144" width="3.25" style="2"/>
    <col min="6145" max="6145" width="3.25" style="2" customWidth="1"/>
    <col min="6146" max="6146" width="5.125" style="2" customWidth="1"/>
    <col min="6147" max="6148" width="15.625" style="2" customWidth="1"/>
    <col min="6149" max="6150" width="8.25" style="2" customWidth="1"/>
    <col min="6151" max="6152" width="9.375" style="2" customWidth="1"/>
    <col min="6153" max="6400" width="3.25" style="2"/>
    <col min="6401" max="6401" width="3.25" style="2" customWidth="1"/>
    <col min="6402" max="6402" width="5.125" style="2" customWidth="1"/>
    <col min="6403" max="6404" width="15.625" style="2" customWidth="1"/>
    <col min="6405" max="6406" width="8.25" style="2" customWidth="1"/>
    <col min="6407" max="6408" width="9.375" style="2" customWidth="1"/>
    <col min="6409" max="6656" width="3.25" style="2"/>
    <col min="6657" max="6657" width="3.25" style="2" customWidth="1"/>
    <col min="6658" max="6658" width="5.125" style="2" customWidth="1"/>
    <col min="6659" max="6660" width="15.625" style="2" customWidth="1"/>
    <col min="6661" max="6662" width="8.25" style="2" customWidth="1"/>
    <col min="6663" max="6664" width="9.375" style="2" customWidth="1"/>
    <col min="6665" max="6912" width="3.25" style="2"/>
    <col min="6913" max="6913" width="3.25" style="2" customWidth="1"/>
    <col min="6914" max="6914" width="5.125" style="2" customWidth="1"/>
    <col min="6915" max="6916" width="15.625" style="2" customWidth="1"/>
    <col min="6917" max="6918" width="8.25" style="2" customWidth="1"/>
    <col min="6919" max="6920" width="9.375" style="2" customWidth="1"/>
    <col min="6921" max="7168" width="3.25" style="2"/>
    <col min="7169" max="7169" width="3.25" style="2" customWidth="1"/>
    <col min="7170" max="7170" width="5.125" style="2" customWidth="1"/>
    <col min="7171" max="7172" width="15.625" style="2" customWidth="1"/>
    <col min="7173" max="7174" width="8.25" style="2" customWidth="1"/>
    <col min="7175" max="7176" width="9.375" style="2" customWidth="1"/>
    <col min="7177" max="7424" width="3.25" style="2"/>
    <col min="7425" max="7425" width="3.25" style="2" customWidth="1"/>
    <col min="7426" max="7426" width="5.125" style="2" customWidth="1"/>
    <col min="7427" max="7428" width="15.625" style="2" customWidth="1"/>
    <col min="7429" max="7430" width="8.25" style="2" customWidth="1"/>
    <col min="7431" max="7432" width="9.375" style="2" customWidth="1"/>
    <col min="7433" max="7680" width="3.25" style="2"/>
    <col min="7681" max="7681" width="3.25" style="2" customWidth="1"/>
    <col min="7682" max="7682" width="5.125" style="2" customWidth="1"/>
    <col min="7683" max="7684" width="15.625" style="2" customWidth="1"/>
    <col min="7685" max="7686" width="8.25" style="2" customWidth="1"/>
    <col min="7687" max="7688" width="9.375" style="2" customWidth="1"/>
    <col min="7689" max="7936" width="3.25" style="2"/>
    <col min="7937" max="7937" width="3.25" style="2" customWidth="1"/>
    <col min="7938" max="7938" width="5.125" style="2" customWidth="1"/>
    <col min="7939" max="7940" width="15.625" style="2" customWidth="1"/>
    <col min="7941" max="7942" width="8.25" style="2" customWidth="1"/>
    <col min="7943" max="7944" width="9.375" style="2" customWidth="1"/>
    <col min="7945" max="8192" width="3.25" style="2"/>
    <col min="8193" max="8193" width="3.25" style="2" customWidth="1"/>
    <col min="8194" max="8194" width="5.125" style="2" customWidth="1"/>
    <col min="8195" max="8196" width="15.625" style="2" customWidth="1"/>
    <col min="8197" max="8198" width="8.25" style="2" customWidth="1"/>
    <col min="8199" max="8200" width="9.375" style="2" customWidth="1"/>
    <col min="8201" max="8448" width="3.25" style="2"/>
    <col min="8449" max="8449" width="3.25" style="2" customWidth="1"/>
    <col min="8450" max="8450" width="5.125" style="2" customWidth="1"/>
    <col min="8451" max="8452" width="15.625" style="2" customWidth="1"/>
    <col min="8453" max="8454" width="8.25" style="2" customWidth="1"/>
    <col min="8455" max="8456" width="9.375" style="2" customWidth="1"/>
    <col min="8457" max="8704" width="3.25" style="2"/>
    <col min="8705" max="8705" width="3.25" style="2" customWidth="1"/>
    <col min="8706" max="8706" width="5.125" style="2" customWidth="1"/>
    <col min="8707" max="8708" width="15.625" style="2" customWidth="1"/>
    <col min="8709" max="8710" width="8.25" style="2" customWidth="1"/>
    <col min="8711" max="8712" width="9.375" style="2" customWidth="1"/>
    <col min="8713" max="8960" width="3.25" style="2"/>
    <col min="8961" max="8961" width="3.25" style="2" customWidth="1"/>
    <col min="8962" max="8962" width="5.125" style="2" customWidth="1"/>
    <col min="8963" max="8964" width="15.625" style="2" customWidth="1"/>
    <col min="8965" max="8966" width="8.25" style="2" customWidth="1"/>
    <col min="8967" max="8968" width="9.375" style="2" customWidth="1"/>
    <col min="8969" max="9216" width="3.25" style="2"/>
    <col min="9217" max="9217" width="3.25" style="2" customWidth="1"/>
    <col min="9218" max="9218" width="5.125" style="2" customWidth="1"/>
    <col min="9219" max="9220" width="15.625" style="2" customWidth="1"/>
    <col min="9221" max="9222" width="8.25" style="2" customWidth="1"/>
    <col min="9223" max="9224" width="9.375" style="2" customWidth="1"/>
    <col min="9225" max="9472" width="3.25" style="2"/>
    <col min="9473" max="9473" width="3.25" style="2" customWidth="1"/>
    <col min="9474" max="9474" width="5.125" style="2" customWidth="1"/>
    <col min="9475" max="9476" width="15.625" style="2" customWidth="1"/>
    <col min="9477" max="9478" width="8.25" style="2" customWidth="1"/>
    <col min="9479" max="9480" width="9.375" style="2" customWidth="1"/>
    <col min="9481" max="9728" width="3.25" style="2"/>
    <col min="9729" max="9729" width="3.25" style="2" customWidth="1"/>
    <col min="9730" max="9730" width="5.125" style="2" customWidth="1"/>
    <col min="9731" max="9732" width="15.625" style="2" customWidth="1"/>
    <col min="9733" max="9734" width="8.25" style="2" customWidth="1"/>
    <col min="9735" max="9736" width="9.375" style="2" customWidth="1"/>
    <col min="9737" max="9984" width="3.25" style="2"/>
    <col min="9985" max="9985" width="3.25" style="2" customWidth="1"/>
    <col min="9986" max="9986" width="5.125" style="2" customWidth="1"/>
    <col min="9987" max="9988" width="15.625" style="2" customWidth="1"/>
    <col min="9989" max="9990" width="8.25" style="2" customWidth="1"/>
    <col min="9991" max="9992" width="9.375" style="2" customWidth="1"/>
    <col min="9993" max="10240" width="3.25" style="2"/>
    <col min="10241" max="10241" width="3.25" style="2" customWidth="1"/>
    <col min="10242" max="10242" width="5.125" style="2" customWidth="1"/>
    <col min="10243" max="10244" width="15.625" style="2" customWidth="1"/>
    <col min="10245" max="10246" width="8.25" style="2" customWidth="1"/>
    <col min="10247" max="10248" width="9.375" style="2" customWidth="1"/>
    <col min="10249" max="10496" width="3.25" style="2"/>
    <col min="10497" max="10497" width="3.25" style="2" customWidth="1"/>
    <col min="10498" max="10498" width="5.125" style="2" customWidth="1"/>
    <col min="10499" max="10500" width="15.625" style="2" customWidth="1"/>
    <col min="10501" max="10502" width="8.25" style="2" customWidth="1"/>
    <col min="10503" max="10504" width="9.375" style="2" customWidth="1"/>
    <col min="10505" max="10752" width="3.25" style="2"/>
    <col min="10753" max="10753" width="3.25" style="2" customWidth="1"/>
    <col min="10754" max="10754" width="5.125" style="2" customWidth="1"/>
    <col min="10755" max="10756" width="15.625" style="2" customWidth="1"/>
    <col min="10757" max="10758" width="8.25" style="2" customWidth="1"/>
    <col min="10759" max="10760" width="9.375" style="2" customWidth="1"/>
    <col min="10761" max="11008" width="3.25" style="2"/>
    <col min="11009" max="11009" width="3.25" style="2" customWidth="1"/>
    <col min="11010" max="11010" width="5.125" style="2" customWidth="1"/>
    <col min="11011" max="11012" width="15.625" style="2" customWidth="1"/>
    <col min="11013" max="11014" width="8.25" style="2" customWidth="1"/>
    <col min="11015" max="11016" width="9.375" style="2" customWidth="1"/>
    <col min="11017" max="11264" width="3.25" style="2"/>
    <col min="11265" max="11265" width="3.25" style="2" customWidth="1"/>
    <col min="11266" max="11266" width="5.125" style="2" customWidth="1"/>
    <col min="11267" max="11268" width="15.625" style="2" customWidth="1"/>
    <col min="11269" max="11270" width="8.25" style="2" customWidth="1"/>
    <col min="11271" max="11272" width="9.375" style="2" customWidth="1"/>
    <col min="11273" max="11520" width="3.25" style="2"/>
    <col min="11521" max="11521" width="3.25" style="2" customWidth="1"/>
    <col min="11522" max="11522" width="5.125" style="2" customWidth="1"/>
    <col min="11523" max="11524" width="15.625" style="2" customWidth="1"/>
    <col min="11525" max="11526" width="8.25" style="2" customWidth="1"/>
    <col min="11527" max="11528" width="9.375" style="2" customWidth="1"/>
    <col min="11529" max="11776" width="3.25" style="2"/>
    <col min="11777" max="11777" width="3.25" style="2" customWidth="1"/>
    <col min="11778" max="11778" width="5.125" style="2" customWidth="1"/>
    <col min="11779" max="11780" width="15.625" style="2" customWidth="1"/>
    <col min="11781" max="11782" width="8.25" style="2" customWidth="1"/>
    <col min="11783" max="11784" width="9.375" style="2" customWidth="1"/>
    <col min="11785" max="12032" width="3.25" style="2"/>
    <col min="12033" max="12033" width="3.25" style="2" customWidth="1"/>
    <col min="12034" max="12034" width="5.125" style="2" customWidth="1"/>
    <col min="12035" max="12036" width="15.625" style="2" customWidth="1"/>
    <col min="12037" max="12038" width="8.25" style="2" customWidth="1"/>
    <col min="12039" max="12040" width="9.375" style="2" customWidth="1"/>
    <col min="12041" max="12288" width="3.25" style="2"/>
    <col min="12289" max="12289" width="3.25" style="2" customWidth="1"/>
    <col min="12290" max="12290" width="5.125" style="2" customWidth="1"/>
    <col min="12291" max="12292" width="15.625" style="2" customWidth="1"/>
    <col min="12293" max="12294" width="8.25" style="2" customWidth="1"/>
    <col min="12295" max="12296" width="9.375" style="2" customWidth="1"/>
    <col min="12297" max="12544" width="3.25" style="2"/>
    <col min="12545" max="12545" width="3.25" style="2" customWidth="1"/>
    <col min="12546" max="12546" width="5.125" style="2" customWidth="1"/>
    <col min="12547" max="12548" width="15.625" style="2" customWidth="1"/>
    <col min="12549" max="12550" width="8.25" style="2" customWidth="1"/>
    <col min="12551" max="12552" width="9.375" style="2" customWidth="1"/>
    <col min="12553" max="12800" width="3.25" style="2"/>
    <col min="12801" max="12801" width="3.25" style="2" customWidth="1"/>
    <col min="12802" max="12802" width="5.125" style="2" customWidth="1"/>
    <col min="12803" max="12804" width="15.625" style="2" customWidth="1"/>
    <col min="12805" max="12806" width="8.25" style="2" customWidth="1"/>
    <col min="12807" max="12808" width="9.375" style="2" customWidth="1"/>
    <col min="12809" max="13056" width="3.25" style="2"/>
    <col min="13057" max="13057" width="3.25" style="2" customWidth="1"/>
    <col min="13058" max="13058" width="5.125" style="2" customWidth="1"/>
    <col min="13059" max="13060" width="15.625" style="2" customWidth="1"/>
    <col min="13061" max="13062" width="8.25" style="2" customWidth="1"/>
    <col min="13063" max="13064" width="9.375" style="2" customWidth="1"/>
    <col min="13065" max="13312" width="3.25" style="2"/>
    <col min="13313" max="13313" width="3.25" style="2" customWidth="1"/>
    <col min="13314" max="13314" width="5.125" style="2" customWidth="1"/>
    <col min="13315" max="13316" width="15.625" style="2" customWidth="1"/>
    <col min="13317" max="13318" width="8.25" style="2" customWidth="1"/>
    <col min="13319" max="13320" width="9.375" style="2" customWidth="1"/>
    <col min="13321" max="13568" width="3.25" style="2"/>
    <col min="13569" max="13569" width="3.25" style="2" customWidth="1"/>
    <col min="13570" max="13570" width="5.125" style="2" customWidth="1"/>
    <col min="13571" max="13572" width="15.625" style="2" customWidth="1"/>
    <col min="13573" max="13574" width="8.25" style="2" customWidth="1"/>
    <col min="13575" max="13576" width="9.375" style="2" customWidth="1"/>
    <col min="13577" max="13824" width="3.25" style="2"/>
    <col min="13825" max="13825" width="3.25" style="2" customWidth="1"/>
    <col min="13826" max="13826" width="5.125" style="2" customWidth="1"/>
    <col min="13827" max="13828" width="15.625" style="2" customWidth="1"/>
    <col min="13829" max="13830" width="8.25" style="2" customWidth="1"/>
    <col min="13831" max="13832" width="9.375" style="2" customWidth="1"/>
    <col min="13833" max="14080" width="3.25" style="2"/>
    <col min="14081" max="14081" width="3.25" style="2" customWidth="1"/>
    <col min="14082" max="14082" width="5.125" style="2" customWidth="1"/>
    <col min="14083" max="14084" width="15.625" style="2" customWidth="1"/>
    <col min="14085" max="14086" width="8.25" style="2" customWidth="1"/>
    <col min="14087" max="14088" width="9.375" style="2" customWidth="1"/>
    <col min="14089" max="14336" width="3.25" style="2"/>
    <col min="14337" max="14337" width="3.25" style="2" customWidth="1"/>
    <col min="14338" max="14338" width="5.125" style="2" customWidth="1"/>
    <col min="14339" max="14340" width="15.625" style="2" customWidth="1"/>
    <col min="14341" max="14342" width="8.25" style="2" customWidth="1"/>
    <col min="14343" max="14344" width="9.375" style="2" customWidth="1"/>
    <col min="14345" max="14592" width="3.25" style="2"/>
    <col min="14593" max="14593" width="3.25" style="2" customWidth="1"/>
    <col min="14594" max="14594" width="5.125" style="2" customWidth="1"/>
    <col min="14595" max="14596" width="15.625" style="2" customWidth="1"/>
    <col min="14597" max="14598" width="8.25" style="2" customWidth="1"/>
    <col min="14599" max="14600" width="9.375" style="2" customWidth="1"/>
    <col min="14601" max="14848" width="3.25" style="2"/>
    <col min="14849" max="14849" width="3.25" style="2" customWidth="1"/>
    <col min="14850" max="14850" width="5.125" style="2" customWidth="1"/>
    <col min="14851" max="14852" width="15.625" style="2" customWidth="1"/>
    <col min="14853" max="14854" width="8.25" style="2" customWidth="1"/>
    <col min="14855" max="14856" width="9.375" style="2" customWidth="1"/>
    <col min="14857" max="15104" width="3.25" style="2"/>
    <col min="15105" max="15105" width="3.25" style="2" customWidth="1"/>
    <col min="15106" max="15106" width="5.125" style="2" customWidth="1"/>
    <col min="15107" max="15108" width="15.625" style="2" customWidth="1"/>
    <col min="15109" max="15110" width="8.25" style="2" customWidth="1"/>
    <col min="15111" max="15112" width="9.375" style="2" customWidth="1"/>
    <col min="15113" max="15360" width="3.25" style="2"/>
    <col min="15361" max="15361" width="3.25" style="2" customWidth="1"/>
    <col min="15362" max="15362" width="5.125" style="2" customWidth="1"/>
    <col min="15363" max="15364" width="15.625" style="2" customWidth="1"/>
    <col min="15365" max="15366" width="8.25" style="2" customWidth="1"/>
    <col min="15367" max="15368" width="9.375" style="2" customWidth="1"/>
    <col min="15369" max="15616" width="3.25" style="2"/>
    <col min="15617" max="15617" width="3.25" style="2" customWidth="1"/>
    <col min="15618" max="15618" width="5.125" style="2" customWidth="1"/>
    <col min="15619" max="15620" width="15.625" style="2" customWidth="1"/>
    <col min="15621" max="15622" width="8.25" style="2" customWidth="1"/>
    <col min="15623" max="15624" width="9.375" style="2" customWidth="1"/>
    <col min="15625" max="15872" width="3.25" style="2"/>
    <col min="15873" max="15873" width="3.25" style="2" customWidth="1"/>
    <col min="15874" max="15874" width="5.125" style="2" customWidth="1"/>
    <col min="15875" max="15876" width="15.625" style="2" customWidth="1"/>
    <col min="15877" max="15878" width="8.25" style="2" customWidth="1"/>
    <col min="15879" max="15880" width="9.375" style="2" customWidth="1"/>
    <col min="15881" max="16128" width="3.25" style="2"/>
    <col min="16129" max="16129" width="3.25" style="2" customWidth="1"/>
    <col min="16130" max="16130" width="5.125" style="2" customWidth="1"/>
    <col min="16131" max="16132" width="15.625" style="2" customWidth="1"/>
    <col min="16133" max="16134" width="8.25" style="2" customWidth="1"/>
    <col min="16135" max="16136" width="9.375" style="2" customWidth="1"/>
    <col min="16137" max="16384" width="3.25" style="2"/>
  </cols>
  <sheetData>
    <row r="1" spans="1:9" ht="20.100000000000001" customHeight="1">
      <c r="A1" s="1" t="s">
        <v>3</v>
      </c>
    </row>
    <row r="3" spans="1:9" ht="30.75" customHeight="1">
      <c r="A3" s="256" t="s">
        <v>258</v>
      </c>
      <c r="B3" s="256"/>
      <c r="C3" s="256"/>
      <c r="D3" s="256"/>
      <c r="E3" s="256"/>
      <c r="F3" s="256"/>
      <c r="G3" s="256"/>
      <c r="H3" s="256"/>
      <c r="I3" s="256"/>
    </row>
    <row r="5" spans="1:9" ht="20.100000000000001" customHeight="1">
      <c r="B5" s="2" t="s">
        <v>4</v>
      </c>
    </row>
    <row r="6" spans="1:9" ht="28.5" customHeight="1">
      <c r="B6" s="166" t="s">
        <v>5</v>
      </c>
      <c r="C6" s="3" t="s">
        <v>6</v>
      </c>
      <c r="D6" s="168"/>
      <c r="E6" s="168"/>
      <c r="F6" s="168"/>
      <c r="G6" s="168"/>
      <c r="H6" s="168"/>
    </row>
    <row r="7" spans="1:9" ht="28.5" customHeight="1" thickBot="1">
      <c r="B7" s="167"/>
      <c r="C7" s="4" t="s">
        <v>7</v>
      </c>
      <c r="D7" s="119"/>
      <c r="E7" s="169"/>
      <c r="F7" s="170"/>
      <c r="G7" s="170"/>
      <c r="H7" s="170"/>
    </row>
    <row r="8" spans="1:9" ht="28.5" customHeight="1" thickTop="1">
      <c r="B8" s="171" t="s">
        <v>8</v>
      </c>
      <c r="C8" s="5" t="s">
        <v>9</v>
      </c>
      <c r="D8" s="172"/>
      <c r="E8" s="172"/>
      <c r="F8" s="172"/>
      <c r="G8" s="172"/>
      <c r="H8" s="172"/>
    </row>
    <row r="9" spans="1:9" ht="28.5" customHeight="1">
      <c r="B9" s="166"/>
      <c r="C9" s="3" t="s">
        <v>10</v>
      </c>
      <c r="D9" s="168"/>
      <c r="E9" s="168"/>
      <c r="F9" s="168"/>
      <c r="G9" s="168"/>
      <c r="H9" s="168"/>
    </row>
    <row r="10" spans="1:9" ht="28.5" customHeight="1">
      <c r="B10" s="166"/>
      <c r="C10" s="3" t="s">
        <v>11</v>
      </c>
      <c r="D10" s="168"/>
      <c r="E10" s="168"/>
      <c r="F10" s="168"/>
      <c r="G10" s="168"/>
      <c r="H10" s="168"/>
    </row>
    <row r="11" spans="1:9" ht="20.100000000000001" customHeight="1">
      <c r="B11" s="6" t="s">
        <v>12</v>
      </c>
      <c r="C11" s="7"/>
      <c r="D11" s="7"/>
    </row>
    <row r="12" spans="1:9" ht="20.100000000000001" customHeight="1">
      <c r="B12" s="7"/>
      <c r="C12" s="7"/>
      <c r="D12" s="7"/>
    </row>
    <row r="13" spans="1:9" ht="20.100000000000001" customHeight="1">
      <c r="B13" s="2" t="s">
        <v>232</v>
      </c>
      <c r="E13" s="174" t="s">
        <v>253</v>
      </c>
      <c r="F13" s="174"/>
      <c r="G13" s="174"/>
    </row>
    <row r="14" spans="1:9" ht="28.5" customHeight="1">
      <c r="B14" s="154" t="s">
        <v>13</v>
      </c>
      <c r="C14" s="155"/>
      <c r="D14" s="156"/>
      <c r="E14" s="8">
        <f>COUNTA(C17:D31)</f>
        <v>0</v>
      </c>
      <c r="F14" s="9" t="s">
        <v>14</v>
      </c>
    </row>
    <row r="15" spans="1:9" ht="18" customHeight="1">
      <c r="B15" s="154" t="s">
        <v>15</v>
      </c>
      <c r="C15" s="158" t="s">
        <v>0</v>
      </c>
      <c r="D15" s="159"/>
      <c r="E15" s="162" t="s">
        <v>16</v>
      </c>
      <c r="F15" s="154" t="s">
        <v>17</v>
      </c>
      <c r="G15" s="155" t="s">
        <v>18</v>
      </c>
      <c r="H15" s="173"/>
      <c r="I15" s="162"/>
    </row>
    <row r="16" spans="1:9" ht="22.5" customHeight="1" thickBot="1">
      <c r="B16" s="157"/>
      <c r="C16" s="160"/>
      <c r="D16" s="161"/>
      <c r="E16" s="163"/>
      <c r="F16" s="157"/>
      <c r="G16" s="10" t="s">
        <v>19</v>
      </c>
      <c r="H16" s="102" t="s">
        <v>20</v>
      </c>
      <c r="I16" s="103" t="s">
        <v>226</v>
      </c>
    </row>
    <row r="17" spans="2:9" ht="20.100000000000001" customHeight="1">
      <c r="B17" s="11" t="s">
        <v>21</v>
      </c>
      <c r="C17" s="164"/>
      <c r="D17" s="165"/>
      <c r="E17" s="120"/>
      <c r="F17" s="121"/>
      <c r="G17" s="122"/>
      <c r="H17" s="123"/>
      <c r="I17" s="124"/>
    </row>
    <row r="18" spans="2:9" ht="20.100000000000001" customHeight="1">
      <c r="B18" s="13" t="s">
        <v>22</v>
      </c>
      <c r="C18" s="152"/>
      <c r="D18" s="153"/>
      <c r="E18" s="125"/>
      <c r="F18" s="126"/>
      <c r="G18" s="127"/>
      <c r="H18" s="128"/>
      <c r="I18" s="129"/>
    </row>
    <row r="19" spans="2:9" ht="20.100000000000001" customHeight="1">
      <c r="B19" s="13" t="s">
        <v>23</v>
      </c>
      <c r="C19" s="152"/>
      <c r="D19" s="153"/>
      <c r="E19" s="125"/>
      <c r="F19" s="126"/>
      <c r="G19" s="127"/>
      <c r="H19" s="128"/>
      <c r="I19" s="129"/>
    </row>
    <row r="20" spans="2:9" ht="20.100000000000001" customHeight="1">
      <c r="B20" s="13" t="s">
        <v>24</v>
      </c>
      <c r="C20" s="152"/>
      <c r="D20" s="153"/>
      <c r="E20" s="125"/>
      <c r="F20" s="126"/>
      <c r="G20" s="127"/>
      <c r="H20" s="128"/>
      <c r="I20" s="129"/>
    </row>
    <row r="21" spans="2:9" ht="20.100000000000001" customHeight="1">
      <c r="B21" s="13" t="s">
        <v>25</v>
      </c>
      <c r="C21" s="152"/>
      <c r="D21" s="153"/>
      <c r="E21" s="125"/>
      <c r="F21" s="126"/>
      <c r="G21" s="127"/>
      <c r="H21" s="128"/>
      <c r="I21" s="129"/>
    </row>
    <row r="22" spans="2:9" ht="20.100000000000001" customHeight="1">
      <c r="B22" s="13" t="s">
        <v>26</v>
      </c>
      <c r="C22" s="152"/>
      <c r="D22" s="153"/>
      <c r="E22" s="125"/>
      <c r="F22" s="126"/>
      <c r="G22" s="127"/>
      <c r="H22" s="128"/>
      <c r="I22" s="129"/>
    </row>
    <row r="23" spans="2:9" ht="20.100000000000001" customHeight="1">
      <c r="B23" s="13" t="s">
        <v>27</v>
      </c>
      <c r="C23" s="152"/>
      <c r="D23" s="153"/>
      <c r="E23" s="125"/>
      <c r="F23" s="126"/>
      <c r="G23" s="127"/>
      <c r="H23" s="128"/>
      <c r="I23" s="129"/>
    </row>
    <row r="24" spans="2:9" ht="20.100000000000001" customHeight="1">
      <c r="B24" s="13" t="s">
        <v>28</v>
      </c>
      <c r="C24" s="152"/>
      <c r="D24" s="153"/>
      <c r="E24" s="125"/>
      <c r="F24" s="126"/>
      <c r="G24" s="127"/>
      <c r="H24" s="128"/>
      <c r="I24" s="129"/>
    </row>
    <row r="25" spans="2:9" ht="20.100000000000001" customHeight="1">
      <c r="B25" s="13" t="s">
        <v>29</v>
      </c>
      <c r="C25" s="152"/>
      <c r="D25" s="153"/>
      <c r="E25" s="125"/>
      <c r="F25" s="126"/>
      <c r="G25" s="127"/>
      <c r="H25" s="128"/>
      <c r="I25" s="129"/>
    </row>
    <row r="26" spans="2:9" ht="20.100000000000001" customHeight="1">
      <c r="B26" s="13" t="s">
        <v>30</v>
      </c>
      <c r="C26" s="152"/>
      <c r="D26" s="153"/>
      <c r="E26" s="125"/>
      <c r="F26" s="126"/>
      <c r="G26" s="127"/>
      <c r="H26" s="128"/>
      <c r="I26" s="129"/>
    </row>
    <row r="27" spans="2:9" ht="20.100000000000001" customHeight="1">
      <c r="B27" s="13" t="s">
        <v>31</v>
      </c>
      <c r="C27" s="152"/>
      <c r="D27" s="153"/>
      <c r="E27" s="125"/>
      <c r="F27" s="126"/>
      <c r="G27" s="127"/>
      <c r="H27" s="128"/>
      <c r="I27" s="129"/>
    </row>
    <row r="28" spans="2:9" ht="20.100000000000001" customHeight="1">
      <c r="B28" s="13" t="s">
        <v>32</v>
      </c>
      <c r="C28" s="152"/>
      <c r="D28" s="153"/>
      <c r="E28" s="125"/>
      <c r="F28" s="126"/>
      <c r="G28" s="127"/>
      <c r="H28" s="128"/>
      <c r="I28" s="129"/>
    </row>
    <row r="29" spans="2:9" ht="20.100000000000001" customHeight="1">
      <c r="B29" s="13" t="s">
        <v>33</v>
      </c>
      <c r="C29" s="152"/>
      <c r="D29" s="153"/>
      <c r="E29" s="125"/>
      <c r="F29" s="126"/>
      <c r="G29" s="127"/>
      <c r="H29" s="128"/>
      <c r="I29" s="129"/>
    </row>
    <row r="30" spans="2:9" ht="20.100000000000001" customHeight="1">
      <c r="B30" s="13" t="s">
        <v>34</v>
      </c>
      <c r="C30" s="152"/>
      <c r="D30" s="153"/>
      <c r="E30" s="125"/>
      <c r="F30" s="126"/>
      <c r="G30" s="127"/>
      <c r="H30" s="128"/>
      <c r="I30" s="129"/>
    </row>
    <row r="31" spans="2:9" ht="20.100000000000001" customHeight="1">
      <c r="B31" s="13" t="s">
        <v>35</v>
      </c>
      <c r="C31" s="152"/>
      <c r="D31" s="153"/>
      <c r="E31" s="125"/>
      <c r="F31" s="126"/>
      <c r="G31" s="127"/>
      <c r="H31" s="128"/>
      <c r="I31" s="129"/>
    </row>
    <row r="32" spans="2:9" s="16" customFormat="1" ht="12" customHeight="1">
      <c r="B32" s="6" t="s">
        <v>36</v>
      </c>
    </row>
    <row r="33" spans="2:2" s="16" customFormat="1" ht="12" customHeight="1">
      <c r="B33" s="6" t="s">
        <v>37</v>
      </c>
    </row>
    <row r="34" spans="2:2" s="16" customFormat="1" ht="12" customHeight="1">
      <c r="B34" s="6" t="s">
        <v>38</v>
      </c>
    </row>
    <row r="35" spans="2:2" ht="14.25" customHeight="1">
      <c r="B35" s="6" t="s">
        <v>259</v>
      </c>
    </row>
  </sheetData>
  <mergeCells count="30">
    <mergeCell ref="F15:F16"/>
    <mergeCell ref="A3:I3"/>
    <mergeCell ref="B6:B7"/>
    <mergeCell ref="D6:H6"/>
    <mergeCell ref="E7:H7"/>
    <mergeCell ref="B8:B10"/>
    <mergeCell ref="D8:H8"/>
    <mergeCell ref="D9:H9"/>
    <mergeCell ref="D10:H10"/>
    <mergeCell ref="G15:I15"/>
    <mergeCell ref="E13:G13"/>
    <mergeCell ref="C22:D22"/>
    <mergeCell ref="B14:D14"/>
    <mergeCell ref="B15:B16"/>
    <mergeCell ref="C15:D16"/>
    <mergeCell ref="E15:E16"/>
    <mergeCell ref="C17:D17"/>
    <mergeCell ref="C18:D18"/>
    <mergeCell ref="C19:D19"/>
    <mergeCell ref="C20:D20"/>
    <mergeCell ref="C21:D21"/>
    <mergeCell ref="C29:D29"/>
    <mergeCell ref="C30:D30"/>
    <mergeCell ref="C31:D31"/>
    <mergeCell ref="C23:D23"/>
    <mergeCell ref="C24:D24"/>
    <mergeCell ref="C25:D25"/>
    <mergeCell ref="C26:D26"/>
    <mergeCell ref="C27:D27"/>
    <mergeCell ref="C28:D28"/>
  </mergeCells>
  <phoneticPr fontId="2"/>
  <dataValidations count="1">
    <dataValidation type="list" allowBlank="1" showInputMessage="1" showErrorMessage="1" sqref="JC17:JD31 SY17:SZ31 ACU17:ACV31 AMQ17:AMR31 AWM17:AWN31 BGI17:BGJ31 BQE17:BQF31 CAA17:CAB31 CJW17:CJX31 CTS17:CTT31 DDO17:DDP31 DNK17:DNL31 DXG17:DXH31 EHC17:EHD31 EQY17:EQZ31 FAU17:FAV31 FKQ17:FKR31 FUM17:FUN31 GEI17:GEJ31 GOE17:GOF31 GYA17:GYB31 HHW17:HHX31 HRS17:HRT31 IBO17:IBP31 ILK17:ILL31 IVG17:IVH31 JFC17:JFD31 JOY17:JOZ31 JYU17:JYV31 KIQ17:KIR31 KSM17:KSN31 LCI17:LCJ31 LME17:LMF31 LWA17:LWB31 MFW17:MFX31 MPS17:MPT31 MZO17:MZP31 NJK17:NJL31 NTG17:NTH31 ODC17:ODD31 OMY17:OMZ31 OWU17:OWV31 PGQ17:PGR31 PQM17:PQN31 QAI17:QAJ31 QKE17:QKF31 QUA17:QUB31 RDW17:RDX31 RNS17:RNT31 RXO17:RXP31 SHK17:SHL31 SRG17:SRH31 TBC17:TBD31 TKY17:TKZ31 TUU17:TUV31 UEQ17:UER31 UOM17:UON31 UYI17:UYJ31 VIE17:VIF31 VSA17:VSB31 WBW17:WBX31 WLS17:WLT31 WVO17:WVP31 G65553:H65567 JC65553:JD65567 SY65553:SZ65567 ACU65553:ACV65567 AMQ65553:AMR65567 AWM65553:AWN65567 BGI65553:BGJ65567 BQE65553:BQF65567 CAA65553:CAB65567 CJW65553:CJX65567 CTS65553:CTT65567 DDO65553:DDP65567 DNK65553:DNL65567 DXG65553:DXH65567 EHC65553:EHD65567 EQY65553:EQZ65567 FAU65553:FAV65567 FKQ65553:FKR65567 FUM65553:FUN65567 GEI65553:GEJ65567 GOE65553:GOF65567 GYA65553:GYB65567 HHW65553:HHX65567 HRS65553:HRT65567 IBO65553:IBP65567 ILK65553:ILL65567 IVG65553:IVH65567 JFC65553:JFD65567 JOY65553:JOZ65567 JYU65553:JYV65567 KIQ65553:KIR65567 KSM65553:KSN65567 LCI65553:LCJ65567 LME65553:LMF65567 LWA65553:LWB65567 MFW65553:MFX65567 MPS65553:MPT65567 MZO65553:MZP65567 NJK65553:NJL65567 NTG65553:NTH65567 ODC65553:ODD65567 OMY65553:OMZ65567 OWU65553:OWV65567 PGQ65553:PGR65567 PQM65553:PQN65567 QAI65553:QAJ65567 QKE65553:QKF65567 QUA65553:QUB65567 RDW65553:RDX65567 RNS65553:RNT65567 RXO65553:RXP65567 SHK65553:SHL65567 SRG65553:SRH65567 TBC65553:TBD65567 TKY65553:TKZ65567 TUU65553:TUV65567 UEQ65553:UER65567 UOM65553:UON65567 UYI65553:UYJ65567 VIE65553:VIF65567 VSA65553:VSB65567 WBW65553:WBX65567 WLS65553:WLT65567 WVO65553:WVP65567 G131089:H131103 JC131089:JD131103 SY131089:SZ131103 ACU131089:ACV131103 AMQ131089:AMR131103 AWM131089:AWN131103 BGI131089:BGJ131103 BQE131089:BQF131103 CAA131089:CAB131103 CJW131089:CJX131103 CTS131089:CTT131103 DDO131089:DDP131103 DNK131089:DNL131103 DXG131089:DXH131103 EHC131089:EHD131103 EQY131089:EQZ131103 FAU131089:FAV131103 FKQ131089:FKR131103 FUM131089:FUN131103 GEI131089:GEJ131103 GOE131089:GOF131103 GYA131089:GYB131103 HHW131089:HHX131103 HRS131089:HRT131103 IBO131089:IBP131103 ILK131089:ILL131103 IVG131089:IVH131103 JFC131089:JFD131103 JOY131089:JOZ131103 JYU131089:JYV131103 KIQ131089:KIR131103 KSM131089:KSN131103 LCI131089:LCJ131103 LME131089:LMF131103 LWA131089:LWB131103 MFW131089:MFX131103 MPS131089:MPT131103 MZO131089:MZP131103 NJK131089:NJL131103 NTG131089:NTH131103 ODC131089:ODD131103 OMY131089:OMZ131103 OWU131089:OWV131103 PGQ131089:PGR131103 PQM131089:PQN131103 QAI131089:QAJ131103 QKE131089:QKF131103 QUA131089:QUB131103 RDW131089:RDX131103 RNS131089:RNT131103 RXO131089:RXP131103 SHK131089:SHL131103 SRG131089:SRH131103 TBC131089:TBD131103 TKY131089:TKZ131103 TUU131089:TUV131103 UEQ131089:UER131103 UOM131089:UON131103 UYI131089:UYJ131103 VIE131089:VIF131103 VSA131089:VSB131103 WBW131089:WBX131103 WLS131089:WLT131103 WVO131089:WVP131103 G196625:H196639 JC196625:JD196639 SY196625:SZ196639 ACU196625:ACV196639 AMQ196625:AMR196639 AWM196625:AWN196639 BGI196625:BGJ196639 BQE196625:BQF196639 CAA196625:CAB196639 CJW196625:CJX196639 CTS196625:CTT196639 DDO196625:DDP196639 DNK196625:DNL196639 DXG196625:DXH196639 EHC196625:EHD196639 EQY196625:EQZ196639 FAU196625:FAV196639 FKQ196625:FKR196639 FUM196625:FUN196639 GEI196625:GEJ196639 GOE196625:GOF196639 GYA196625:GYB196639 HHW196625:HHX196639 HRS196625:HRT196639 IBO196625:IBP196639 ILK196625:ILL196639 IVG196625:IVH196639 JFC196625:JFD196639 JOY196625:JOZ196639 JYU196625:JYV196639 KIQ196625:KIR196639 KSM196625:KSN196639 LCI196625:LCJ196639 LME196625:LMF196639 LWA196625:LWB196639 MFW196625:MFX196639 MPS196625:MPT196639 MZO196625:MZP196639 NJK196625:NJL196639 NTG196625:NTH196639 ODC196625:ODD196639 OMY196625:OMZ196639 OWU196625:OWV196639 PGQ196625:PGR196639 PQM196625:PQN196639 QAI196625:QAJ196639 QKE196625:QKF196639 QUA196625:QUB196639 RDW196625:RDX196639 RNS196625:RNT196639 RXO196625:RXP196639 SHK196625:SHL196639 SRG196625:SRH196639 TBC196625:TBD196639 TKY196625:TKZ196639 TUU196625:TUV196639 UEQ196625:UER196639 UOM196625:UON196639 UYI196625:UYJ196639 VIE196625:VIF196639 VSA196625:VSB196639 WBW196625:WBX196639 WLS196625:WLT196639 WVO196625:WVP196639 G262161:H262175 JC262161:JD262175 SY262161:SZ262175 ACU262161:ACV262175 AMQ262161:AMR262175 AWM262161:AWN262175 BGI262161:BGJ262175 BQE262161:BQF262175 CAA262161:CAB262175 CJW262161:CJX262175 CTS262161:CTT262175 DDO262161:DDP262175 DNK262161:DNL262175 DXG262161:DXH262175 EHC262161:EHD262175 EQY262161:EQZ262175 FAU262161:FAV262175 FKQ262161:FKR262175 FUM262161:FUN262175 GEI262161:GEJ262175 GOE262161:GOF262175 GYA262161:GYB262175 HHW262161:HHX262175 HRS262161:HRT262175 IBO262161:IBP262175 ILK262161:ILL262175 IVG262161:IVH262175 JFC262161:JFD262175 JOY262161:JOZ262175 JYU262161:JYV262175 KIQ262161:KIR262175 KSM262161:KSN262175 LCI262161:LCJ262175 LME262161:LMF262175 LWA262161:LWB262175 MFW262161:MFX262175 MPS262161:MPT262175 MZO262161:MZP262175 NJK262161:NJL262175 NTG262161:NTH262175 ODC262161:ODD262175 OMY262161:OMZ262175 OWU262161:OWV262175 PGQ262161:PGR262175 PQM262161:PQN262175 QAI262161:QAJ262175 QKE262161:QKF262175 QUA262161:QUB262175 RDW262161:RDX262175 RNS262161:RNT262175 RXO262161:RXP262175 SHK262161:SHL262175 SRG262161:SRH262175 TBC262161:TBD262175 TKY262161:TKZ262175 TUU262161:TUV262175 UEQ262161:UER262175 UOM262161:UON262175 UYI262161:UYJ262175 VIE262161:VIF262175 VSA262161:VSB262175 WBW262161:WBX262175 WLS262161:WLT262175 WVO262161:WVP262175 G327697:H327711 JC327697:JD327711 SY327697:SZ327711 ACU327697:ACV327711 AMQ327697:AMR327711 AWM327697:AWN327711 BGI327697:BGJ327711 BQE327697:BQF327711 CAA327697:CAB327711 CJW327697:CJX327711 CTS327697:CTT327711 DDO327697:DDP327711 DNK327697:DNL327711 DXG327697:DXH327711 EHC327697:EHD327711 EQY327697:EQZ327711 FAU327697:FAV327711 FKQ327697:FKR327711 FUM327697:FUN327711 GEI327697:GEJ327711 GOE327697:GOF327711 GYA327697:GYB327711 HHW327697:HHX327711 HRS327697:HRT327711 IBO327697:IBP327711 ILK327697:ILL327711 IVG327697:IVH327711 JFC327697:JFD327711 JOY327697:JOZ327711 JYU327697:JYV327711 KIQ327697:KIR327711 KSM327697:KSN327711 LCI327697:LCJ327711 LME327697:LMF327711 LWA327697:LWB327711 MFW327697:MFX327711 MPS327697:MPT327711 MZO327697:MZP327711 NJK327697:NJL327711 NTG327697:NTH327711 ODC327697:ODD327711 OMY327697:OMZ327711 OWU327697:OWV327711 PGQ327697:PGR327711 PQM327697:PQN327711 QAI327697:QAJ327711 QKE327697:QKF327711 QUA327697:QUB327711 RDW327697:RDX327711 RNS327697:RNT327711 RXO327697:RXP327711 SHK327697:SHL327711 SRG327697:SRH327711 TBC327697:TBD327711 TKY327697:TKZ327711 TUU327697:TUV327711 UEQ327697:UER327711 UOM327697:UON327711 UYI327697:UYJ327711 VIE327697:VIF327711 VSA327697:VSB327711 WBW327697:WBX327711 WLS327697:WLT327711 WVO327697:WVP327711 G393233:H393247 JC393233:JD393247 SY393233:SZ393247 ACU393233:ACV393247 AMQ393233:AMR393247 AWM393233:AWN393247 BGI393233:BGJ393247 BQE393233:BQF393247 CAA393233:CAB393247 CJW393233:CJX393247 CTS393233:CTT393247 DDO393233:DDP393247 DNK393233:DNL393247 DXG393233:DXH393247 EHC393233:EHD393247 EQY393233:EQZ393247 FAU393233:FAV393247 FKQ393233:FKR393247 FUM393233:FUN393247 GEI393233:GEJ393247 GOE393233:GOF393247 GYA393233:GYB393247 HHW393233:HHX393247 HRS393233:HRT393247 IBO393233:IBP393247 ILK393233:ILL393247 IVG393233:IVH393247 JFC393233:JFD393247 JOY393233:JOZ393247 JYU393233:JYV393247 KIQ393233:KIR393247 KSM393233:KSN393247 LCI393233:LCJ393247 LME393233:LMF393247 LWA393233:LWB393247 MFW393233:MFX393247 MPS393233:MPT393247 MZO393233:MZP393247 NJK393233:NJL393247 NTG393233:NTH393247 ODC393233:ODD393247 OMY393233:OMZ393247 OWU393233:OWV393247 PGQ393233:PGR393247 PQM393233:PQN393247 QAI393233:QAJ393247 QKE393233:QKF393247 QUA393233:QUB393247 RDW393233:RDX393247 RNS393233:RNT393247 RXO393233:RXP393247 SHK393233:SHL393247 SRG393233:SRH393247 TBC393233:TBD393247 TKY393233:TKZ393247 TUU393233:TUV393247 UEQ393233:UER393247 UOM393233:UON393247 UYI393233:UYJ393247 VIE393233:VIF393247 VSA393233:VSB393247 WBW393233:WBX393247 WLS393233:WLT393247 WVO393233:WVP393247 G458769:H458783 JC458769:JD458783 SY458769:SZ458783 ACU458769:ACV458783 AMQ458769:AMR458783 AWM458769:AWN458783 BGI458769:BGJ458783 BQE458769:BQF458783 CAA458769:CAB458783 CJW458769:CJX458783 CTS458769:CTT458783 DDO458769:DDP458783 DNK458769:DNL458783 DXG458769:DXH458783 EHC458769:EHD458783 EQY458769:EQZ458783 FAU458769:FAV458783 FKQ458769:FKR458783 FUM458769:FUN458783 GEI458769:GEJ458783 GOE458769:GOF458783 GYA458769:GYB458783 HHW458769:HHX458783 HRS458769:HRT458783 IBO458769:IBP458783 ILK458769:ILL458783 IVG458769:IVH458783 JFC458769:JFD458783 JOY458769:JOZ458783 JYU458769:JYV458783 KIQ458769:KIR458783 KSM458769:KSN458783 LCI458769:LCJ458783 LME458769:LMF458783 LWA458769:LWB458783 MFW458769:MFX458783 MPS458769:MPT458783 MZO458769:MZP458783 NJK458769:NJL458783 NTG458769:NTH458783 ODC458769:ODD458783 OMY458769:OMZ458783 OWU458769:OWV458783 PGQ458769:PGR458783 PQM458769:PQN458783 QAI458769:QAJ458783 QKE458769:QKF458783 QUA458769:QUB458783 RDW458769:RDX458783 RNS458769:RNT458783 RXO458769:RXP458783 SHK458769:SHL458783 SRG458769:SRH458783 TBC458769:TBD458783 TKY458769:TKZ458783 TUU458769:TUV458783 UEQ458769:UER458783 UOM458769:UON458783 UYI458769:UYJ458783 VIE458769:VIF458783 VSA458769:VSB458783 WBW458769:WBX458783 WLS458769:WLT458783 WVO458769:WVP458783 G524305:H524319 JC524305:JD524319 SY524305:SZ524319 ACU524305:ACV524319 AMQ524305:AMR524319 AWM524305:AWN524319 BGI524305:BGJ524319 BQE524305:BQF524319 CAA524305:CAB524319 CJW524305:CJX524319 CTS524305:CTT524319 DDO524305:DDP524319 DNK524305:DNL524319 DXG524305:DXH524319 EHC524305:EHD524319 EQY524305:EQZ524319 FAU524305:FAV524319 FKQ524305:FKR524319 FUM524305:FUN524319 GEI524305:GEJ524319 GOE524305:GOF524319 GYA524305:GYB524319 HHW524305:HHX524319 HRS524305:HRT524319 IBO524305:IBP524319 ILK524305:ILL524319 IVG524305:IVH524319 JFC524305:JFD524319 JOY524305:JOZ524319 JYU524305:JYV524319 KIQ524305:KIR524319 KSM524305:KSN524319 LCI524305:LCJ524319 LME524305:LMF524319 LWA524305:LWB524319 MFW524305:MFX524319 MPS524305:MPT524319 MZO524305:MZP524319 NJK524305:NJL524319 NTG524305:NTH524319 ODC524305:ODD524319 OMY524305:OMZ524319 OWU524305:OWV524319 PGQ524305:PGR524319 PQM524305:PQN524319 QAI524305:QAJ524319 QKE524305:QKF524319 QUA524305:QUB524319 RDW524305:RDX524319 RNS524305:RNT524319 RXO524305:RXP524319 SHK524305:SHL524319 SRG524305:SRH524319 TBC524305:TBD524319 TKY524305:TKZ524319 TUU524305:TUV524319 UEQ524305:UER524319 UOM524305:UON524319 UYI524305:UYJ524319 VIE524305:VIF524319 VSA524305:VSB524319 WBW524305:WBX524319 WLS524305:WLT524319 WVO524305:WVP524319 G589841:H589855 JC589841:JD589855 SY589841:SZ589855 ACU589841:ACV589855 AMQ589841:AMR589855 AWM589841:AWN589855 BGI589841:BGJ589855 BQE589841:BQF589855 CAA589841:CAB589855 CJW589841:CJX589855 CTS589841:CTT589855 DDO589841:DDP589855 DNK589841:DNL589855 DXG589841:DXH589855 EHC589841:EHD589855 EQY589841:EQZ589855 FAU589841:FAV589855 FKQ589841:FKR589855 FUM589841:FUN589855 GEI589841:GEJ589855 GOE589841:GOF589855 GYA589841:GYB589855 HHW589841:HHX589855 HRS589841:HRT589855 IBO589841:IBP589855 ILK589841:ILL589855 IVG589841:IVH589855 JFC589841:JFD589855 JOY589841:JOZ589855 JYU589841:JYV589855 KIQ589841:KIR589855 KSM589841:KSN589855 LCI589841:LCJ589855 LME589841:LMF589855 LWA589841:LWB589855 MFW589841:MFX589855 MPS589841:MPT589855 MZO589841:MZP589855 NJK589841:NJL589855 NTG589841:NTH589855 ODC589841:ODD589855 OMY589841:OMZ589855 OWU589841:OWV589855 PGQ589841:PGR589855 PQM589841:PQN589855 QAI589841:QAJ589855 QKE589841:QKF589855 QUA589841:QUB589855 RDW589841:RDX589855 RNS589841:RNT589855 RXO589841:RXP589855 SHK589841:SHL589855 SRG589841:SRH589855 TBC589841:TBD589855 TKY589841:TKZ589855 TUU589841:TUV589855 UEQ589841:UER589855 UOM589841:UON589855 UYI589841:UYJ589855 VIE589841:VIF589855 VSA589841:VSB589855 WBW589841:WBX589855 WLS589841:WLT589855 WVO589841:WVP589855 G655377:H655391 JC655377:JD655391 SY655377:SZ655391 ACU655377:ACV655391 AMQ655377:AMR655391 AWM655377:AWN655391 BGI655377:BGJ655391 BQE655377:BQF655391 CAA655377:CAB655391 CJW655377:CJX655391 CTS655377:CTT655391 DDO655377:DDP655391 DNK655377:DNL655391 DXG655377:DXH655391 EHC655377:EHD655391 EQY655377:EQZ655391 FAU655377:FAV655391 FKQ655377:FKR655391 FUM655377:FUN655391 GEI655377:GEJ655391 GOE655377:GOF655391 GYA655377:GYB655391 HHW655377:HHX655391 HRS655377:HRT655391 IBO655377:IBP655391 ILK655377:ILL655391 IVG655377:IVH655391 JFC655377:JFD655391 JOY655377:JOZ655391 JYU655377:JYV655391 KIQ655377:KIR655391 KSM655377:KSN655391 LCI655377:LCJ655391 LME655377:LMF655391 LWA655377:LWB655391 MFW655377:MFX655391 MPS655377:MPT655391 MZO655377:MZP655391 NJK655377:NJL655391 NTG655377:NTH655391 ODC655377:ODD655391 OMY655377:OMZ655391 OWU655377:OWV655391 PGQ655377:PGR655391 PQM655377:PQN655391 QAI655377:QAJ655391 QKE655377:QKF655391 QUA655377:QUB655391 RDW655377:RDX655391 RNS655377:RNT655391 RXO655377:RXP655391 SHK655377:SHL655391 SRG655377:SRH655391 TBC655377:TBD655391 TKY655377:TKZ655391 TUU655377:TUV655391 UEQ655377:UER655391 UOM655377:UON655391 UYI655377:UYJ655391 VIE655377:VIF655391 VSA655377:VSB655391 WBW655377:WBX655391 WLS655377:WLT655391 WVO655377:WVP655391 G720913:H720927 JC720913:JD720927 SY720913:SZ720927 ACU720913:ACV720927 AMQ720913:AMR720927 AWM720913:AWN720927 BGI720913:BGJ720927 BQE720913:BQF720927 CAA720913:CAB720927 CJW720913:CJX720927 CTS720913:CTT720927 DDO720913:DDP720927 DNK720913:DNL720927 DXG720913:DXH720927 EHC720913:EHD720927 EQY720913:EQZ720927 FAU720913:FAV720927 FKQ720913:FKR720927 FUM720913:FUN720927 GEI720913:GEJ720927 GOE720913:GOF720927 GYA720913:GYB720927 HHW720913:HHX720927 HRS720913:HRT720927 IBO720913:IBP720927 ILK720913:ILL720927 IVG720913:IVH720927 JFC720913:JFD720927 JOY720913:JOZ720927 JYU720913:JYV720927 KIQ720913:KIR720927 KSM720913:KSN720927 LCI720913:LCJ720927 LME720913:LMF720927 LWA720913:LWB720927 MFW720913:MFX720927 MPS720913:MPT720927 MZO720913:MZP720927 NJK720913:NJL720927 NTG720913:NTH720927 ODC720913:ODD720927 OMY720913:OMZ720927 OWU720913:OWV720927 PGQ720913:PGR720927 PQM720913:PQN720927 QAI720913:QAJ720927 QKE720913:QKF720927 QUA720913:QUB720927 RDW720913:RDX720927 RNS720913:RNT720927 RXO720913:RXP720927 SHK720913:SHL720927 SRG720913:SRH720927 TBC720913:TBD720927 TKY720913:TKZ720927 TUU720913:TUV720927 UEQ720913:UER720927 UOM720913:UON720927 UYI720913:UYJ720927 VIE720913:VIF720927 VSA720913:VSB720927 WBW720913:WBX720927 WLS720913:WLT720927 WVO720913:WVP720927 G786449:H786463 JC786449:JD786463 SY786449:SZ786463 ACU786449:ACV786463 AMQ786449:AMR786463 AWM786449:AWN786463 BGI786449:BGJ786463 BQE786449:BQF786463 CAA786449:CAB786463 CJW786449:CJX786463 CTS786449:CTT786463 DDO786449:DDP786463 DNK786449:DNL786463 DXG786449:DXH786463 EHC786449:EHD786463 EQY786449:EQZ786463 FAU786449:FAV786463 FKQ786449:FKR786463 FUM786449:FUN786463 GEI786449:GEJ786463 GOE786449:GOF786463 GYA786449:GYB786463 HHW786449:HHX786463 HRS786449:HRT786463 IBO786449:IBP786463 ILK786449:ILL786463 IVG786449:IVH786463 JFC786449:JFD786463 JOY786449:JOZ786463 JYU786449:JYV786463 KIQ786449:KIR786463 KSM786449:KSN786463 LCI786449:LCJ786463 LME786449:LMF786463 LWA786449:LWB786463 MFW786449:MFX786463 MPS786449:MPT786463 MZO786449:MZP786463 NJK786449:NJL786463 NTG786449:NTH786463 ODC786449:ODD786463 OMY786449:OMZ786463 OWU786449:OWV786463 PGQ786449:PGR786463 PQM786449:PQN786463 QAI786449:QAJ786463 QKE786449:QKF786463 QUA786449:QUB786463 RDW786449:RDX786463 RNS786449:RNT786463 RXO786449:RXP786463 SHK786449:SHL786463 SRG786449:SRH786463 TBC786449:TBD786463 TKY786449:TKZ786463 TUU786449:TUV786463 UEQ786449:UER786463 UOM786449:UON786463 UYI786449:UYJ786463 VIE786449:VIF786463 VSA786449:VSB786463 WBW786449:WBX786463 WLS786449:WLT786463 WVO786449:WVP786463 G851985:H851999 JC851985:JD851999 SY851985:SZ851999 ACU851985:ACV851999 AMQ851985:AMR851999 AWM851985:AWN851999 BGI851985:BGJ851999 BQE851985:BQF851999 CAA851985:CAB851999 CJW851985:CJX851999 CTS851985:CTT851999 DDO851985:DDP851999 DNK851985:DNL851999 DXG851985:DXH851999 EHC851985:EHD851999 EQY851985:EQZ851999 FAU851985:FAV851999 FKQ851985:FKR851999 FUM851985:FUN851999 GEI851985:GEJ851999 GOE851985:GOF851999 GYA851985:GYB851999 HHW851985:HHX851999 HRS851985:HRT851999 IBO851985:IBP851999 ILK851985:ILL851999 IVG851985:IVH851999 JFC851985:JFD851999 JOY851985:JOZ851999 JYU851985:JYV851999 KIQ851985:KIR851999 KSM851985:KSN851999 LCI851985:LCJ851999 LME851985:LMF851999 LWA851985:LWB851999 MFW851985:MFX851999 MPS851985:MPT851999 MZO851985:MZP851999 NJK851985:NJL851999 NTG851985:NTH851999 ODC851985:ODD851999 OMY851985:OMZ851999 OWU851985:OWV851999 PGQ851985:PGR851999 PQM851985:PQN851999 QAI851985:QAJ851999 QKE851985:QKF851999 QUA851985:QUB851999 RDW851985:RDX851999 RNS851985:RNT851999 RXO851985:RXP851999 SHK851985:SHL851999 SRG851985:SRH851999 TBC851985:TBD851999 TKY851985:TKZ851999 TUU851985:TUV851999 UEQ851985:UER851999 UOM851985:UON851999 UYI851985:UYJ851999 VIE851985:VIF851999 VSA851985:VSB851999 WBW851985:WBX851999 WLS851985:WLT851999 WVO851985:WVP851999 G917521:H917535 JC917521:JD917535 SY917521:SZ917535 ACU917521:ACV917535 AMQ917521:AMR917535 AWM917521:AWN917535 BGI917521:BGJ917535 BQE917521:BQF917535 CAA917521:CAB917535 CJW917521:CJX917535 CTS917521:CTT917535 DDO917521:DDP917535 DNK917521:DNL917535 DXG917521:DXH917535 EHC917521:EHD917535 EQY917521:EQZ917535 FAU917521:FAV917535 FKQ917521:FKR917535 FUM917521:FUN917535 GEI917521:GEJ917535 GOE917521:GOF917535 GYA917521:GYB917535 HHW917521:HHX917535 HRS917521:HRT917535 IBO917521:IBP917535 ILK917521:ILL917535 IVG917521:IVH917535 JFC917521:JFD917535 JOY917521:JOZ917535 JYU917521:JYV917535 KIQ917521:KIR917535 KSM917521:KSN917535 LCI917521:LCJ917535 LME917521:LMF917535 LWA917521:LWB917535 MFW917521:MFX917535 MPS917521:MPT917535 MZO917521:MZP917535 NJK917521:NJL917535 NTG917521:NTH917535 ODC917521:ODD917535 OMY917521:OMZ917535 OWU917521:OWV917535 PGQ917521:PGR917535 PQM917521:PQN917535 QAI917521:QAJ917535 QKE917521:QKF917535 QUA917521:QUB917535 RDW917521:RDX917535 RNS917521:RNT917535 RXO917521:RXP917535 SHK917521:SHL917535 SRG917521:SRH917535 TBC917521:TBD917535 TKY917521:TKZ917535 TUU917521:TUV917535 UEQ917521:UER917535 UOM917521:UON917535 UYI917521:UYJ917535 VIE917521:VIF917535 VSA917521:VSB917535 WBW917521:WBX917535 WLS917521:WLT917535 WVO917521:WVP917535 G983057:H983071 JC983057:JD983071 SY983057:SZ983071 ACU983057:ACV983071 AMQ983057:AMR983071 AWM983057:AWN983071 BGI983057:BGJ983071 BQE983057:BQF983071 CAA983057:CAB983071 CJW983057:CJX983071 CTS983057:CTT983071 DDO983057:DDP983071 DNK983057:DNL983071 DXG983057:DXH983071 EHC983057:EHD983071 EQY983057:EQZ983071 FAU983057:FAV983071 FKQ983057:FKR983071 FUM983057:FUN983071 GEI983057:GEJ983071 GOE983057:GOF983071 GYA983057:GYB983071 HHW983057:HHX983071 HRS983057:HRT983071 IBO983057:IBP983071 ILK983057:ILL983071 IVG983057:IVH983071 JFC983057:JFD983071 JOY983057:JOZ983071 JYU983057:JYV983071 KIQ983057:KIR983071 KSM983057:KSN983071 LCI983057:LCJ983071 LME983057:LMF983071 LWA983057:LWB983071 MFW983057:MFX983071 MPS983057:MPT983071 MZO983057:MZP983071 NJK983057:NJL983071 NTG983057:NTH983071 ODC983057:ODD983071 OMY983057:OMZ983071 OWU983057:OWV983071 PGQ983057:PGR983071 PQM983057:PQN983071 QAI983057:QAJ983071 QKE983057:QKF983071 QUA983057:QUB983071 RDW983057:RDX983071 RNS983057:RNT983071 RXO983057:RXP983071 SHK983057:SHL983071 SRG983057:SRH983071 TBC983057:TBD983071 TKY983057:TKZ983071 TUU983057:TUV983071 UEQ983057:UER983071 UOM983057:UON983071 UYI983057:UYJ983071 VIE983057:VIF983071 VSA983057:VSB983071 WBW983057:WBX983071 WLS983057:WLT983071 WVO983057:WVP983071 G17:I31" xr:uid="{00000000-0002-0000-0500-000000000000}">
      <formula1>"　,○"</formula1>
    </dataValidation>
  </dataValidations>
  <pageMargins left="0.75" right="0.75" top="1" bottom="1" header="0.51200000000000001" footer="0.51200000000000001"/>
  <pageSetup paperSize="9" orientation="portrait" blackAndWhite="1" r:id="rId1"/>
  <headerFooter alignWithMargins="0"/>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9" tint="0.79998168889431442"/>
  </sheetPr>
  <dimension ref="A1:I34"/>
  <sheetViews>
    <sheetView view="pageBreakPreview" zoomScale="85" zoomScaleNormal="100" zoomScaleSheetLayoutView="85" workbookViewId="0">
      <selection activeCell="D9" sqref="D9"/>
    </sheetView>
  </sheetViews>
  <sheetFormatPr defaultColWidth="3.25" defaultRowHeight="20.100000000000001" customHeight="1"/>
  <cols>
    <col min="1" max="1" width="3.25" style="2" customWidth="1"/>
    <col min="2" max="2" width="5" style="2" customWidth="1"/>
    <col min="3" max="4" width="15.625" style="2" customWidth="1"/>
    <col min="5" max="5" width="7.75" style="2" customWidth="1"/>
    <col min="6" max="8" width="9" style="2" customWidth="1"/>
    <col min="9" max="256" width="3.25" style="2"/>
    <col min="257" max="257" width="3.25" style="2" customWidth="1"/>
    <col min="258" max="258" width="5" style="2" customWidth="1"/>
    <col min="259" max="260" width="15.625" style="2" customWidth="1"/>
    <col min="261" max="261" width="7.75" style="2" customWidth="1"/>
    <col min="262" max="264" width="9" style="2" customWidth="1"/>
    <col min="265" max="512" width="3.25" style="2"/>
    <col min="513" max="513" width="3.25" style="2" customWidth="1"/>
    <col min="514" max="514" width="5" style="2" customWidth="1"/>
    <col min="515" max="516" width="15.625" style="2" customWidth="1"/>
    <col min="517" max="517" width="7.75" style="2" customWidth="1"/>
    <col min="518" max="520" width="9" style="2" customWidth="1"/>
    <col min="521" max="768" width="3.25" style="2"/>
    <col min="769" max="769" width="3.25" style="2" customWidth="1"/>
    <col min="770" max="770" width="5" style="2" customWidth="1"/>
    <col min="771" max="772" width="15.625" style="2" customWidth="1"/>
    <col min="773" max="773" width="7.75" style="2" customWidth="1"/>
    <col min="774" max="776" width="9" style="2" customWidth="1"/>
    <col min="777" max="1024" width="3.25" style="2"/>
    <col min="1025" max="1025" width="3.25" style="2" customWidth="1"/>
    <col min="1026" max="1026" width="5" style="2" customWidth="1"/>
    <col min="1027" max="1028" width="15.625" style="2" customWidth="1"/>
    <col min="1029" max="1029" width="7.75" style="2" customWidth="1"/>
    <col min="1030" max="1032" width="9" style="2" customWidth="1"/>
    <col min="1033" max="1280" width="3.25" style="2"/>
    <col min="1281" max="1281" width="3.25" style="2" customWidth="1"/>
    <col min="1282" max="1282" width="5" style="2" customWidth="1"/>
    <col min="1283" max="1284" width="15.625" style="2" customWidth="1"/>
    <col min="1285" max="1285" width="7.75" style="2" customWidth="1"/>
    <col min="1286" max="1288" width="9" style="2" customWidth="1"/>
    <col min="1289" max="1536" width="3.25" style="2"/>
    <col min="1537" max="1537" width="3.25" style="2" customWidth="1"/>
    <col min="1538" max="1538" width="5" style="2" customWidth="1"/>
    <col min="1539" max="1540" width="15.625" style="2" customWidth="1"/>
    <col min="1541" max="1541" width="7.75" style="2" customWidth="1"/>
    <col min="1542" max="1544" width="9" style="2" customWidth="1"/>
    <col min="1545" max="1792" width="3.25" style="2"/>
    <col min="1793" max="1793" width="3.25" style="2" customWidth="1"/>
    <col min="1794" max="1794" width="5" style="2" customWidth="1"/>
    <col min="1795" max="1796" width="15.625" style="2" customWidth="1"/>
    <col min="1797" max="1797" width="7.75" style="2" customWidth="1"/>
    <col min="1798" max="1800" width="9" style="2" customWidth="1"/>
    <col min="1801" max="2048" width="3.25" style="2"/>
    <col min="2049" max="2049" width="3.25" style="2" customWidth="1"/>
    <col min="2050" max="2050" width="5" style="2" customWidth="1"/>
    <col min="2051" max="2052" width="15.625" style="2" customWidth="1"/>
    <col min="2053" max="2053" width="7.75" style="2" customWidth="1"/>
    <col min="2054" max="2056" width="9" style="2" customWidth="1"/>
    <col min="2057" max="2304" width="3.25" style="2"/>
    <col min="2305" max="2305" width="3.25" style="2" customWidth="1"/>
    <col min="2306" max="2306" width="5" style="2" customWidth="1"/>
    <col min="2307" max="2308" width="15.625" style="2" customWidth="1"/>
    <col min="2309" max="2309" width="7.75" style="2" customWidth="1"/>
    <col min="2310" max="2312" width="9" style="2" customWidth="1"/>
    <col min="2313" max="2560" width="3.25" style="2"/>
    <col min="2561" max="2561" width="3.25" style="2" customWidth="1"/>
    <col min="2562" max="2562" width="5" style="2" customWidth="1"/>
    <col min="2563" max="2564" width="15.625" style="2" customWidth="1"/>
    <col min="2565" max="2565" width="7.75" style="2" customWidth="1"/>
    <col min="2566" max="2568" width="9" style="2" customWidth="1"/>
    <col min="2569" max="2816" width="3.25" style="2"/>
    <col min="2817" max="2817" width="3.25" style="2" customWidth="1"/>
    <col min="2818" max="2818" width="5" style="2" customWidth="1"/>
    <col min="2819" max="2820" width="15.625" style="2" customWidth="1"/>
    <col min="2821" max="2821" width="7.75" style="2" customWidth="1"/>
    <col min="2822" max="2824" width="9" style="2" customWidth="1"/>
    <col min="2825" max="3072" width="3.25" style="2"/>
    <col min="3073" max="3073" width="3.25" style="2" customWidth="1"/>
    <col min="3074" max="3074" width="5" style="2" customWidth="1"/>
    <col min="3075" max="3076" width="15.625" style="2" customWidth="1"/>
    <col min="3077" max="3077" width="7.75" style="2" customWidth="1"/>
    <col min="3078" max="3080" width="9" style="2" customWidth="1"/>
    <col min="3081" max="3328" width="3.25" style="2"/>
    <col min="3329" max="3329" width="3.25" style="2" customWidth="1"/>
    <col min="3330" max="3330" width="5" style="2" customWidth="1"/>
    <col min="3331" max="3332" width="15.625" style="2" customWidth="1"/>
    <col min="3333" max="3333" width="7.75" style="2" customWidth="1"/>
    <col min="3334" max="3336" width="9" style="2" customWidth="1"/>
    <col min="3337" max="3584" width="3.25" style="2"/>
    <col min="3585" max="3585" width="3.25" style="2" customWidth="1"/>
    <col min="3586" max="3586" width="5" style="2" customWidth="1"/>
    <col min="3587" max="3588" width="15.625" style="2" customWidth="1"/>
    <col min="3589" max="3589" width="7.75" style="2" customWidth="1"/>
    <col min="3590" max="3592" width="9" style="2" customWidth="1"/>
    <col min="3593" max="3840" width="3.25" style="2"/>
    <col min="3841" max="3841" width="3.25" style="2" customWidth="1"/>
    <col min="3842" max="3842" width="5" style="2" customWidth="1"/>
    <col min="3843" max="3844" width="15.625" style="2" customWidth="1"/>
    <col min="3845" max="3845" width="7.75" style="2" customWidth="1"/>
    <col min="3846" max="3848" width="9" style="2" customWidth="1"/>
    <col min="3849" max="4096" width="3.25" style="2"/>
    <col min="4097" max="4097" width="3.25" style="2" customWidth="1"/>
    <col min="4098" max="4098" width="5" style="2" customWidth="1"/>
    <col min="4099" max="4100" width="15.625" style="2" customWidth="1"/>
    <col min="4101" max="4101" width="7.75" style="2" customWidth="1"/>
    <col min="4102" max="4104" width="9" style="2" customWidth="1"/>
    <col min="4105" max="4352" width="3.25" style="2"/>
    <col min="4353" max="4353" width="3.25" style="2" customWidth="1"/>
    <col min="4354" max="4354" width="5" style="2" customWidth="1"/>
    <col min="4355" max="4356" width="15.625" style="2" customWidth="1"/>
    <col min="4357" max="4357" width="7.75" style="2" customWidth="1"/>
    <col min="4358" max="4360" width="9" style="2" customWidth="1"/>
    <col min="4361" max="4608" width="3.25" style="2"/>
    <col min="4609" max="4609" width="3.25" style="2" customWidth="1"/>
    <col min="4610" max="4610" width="5" style="2" customWidth="1"/>
    <col min="4611" max="4612" width="15.625" style="2" customWidth="1"/>
    <col min="4613" max="4613" width="7.75" style="2" customWidth="1"/>
    <col min="4614" max="4616" width="9" style="2" customWidth="1"/>
    <col min="4617" max="4864" width="3.25" style="2"/>
    <col min="4865" max="4865" width="3.25" style="2" customWidth="1"/>
    <col min="4866" max="4866" width="5" style="2" customWidth="1"/>
    <col min="4867" max="4868" width="15.625" style="2" customWidth="1"/>
    <col min="4869" max="4869" width="7.75" style="2" customWidth="1"/>
    <col min="4870" max="4872" width="9" style="2" customWidth="1"/>
    <col min="4873" max="5120" width="3.25" style="2"/>
    <col min="5121" max="5121" width="3.25" style="2" customWidth="1"/>
    <col min="5122" max="5122" width="5" style="2" customWidth="1"/>
    <col min="5123" max="5124" width="15.625" style="2" customWidth="1"/>
    <col min="5125" max="5125" width="7.75" style="2" customWidth="1"/>
    <col min="5126" max="5128" width="9" style="2" customWidth="1"/>
    <col min="5129" max="5376" width="3.25" style="2"/>
    <col min="5377" max="5377" width="3.25" style="2" customWidth="1"/>
    <col min="5378" max="5378" width="5" style="2" customWidth="1"/>
    <col min="5379" max="5380" width="15.625" style="2" customWidth="1"/>
    <col min="5381" max="5381" width="7.75" style="2" customWidth="1"/>
    <col min="5382" max="5384" width="9" style="2" customWidth="1"/>
    <col min="5385" max="5632" width="3.25" style="2"/>
    <col min="5633" max="5633" width="3.25" style="2" customWidth="1"/>
    <col min="5634" max="5634" width="5" style="2" customWidth="1"/>
    <col min="5635" max="5636" width="15.625" style="2" customWidth="1"/>
    <col min="5637" max="5637" width="7.75" style="2" customWidth="1"/>
    <col min="5638" max="5640" width="9" style="2" customWidth="1"/>
    <col min="5641" max="5888" width="3.25" style="2"/>
    <col min="5889" max="5889" width="3.25" style="2" customWidth="1"/>
    <col min="5890" max="5890" width="5" style="2" customWidth="1"/>
    <col min="5891" max="5892" width="15.625" style="2" customWidth="1"/>
    <col min="5893" max="5893" width="7.75" style="2" customWidth="1"/>
    <col min="5894" max="5896" width="9" style="2" customWidth="1"/>
    <col min="5897" max="6144" width="3.25" style="2"/>
    <col min="6145" max="6145" width="3.25" style="2" customWidth="1"/>
    <col min="6146" max="6146" width="5" style="2" customWidth="1"/>
    <col min="6147" max="6148" width="15.625" style="2" customWidth="1"/>
    <col min="6149" max="6149" width="7.75" style="2" customWidth="1"/>
    <col min="6150" max="6152" width="9" style="2" customWidth="1"/>
    <col min="6153" max="6400" width="3.25" style="2"/>
    <col min="6401" max="6401" width="3.25" style="2" customWidth="1"/>
    <col min="6402" max="6402" width="5" style="2" customWidth="1"/>
    <col min="6403" max="6404" width="15.625" style="2" customWidth="1"/>
    <col min="6405" max="6405" width="7.75" style="2" customWidth="1"/>
    <col min="6406" max="6408" width="9" style="2" customWidth="1"/>
    <col min="6409" max="6656" width="3.25" style="2"/>
    <col min="6657" max="6657" width="3.25" style="2" customWidth="1"/>
    <col min="6658" max="6658" width="5" style="2" customWidth="1"/>
    <col min="6659" max="6660" width="15.625" style="2" customWidth="1"/>
    <col min="6661" max="6661" width="7.75" style="2" customWidth="1"/>
    <col min="6662" max="6664" width="9" style="2" customWidth="1"/>
    <col min="6665" max="6912" width="3.25" style="2"/>
    <col min="6913" max="6913" width="3.25" style="2" customWidth="1"/>
    <col min="6914" max="6914" width="5" style="2" customWidth="1"/>
    <col min="6915" max="6916" width="15.625" style="2" customWidth="1"/>
    <col min="6917" max="6917" width="7.75" style="2" customWidth="1"/>
    <col min="6918" max="6920" width="9" style="2" customWidth="1"/>
    <col min="6921" max="7168" width="3.25" style="2"/>
    <col min="7169" max="7169" width="3.25" style="2" customWidth="1"/>
    <col min="7170" max="7170" width="5" style="2" customWidth="1"/>
    <col min="7171" max="7172" width="15.625" style="2" customWidth="1"/>
    <col min="7173" max="7173" width="7.75" style="2" customWidth="1"/>
    <col min="7174" max="7176" width="9" style="2" customWidth="1"/>
    <col min="7177" max="7424" width="3.25" style="2"/>
    <col min="7425" max="7425" width="3.25" style="2" customWidth="1"/>
    <col min="7426" max="7426" width="5" style="2" customWidth="1"/>
    <col min="7427" max="7428" width="15.625" style="2" customWidth="1"/>
    <col min="7429" max="7429" width="7.75" style="2" customWidth="1"/>
    <col min="7430" max="7432" width="9" style="2" customWidth="1"/>
    <col min="7433" max="7680" width="3.25" style="2"/>
    <col min="7681" max="7681" width="3.25" style="2" customWidth="1"/>
    <col min="7682" max="7682" width="5" style="2" customWidth="1"/>
    <col min="7683" max="7684" width="15.625" style="2" customWidth="1"/>
    <col min="7685" max="7685" width="7.75" style="2" customWidth="1"/>
    <col min="7686" max="7688" width="9" style="2" customWidth="1"/>
    <col min="7689" max="7936" width="3.25" style="2"/>
    <col min="7937" max="7937" width="3.25" style="2" customWidth="1"/>
    <col min="7938" max="7938" width="5" style="2" customWidth="1"/>
    <col min="7939" max="7940" width="15.625" style="2" customWidth="1"/>
    <col min="7941" max="7941" width="7.75" style="2" customWidth="1"/>
    <col min="7942" max="7944" width="9" style="2" customWidth="1"/>
    <col min="7945" max="8192" width="3.25" style="2"/>
    <col min="8193" max="8193" width="3.25" style="2" customWidth="1"/>
    <col min="8194" max="8194" width="5" style="2" customWidth="1"/>
    <col min="8195" max="8196" width="15.625" style="2" customWidth="1"/>
    <col min="8197" max="8197" width="7.75" style="2" customWidth="1"/>
    <col min="8198" max="8200" width="9" style="2" customWidth="1"/>
    <col min="8201" max="8448" width="3.25" style="2"/>
    <col min="8449" max="8449" width="3.25" style="2" customWidth="1"/>
    <col min="8450" max="8450" width="5" style="2" customWidth="1"/>
    <col min="8451" max="8452" width="15.625" style="2" customWidth="1"/>
    <col min="8453" max="8453" width="7.75" style="2" customWidth="1"/>
    <col min="8454" max="8456" width="9" style="2" customWidth="1"/>
    <col min="8457" max="8704" width="3.25" style="2"/>
    <col min="8705" max="8705" width="3.25" style="2" customWidth="1"/>
    <col min="8706" max="8706" width="5" style="2" customWidth="1"/>
    <col min="8707" max="8708" width="15.625" style="2" customWidth="1"/>
    <col min="8709" max="8709" width="7.75" style="2" customWidth="1"/>
    <col min="8710" max="8712" width="9" style="2" customWidth="1"/>
    <col min="8713" max="8960" width="3.25" style="2"/>
    <col min="8961" max="8961" width="3.25" style="2" customWidth="1"/>
    <col min="8962" max="8962" width="5" style="2" customWidth="1"/>
    <col min="8963" max="8964" width="15.625" style="2" customWidth="1"/>
    <col min="8965" max="8965" width="7.75" style="2" customWidth="1"/>
    <col min="8966" max="8968" width="9" style="2" customWidth="1"/>
    <col min="8969" max="9216" width="3.25" style="2"/>
    <col min="9217" max="9217" width="3.25" style="2" customWidth="1"/>
    <col min="9218" max="9218" width="5" style="2" customWidth="1"/>
    <col min="9219" max="9220" width="15.625" style="2" customWidth="1"/>
    <col min="9221" max="9221" width="7.75" style="2" customWidth="1"/>
    <col min="9222" max="9224" width="9" style="2" customWidth="1"/>
    <col min="9225" max="9472" width="3.25" style="2"/>
    <col min="9473" max="9473" width="3.25" style="2" customWidth="1"/>
    <col min="9474" max="9474" width="5" style="2" customWidth="1"/>
    <col min="9475" max="9476" width="15.625" style="2" customWidth="1"/>
    <col min="9477" max="9477" width="7.75" style="2" customWidth="1"/>
    <col min="9478" max="9480" width="9" style="2" customWidth="1"/>
    <col min="9481" max="9728" width="3.25" style="2"/>
    <col min="9729" max="9729" width="3.25" style="2" customWidth="1"/>
    <col min="9730" max="9730" width="5" style="2" customWidth="1"/>
    <col min="9731" max="9732" width="15.625" style="2" customWidth="1"/>
    <col min="9733" max="9733" width="7.75" style="2" customWidth="1"/>
    <col min="9734" max="9736" width="9" style="2" customWidth="1"/>
    <col min="9737" max="9984" width="3.25" style="2"/>
    <col min="9985" max="9985" width="3.25" style="2" customWidth="1"/>
    <col min="9986" max="9986" width="5" style="2" customWidth="1"/>
    <col min="9987" max="9988" width="15.625" style="2" customWidth="1"/>
    <col min="9989" max="9989" width="7.75" style="2" customWidth="1"/>
    <col min="9990" max="9992" width="9" style="2" customWidth="1"/>
    <col min="9993" max="10240" width="3.25" style="2"/>
    <col min="10241" max="10241" width="3.25" style="2" customWidth="1"/>
    <col min="10242" max="10242" width="5" style="2" customWidth="1"/>
    <col min="10243" max="10244" width="15.625" style="2" customWidth="1"/>
    <col min="10245" max="10245" width="7.75" style="2" customWidth="1"/>
    <col min="10246" max="10248" width="9" style="2" customWidth="1"/>
    <col min="10249" max="10496" width="3.25" style="2"/>
    <col min="10497" max="10497" width="3.25" style="2" customWidth="1"/>
    <col min="10498" max="10498" width="5" style="2" customWidth="1"/>
    <col min="10499" max="10500" width="15.625" style="2" customWidth="1"/>
    <col min="10501" max="10501" width="7.75" style="2" customWidth="1"/>
    <col min="10502" max="10504" width="9" style="2" customWidth="1"/>
    <col min="10505" max="10752" width="3.25" style="2"/>
    <col min="10753" max="10753" width="3.25" style="2" customWidth="1"/>
    <col min="10754" max="10754" width="5" style="2" customWidth="1"/>
    <col min="10755" max="10756" width="15.625" style="2" customWidth="1"/>
    <col min="10757" max="10757" width="7.75" style="2" customWidth="1"/>
    <col min="10758" max="10760" width="9" style="2" customWidth="1"/>
    <col min="10761" max="11008" width="3.25" style="2"/>
    <col min="11009" max="11009" width="3.25" style="2" customWidth="1"/>
    <col min="11010" max="11010" width="5" style="2" customWidth="1"/>
    <col min="11011" max="11012" width="15.625" style="2" customWidth="1"/>
    <col min="11013" max="11013" width="7.75" style="2" customWidth="1"/>
    <col min="11014" max="11016" width="9" style="2" customWidth="1"/>
    <col min="11017" max="11264" width="3.25" style="2"/>
    <col min="11265" max="11265" width="3.25" style="2" customWidth="1"/>
    <col min="11266" max="11266" width="5" style="2" customWidth="1"/>
    <col min="11267" max="11268" width="15.625" style="2" customWidth="1"/>
    <col min="11269" max="11269" width="7.75" style="2" customWidth="1"/>
    <col min="11270" max="11272" width="9" style="2" customWidth="1"/>
    <col min="11273" max="11520" width="3.25" style="2"/>
    <col min="11521" max="11521" width="3.25" style="2" customWidth="1"/>
    <col min="11522" max="11522" width="5" style="2" customWidth="1"/>
    <col min="11523" max="11524" width="15.625" style="2" customWidth="1"/>
    <col min="11525" max="11525" width="7.75" style="2" customWidth="1"/>
    <col min="11526" max="11528" width="9" style="2" customWidth="1"/>
    <col min="11529" max="11776" width="3.25" style="2"/>
    <col min="11777" max="11777" width="3.25" style="2" customWidth="1"/>
    <col min="11778" max="11778" width="5" style="2" customWidth="1"/>
    <col min="11779" max="11780" width="15.625" style="2" customWidth="1"/>
    <col min="11781" max="11781" width="7.75" style="2" customWidth="1"/>
    <col min="11782" max="11784" width="9" style="2" customWidth="1"/>
    <col min="11785" max="12032" width="3.25" style="2"/>
    <col min="12033" max="12033" width="3.25" style="2" customWidth="1"/>
    <col min="12034" max="12034" width="5" style="2" customWidth="1"/>
    <col min="12035" max="12036" width="15.625" style="2" customWidth="1"/>
    <col min="12037" max="12037" width="7.75" style="2" customWidth="1"/>
    <col min="12038" max="12040" width="9" style="2" customWidth="1"/>
    <col min="12041" max="12288" width="3.25" style="2"/>
    <col min="12289" max="12289" width="3.25" style="2" customWidth="1"/>
    <col min="12290" max="12290" width="5" style="2" customWidth="1"/>
    <col min="12291" max="12292" width="15.625" style="2" customWidth="1"/>
    <col min="12293" max="12293" width="7.75" style="2" customWidth="1"/>
    <col min="12294" max="12296" width="9" style="2" customWidth="1"/>
    <col min="12297" max="12544" width="3.25" style="2"/>
    <col min="12545" max="12545" width="3.25" style="2" customWidth="1"/>
    <col min="12546" max="12546" width="5" style="2" customWidth="1"/>
    <col min="12547" max="12548" width="15.625" style="2" customWidth="1"/>
    <col min="12549" max="12549" width="7.75" style="2" customWidth="1"/>
    <col min="12550" max="12552" width="9" style="2" customWidth="1"/>
    <col min="12553" max="12800" width="3.25" style="2"/>
    <col min="12801" max="12801" width="3.25" style="2" customWidth="1"/>
    <col min="12802" max="12802" width="5" style="2" customWidth="1"/>
    <col min="12803" max="12804" width="15.625" style="2" customWidth="1"/>
    <col min="12805" max="12805" width="7.75" style="2" customWidth="1"/>
    <col min="12806" max="12808" width="9" style="2" customWidth="1"/>
    <col min="12809" max="13056" width="3.25" style="2"/>
    <col min="13057" max="13057" width="3.25" style="2" customWidth="1"/>
    <col min="13058" max="13058" width="5" style="2" customWidth="1"/>
    <col min="13059" max="13060" width="15.625" style="2" customWidth="1"/>
    <col min="13061" max="13061" width="7.75" style="2" customWidth="1"/>
    <col min="13062" max="13064" width="9" style="2" customWidth="1"/>
    <col min="13065" max="13312" width="3.25" style="2"/>
    <col min="13313" max="13313" width="3.25" style="2" customWidth="1"/>
    <col min="13314" max="13314" width="5" style="2" customWidth="1"/>
    <col min="13315" max="13316" width="15.625" style="2" customWidth="1"/>
    <col min="13317" max="13317" width="7.75" style="2" customWidth="1"/>
    <col min="13318" max="13320" width="9" style="2" customWidth="1"/>
    <col min="13321" max="13568" width="3.25" style="2"/>
    <col min="13569" max="13569" width="3.25" style="2" customWidth="1"/>
    <col min="13570" max="13570" width="5" style="2" customWidth="1"/>
    <col min="13571" max="13572" width="15.625" style="2" customWidth="1"/>
    <col min="13573" max="13573" width="7.75" style="2" customWidth="1"/>
    <col min="13574" max="13576" width="9" style="2" customWidth="1"/>
    <col min="13577" max="13824" width="3.25" style="2"/>
    <col min="13825" max="13825" width="3.25" style="2" customWidth="1"/>
    <col min="13826" max="13826" width="5" style="2" customWidth="1"/>
    <col min="13827" max="13828" width="15.625" style="2" customWidth="1"/>
    <col min="13829" max="13829" width="7.75" style="2" customWidth="1"/>
    <col min="13830" max="13832" width="9" style="2" customWidth="1"/>
    <col min="13833" max="14080" width="3.25" style="2"/>
    <col min="14081" max="14081" width="3.25" style="2" customWidth="1"/>
    <col min="14082" max="14082" width="5" style="2" customWidth="1"/>
    <col min="14083" max="14084" width="15.625" style="2" customWidth="1"/>
    <col min="14085" max="14085" width="7.75" style="2" customWidth="1"/>
    <col min="14086" max="14088" width="9" style="2" customWidth="1"/>
    <col min="14089" max="14336" width="3.25" style="2"/>
    <col min="14337" max="14337" width="3.25" style="2" customWidth="1"/>
    <col min="14338" max="14338" width="5" style="2" customWidth="1"/>
    <col min="14339" max="14340" width="15.625" style="2" customWidth="1"/>
    <col min="14341" max="14341" width="7.75" style="2" customWidth="1"/>
    <col min="14342" max="14344" width="9" style="2" customWidth="1"/>
    <col min="14345" max="14592" width="3.25" style="2"/>
    <col min="14593" max="14593" width="3.25" style="2" customWidth="1"/>
    <col min="14594" max="14594" width="5" style="2" customWidth="1"/>
    <col min="14595" max="14596" width="15.625" style="2" customWidth="1"/>
    <col min="14597" max="14597" width="7.75" style="2" customWidth="1"/>
    <col min="14598" max="14600" width="9" style="2" customWidth="1"/>
    <col min="14601" max="14848" width="3.25" style="2"/>
    <col min="14849" max="14849" width="3.25" style="2" customWidth="1"/>
    <col min="14850" max="14850" width="5" style="2" customWidth="1"/>
    <col min="14851" max="14852" width="15.625" style="2" customWidth="1"/>
    <col min="14853" max="14853" width="7.75" style="2" customWidth="1"/>
    <col min="14854" max="14856" width="9" style="2" customWidth="1"/>
    <col min="14857" max="15104" width="3.25" style="2"/>
    <col min="15105" max="15105" width="3.25" style="2" customWidth="1"/>
    <col min="15106" max="15106" width="5" style="2" customWidth="1"/>
    <col min="15107" max="15108" width="15.625" style="2" customWidth="1"/>
    <col min="15109" max="15109" width="7.75" style="2" customWidth="1"/>
    <col min="15110" max="15112" width="9" style="2" customWidth="1"/>
    <col min="15113" max="15360" width="3.25" style="2"/>
    <col min="15361" max="15361" width="3.25" style="2" customWidth="1"/>
    <col min="15362" max="15362" width="5" style="2" customWidth="1"/>
    <col min="15363" max="15364" width="15.625" style="2" customWidth="1"/>
    <col min="15365" max="15365" width="7.75" style="2" customWidth="1"/>
    <col min="15366" max="15368" width="9" style="2" customWidth="1"/>
    <col min="15369" max="15616" width="3.25" style="2"/>
    <col min="15617" max="15617" width="3.25" style="2" customWidth="1"/>
    <col min="15618" max="15618" width="5" style="2" customWidth="1"/>
    <col min="15619" max="15620" width="15.625" style="2" customWidth="1"/>
    <col min="15621" max="15621" width="7.75" style="2" customWidth="1"/>
    <col min="15622" max="15624" width="9" style="2" customWidth="1"/>
    <col min="15625" max="15872" width="3.25" style="2"/>
    <col min="15873" max="15873" width="3.25" style="2" customWidth="1"/>
    <col min="15874" max="15874" width="5" style="2" customWidth="1"/>
    <col min="15875" max="15876" width="15.625" style="2" customWidth="1"/>
    <col min="15877" max="15877" width="7.75" style="2" customWidth="1"/>
    <col min="15878" max="15880" width="9" style="2" customWidth="1"/>
    <col min="15881" max="16128" width="3.25" style="2"/>
    <col min="16129" max="16129" width="3.25" style="2" customWidth="1"/>
    <col min="16130" max="16130" width="5" style="2" customWidth="1"/>
    <col min="16131" max="16132" width="15.625" style="2" customWidth="1"/>
    <col min="16133" max="16133" width="7.75" style="2" customWidth="1"/>
    <col min="16134" max="16136" width="9" style="2" customWidth="1"/>
    <col min="16137" max="16384" width="3.25" style="2"/>
  </cols>
  <sheetData>
    <row r="1" spans="1:9" ht="20.100000000000001" customHeight="1">
      <c r="A1" s="1" t="s">
        <v>39</v>
      </c>
    </row>
    <row r="2" spans="1:9" ht="20.100000000000001" customHeight="1">
      <c r="A2" s="175" t="str">
        <f>'1'!A3</f>
        <v>令和●年度報酬算定のための共同生活援助（短期入所）に係る前年度実績報告書</v>
      </c>
      <c r="B2" s="175"/>
      <c r="C2" s="175"/>
      <c r="D2" s="175"/>
      <c r="E2" s="175"/>
      <c r="F2" s="175"/>
      <c r="G2" s="175"/>
      <c r="H2" s="175"/>
      <c r="I2" s="175"/>
    </row>
    <row r="3" spans="1:9" ht="35.25" customHeight="1">
      <c r="A3" s="186" t="s">
        <v>40</v>
      </c>
      <c r="B3" s="186"/>
      <c r="C3" s="186"/>
      <c r="D3" s="186"/>
      <c r="E3" s="186"/>
      <c r="F3" s="186"/>
      <c r="G3" s="186"/>
      <c r="H3" s="186"/>
      <c r="I3" s="186"/>
    </row>
    <row r="5" spans="1:9" ht="20.100000000000001" customHeight="1">
      <c r="B5" s="2" t="s">
        <v>41</v>
      </c>
    </row>
    <row r="6" spans="1:9" ht="28.5" customHeight="1">
      <c r="B6" s="184" t="s">
        <v>42</v>
      </c>
      <c r="C6" s="184"/>
      <c r="D6" s="168"/>
      <c r="E6" s="168"/>
      <c r="F6" s="168"/>
      <c r="G6" s="168"/>
    </row>
    <row r="7" spans="1:9" ht="28.5" customHeight="1">
      <c r="B7" s="154" t="s">
        <v>43</v>
      </c>
      <c r="C7" s="154"/>
      <c r="D7" s="168"/>
      <c r="E7" s="168"/>
      <c r="F7" s="168"/>
      <c r="G7" s="168"/>
    </row>
    <row r="8" spans="1:9" ht="28.5" customHeight="1">
      <c r="B8" s="154" t="s">
        <v>44</v>
      </c>
      <c r="C8" s="154"/>
      <c r="D8" s="187"/>
      <c r="E8" s="187"/>
      <c r="F8" s="187"/>
      <c r="G8" s="187"/>
    </row>
    <row r="9" spans="1:9" ht="28.5" customHeight="1">
      <c r="B9" s="154" t="s">
        <v>45</v>
      </c>
      <c r="C9" s="154"/>
      <c r="D9" s="18">
        <f>E32</f>
        <v>0</v>
      </c>
      <c r="E9" s="19" t="s">
        <v>46</v>
      </c>
    </row>
    <row r="10" spans="1:9" ht="27" customHeight="1">
      <c r="B10" s="154" t="s">
        <v>47</v>
      </c>
      <c r="C10" s="154"/>
      <c r="D10" s="130">
        <v>40</v>
      </c>
      <c r="E10" s="9" t="s">
        <v>1</v>
      </c>
      <c r="F10" s="21"/>
      <c r="G10" s="21"/>
      <c r="H10" s="21"/>
    </row>
    <row r="11" spans="1:9" ht="33" customHeight="1">
      <c r="B11" s="183" t="s">
        <v>48</v>
      </c>
      <c r="C11" s="183"/>
      <c r="D11" s="183"/>
      <c r="E11" s="183"/>
      <c r="F11" s="183"/>
      <c r="G11" s="183"/>
      <c r="H11" s="183"/>
    </row>
    <row r="13" spans="1:9" ht="20.100000000000001" customHeight="1">
      <c r="B13" s="2" t="s">
        <v>49</v>
      </c>
    </row>
    <row r="14" spans="1:9" ht="27.75" customHeight="1">
      <c r="B14" s="184" t="s">
        <v>50</v>
      </c>
      <c r="C14" s="184"/>
      <c r="D14" s="184"/>
      <c r="E14" s="22">
        <f>COUNTA(C17:D31)</f>
        <v>0</v>
      </c>
      <c r="F14" s="23" t="s">
        <v>51</v>
      </c>
    </row>
    <row r="15" spans="1:9" ht="20.25" customHeight="1">
      <c r="B15" s="154" t="s">
        <v>15</v>
      </c>
      <c r="C15" s="154" t="s">
        <v>52</v>
      </c>
      <c r="D15" s="156"/>
      <c r="E15" s="162" t="s">
        <v>45</v>
      </c>
      <c r="F15" s="154" t="s">
        <v>53</v>
      </c>
      <c r="G15" s="154"/>
      <c r="H15" s="154"/>
    </row>
    <row r="16" spans="1:9" ht="20.25" customHeight="1" thickBot="1">
      <c r="B16" s="157"/>
      <c r="C16" s="157"/>
      <c r="D16" s="185"/>
      <c r="E16" s="163"/>
      <c r="F16" s="24" t="s">
        <v>54</v>
      </c>
      <c r="G16" s="25" t="s">
        <v>55</v>
      </c>
      <c r="H16" s="26" t="s">
        <v>56</v>
      </c>
    </row>
    <row r="17" spans="2:8" ht="20.100000000000001" customHeight="1">
      <c r="B17" s="11" t="s">
        <v>21</v>
      </c>
      <c r="C17" s="181"/>
      <c r="D17" s="182"/>
      <c r="E17" s="120"/>
      <c r="F17" s="131"/>
      <c r="G17" s="132"/>
      <c r="H17" s="133"/>
    </row>
    <row r="18" spans="2:8" ht="20.100000000000001" customHeight="1">
      <c r="B18" s="13" t="s">
        <v>22</v>
      </c>
      <c r="C18" s="168"/>
      <c r="D18" s="176"/>
      <c r="E18" s="125"/>
      <c r="F18" s="134"/>
      <c r="G18" s="135"/>
      <c r="H18" s="136"/>
    </row>
    <row r="19" spans="2:8" ht="20.100000000000001" customHeight="1">
      <c r="B19" s="13" t="s">
        <v>23</v>
      </c>
      <c r="C19" s="168"/>
      <c r="D19" s="176"/>
      <c r="E19" s="125"/>
      <c r="F19" s="134"/>
      <c r="G19" s="135"/>
      <c r="H19" s="136"/>
    </row>
    <row r="20" spans="2:8" ht="20.100000000000001" customHeight="1">
      <c r="B20" s="13" t="s">
        <v>24</v>
      </c>
      <c r="C20" s="168"/>
      <c r="D20" s="176"/>
      <c r="E20" s="125"/>
      <c r="F20" s="134"/>
      <c r="G20" s="135"/>
      <c r="H20" s="136"/>
    </row>
    <row r="21" spans="2:8" ht="20.100000000000001" customHeight="1">
      <c r="B21" s="13" t="s">
        <v>25</v>
      </c>
      <c r="C21" s="168"/>
      <c r="D21" s="176"/>
      <c r="E21" s="125"/>
      <c r="F21" s="134"/>
      <c r="G21" s="135"/>
      <c r="H21" s="136"/>
    </row>
    <row r="22" spans="2:8" ht="20.100000000000001" customHeight="1">
      <c r="B22" s="13" t="s">
        <v>26</v>
      </c>
      <c r="C22" s="168"/>
      <c r="D22" s="176"/>
      <c r="E22" s="125"/>
      <c r="F22" s="134"/>
      <c r="G22" s="135"/>
      <c r="H22" s="136"/>
    </row>
    <row r="23" spans="2:8" ht="20.100000000000001" customHeight="1">
      <c r="B23" s="13" t="s">
        <v>27</v>
      </c>
      <c r="C23" s="168"/>
      <c r="D23" s="176"/>
      <c r="E23" s="125"/>
      <c r="F23" s="134"/>
      <c r="G23" s="135"/>
      <c r="H23" s="136"/>
    </row>
    <row r="24" spans="2:8" ht="20.100000000000001" customHeight="1">
      <c r="B24" s="13" t="s">
        <v>28</v>
      </c>
      <c r="C24" s="168"/>
      <c r="D24" s="176"/>
      <c r="E24" s="125"/>
      <c r="F24" s="134"/>
      <c r="G24" s="135"/>
      <c r="H24" s="136"/>
    </row>
    <row r="25" spans="2:8" ht="20.100000000000001" customHeight="1">
      <c r="B25" s="13" t="s">
        <v>29</v>
      </c>
      <c r="C25" s="168"/>
      <c r="D25" s="176"/>
      <c r="E25" s="125"/>
      <c r="F25" s="134"/>
      <c r="G25" s="135"/>
      <c r="H25" s="136"/>
    </row>
    <row r="26" spans="2:8" ht="20.100000000000001" customHeight="1">
      <c r="B26" s="13" t="s">
        <v>30</v>
      </c>
      <c r="C26" s="168"/>
      <c r="D26" s="176"/>
      <c r="E26" s="125"/>
      <c r="F26" s="134"/>
      <c r="G26" s="135"/>
      <c r="H26" s="136"/>
    </row>
    <row r="27" spans="2:8" ht="20.100000000000001" customHeight="1">
      <c r="B27" s="13" t="s">
        <v>31</v>
      </c>
      <c r="C27" s="168"/>
      <c r="D27" s="176"/>
      <c r="E27" s="125"/>
      <c r="F27" s="134"/>
      <c r="G27" s="135"/>
      <c r="H27" s="136"/>
    </row>
    <row r="28" spans="2:8" ht="20.100000000000001" customHeight="1">
      <c r="B28" s="13" t="s">
        <v>32</v>
      </c>
      <c r="C28" s="168"/>
      <c r="D28" s="176"/>
      <c r="E28" s="125"/>
      <c r="F28" s="134"/>
      <c r="G28" s="135"/>
      <c r="H28" s="136"/>
    </row>
    <row r="29" spans="2:8" ht="20.100000000000001" customHeight="1">
      <c r="B29" s="13" t="s">
        <v>33</v>
      </c>
      <c r="C29" s="168"/>
      <c r="D29" s="176"/>
      <c r="E29" s="125"/>
      <c r="F29" s="134"/>
      <c r="G29" s="135"/>
      <c r="H29" s="136"/>
    </row>
    <row r="30" spans="2:8" ht="20.100000000000001" customHeight="1">
      <c r="B30" s="13" t="s">
        <v>34</v>
      </c>
      <c r="C30" s="168"/>
      <c r="D30" s="176"/>
      <c r="E30" s="125"/>
      <c r="F30" s="134"/>
      <c r="G30" s="135"/>
      <c r="H30" s="136"/>
    </row>
    <row r="31" spans="2:8" ht="20.100000000000001" customHeight="1" thickBot="1">
      <c r="B31" s="33" t="s">
        <v>35</v>
      </c>
      <c r="C31" s="170"/>
      <c r="D31" s="177"/>
      <c r="E31" s="137"/>
      <c r="F31" s="138"/>
      <c r="G31" s="139"/>
      <c r="H31" s="140"/>
    </row>
    <row r="32" spans="2:8" ht="23.25" customHeight="1" thickTop="1">
      <c r="B32" s="178" t="s">
        <v>2</v>
      </c>
      <c r="C32" s="178"/>
      <c r="D32" s="179"/>
      <c r="E32" s="38">
        <f>SUM(E17:E31)</f>
        <v>0</v>
      </c>
      <c r="F32" s="39">
        <f>COUNTA(F17:F31)</f>
        <v>0</v>
      </c>
      <c r="G32" s="40">
        <f>COUNTA(G17:G31)</f>
        <v>0</v>
      </c>
      <c r="H32" s="41">
        <f>COUNTA(H17:H31)</f>
        <v>0</v>
      </c>
    </row>
    <row r="33" spans="2:8" ht="12" customHeight="1">
      <c r="B33" s="6" t="s">
        <v>57</v>
      </c>
      <c r="C33" s="16"/>
      <c r="D33" s="16"/>
      <c r="E33" s="16"/>
      <c r="F33" s="16"/>
      <c r="G33" s="16"/>
      <c r="H33" s="16"/>
    </row>
    <row r="34" spans="2:8" ht="27" customHeight="1">
      <c r="B34" s="180" t="s">
        <v>58</v>
      </c>
      <c r="C34" s="180"/>
      <c r="D34" s="180"/>
      <c r="E34" s="180"/>
      <c r="F34" s="180"/>
      <c r="G34" s="180"/>
      <c r="H34" s="180"/>
    </row>
  </sheetData>
  <mergeCells count="33">
    <mergeCell ref="B8:C8"/>
    <mergeCell ref="D8:G8"/>
    <mergeCell ref="D6:G6"/>
    <mergeCell ref="D7:G7"/>
    <mergeCell ref="B34:H34"/>
    <mergeCell ref="C28:D28"/>
    <mergeCell ref="C17:D17"/>
    <mergeCell ref="C18:D18"/>
    <mergeCell ref="C19:D19"/>
    <mergeCell ref="C20:D20"/>
    <mergeCell ref="C21:D21"/>
    <mergeCell ref="C22:D22"/>
    <mergeCell ref="C23:D23"/>
    <mergeCell ref="C24:D24"/>
    <mergeCell ref="C25:D25"/>
    <mergeCell ref="C26:D26"/>
    <mergeCell ref="C27:D27"/>
    <mergeCell ref="A2:I2"/>
    <mergeCell ref="C29:D29"/>
    <mergeCell ref="C30:D30"/>
    <mergeCell ref="C31:D31"/>
    <mergeCell ref="B32:D32"/>
    <mergeCell ref="B9:C9"/>
    <mergeCell ref="B10:C10"/>
    <mergeCell ref="B11:H11"/>
    <mergeCell ref="B14:D14"/>
    <mergeCell ref="B15:B16"/>
    <mergeCell ref="C15:D16"/>
    <mergeCell ref="E15:E16"/>
    <mergeCell ref="F15:H15"/>
    <mergeCell ref="A3:I3"/>
    <mergeCell ref="B6:C6"/>
    <mergeCell ref="B7:C7"/>
  </mergeCells>
  <phoneticPr fontId="2"/>
  <dataValidations count="2">
    <dataValidation type="list" allowBlank="1" showInputMessage="1" showErrorMessage="1" sqref="WVL983048:WVO983048 IY8:JB8 SU8:SX8 ACQ8:ACT8 AMM8:AMP8 AWI8:AWL8 BGE8:BGH8 BQA8:BQD8 BZW8:BZZ8 CJS8:CJV8 CTO8:CTR8 DDK8:DDN8 DNG8:DNJ8 DXC8:DXF8 EGY8:EHB8 EQU8:EQX8 FAQ8:FAT8 FKM8:FKP8 FUI8:FUL8 GEE8:GEH8 GOA8:GOD8 GXW8:GXZ8 HHS8:HHV8 HRO8:HRR8 IBK8:IBN8 ILG8:ILJ8 IVC8:IVF8 JEY8:JFB8 JOU8:JOX8 JYQ8:JYT8 KIM8:KIP8 KSI8:KSL8 LCE8:LCH8 LMA8:LMD8 LVW8:LVZ8 MFS8:MFV8 MPO8:MPR8 MZK8:MZN8 NJG8:NJJ8 NTC8:NTF8 OCY8:ODB8 OMU8:OMX8 OWQ8:OWT8 PGM8:PGP8 PQI8:PQL8 QAE8:QAH8 QKA8:QKD8 QTW8:QTZ8 RDS8:RDV8 RNO8:RNR8 RXK8:RXN8 SHG8:SHJ8 SRC8:SRF8 TAY8:TBB8 TKU8:TKX8 TUQ8:TUT8 UEM8:UEP8 UOI8:UOL8 UYE8:UYH8 VIA8:VID8 VRW8:VRZ8 WBS8:WBV8 WLO8:WLR8 WVK8:WVN8 D65544:G65544 IZ65544:JC65544 SV65544:SY65544 ACR65544:ACU65544 AMN65544:AMQ65544 AWJ65544:AWM65544 BGF65544:BGI65544 BQB65544:BQE65544 BZX65544:CAA65544 CJT65544:CJW65544 CTP65544:CTS65544 DDL65544:DDO65544 DNH65544:DNK65544 DXD65544:DXG65544 EGZ65544:EHC65544 EQV65544:EQY65544 FAR65544:FAU65544 FKN65544:FKQ65544 FUJ65544:FUM65544 GEF65544:GEI65544 GOB65544:GOE65544 GXX65544:GYA65544 HHT65544:HHW65544 HRP65544:HRS65544 IBL65544:IBO65544 ILH65544:ILK65544 IVD65544:IVG65544 JEZ65544:JFC65544 JOV65544:JOY65544 JYR65544:JYU65544 KIN65544:KIQ65544 KSJ65544:KSM65544 LCF65544:LCI65544 LMB65544:LME65544 LVX65544:LWA65544 MFT65544:MFW65544 MPP65544:MPS65544 MZL65544:MZO65544 NJH65544:NJK65544 NTD65544:NTG65544 OCZ65544:ODC65544 OMV65544:OMY65544 OWR65544:OWU65544 PGN65544:PGQ65544 PQJ65544:PQM65544 QAF65544:QAI65544 QKB65544:QKE65544 QTX65544:QUA65544 RDT65544:RDW65544 RNP65544:RNS65544 RXL65544:RXO65544 SHH65544:SHK65544 SRD65544:SRG65544 TAZ65544:TBC65544 TKV65544:TKY65544 TUR65544:TUU65544 UEN65544:UEQ65544 UOJ65544:UOM65544 UYF65544:UYI65544 VIB65544:VIE65544 VRX65544:VSA65544 WBT65544:WBW65544 WLP65544:WLS65544 WVL65544:WVO65544 D131080:G131080 IZ131080:JC131080 SV131080:SY131080 ACR131080:ACU131080 AMN131080:AMQ131080 AWJ131080:AWM131080 BGF131080:BGI131080 BQB131080:BQE131080 BZX131080:CAA131080 CJT131080:CJW131080 CTP131080:CTS131080 DDL131080:DDO131080 DNH131080:DNK131080 DXD131080:DXG131080 EGZ131080:EHC131080 EQV131080:EQY131080 FAR131080:FAU131080 FKN131080:FKQ131080 FUJ131080:FUM131080 GEF131080:GEI131080 GOB131080:GOE131080 GXX131080:GYA131080 HHT131080:HHW131080 HRP131080:HRS131080 IBL131080:IBO131080 ILH131080:ILK131080 IVD131080:IVG131080 JEZ131080:JFC131080 JOV131080:JOY131080 JYR131080:JYU131080 KIN131080:KIQ131080 KSJ131080:KSM131080 LCF131080:LCI131080 LMB131080:LME131080 LVX131080:LWA131080 MFT131080:MFW131080 MPP131080:MPS131080 MZL131080:MZO131080 NJH131080:NJK131080 NTD131080:NTG131080 OCZ131080:ODC131080 OMV131080:OMY131080 OWR131080:OWU131080 PGN131080:PGQ131080 PQJ131080:PQM131080 QAF131080:QAI131080 QKB131080:QKE131080 QTX131080:QUA131080 RDT131080:RDW131080 RNP131080:RNS131080 RXL131080:RXO131080 SHH131080:SHK131080 SRD131080:SRG131080 TAZ131080:TBC131080 TKV131080:TKY131080 TUR131080:TUU131080 UEN131080:UEQ131080 UOJ131080:UOM131080 UYF131080:UYI131080 VIB131080:VIE131080 VRX131080:VSA131080 WBT131080:WBW131080 WLP131080:WLS131080 WVL131080:WVO131080 D196616:G196616 IZ196616:JC196616 SV196616:SY196616 ACR196616:ACU196616 AMN196616:AMQ196616 AWJ196616:AWM196616 BGF196616:BGI196616 BQB196616:BQE196616 BZX196616:CAA196616 CJT196616:CJW196616 CTP196616:CTS196616 DDL196616:DDO196616 DNH196616:DNK196616 DXD196616:DXG196616 EGZ196616:EHC196616 EQV196616:EQY196616 FAR196616:FAU196616 FKN196616:FKQ196616 FUJ196616:FUM196616 GEF196616:GEI196616 GOB196616:GOE196616 GXX196616:GYA196616 HHT196616:HHW196616 HRP196616:HRS196616 IBL196616:IBO196616 ILH196616:ILK196616 IVD196616:IVG196616 JEZ196616:JFC196616 JOV196616:JOY196616 JYR196616:JYU196616 KIN196616:KIQ196616 KSJ196616:KSM196616 LCF196616:LCI196616 LMB196616:LME196616 LVX196616:LWA196616 MFT196616:MFW196616 MPP196616:MPS196616 MZL196616:MZO196616 NJH196616:NJK196616 NTD196616:NTG196616 OCZ196616:ODC196616 OMV196616:OMY196616 OWR196616:OWU196616 PGN196616:PGQ196616 PQJ196616:PQM196616 QAF196616:QAI196616 QKB196616:QKE196616 QTX196616:QUA196616 RDT196616:RDW196616 RNP196616:RNS196616 RXL196616:RXO196616 SHH196616:SHK196616 SRD196616:SRG196616 TAZ196616:TBC196616 TKV196616:TKY196616 TUR196616:TUU196616 UEN196616:UEQ196616 UOJ196616:UOM196616 UYF196616:UYI196616 VIB196616:VIE196616 VRX196616:VSA196616 WBT196616:WBW196616 WLP196616:WLS196616 WVL196616:WVO196616 D262152:G262152 IZ262152:JC262152 SV262152:SY262152 ACR262152:ACU262152 AMN262152:AMQ262152 AWJ262152:AWM262152 BGF262152:BGI262152 BQB262152:BQE262152 BZX262152:CAA262152 CJT262152:CJW262152 CTP262152:CTS262152 DDL262152:DDO262152 DNH262152:DNK262152 DXD262152:DXG262152 EGZ262152:EHC262152 EQV262152:EQY262152 FAR262152:FAU262152 FKN262152:FKQ262152 FUJ262152:FUM262152 GEF262152:GEI262152 GOB262152:GOE262152 GXX262152:GYA262152 HHT262152:HHW262152 HRP262152:HRS262152 IBL262152:IBO262152 ILH262152:ILK262152 IVD262152:IVG262152 JEZ262152:JFC262152 JOV262152:JOY262152 JYR262152:JYU262152 KIN262152:KIQ262152 KSJ262152:KSM262152 LCF262152:LCI262152 LMB262152:LME262152 LVX262152:LWA262152 MFT262152:MFW262152 MPP262152:MPS262152 MZL262152:MZO262152 NJH262152:NJK262152 NTD262152:NTG262152 OCZ262152:ODC262152 OMV262152:OMY262152 OWR262152:OWU262152 PGN262152:PGQ262152 PQJ262152:PQM262152 QAF262152:QAI262152 QKB262152:QKE262152 QTX262152:QUA262152 RDT262152:RDW262152 RNP262152:RNS262152 RXL262152:RXO262152 SHH262152:SHK262152 SRD262152:SRG262152 TAZ262152:TBC262152 TKV262152:TKY262152 TUR262152:TUU262152 UEN262152:UEQ262152 UOJ262152:UOM262152 UYF262152:UYI262152 VIB262152:VIE262152 VRX262152:VSA262152 WBT262152:WBW262152 WLP262152:WLS262152 WVL262152:WVO262152 D327688:G327688 IZ327688:JC327688 SV327688:SY327688 ACR327688:ACU327688 AMN327688:AMQ327688 AWJ327688:AWM327688 BGF327688:BGI327688 BQB327688:BQE327688 BZX327688:CAA327688 CJT327688:CJW327688 CTP327688:CTS327688 DDL327688:DDO327688 DNH327688:DNK327688 DXD327688:DXG327688 EGZ327688:EHC327688 EQV327688:EQY327688 FAR327688:FAU327688 FKN327688:FKQ327688 FUJ327688:FUM327688 GEF327688:GEI327688 GOB327688:GOE327688 GXX327688:GYA327688 HHT327688:HHW327688 HRP327688:HRS327688 IBL327688:IBO327688 ILH327688:ILK327688 IVD327688:IVG327688 JEZ327688:JFC327688 JOV327688:JOY327688 JYR327688:JYU327688 KIN327688:KIQ327688 KSJ327688:KSM327688 LCF327688:LCI327688 LMB327688:LME327688 LVX327688:LWA327688 MFT327688:MFW327688 MPP327688:MPS327688 MZL327688:MZO327688 NJH327688:NJK327688 NTD327688:NTG327688 OCZ327688:ODC327688 OMV327688:OMY327688 OWR327688:OWU327688 PGN327688:PGQ327688 PQJ327688:PQM327688 QAF327688:QAI327688 QKB327688:QKE327688 QTX327688:QUA327688 RDT327688:RDW327688 RNP327688:RNS327688 RXL327688:RXO327688 SHH327688:SHK327688 SRD327688:SRG327688 TAZ327688:TBC327688 TKV327688:TKY327688 TUR327688:TUU327688 UEN327688:UEQ327688 UOJ327688:UOM327688 UYF327688:UYI327688 VIB327688:VIE327688 VRX327688:VSA327688 WBT327688:WBW327688 WLP327688:WLS327688 WVL327688:WVO327688 D393224:G393224 IZ393224:JC393224 SV393224:SY393224 ACR393224:ACU393224 AMN393224:AMQ393224 AWJ393224:AWM393224 BGF393224:BGI393224 BQB393224:BQE393224 BZX393224:CAA393224 CJT393224:CJW393224 CTP393224:CTS393224 DDL393224:DDO393224 DNH393224:DNK393224 DXD393224:DXG393224 EGZ393224:EHC393224 EQV393224:EQY393224 FAR393224:FAU393224 FKN393224:FKQ393224 FUJ393224:FUM393224 GEF393224:GEI393224 GOB393224:GOE393224 GXX393224:GYA393224 HHT393224:HHW393224 HRP393224:HRS393224 IBL393224:IBO393224 ILH393224:ILK393224 IVD393224:IVG393224 JEZ393224:JFC393224 JOV393224:JOY393224 JYR393224:JYU393224 KIN393224:KIQ393224 KSJ393224:KSM393224 LCF393224:LCI393224 LMB393224:LME393224 LVX393224:LWA393224 MFT393224:MFW393224 MPP393224:MPS393224 MZL393224:MZO393224 NJH393224:NJK393224 NTD393224:NTG393224 OCZ393224:ODC393224 OMV393224:OMY393224 OWR393224:OWU393224 PGN393224:PGQ393224 PQJ393224:PQM393224 QAF393224:QAI393224 QKB393224:QKE393224 QTX393224:QUA393224 RDT393224:RDW393224 RNP393224:RNS393224 RXL393224:RXO393224 SHH393224:SHK393224 SRD393224:SRG393224 TAZ393224:TBC393224 TKV393224:TKY393224 TUR393224:TUU393224 UEN393224:UEQ393224 UOJ393224:UOM393224 UYF393224:UYI393224 VIB393224:VIE393224 VRX393224:VSA393224 WBT393224:WBW393224 WLP393224:WLS393224 WVL393224:WVO393224 D458760:G458760 IZ458760:JC458760 SV458760:SY458760 ACR458760:ACU458760 AMN458760:AMQ458760 AWJ458760:AWM458760 BGF458760:BGI458760 BQB458760:BQE458760 BZX458760:CAA458760 CJT458760:CJW458760 CTP458760:CTS458760 DDL458760:DDO458760 DNH458760:DNK458760 DXD458760:DXG458760 EGZ458760:EHC458760 EQV458760:EQY458760 FAR458760:FAU458760 FKN458760:FKQ458760 FUJ458760:FUM458760 GEF458760:GEI458760 GOB458760:GOE458760 GXX458760:GYA458760 HHT458760:HHW458760 HRP458760:HRS458760 IBL458760:IBO458760 ILH458760:ILK458760 IVD458760:IVG458760 JEZ458760:JFC458760 JOV458760:JOY458760 JYR458760:JYU458760 KIN458760:KIQ458760 KSJ458760:KSM458760 LCF458760:LCI458760 LMB458760:LME458760 LVX458760:LWA458760 MFT458760:MFW458760 MPP458760:MPS458760 MZL458760:MZO458760 NJH458760:NJK458760 NTD458760:NTG458760 OCZ458760:ODC458760 OMV458760:OMY458760 OWR458760:OWU458760 PGN458760:PGQ458760 PQJ458760:PQM458760 QAF458760:QAI458760 QKB458760:QKE458760 QTX458760:QUA458760 RDT458760:RDW458760 RNP458760:RNS458760 RXL458760:RXO458760 SHH458760:SHK458760 SRD458760:SRG458760 TAZ458760:TBC458760 TKV458760:TKY458760 TUR458760:TUU458760 UEN458760:UEQ458760 UOJ458760:UOM458760 UYF458760:UYI458760 VIB458760:VIE458760 VRX458760:VSA458760 WBT458760:WBW458760 WLP458760:WLS458760 WVL458760:WVO458760 D524296:G524296 IZ524296:JC524296 SV524296:SY524296 ACR524296:ACU524296 AMN524296:AMQ524296 AWJ524296:AWM524296 BGF524296:BGI524296 BQB524296:BQE524296 BZX524296:CAA524296 CJT524296:CJW524296 CTP524296:CTS524296 DDL524296:DDO524296 DNH524296:DNK524296 DXD524296:DXG524296 EGZ524296:EHC524296 EQV524296:EQY524296 FAR524296:FAU524296 FKN524296:FKQ524296 FUJ524296:FUM524296 GEF524296:GEI524296 GOB524296:GOE524296 GXX524296:GYA524296 HHT524296:HHW524296 HRP524296:HRS524296 IBL524296:IBO524296 ILH524296:ILK524296 IVD524296:IVG524296 JEZ524296:JFC524296 JOV524296:JOY524296 JYR524296:JYU524296 KIN524296:KIQ524296 KSJ524296:KSM524296 LCF524296:LCI524296 LMB524296:LME524296 LVX524296:LWA524296 MFT524296:MFW524296 MPP524296:MPS524296 MZL524296:MZO524296 NJH524296:NJK524296 NTD524296:NTG524296 OCZ524296:ODC524296 OMV524296:OMY524296 OWR524296:OWU524296 PGN524296:PGQ524296 PQJ524296:PQM524296 QAF524296:QAI524296 QKB524296:QKE524296 QTX524296:QUA524296 RDT524296:RDW524296 RNP524296:RNS524296 RXL524296:RXO524296 SHH524296:SHK524296 SRD524296:SRG524296 TAZ524296:TBC524296 TKV524296:TKY524296 TUR524296:TUU524296 UEN524296:UEQ524296 UOJ524296:UOM524296 UYF524296:UYI524296 VIB524296:VIE524296 VRX524296:VSA524296 WBT524296:WBW524296 WLP524296:WLS524296 WVL524296:WVO524296 D589832:G589832 IZ589832:JC589832 SV589832:SY589832 ACR589832:ACU589832 AMN589832:AMQ589832 AWJ589832:AWM589832 BGF589832:BGI589832 BQB589832:BQE589832 BZX589832:CAA589832 CJT589832:CJW589832 CTP589832:CTS589832 DDL589832:DDO589832 DNH589832:DNK589832 DXD589832:DXG589832 EGZ589832:EHC589832 EQV589832:EQY589832 FAR589832:FAU589832 FKN589832:FKQ589832 FUJ589832:FUM589832 GEF589832:GEI589832 GOB589832:GOE589832 GXX589832:GYA589832 HHT589832:HHW589832 HRP589832:HRS589832 IBL589832:IBO589832 ILH589832:ILK589832 IVD589832:IVG589832 JEZ589832:JFC589832 JOV589832:JOY589832 JYR589832:JYU589832 KIN589832:KIQ589832 KSJ589832:KSM589832 LCF589832:LCI589832 LMB589832:LME589832 LVX589832:LWA589832 MFT589832:MFW589832 MPP589832:MPS589832 MZL589832:MZO589832 NJH589832:NJK589832 NTD589832:NTG589832 OCZ589832:ODC589832 OMV589832:OMY589832 OWR589832:OWU589832 PGN589832:PGQ589832 PQJ589832:PQM589832 QAF589832:QAI589832 QKB589832:QKE589832 QTX589832:QUA589832 RDT589832:RDW589832 RNP589832:RNS589832 RXL589832:RXO589832 SHH589832:SHK589832 SRD589832:SRG589832 TAZ589832:TBC589832 TKV589832:TKY589832 TUR589832:TUU589832 UEN589832:UEQ589832 UOJ589832:UOM589832 UYF589832:UYI589832 VIB589832:VIE589832 VRX589832:VSA589832 WBT589832:WBW589832 WLP589832:WLS589832 WVL589832:WVO589832 D655368:G655368 IZ655368:JC655368 SV655368:SY655368 ACR655368:ACU655368 AMN655368:AMQ655368 AWJ655368:AWM655368 BGF655368:BGI655368 BQB655368:BQE655368 BZX655368:CAA655368 CJT655368:CJW655368 CTP655368:CTS655368 DDL655368:DDO655368 DNH655368:DNK655368 DXD655368:DXG655368 EGZ655368:EHC655368 EQV655368:EQY655368 FAR655368:FAU655368 FKN655368:FKQ655368 FUJ655368:FUM655368 GEF655368:GEI655368 GOB655368:GOE655368 GXX655368:GYA655368 HHT655368:HHW655368 HRP655368:HRS655368 IBL655368:IBO655368 ILH655368:ILK655368 IVD655368:IVG655368 JEZ655368:JFC655368 JOV655368:JOY655368 JYR655368:JYU655368 KIN655368:KIQ655368 KSJ655368:KSM655368 LCF655368:LCI655368 LMB655368:LME655368 LVX655368:LWA655368 MFT655368:MFW655368 MPP655368:MPS655368 MZL655368:MZO655368 NJH655368:NJK655368 NTD655368:NTG655368 OCZ655368:ODC655368 OMV655368:OMY655368 OWR655368:OWU655368 PGN655368:PGQ655368 PQJ655368:PQM655368 QAF655368:QAI655368 QKB655368:QKE655368 QTX655368:QUA655368 RDT655368:RDW655368 RNP655368:RNS655368 RXL655368:RXO655368 SHH655368:SHK655368 SRD655368:SRG655368 TAZ655368:TBC655368 TKV655368:TKY655368 TUR655368:TUU655368 UEN655368:UEQ655368 UOJ655368:UOM655368 UYF655368:UYI655368 VIB655368:VIE655368 VRX655368:VSA655368 WBT655368:WBW655368 WLP655368:WLS655368 WVL655368:WVO655368 D720904:G720904 IZ720904:JC720904 SV720904:SY720904 ACR720904:ACU720904 AMN720904:AMQ720904 AWJ720904:AWM720904 BGF720904:BGI720904 BQB720904:BQE720904 BZX720904:CAA720904 CJT720904:CJW720904 CTP720904:CTS720904 DDL720904:DDO720904 DNH720904:DNK720904 DXD720904:DXG720904 EGZ720904:EHC720904 EQV720904:EQY720904 FAR720904:FAU720904 FKN720904:FKQ720904 FUJ720904:FUM720904 GEF720904:GEI720904 GOB720904:GOE720904 GXX720904:GYA720904 HHT720904:HHW720904 HRP720904:HRS720904 IBL720904:IBO720904 ILH720904:ILK720904 IVD720904:IVG720904 JEZ720904:JFC720904 JOV720904:JOY720904 JYR720904:JYU720904 KIN720904:KIQ720904 KSJ720904:KSM720904 LCF720904:LCI720904 LMB720904:LME720904 LVX720904:LWA720904 MFT720904:MFW720904 MPP720904:MPS720904 MZL720904:MZO720904 NJH720904:NJK720904 NTD720904:NTG720904 OCZ720904:ODC720904 OMV720904:OMY720904 OWR720904:OWU720904 PGN720904:PGQ720904 PQJ720904:PQM720904 QAF720904:QAI720904 QKB720904:QKE720904 QTX720904:QUA720904 RDT720904:RDW720904 RNP720904:RNS720904 RXL720904:RXO720904 SHH720904:SHK720904 SRD720904:SRG720904 TAZ720904:TBC720904 TKV720904:TKY720904 TUR720904:TUU720904 UEN720904:UEQ720904 UOJ720904:UOM720904 UYF720904:UYI720904 VIB720904:VIE720904 VRX720904:VSA720904 WBT720904:WBW720904 WLP720904:WLS720904 WVL720904:WVO720904 D786440:G786440 IZ786440:JC786440 SV786440:SY786440 ACR786440:ACU786440 AMN786440:AMQ786440 AWJ786440:AWM786440 BGF786440:BGI786440 BQB786440:BQE786440 BZX786440:CAA786440 CJT786440:CJW786440 CTP786440:CTS786440 DDL786440:DDO786440 DNH786440:DNK786440 DXD786440:DXG786440 EGZ786440:EHC786440 EQV786440:EQY786440 FAR786440:FAU786440 FKN786440:FKQ786440 FUJ786440:FUM786440 GEF786440:GEI786440 GOB786440:GOE786440 GXX786440:GYA786440 HHT786440:HHW786440 HRP786440:HRS786440 IBL786440:IBO786440 ILH786440:ILK786440 IVD786440:IVG786440 JEZ786440:JFC786440 JOV786440:JOY786440 JYR786440:JYU786440 KIN786440:KIQ786440 KSJ786440:KSM786440 LCF786440:LCI786440 LMB786440:LME786440 LVX786440:LWA786440 MFT786440:MFW786440 MPP786440:MPS786440 MZL786440:MZO786440 NJH786440:NJK786440 NTD786440:NTG786440 OCZ786440:ODC786440 OMV786440:OMY786440 OWR786440:OWU786440 PGN786440:PGQ786440 PQJ786440:PQM786440 QAF786440:QAI786440 QKB786440:QKE786440 QTX786440:QUA786440 RDT786440:RDW786440 RNP786440:RNS786440 RXL786440:RXO786440 SHH786440:SHK786440 SRD786440:SRG786440 TAZ786440:TBC786440 TKV786440:TKY786440 TUR786440:TUU786440 UEN786440:UEQ786440 UOJ786440:UOM786440 UYF786440:UYI786440 VIB786440:VIE786440 VRX786440:VSA786440 WBT786440:WBW786440 WLP786440:WLS786440 WVL786440:WVO786440 D851976:G851976 IZ851976:JC851976 SV851976:SY851976 ACR851976:ACU851976 AMN851976:AMQ851976 AWJ851976:AWM851976 BGF851976:BGI851976 BQB851976:BQE851976 BZX851976:CAA851976 CJT851976:CJW851976 CTP851976:CTS851976 DDL851976:DDO851976 DNH851976:DNK851976 DXD851976:DXG851976 EGZ851976:EHC851976 EQV851976:EQY851976 FAR851976:FAU851976 FKN851976:FKQ851976 FUJ851976:FUM851976 GEF851976:GEI851976 GOB851976:GOE851976 GXX851976:GYA851976 HHT851976:HHW851976 HRP851976:HRS851976 IBL851976:IBO851976 ILH851976:ILK851976 IVD851976:IVG851976 JEZ851976:JFC851976 JOV851976:JOY851976 JYR851976:JYU851976 KIN851976:KIQ851976 KSJ851976:KSM851976 LCF851976:LCI851976 LMB851976:LME851976 LVX851976:LWA851976 MFT851976:MFW851976 MPP851976:MPS851976 MZL851976:MZO851976 NJH851976:NJK851976 NTD851976:NTG851976 OCZ851976:ODC851976 OMV851976:OMY851976 OWR851976:OWU851976 PGN851976:PGQ851976 PQJ851976:PQM851976 QAF851976:QAI851976 QKB851976:QKE851976 QTX851976:QUA851976 RDT851976:RDW851976 RNP851976:RNS851976 RXL851976:RXO851976 SHH851976:SHK851976 SRD851976:SRG851976 TAZ851976:TBC851976 TKV851976:TKY851976 TUR851976:TUU851976 UEN851976:UEQ851976 UOJ851976:UOM851976 UYF851976:UYI851976 VIB851976:VIE851976 VRX851976:VSA851976 WBT851976:WBW851976 WLP851976:WLS851976 WVL851976:WVO851976 D917512:G917512 IZ917512:JC917512 SV917512:SY917512 ACR917512:ACU917512 AMN917512:AMQ917512 AWJ917512:AWM917512 BGF917512:BGI917512 BQB917512:BQE917512 BZX917512:CAA917512 CJT917512:CJW917512 CTP917512:CTS917512 DDL917512:DDO917512 DNH917512:DNK917512 DXD917512:DXG917512 EGZ917512:EHC917512 EQV917512:EQY917512 FAR917512:FAU917512 FKN917512:FKQ917512 FUJ917512:FUM917512 GEF917512:GEI917512 GOB917512:GOE917512 GXX917512:GYA917512 HHT917512:HHW917512 HRP917512:HRS917512 IBL917512:IBO917512 ILH917512:ILK917512 IVD917512:IVG917512 JEZ917512:JFC917512 JOV917512:JOY917512 JYR917512:JYU917512 KIN917512:KIQ917512 KSJ917512:KSM917512 LCF917512:LCI917512 LMB917512:LME917512 LVX917512:LWA917512 MFT917512:MFW917512 MPP917512:MPS917512 MZL917512:MZO917512 NJH917512:NJK917512 NTD917512:NTG917512 OCZ917512:ODC917512 OMV917512:OMY917512 OWR917512:OWU917512 PGN917512:PGQ917512 PQJ917512:PQM917512 QAF917512:QAI917512 QKB917512:QKE917512 QTX917512:QUA917512 RDT917512:RDW917512 RNP917512:RNS917512 RXL917512:RXO917512 SHH917512:SHK917512 SRD917512:SRG917512 TAZ917512:TBC917512 TKV917512:TKY917512 TUR917512:TUU917512 UEN917512:UEQ917512 UOJ917512:UOM917512 UYF917512:UYI917512 VIB917512:VIE917512 VRX917512:VSA917512 WBT917512:WBW917512 WLP917512:WLS917512 WVL917512:WVO917512 D983048:G983048 IZ983048:JC983048 SV983048:SY983048 ACR983048:ACU983048 AMN983048:AMQ983048 AWJ983048:AWM983048 BGF983048:BGI983048 BQB983048:BQE983048 BZX983048:CAA983048 CJT983048:CJW983048 CTP983048:CTS983048 DDL983048:DDO983048 DNH983048:DNK983048 DXD983048:DXG983048 EGZ983048:EHC983048 EQV983048:EQY983048 FAR983048:FAU983048 FKN983048:FKQ983048 FUJ983048:FUM983048 GEF983048:GEI983048 GOB983048:GOE983048 GXX983048:GYA983048 HHT983048:HHW983048 HRP983048:HRS983048 IBL983048:IBO983048 ILH983048:ILK983048 IVD983048:IVG983048 JEZ983048:JFC983048 JOV983048:JOY983048 JYR983048:JYU983048 KIN983048:KIQ983048 KSJ983048:KSM983048 LCF983048:LCI983048 LMB983048:LME983048 LVX983048:LWA983048 MFT983048:MFW983048 MPP983048:MPS983048 MZL983048:MZO983048 NJH983048:NJK983048 NTD983048:NTG983048 OCZ983048:ODC983048 OMV983048:OMY983048 OWR983048:OWU983048 PGN983048:PGQ983048 PQJ983048:PQM983048 QAF983048:QAI983048 QKB983048:QKE983048 QTX983048:QUA983048 RDT983048:RDW983048 RNP983048:RNS983048 RXL983048:RXO983048 SHH983048:SHK983048 SRD983048:SRG983048 TAZ983048:TBC983048 TKV983048:TKY983048 TUR983048:TUU983048 UEN983048:UEQ983048 UOJ983048:UOM983048 UYF983048:UYI983048 VIB983048:VIE983048 VRX983048:VSA983048 WBT983048:WBW983048 WLP983048:WLS983048" xr:uid="{00000000-0002-0000-0600-000000000000}">
      <formula1>"共同生活援助[GH],外部サービス利用型共同生活援助[GH]"</formula1>
    </dataValidation>
    <dataValidation type="list" allowBlank="1" showInputMessage="1" showErrorMessage="1" sqref="D8:G8" xr:uid="{00000000-0002-0000-0600-000001000000}">
      <formula1>"介護サービス包括型[GH],外部サービス利用型[GH],日中サービス支援型[GH]"</formula1>
    </dataValidation>
  </dataValidations>
  <pageMargins left="0.75" right="0.75" top="0.7" bottom="0.61" header="0.51200000000000001" footer="0.51200000000000001"/>
  <pageSetup paperSize="9" orientation="portrait" blackAndWhite="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I34"/>
  <sheetViews>
    <sheetView workbookViewId="0">
      <selection activeCell="D8" sqref="D8:G8"/>
    </sheetView>
  </sheetViews>
  <sheetFormatPr defaultColWidth="3.25" defaultRowHeight="20.100000000000001" customHeight="1"/>
  <cols>
    <col min="1" max="1" width="3.25" style="2" customWidth="1"/>
    <col min="2" max="2" width="5" style="2" customWidth="1"/>
    <col min="3" max="4" width="15.625" style="2" customWidth="1"/>
    <col min="5" max="5" width="7.75" style="2" customWidth="1"/>
    <col min="6" max="8" width="9" style="2" customWidth="1"/>
    <col min="9" max="256" width="3.25" style="2"/>
    <col min="257" max="257" width="3.25" style="2" customWidth="1"/>
    <col min="258" max="258" width="5" style="2" customWidth="1"/>
    <col min="259" max="260" width="15.625" style="2" customWidth="1"/>
    <col min="261" max="261" width="7.75" style="2" customWidth="1"/>
    <col min="262" max="264" width="9" style="2" customWidth="1"/>
    <col min="265" max="512" width="3.25" style="2"/>
    <col min="513" max="513" width="3.25" style="2" customWidth="1"/>
    <col min="514" max="514" width="5" style="2" customWidth="1"/>
    <col min="515" max="516" width="15.625" style="2" customWidth="1"/>
    <col min="517" max="517" width="7.75" style="2" customWidth="1"/>
    <col min="518" max="520" width="9" style="2" customWidth="1"/>
    <col min="521" max="768" width="3.25" style="2"/>
    <col min="769" max="769" width="3.25" style="2" customWidth="1"/>
    <col min="770" max="770" width="5" style="2" customWidth="1"/>
    <col min="771" max="772" width="15.625" style="2" customWidth="1"/>
    <col min="773" max="773" width="7.75" style="2" customWidth="1"/>
    <col min="774" max="776" width="9" style="2" customWidth="1"/>
    <col min="777" max="1024" width="3.25" style="2"/>
    <col min="1025" max="1025" width="3.25" style="2" customWidth="1"/>
    <col min="1026" max="1026" width="5" style="2" customWidth="1"/>
    <col min="1027" max="1028" width="15.625" style="2" customWidth="1"/>
    <col min="1029" max="1029" width="7.75" style="2" customWidth="1"/>
    <col min="1030" max="1032" width="9" style="2" customWidth="1"/>
    <col min="1033" max="1280" width="3.25" style="2"/>
    <col min="1281" max="1281" width="3.25" style="2" customWidth="1"/>
    <col min="1282" max="1282" width="5" style="2" customWidth="1"/>
    <col min="1283" max="1284" width="15.625" style="2" customWidth="1"/>
    <col min="1285" max="1285" width="7.75" style="2" customWidth="1"/>
    <col min="1286" max="1288" width="9" style="2" customWidth="1"/>
    <col min="1289" max="1536" width="3.25" style="2"/>
    <col min="1537" max="1537" width="3.25" style="2" customWidth="1"/>
    <col min="1538" max="1538" width="5" style="2" customWidth="1"/>
    <col min="1539" max="1540" width="15.625" style="2" customWidth="1"/>
    <col min="1541" max="1541" width="7.75" style="2" customWidth="1"/>
    <col min="1542" max="1544" width="9" style="2" customWidth="1"/>
    <col min="1545" max="1792" width="3.25" style="2"/>
    <col min="1793" max="1793" width="3.25" style="2" customWidth="1"/>
    <col min="1794" max="1794" width="5" style="2" customWidth="1"/>
    <col min="1795" max="1796" width="15.625" style="2" customWidth="1"/>
    <col min="1797" max="1797" width="7.75" style="2" customWidth="1"/>
    <col min="1798" max="1800" width="9" style="2" customWidth="1"/>
    <col min="1801" max="2048" width="3.25" style="2"/>
    <col min="2049" max="2049" width="3.25" style="2" customWidth="1"/>
    <col min="2050" max="2050" width="5" style="2" customWidth="1"/>
    <col min="2051" max="2052" width="15.625" style="2" customWidth="1"/>
    <col min="2053" max="2053" width="7.75" style="2" customWidth="1"/>
    <col min="2054" max="2056" width="9" style="2" customWidth="1"/>
    <col min="2057" max="2304" width="3.25" style="2"/>
    <col min="2305" max="2305" width="3.25" style="2" customWidth="1"/>
    <col min="2306" max="2306" width="5" style="2" customWidth="1"/>
    <col min="2307" max="2308" width="15.625" style="2" customWidth="1"/>
    <col min="2309" max="2309" width="7.75" style="2" customWidth="1"/>
    <col min="2310" max="2312" width="9" style="2" customWidth="1"/>
    <col min="2313" max="2560" width="3.25" style="2"/>
    <col min="2561" max="2561" width="3.25" style="2" customWidth="1"/>
    <col min="2562" max="2562" width="5" style="2" customWidth="1"/>
    <col min="2563" max="2564" width="15.625" style="2" customWidth="1"/>
    <col min="2565" max="2565" width="7.75" style="2" customWidth="1"/>
    <col min="2566" max="2568" width="9" style="2" customWidth="1"/>
    <col min="2569" max="2816" width="3.25" style="2"/>
    <col min="2817" max="2817" width="3.25" style="2" customWidth="1"/>
    <col min="2818" max="2818" width="5" style="2" customWidth="1"/>
    <col min="2819" max="2820" width="15.625" style="2" customWidth="1"/>
    <col min="2821" max="2821" width="7.75" style="2" customWidth="1"/>
    <col min="2822" max="2824" width="9" style="2" customWidth="1"/>
    <col min="2825" max="3072" width="3.25" style="2"/>
    <col min="3073" max="3073" width="3.25" style="2" customWidth="1"/>
    <col min="3074" max="3074" width="5" style="2" customWidth="1"/>
    <col min="3075" max="3076" width="15.625" style="2" customWidth="1"/>
    <col min="3077" max="3077" width="7.75" style="2" customWidth="1"/>
    <col min="3078" max="3080" width="9" style="2" customWidth="1"/>
    <col min="3081" max="3328" width="3.25" style="2"/>
    <col min="3329" max="3329" width="3.25" style="2" customWidth="1"/>
    <col min="3330" max="3330" width="5" style="2" customWidth="1"/>
    <col min="3331" max="3332" width="15.625" style="2" customWidth="1"/>
    <col min="3333" max="3333" width="7.75" style="2" customWidth="1"/>
    <col min="3334" max="3336" width="9" style="2" customWidth="1"/>
    <col min="3337" max="3584" width="3.25" style="2"/>
    <col min="3585" max="3585" width="3.25" style="2" customWidth="1"/>
    <col min="3586" max="3586" width="5" style="2" customWidth="1"/>
    <col min="3587" max="3588" width="15.625" style="2" customWidth="1"/>
    <col min="3589" max="3589" width="7.75" style="2" customWidth="1"/>
    <col min="3590" max="3592" width="9" style="2" customWidth="1"/>
    <col min="3593" max="3840" width="3.25" style="2"/>
    <col min="3841" max="3841" width="3.25" style="2" customWidth="1"/>
    <col min="3842" max="3842" width="5" style="2" customWidth="1"/>
    <col min="3843" max="3844" width="15.625" style="2" customWidth="1"/>
    <col min="3845" max="3845" width="7.75" style="2" customWidth="1"/>
    <col min="3846" max="3848" width="9" style="2" customWidth="1"/>
    <col min="3849" max="4096" width="3.25" style="2"/>
    <col min="4097" max="4097" width="3.25" style="2" customWidth="1"/>
    <col min="4098" max="4098" width="5" style="2" customWidth="1"/>
    <col min="4099" max="4100" width="15.625" style="2" customWidth="1"/>
    <col min="4101" max="4101" width="7.75" style="2" customWidth="1"/>
    <col min="4102" max="4104" width="9" style="2" customWidth="1"/>
    <col min="4105" max="4352" width="3.25" style="2"/>
    <col min="4353" max="4353" width="3.25" style="2" customWidth="1"/>
    <col min="4354" max="4354" width="5" style="2" customWidth="1"/>
    <col min="4355" max="4356" width="15.625" style="2" customWidth="1"/>
    <col min="4357" max="4357" width="7.75" style="2" customWidth="1"/>
    <col min="4358" max="4360" width="9" style="2" customWidth="1"/>
    <col min="4361" max="4608" width="3.25" style="2"/>
    <col min="4609" max="4609" width="3.25" style="2" customWidth="1"/>
    <col min="4610" max="4610" width="5" style="2" customWidth="1"/>
    <col min="4611" max="4612" width="15.625" style="2" customWidth="1"/>
    <col min="4613" max="4613" width="7.75" style="2" customWidth="1"/>
    <col min="4614" max="4616" width="9" style="2" customWidth="1"/>
    <col min="4617" max="4864" width="3.25" style="2"/>
    <col min="4865" max="4865" width="3.25" style="2" customWidth="1"/>
    <col min="4866" max="4866" width="5" style="2" customWidth="1"/>
    <col min="4867" max="4868" width="15.625" style="2" customWidth="1"/>
    <col min="4869" max="4869" width="7.75" style="2" customWidth="1"/>
    <col min="4870" max="4872" width="9" style="2" customWidth="1"/>
    <col min="4873" max="5120" width="3.25" style="2"/>
    <col min="5121" max="5121" width="3.25" style="2" customWidth="1"/>
    <col min="5122" max="5122" width="5" style="2" customWidth="1"/>
    <col min="5123" max="5124" width="15.625" style="2" customWidth="1"/>
    <col min="5125" max="5125" width="7.75" style="2" customWidth="1"/>
    <col min="5126" max="5128" width="9" style="2" customWidth="1"/>
    <col min="5129" max="5376" width="3.25" style="2"/>
    <col min="5377" max="5377" width="3.25" style="2" customWidth="1"/>
    <col min="5378" max="5378" width="5" style="2" customWidth="1"/>
    <col min="5379" max="5380" width="15.625" style="2" customWidth="1"/>
    <col min="5381" max="5381" width="7.75" style="2" customWidth="1"/>
    <col min="5382" max="5384" width="9" style="2" customWidth="1"/>
    <col min="5385" max="5632" width="3.25" style="2"/>
    <col min="5633" max="5633" width="3.25" style="2" customWidth="1"/>
    <col min="5634" max="5634" width="5" style="2" customWidth="1"/>
    <col min="5635" max="5636" width="15.625" style="2" customWidth="1"/>
    <col min="5637" max="5637" width="7.75" style="2" customWidth="1"/>
    <col min="5638" max="5640" width="9" style="2" customWidth="1"/>
    <col min="5641" max="5888" width="3.25" style="2"/>
    <col min="5889" max="5889" width="3.25" style="2" customWidth="1"/>
    <col min="5890" max="5890" width="5" style="2" customWidth="1"/>
    <col min="5891" max="5892" width="15.625" style="2" customWidth="1"/>
    <col min="5893" max="5893" width="7.75" style="2" customWidth="1"/>
    <col min="5894" max="5896" width="9" style="2" customWidth="1"/>
    <col min="5897" max="6144" width="3.25" style="2"/>
    <col min="6145" max="6145" width="3.25" style="2" customWidth="1"/>
    <col min="6146" max="6146" width="5" style="2" customWidth="1"/>
    <col min="6147" max="6148" width="15.625" style="2" customWidth="1"/>
    <col min="6149" max="6149" width="7.75" style="2" customWidth="1"/>
    <col min="6150" max="6152" width="9" style="2" customWidth="1"/>
    <col min="6153" max="6400" width="3.25" style="2"/>
    <col min="6401" max="6401" width="3.25" style="2" customWidth="1"/>
    <col min="6402" max="6402" width="5" style="2" customWidth="1"/>
    <col min="6403" max="6404" width="15.625" style="2" customWidth="1"/>
    <col min="6405" max="6405" width="7.75" style="2" customWidth="1"/>
    <col min="6406" max="6408" width="9" style="2" customWidth="1"/>
    <col min="6409" max="6656" width="3.25" style="2"/>
    <col min="6657" max="6657" width="3.25" style="2" customWidth="1"/>
    <col min="6658" max="6658" width="5" style="2" customWidth="1"/>
    <col min="6659" max="6660" width="15.625" style="2" customWidth="1"/>
    <col min="6661" max="6661" width="7.75" style="2" customWidth="1"/>
    <col min="6662" max="6664" width="9" style="2" customWidth="1"/>
    <col min="6665" max="6912" width="3.25" style="2"/>
    <col min="6913" max="6913" width="3.25" style="2" customWidth="1"/>
    <col min="6914" max="6914" width="5" style="2" customWidth="1"/>
    <col min="6915" max="6916" width="15.625" style="2" customWidth="1"/>
    <col min="6917" max="6917" width="7.75" style="2" customWidth="1"/>
    <col min="6918" max="6920" width="9" style="2" customWidth="1"/>
    <col min="6921" max="7168" width="3.25" style="2"/>
    <col min="7169" max="7169" width="3.25" style="2" customWidth="1"/>
    <col min="7170" max="7170" width="5" style="2" customWidth="1"/>
    <col min="7171" max="7172" width="15.625" style="2" customWidth="1"/>
    <col min="7173" max="7173" width="7.75" style="2" customWidth="1"/>
    <col min="7174" max="7176" width="9" style="2" customWidth="1"/>
    <col min="7177" max="7424" width="3.25" style="2"/>
    <col min="7425" max="7425" width="3.25" style="2" customWidth="1"/>
    <col min="7426" max="7426" width="5" style="2" customWidth="1"/>
    <col min="7427" max="7428" width="15.625" style="2" customWidth="1"/>
    <col min="7429" max="7429" width="7.75" style="2" customWidth="1"/>
    <col min="7430" max="7432" width="9" style="2" customWidth="1"/>
    <col min="7433" max="7680" width="3.25" style="2"/>
    <col min="7681" max="7681" width="3.25" style="2" customWidth="1"/>
    <col min="7682" max="7682" width="5" style="2" customWidth="1"/>
    <col min="7683" max="7684" width="15.625" style="2" customWidth="1"/>
    <col min="7685" max="7685" width="7.75" style="2" customWidth="1"/>
    <col min="7686" max="7688" width="9" style="2" customWidth="1"/>
    <col min="7689" max="7936" width="3.25" style="2"/>
    <col min="7937" max="7937" width="3.25" style="2" customWidth="1"/>
    <col min="7938" max="7938" width="5" style="2" customWidth="1"/>
    <col min="7939" max="7940" width="15.625" style="2" customWidth="1"/>
    <col min="7941" max="7941" width="7.75" style="2" customWidth="1"/>
    <col min="7942" max="7944" width="9" style="2" customWidth="1"/>
    <col min="7945" max="8192" width="3.25" style="2"/>
    <col min="8193" max="8193" width="3.25" style="2" customWidth="1"/>
    <col min="8194" max="8194" width="5" style="2" customWidth="1"/>
    <col min="8195" max="8196" width="15.625" style="2" customWidth="1"/>
    <col min="8197" max="8197" width="7.75" style="2" customWidth="1"/>
    <col min="8198" max="8200" width="9" style="2" customWidth="1"/>
    <col min="8201" max="8448" width="3.25" style="2"/>
    <col min="8449" max="8449" width="3.25" style="2" customWidth="1"/>
    <col min="8450" max="8450" width="5" style="2" customWidth="1"/>
    <col min="8451" max="8452" width="15.625" style="2" customWidth="1"/>
    <col min="8453" max="8453" width="7.75" style="2" customWidth="1"/>
    <col min="8454" max="8456" width="9" style="2" customWidth="1"/>
    <col min="8457" max="8704" width="3.25" style="2"/>
    <col min="8705" max="8705" width="3.25" style="2" customWidth="1"/>
    <col min="8706" max="8706" width="5" style="2" customWidth="1"/>
    <col min="8707" max="8708" width="15.625" style="2" customWidth="1"/>
    <col min="8709" max="8709" width="7.75" style="2" customWidth="1"/>
    <col min="8710" max="8712" width="9" style="2" customWidth="1"/>
    <col min="8713" max="8960" width="3.25" style="2"/>
    <col min="8961" max="8961" width="3.25" style="2" customWidth="1"/>
    <col min="8962" max="8962" width="5" style="2" customWidth="1"/>
    <col min="8963" max="8964" width="15.625" style="2" customWidth="1"/>
    <col min="8965" max="8965" width="7.75" style="2" customWidth="1"/>
    <col min="8966" max="8968" width="9" style="2" customWidth="1"/>
    <col min="8969" max="9216" width="3.25" style="2"/>
    <col min="9217" max="9217" width="3.25" style="2" customWidth="1"/>
    <col min="9218" max="9218" width="5" style="2" customWidth="1"/>
    <col min="9219" max="9220" width="15.625" style="2" customWidth="1"/>
    <col min="9221" max="9221" width="7.75" style="2" customWidth="1"/>
    <col min="9222" max="9224" width="9" style="2" customWidth="1"/>
    <col min="9225" max="9472" width="3.25" style="2"/>
    <col min="9473" max="9473" width="3.25" style="2" customWidth="1"/>
    <col min="9474" max="9474" width="5" style="2" customWidth="1"/>
    <col min="9475" max="9476" width="15.625" style="2" customWidth="1"/>
    <col min="9477" max="9477" width="7.75" style="2" customWidth="1"/>
    <col min="9478" max="9480" width="9" style="2" customWidth="1"/>
    <col min="9481" max="9728" width="3.25" style="2"/>
    <col min="9729" max="9729" width="3.25" style="2" customWidth="1"/>
    <col min="9730" max="9730" width="5" style="2" customWidth="1"/>
    <col min="9731" max="9732" width="15.625" style="2" customWidth="1"/>
    <col min="9733" max="9733" width="7.75" style="2" customWidth="1"/>
    <col min="9734" max="9736" width="9" style="2" customWidth="1"/>
    <col min="9737" max="9984" width="3.25" style="2"/>
    <col min="9985" max="9985" width="3.25" style="2" customWidth="1"/>
    <col min="9986" max="9986" width="5" style="2" customWidth="1"/>
    <col min="9987" max="9988" width="15.625" style="2" customWidth="1"/>
    <col min="9989" max="9989" width="7.75" style="2" customWidth="1"/>
    <col min="9990" max="9992" width="9" style="2" customWidth="1"/>
    <col min="9993" max="10240" width="3.25" style="2"/>
    <col min="10241" max="10241" width="3.25" style="2" customWidth="1"/>
    <col min="10242" max="10242" width="5" style="2" customWidth="1"/>
    <col min="10243" max="10244" width="15.625" style="2" customWidth="1"/>
    <col min="10245" max="10245" width="7.75" style="2" customWidth="1"/>
    <col min="10246" max="10248" width="9" style="2" customWidth="1"/>
    <col min="10249" max="10496" width="3.25" style="2"/>
    <col min="10497" max="10497" width="3.25" style="2" customWidth="1"/>
    <col min="10498" max="10498" width="5" style="2" customWidth="1"/>
    <col min="10499" max="10500" width="15.625" style="2" customWidth="1"/>
    <col min="10501" max="10501" width="7.75" style="2" customWidth="1"/>
    <col min="10502" max="10504" width="9" style="2" customWidth="1"/>
    <col min="10505" max="10752" width="3.25" style="2"/>
    <col min="10753" max="10753" width="3.25" style="2" customWidth="1"/>
    <col min="10754" max="10754" width="5" style="2" customWidth="1"/>
    <col min="10755" max="10756" width="15.625" style="2" customWidth="1"/>
    <col min="10757" max="10757" width="7.75" style="2" customWidth="1"/>
    <col min="10758" max="10760" width="9" style="2" customWidth="1"/>
    <col min="10761" max="11008" width="3.25" style="2"/>
    <col min="11009" max="11009" width="3.25" style="2" customWidth="1"/>
    <col min="11010" max="11010" width="5" style="2" customWidth="1"/>
    <col min="11011" max="11012" width="15.625" style="2" customWidth="1"/>
    <col min="11013" max="11013" width="7.75" style="2" customWidth="1"/>
    <col min="11014" max="11016" width="9" style="2" customWidth="1"/>
    <col min="11017" max="11264" width="3.25" style="2"/>
    <col min="11265" max="11265" width="3.25" style="2" customWidth="1"/>
    <col min="11266" max="11266" width="5" style="2" customWidth="1"/>
    <col min="11267" max="11268" width="15.625" style="2" customWidth="1"/>
    <col min="11269" max="11269" width="7.75" style="2" customWidth="1"/>
    <col min="11270" max="11272" width="9" style="2" customWidth="1"/>
    <col min="11273" max="11520" width="3.25" style="2"/>
    <col min="11521" max="11521" width="3.25" style="2" customWidth="1"/>
    <col min="11522" max="11522" width="5" style="2" customWidth="1"/>
    <col min="11523" max="11524" width="15.625" style="2" customWidth="1"/>
    <col min="11525" max="11525" width="7.75" style="2" customWidth="1"/>
    <col min="11526" max="11528" width="9" style="2" customWidth="1"/>
    <col min="11529" max="11776" width="3.25" style="2"/>
    <col min="11777" max="11777" width="3.25" style="2" customWidth="1"/>
    <col min="11778" max="11778" width="5" style="2" customWidth="1"/>
    <col min="11779" max="11780" width="15.625" style="2" customWidth="1"/>
    <col min="11781" max="11781" width="7.75" style="2" customWidth="1"/>
    <col min="11782" max="11784" width="9" style="2" customWidth="1"/>
    <col min="11785" max="12032" width="3.25" style="2"/>
    <col min="12033" max="12033" width="3.25" style="2" customWidth="1"/>
    <col min="12034" max="12034" width="5" style="2" customWidth="1"/>
    <col min="12035" max="12036" width="15.625" style="2" customWidth="1"/>
    <col min="12037" max="12037" width="7.75" style="2" customWidth="1"/>
    <col min="12038" max="12040" width="9" style="2" customWidth="1"/>
    <col min="12041" max="12288" width="3.25" style="2"/>
    <col min="12289" max="12289" width="3.25" style="2" customWidth="1"/>
    <col min="12290" max="12290" width="5" style="2" customWidth="1"/>
    <col min="12291" max="12292" width="15.625" style="2" customWidth="1"/>
    <col min="12293" max="12293" width="7.75" style="2" customWidth="1"/>
    <col min="12294" max="12296" width="9" style="2" customWidth="1"/>
    <col min="12297" max="12544" width="3.25" style="2"/>
    <col min="12545" max="12545" width="3.25" style="2" customWidth="1"/>
    <col min="12546" max="12546" width="5" style="2" customWidth="1"/>
    <col min="12547" max="12548" width="15.625" style="2" customWidth="1"/>
    <col min="12549" max="12549" width="7.75" style="2" customWidth="1"/>
    <col min="12550" max="12552" width="9" style="2" customWidth="1"/>
    <col min="12553" max="12800" width="3.25" style="2"/>
    <col min="12801" max="12801" width="3.25" style="2" customWidth="1"/>
    <col min="12802" max="12802" width="5" style="2" customWidth="1"/>
    <col min="12803" max="12804" width="15.625" style="2" customWidth="1"/>
    <col min="12805" max="12805" width="7.75" style="2" customWidth="1"/>
    <col min="12806" max="12808" width="9" style="2" customWidth="1"/>
    <col min="12809" max="13056" width="3.25" style="2"/>
    <col min="13057" max="13057" width="3.25" style="2" customWidth="1"/>
    <col min="13058" max="13058" width="5" style="2" customWidth="1"/>
    <col min="13059" max="13060" width="15.625" style="2" customWidth="1"/>
    <col min="13061" max="13061" width="7.75" style="2" customWidth="1"/>
    <col min="13062" max="13064" width="9" style="2" customWidth="1"/>
    <col min="13065" max="13312" width="3.25" style="2"/>
    <col min="13313" max="13313" width="3.25" style="2" customWidth="1"/>
    <col min="13314" max="13314" width="5" style="2" customWidth="1"/>
    <col min="13315" max="13316" width="15.625" style="2" customWidth="1"/>
    <col min="13317" max="13317" width="7.75" style="2" customWidth="1"/>
    <col min="13318" max="13320" width="9" style="2" customWidth="1"/>
    <col min="13321" max="13568" width="3.25" style="2"/>
    <col min="13569" max="13569" width="3.25" style="2" customWidth="1"/>
    <col min="13570" max="13570" width="5" style="2" customWidth="1"/>
    <col min="13571" max="13572" width="15.625" style="2" customWidth="1"/>
    <col min="13573" max="13573" width="7.75" style="2" customWidth="1"/>
    <col min="13574" max="13576" width="9" style="2" customWidth="1"/>
    <col min="13577" max="13824" width="3.25" style="2"/>
    <col min="13825" max="13825" width="3.25" style="2" customWidth="1"/>
    <col min="13826" max="13826" width="5" style="2" customWidth="1"/>
    <col min="13827" max="13828" width="15.625" style="2" customWidth="1"/>
    <col min="13829" max="13829" width="7.75" style="2" customWidth="1"/>
    <col min="13830" max="13832" width="9" style="2" customWidth="1"/>
    <col min="13833" max="14080" width="3.25" style="2"/>
    <col min="14081" max="14081" width="3.25" style="2" customWidth="1"/>
    <col min="14082" max="14082" width="5" style="2" customWidth="1"/>
    <col min="14083" max="14084" width="15.625" style="2" customWidth="1"/>
    <col min="14085" max="14085" width="7.75" style="2" customWidth="1"/>
    <col min="14086" max="14088" width="9" style="2" customWidth="1"/>
    <col min="14089" max="14336" width="3.25" style="2"/>
    <col min="14337" max="14337" width="3.25" style="2" customWidth="1"/>
    <col min="14338" max="14338" width="5" style="2" customWidth="1"/>
    <col min="14339" max="14340" width="15.625" style="2" customWidth="1"/>
    <col min="14341" max="14341" width="7.75" style="2" customWidth="1"/>
    <col min="14342" max="14344" width="9" style="2" customWidth="1"/>
    <col min="14345" max="14592" width="3.25" style="2"/>
    <col min="14593" max="14593" width="3.25" style="2" customWidth="1"/>
    <col min="14594" max="14594" width="5" style="2" customWidth="1"/>
    <col min="14595" max="14596" width="15.625" style="2" customWidth="1"/>
    <col min="14597" max="14597" width="7.75" style="2" customWidth="1"/>
    <col min="14598" max="14600" width="9" style="2" customWidth="1"/>
    <col min="14601" max="14848" width="3.25" style="2"/>
    <col min="14849" max="14849" width="3.25" style="2" customWidth="1"/>
    <col min="14850" max="14850" width="5" style="2" customWidth="1"/>
    <col min="14851" max="14852" width="15.625" style="2" customWidth="1"/>
    <col min="14853" max="14853" width="7.75" style="2" customWidth="1"/>
    <col min="14854" max="14856" width="9" style="2" customWidth="1"/>
    <col min="14857" max="15104" width="3.25" style="2"/>
    <col min="15105" max="15105" width="3.25" style="2" customWidth="1"/>
    <col min="15106" max="15106" width="5" style="2" customWidth="1"/>
    <col min="15107" max="15108" width="15.625" style="2" customWidth="1"/>
    <col min="15109" max="15109" width="7.75" style="2" customWidth="1"/>
    <col min="15110" max="15112" width="9" style="2" customWidth="1"/>
    <col min="15113" max="15360" width="3.25" style="2"/>
    <col min="15361" max="15361" width="3.25" style="2" customWidth="1"/>
    <col min="15362" max="15362" width="5" style="2" customWidth="1"/>
    <col min="15363" max="15364" width="15.625" style="2" customWidth="1"/>
    <col min="15365" max="15365" width="7.75" style="2" customWidth="1"/>
    <col min="15366" max="15368" width="9" style="2" customWidth="1"/>
    <col min="15369" max="15616" width="3.25" style="2"/>
    <col min="15617" max="15617" width="3.25" style="2" customWidth="1"/>
    <col min="15618" max="15618" width="5" style="2" customWidth="1"/>
    <col min="15619" max="15620" width="15.625" style="2" customWidth="1"/>
    <col min="15621" max="15621" width="7.75" style="2" customWidth="1"/>
    <col min="15622" max="15624" width="9" style="2" customWidth="1"/>
    <col min="15625" max="15872" width="3.25" style="2"/>
    <col min="15873" max="15873" width="3.25" style="2" customWidth="1"/>
    <col min="15874" max="15874" width="5" style="2" customWidth="1"/>
    <col min="15875" max="15876" width="15.625" style="2" customWidth="1"/>
    <col min="15877" max="15877" width="7.75" style="2" customWidth="1"/>
    <col min="15878" max="15880" width="9" style="2" customWidth="1"/>
    <col min="15881" max="16128" width="3.25" style="2"/>
    <col min="16129" max="16129" width="3.25" style="2" customWidth="1"/>
    <col min="16130" max="16130" width="5" style="2" customWidth="1"/>
    <col min="16131" max="16132" width="15.625" style="2" customWidth="1"/>
    <col min="16133" max="16133" width="7.75" style="2" customWidth="1"/>
    <col min="16134" max="16136" width="9" style="2" customWidth="1"/>
    <col min="16137" max="16384" width="3.25" style="2"/>
  </cols>
  <sheetData>
    <row r="1" spans="1:9" ht="20.100000000000001" customHeight="1">
      <c r="A1" s="1" t="s">
        <v>39</v>
      </c>
    </row>
    <row r="3" spans="1:9" ht="35.25" customHeight="1">
      <c r="A3" s="186" t="s">
        <v>40</v>
      </c>
      <c r="B3" s="186"/>
      <c r="C3" s="186"/>
      <c r="D3" s="186"/>
      <c r="E3" s="186"/>
      <c r="F3" s="186"/>
      <c r="G3" s="186"/>
      <c r="H3" s="186"/>
      <c r="I3" s="186"/>
    </row>
    <row r="5" spans="1:9" ht="20.100000000000001" customHeight="1">
      <c r="B5" s="2" t="s">
        <v>41</v>
      </c>
    </row>
    <row r="6" spans="1:9" ht="28.5" customHeight="1">
      <c r="B6" s="184" t="s">
        <v>42</v>
      </c>
      <c r="C6" s="184"/>
      <c r="D6" s="17"/>
    </row>
    <row r="7" spans="1:9" ht="28.5" customHeight="1">
      <c r="B7" s="154" t="s">
        <v>43</v>
      </c>
      <c r="C7" s="154"/>
      <c r="D7" s="188"/>
      <c r="E7" s="188"/>
      <c r="F7" s="188"/>
      <c r="G7" s="188"/>
      <c r="H7" s="188"/>
    </row>
    <row r="8" spans="1:9" ht="28.5" customHeight="1">
      <c r="B8" s="154" t="s">
        <v>44</v>
      </c>
      <c r="C8" s="154"/>
      <c r="D8" s="194"/>
      <c r="E8" s="195"/>
      <c r="F8" s="195"/>
      <c r="G8" s="196"/>
    </row>
    <row r="9" spans="1:9" ht="28.5" customHeight="1">
      <c r="B9" s="154" t="s">
        <v>45</v>
      </c>
      <c r="C9" s="154"/>
      <c r="D9" s="18">
        <f>E32</f>
        <v>0</v>
      </c>
      <c r="E9" s="19" t="s">
        <v>46</v>
      </c>
    </row>
    <row r="10" spans="1:9" ht="27" customHeight="1">
      <c r="B10" s="154" t="s">
        <v>47</v>
      </c>
      <c r="C10" s="154"/>
      <c r="D10" s="20">
        <v>0</v>
      </c>
      <c r="E10" s="9" t="s">
        <v>1</v>
      </c>
      <c r="F10" s="21"/>
      <c r="G10" s="21"/>
      <c r="H10" s="21"/>
    </row>
    <row r="11" spans="1:9" ht="33" customHeight="1">
      <c r="B11" s="183" t="s">
        <v>48</v>
      </c>
      <c r="C11" s="183"/>
      <c r="D11" s="183"/>
      <c r="E11" s="183"/>
      <c r="F11" s="183"/>
      <c r="G11" s="183"/>
      <c r="H11" s="183"/>
    </row>
    <row r="13" spans="1:9" ht="20.100000000000001" customHeight="1">
      <c r="B13" s="2" t="s">
        <v>49</v>
      </c>
    </row>
    <row r="14" spans="1:9" ht="27.75" customHeight="1">
      <c r="B14" s="184" t="s">
        <v>50</v>
      </c>
      <c r="C14" s="184"/>
      <c r="D14" s="184"/>
      <c r="E14" s="22">
        <f>COUNTA(C17:D31)</f>
        <v>0</v>
      </c>
      <c r="F14" s="23" t="s">
        <v>51</v>
      </c>
    </row>
    <row r="15" spans="1:9" ht="20.25" customHeight="1">
      <c r="B15" s="154" t="s">
        <v>59</v>
      </c>
      <c r="C15" s="154" t="s">
        <v>52</v>
      </c>
      <c r="D15" s="156"/>
      <c r="E15" s="162" t="s">
        <v>45</v>
      </c>
      <c r="F15" s="154" t="s">
        <v>53</v>
      </c>
      <c r="G15" s="154"/>
      <c r="H15" s="154"/>
    </row>
    <row r="16" spans="1:9" ht="20.25" customHeight="1" thickBot="1">
      <c r="B16" s="157"/>
      <c r="C16" s="157"/>
      <c r="D16" s="185"/>
      <c r="E16" s="163"/>
      <c r="F16" s="24" t="s">
        <v>54</v>
      </c>
      <c r="G16" s="25" t="s">
        <v>55</v>
      </c>
      <c r="H16" s="26" t="s">
        <v>56</v>
      </c>
    </row>
    <row r="17" spans="2:8" ht="20.100000000000001" customHeight="1">
      <c r="B17" s="11" t="s">
        <v>60</v>
      </c>
      <c r="C17" s="192"/>
      <c r="D17" s="193"/>
      <c r="E17" s="12"/>
      <c r="F17" s="27"/>
      <c r="G17" s="28"/>
      <c r="H17" s="29"/>
    </row>
    <row r="18" spans="2:8" ht="20.100000000000001" customHeight="1">
      <c r="B18" s="13" t="s">
        <v>61</v>
      </c>
      <c r="C18" s="188"/>
      <c r="D18" s="189"/>
      <c r="E18" s="14"/>
      <c r="F18" s="30"/>
      <c r="G18" s="31"/>
      <c r="H18" s="32"/>
    </row>
    <row r="19" spans="2:8" ht="20.100000000000001" customHeight="1">
      <c r="B19" s="13" t="s">
        <v>62</v>
      </c>
      <c r="C19" s="188"/>
      <c r="D19" s="189"/>
      <c r="E19" s="14"/>
      <c r="F19" s="30"/>
      <c r="G19" s="31"/>
      <c r="H19" s="32"/>
    </row>
    <row r="20" spans="2:8" ht="20.100000000000001" customHeight="1">
      <c r="B20" s="13" t="s">
        <v>63</v>
      </c>
      <c r="C20" s="188"/>
      <c r="D20" s="189"/>
      <c r="E20" s="14"/>
      <c r="F20" s="30"/>
      <c r="G20" s="31"/>
      <c r="H20" s="32"/>
    </row>
    <row r="21" spans="2:8" ht="20.100000000000001" customHeight="1">
      <c r="B21" s="13" t="s">
        <v>64</v>
      </c>
      <c r="C21" s="188"/>
      <c r="D21" s="189"/>
      <c r="E21" s="14"/>
      <c r="F21" s="30"/>
      <c r="G21" s="31"/>
      <c r="H21" s="32"/>
    </row>
    <row r="22" spans="2:8" ht="20.100000000000001" customHeight="1">
      <c r="B22" s="13" t="s">
        <v>65</v>
      </c>
      <c r="C22" s="188"/>
      <c r="D22" s="189"/>
      <c r="E22" s="14"/>
      <c r="F22" s="30"/>
      <c r="G22" s="31"/>
      <c r="H22" s="32"/>
    </row>
    <row r="23" spans="2:8" ht="20.100000000000001" customHeight="1">
      <c r="B23" s="13" t="s">
        <v>66</v>
      </c>
      <c r="C23" s="188"/>
      <c r="D23" s="189"/>
      <c r="E23" s="14"/>
      <c r="F23" s="30"/>
      <c r="G23" s="31"/>
      <c r="H23" s="32"/>
    </row>
    <row r="24" spans="2:8" ht="20.100000000000001" customHeight="1">
      <c r="B24" s="13" t="s">
        <v>67</v>
      </c>
      <c r="C24" s="188"/>
      <c r="D24" s="189"/>
      <c r="E24" s="14"/>
      <c r="F24" s="30"/>
      <c r="G24" s="31"/>
      <c r="H24" s="32"/>
    </row>
    <row r="25" spans="2:8" ht="20.100000000000001" customHeight="1">
      <c r="B25" s="13" t="s">
        <v>68</v>
      </c>
      <c r="C25" s="188"/>
      <c r="D25" s="189"/>
      <c r="E25" s="14"/>
      <c r="F25" s="30"/>
      <c r="G25" s="31"/>
      <c r="H25" s="32"/>
    </row>
    <row r="26" spans="2:8" ht="20.100000000000001" customHeight="1">
      <c r="B26" s="13" t="s">
        <v>69</v>
      </c>
      <c r="C26" s="188"/>
      <c r="D26" s="189"/>
      <c r="E26" s="14"/>
      <c r="F26" s="30"/>
      <c r="G26" s="31"/>
      <c r="H26" s="32"/>
    </row>
    <row r="27" spans="2:8" ht="20.100000000000001" customHeight="1">
      <c r="B27" s="13" t="s">
        <v>70</v>
      </c>
      <c r="C27" s="188"/>
      <c r="D27" s="189"/>
      <c r="E27" s="14"/>
      <c r="F27" s="30"/>
      <c r="G27" s="31"/>
      <c r="H27" s="32"/>
    </row>
    <row r="28" spans="2:8" ht="20.100000000000001" customHeight="1">
      <c r="B28" s="13" t="s">
        <v>71</v>
      </c>
      <c r="C28" s="188"/>
      <c r="D28" s="189"/>
      <c r="E28" s="14"/>
      <c r="F28" s="30"/>
      <c r="G28" s="31"/>
      <c r="H28" s="32"/>
    </row>
    <row r="29" spans="2:8" ht="20.100000000000001" customHeight="1">
      <c r="B29" s="13" t="s">
        <v>72</v>
      </c>
      <c r="C29" s="188"/>
      <c r="D29" s="189"/>
      <c r="E29" s="14"/>
      <c r="F29" s="30"/>
      <c r="G29" s="31"/>
      <c r="H29" s="32"/>
    </row>
    <row r="30" spans="2:8" ht="20.100000000000001" customHeight="1">
      <c r="B30" s="13" t="s">
        <v>73</v>
      </c>
      <c r="C30" s="188"/>
      <c r="D30" s="189"/>
      <c r="E30" s="14"/>
      <c r="F30" s="30"/>
      <c r="G30" s="31"/>
      <c r="H30" s="32"/>
    </row>
    <row r="31" spans="2:8" ht="20.100000000000001" customHeight="1" thickBot="1">
      <c r="B31" s="33" t="s">
        <v>74</v>
      </c>
      <c r="C31" s="190"/>
      <c r="D31" s="191"/>
      <c r="E31" s="34"/>
      <c r="F31" s="35"/>
      <c r="G31" s="36"/>
      <c r="H31" s="37"/>
    </row>
    <row r="32" spans="2:8" ht="23.25" customHeight="1" thickTop="1">
      <c r="B32" s="178" t="s">
        <v>2</v>
      </c>
      <c r="C32" s="178"/>
      <c r="D32" s="179"/>
      <c r="E32" s="38">
        <f>SUM(E17:E31)</f>
        <v>0</v>
      </c>
      <c r="F32" s="39">
        <f>COUNTA(F17:F31)</f>
        <v>0</v>
      </c>
      <c r="G32" s="40">
        <f>COUNTA(G17:G31)</f>
        <v>0</v>
      </c>
      <c r="H32" s="41">
        <f>COUNTA(H17:H31)</f>
        <v>0</v>
      </c>
    </row>
    <row r="33" spans="2:8" ht="12" customHeight="1">
      <c r="B33" s="6" t="s">
        <v>57</v>
      </c>
      <c r="C33" s="16"/>
      <c r="D33" s="16"/>
      <c r="E33" s="16"/>
      <c r="F33" s="16"/>
      <c r="G33" s="16"/>
      <c r="H33" s="16"/>
    </row>
    <row r="34" spans="2:8" ht="27" customHeight="1">
      <c r="B34" s="180" t="s">
        <v>58</v>
      </c>
      <c r="C34" s="180"/>
      <c r="D34" s="180"/>
      <c r="E34" s="180"/>
      <c r="F34" s="180"/>
      <c r="G34" s="180"/>
      <c r="H34" s="180"/>
    </row>
  </sheetData>
  <mergeCells count="31">
    <mergeCell ref="A3:I3"/>
    <mergeCell ref="B6:C6"/>
    <mergeCell ref="B7:C7"/>
    <mergeCell ref="D7:H7"/>
    <mergeCell ref="B8:C8"/>
    <mergeCell ref="D8:G8"/>
    <mergeCell ref="B9:C9"/>
    <mergeCell ref="B10:C10"/>
    <mergeCell ref="B11:H11"/>
    <mergeCell ref="B14:D14"/>
    <mergeCell ref="B15:B16"/>
    <mergeCell ref="C15:D16"/>
    <mergeCell ref="E15:E16"/>
    <mergeCell ref="F15:H15"/>
    <mergeCell ref="C28:D28"/>
    <mergeCell ref="C17:D17"/>
    <mergeCell ref="C18:D18"/>
    <mergeCell ref="C19:D19"/>
    <mergeCell ref="C20:D20"/>
    <mergeCell ref="C21:D21"/>
    <mergeCell ref="C22:D22"/>
    <mergeCell ref="C23:D23"/>
    <mergeCell ref="C24:D24"/>
    <mergeCell ref="C25:D25"/>
    <mergeCell ref="C26:D26"/>
    <mergeCell ref="C27:D27"/>
    <mergeCell ref="C29:D29"/>
    <mergeCell ref="C30:D30"/>
    <mergeCell ref="C31:D31"/>
    <mergeCell ref="B32:D32"/>
    <mergeCell ref="B34:H34"/>
  </mergeCells>
  <phoneticPr fontId="2"/>
  <dataValidations count="1">
    <dataValidation type="list" allowBlank="1" showInputMessage="1" showErrorMessage="1" sqref="D8:G8 IZ8:JC8 SV8:SY8 ACR8:ACU8 AMN8:AMQ8 AWJ8:AWM8 BGF8:BGI8 BQB8:BQE8 BZX8:CAA8 CJT8:CJW8 CTP8:CTS8 DDL8:DDO8 DNH8:DNK8 DXD8:DXG8 EGZ8:EHC8 EQV8:EQY8 FAR8:FAU8 FKN8:FKQ8 FUJ8:FUM8 GEF8:GEI8 GOB8:GOE8 GXX8:GYA8 HHT8:HHW8 HRP8:HRS8 IBL8:IBO8 ILH8:ILK8 IVD8:IVG8 JEZ8:JFC8 JOV8:JOY8 JYR8:JYU8 KIN8:KIQ8 KSJ8:KSM8 LCF8:LCI8 LMB8:LME8 LVX8:LWA8 MFT8:MFW8 MPP8:MPS8 MZL8:MZO8 NJH8:NJK8 NTD8:NTG8 OCZ8:ODC8 OMV8:OMY8 OWR8:OWU8 PGN8:PGQ8 PQJ8:PQM8 QAF8:QAI8 QKB8:QKE8 QTX8:QUA8 RDT8:RDW8 RNP8:RNS8 RXL8:RXO8 SHH8:SHK8 SRD8:SRG8 TAZ8:TBC8 TKV8:TKY8 TUR8:TUU8 UEN8:UEQ8 UOJ8:UOM8 UYF8:UYI8 VIB8:VIE8 VRX8:VSA8 WBT8:WBW8 WLP8:WLS8 WVL8:WVO8 D65544:G65544 IZ65544:JC65544 SV65544:SY65544 ACR65544:ACU65544 AMN65544:AMQ65544 AWJ65544:AWM65544 BGF65544:BGI65544 BQB65544:BQE65544 BZX65544:CAA65544 CJT65544:CJW65544 CTP65544:CTS65544 DDL65544:DDO65544 DNH65544:DNK65544 DXD65544:DXG65544 EGZ65544:EHC65544 EQV65544:EQY65544 FAR65544:FAU65544 FKN65544:FKQ65544 FUJ65544:FUM65544 GEF65544:GEI65544 GOB65544:GOE65544 GXX65544:GYA65544 HHT65544:HHW65544 HRP65544:HRS65544 IBL65544:IBO65544 ILH65544:ILK65544 IVD65544:IVG65544 JEZ65544:JFC65544 JOV65544:JOY65544 JYR65544:JYU65544 KIN65544:KIQ65544 KSJ65544:KSM65544 LCF65544:LCI65544 LMB65544:LME65544 LVX65544:LWA65544 MFT65544:MFW65544 MPP65544:MPS65544 MZL65544:MZO65544 NJH65544:NJK65544 NTD65544:NTG65544 OCZ65544:ODC65544 OMV65544:OMY65544 OWR65544:OWU65544 PGN65544:PGQ65544 PQJ65544:PQM65544 QAF65544:QAI65544 QKB65544:QKE65544 QTX65544:QUA65544 RDT65544:RDW65544 RNP65544:RNS65544 RXL65544:RXO65544 SHH65544:SHK65544 SRD65544:SRG65544 TAZ65544:TBC65544 TKV65544:TKY65544 TUR65544:TUU65544 UEN65544:UEQ65544 UOJ65544:UOM65544 UYF65544:UYI65544 VIB65544:VIE65544 VRX65544:VSA65544 WBT65544:WBW65544 WLP65544:WLS65544 WVL65544:WVO65544 D131080:G131080 IZ131080:JC131080 SV131080:SY131080 ACR131080:ACU131080 AMN131080:AMQ131080 AWJ131080:AWM131080 BGF131080:BGI131080 BQB131080:BQE131080 BZX131080:CAA131080 CJT131080:CJW131080 CTP131080:CTS131080 DDL131080:DDO131080 DNH131080:DNK131080 DXD131080:DXG131080 EGZ131080:EHC131080 EQV131080:EQY131080 FAR131080:FAU131080 FKN131080:FKQ131080 FUJ131080:FUM131080 GEF131080:GEI131080 GOB131080:GOE131080 GXX131080:GYA131080 HHT131080:HHW131080 HRP131080:HRS131080 IBL131080:IBO131080 ILH131080:ILK131080 IVD131080:IVG131080 JEZ131080:JFC131080 JOV131080:JOY131080 JYR131080:JYU131080 KIN131080:KIQ131080 KSJ131080:KSM131080 LCF131080:LCI131080 LMB131080:LME131080 LVX131080:LWA131080 MFT131080:MFW131080 MPP131080:MPS131080 MZL131080:MZO131080 NJH131080:NJK131080 NTD131080:NTG131080 OCZ131080:ODC131080 OMV131080:OMY131080 OWR131080:OWU131080 PGN131080:PGQ131080 PQJ131080:PQM131080 QAF131080:QAI131080 QKB131080:QKE131080 QTX131080:QUA131080 RDT131080:RDW131080 RNP131080:RNS131080 RXL131080:RXO131080 SHH131080:SHK131080 SRD131080:SRG131080 TAZ131080:TBC131080 TKV131080:TKY131080 TUR131080:TUU131080 UEN131080:UEQ131080 UOJ131080:UOM131080 UYF131080:UYI131080 VIB131080:VIE131080 VRX131080:VSA131080 WBT131080:WBW131080 WLP131080:WLS131080 WVL131080:WVO131080 D196616:G196616 IZ196616:JC196616 SV196616:SY196616 ACR196616:ACU196616 AMN196616:AMQ196616 AWJ196616:AWM196616 BGF196616:BGI196616 BQB196616:BQE196616 BZX196616:CAA196616 CJT196616:CJW196616 CTP196616:CTS196616 DDL196616:DDO196616 DNH196616:DNK196616 DXD196616:DXG196616 EGZ196616:EHC196616 EQV196616:EQY196616 FAR196616:FAU196616 FKN196616:FKQ196616 FUJ196616:FUM196616 GEF196616:GEI196616 GOB196616:GOE196616 GXX196616:GYA196616 HHT196616:HHW196616 HRP196616:HRS196616 IBL196616:IBO196616 ILH196616:ILK196616 IVD196616:IVG196616 JEZ196616:JFC196616 JOV196616:JOY196616 JYR196616:JYU196616 KIN196616:KIQ196616 KSJ196616:KSM196616 LCF196616:LCI196616 LMB196616:LME196616 LVX196616:LWA196616 MFT196616:MFW196616 MPP196616:MPS196616 MZL196616:MZO196616 NJH196616:NJK196616 NTD196616:NTG196616 OCZ196616:ODC196616 OMV196616:OMY196616 OWR196616:OWU196616 PGN196616:PGQ196616 PQJ196616:PQM196616 QAF196616:QAI196616 QKB196616:QKE196616 QTX196616:QUA196616 RDT196616:RDW196616 RNP196616:RNS196616 RXL196616:RXO196616 SHH196616:SHK196616 SRD196616:SRG196616 TAZ196616:TBC196616 TKV196616:TKY196616 TUR196616:TUU196616 UEN196616:UEQ196616 UOJ196616:UOM196616 UYF196616:UYI196616 VIB196616:VIE196616 VRX196616:VSA196616 WBT196616:WBW196616 WLP196616:WLS196616 WVL196616:WVO196616 D262152:G262152 IZ262152:JC262152 SV262152:SY262152 ACR262152:ACU262152 AMN262152:AMQ262152 AWJ262152:AWM262152 BGF262152:BGI262152 BQB262152:BQE262152 BZX262152:CAA262152 CJT262152:CJW262152 CTP262152:CTS262152 DDL262152:DDO262152 DNH262152:DNK262152 DXD262152:DXG262152 EGZ262152:EHC262152 EQV262152:EQY262152 FAR262152:FAU262152 FKN262152:FKQ262152 FUJ262152:FUM262152 GEF262152:GEI262152 GOB262152:GOE262152 GXX262152:GYA262152 HHT262152:HHW262152 HRP262152:HRS262152 IBL262152:IBO262152 ILH262152:ILK262152 IVD262152:IVG262152 JEZ262152:JFC262152 JOV262152:JOY262152 JYR262152:JYU262152 KIN262152:KIQ262152 KSJ262152:KSM262152 LCF262152:LCI262152 LMB262152:LME262152 LVX262152:LWA262152 MFT262152:MFW262152 MPP262152:MPS262152 MZL262152:MZO262152 NJH262152:NJK262152 NTD262152:NTG262152 OCZ262152:ODC262152 OMV262152:OMY262152 OWR262152:OWU262152 PGN262152:PGQ262152 PQJ262152:PQM262152 QAF262152:QAI262152 QKB262152:QKE262152 QTX262152:QUA262152 RDT262152:RDW262152 RNP262152:RNS262152 RXL262152:RXO262152 SHH262152:SHK262152 SRD262152:SRG262152 TAZ262152:TBC262152 TKV262152:TKY262152 TUR262152:TUU262152 UEN262152:UEQ262152 UOJ262152:UOM262152 UYF262152:UYI262152 VIB262152:VIE262152 VRX262152:VSA262152 WBT262152:WBW262152 WLP262152:WLS262152 WVL262152:WVO262152 D327688:G327688 IZ327688:JC327688 SV327688:SY327688 ACR327688:ACU327688 AMN327688:AMQ327688 AWJ327688:AWM327688 BGF327688:BGI327688 BQB327688:BQE327688 BZX327688:CAA327688 CJT327688:CJW327688 CTP327688:CTS327688 DDL327688:DDO327688 DNH327688:DNK327688 DXD327688:DXG327688 EGZ327688:EHC327688 EQV327688:EQY327688 FAR327688:FAU327688 FKN327688:FKQ327688 FUJ327688:FUM327688 GEF327688:GEI327688 GOB327688:GOE327688 GXX327688:GYA327688 HHT327688:HHW327688 HRP327688:HRS327688 IBL327688:IBO327688 ILH327688:ILK327688 IVD327688:IVG327688 JEZ327688:JFC327688 JOV327688:JOY327688 JYR327688:JYU327688 KIN327688:KIQ327688 KSJ327688:KSM327688 LCF327688:LCI327688 LMB327688:LME327688 LVX327688:LWA327688 MFT327688:MFW327688 MPP327688:MPS327688 MZL327688:MZO327688 NJH327688:NJK327688 NTD327688:NTG327688 OCZ327688:ODC327688 OMV327688:OMY327688 OWR327688:OWU327688 PGN327688:PGQ327688 PQJ327688:PQM327688 QAF327688:QAI327688 QKB327688:QKE327688 QTX327688:QUA327688 RDT327688:RDW327688 RNP327688:RNS327688 RXL327688:RXO327688 SHH327688:SHK327688 SRD327688:SRG327688 TAZ327688:TBC327688 TKV327688:TKY327688 TUR327688:TUU327688 UEN327688:UEQ327688 UOJ327688:UOM327688 UYF327688:UYI327688 VIB327688:VIE327688 VRX327688:VSA327688 WBT327688:WBW327688 WLP327688:WLS327688 WVL327688:WVO327688 D393224:G393224 IZ393224:JC393224 SV393224:SY393224 ACR393224:ACU393224 AMN393224:AMQ393224 AWJ393224:AWM393224 BGF393224:BGI393224 BQB393224:BQE393224 BZX393224:CAA393224 CJT393224:CJW393224 CTP393224:CTS393224 DDL393224:DDO393224 DNH393224:DNK393224 DXD393224:DXG393224 EGZ393224:EHC393224 EQV393224:EQY393224 FAR393224:FAU393224 FKN393224:FKQ393224 FUJ393224:FUM393224 GEF393224:GEI393224 GOB393224:GOE393224 GXX393224:GYA393224 HHT393224:HHW393224 HRP393224:HRS393224 IBL393224:IBO393224 ILH393224:ILK393224 IVD393224:IVG393224 JEZ393224:JFC393224 JOV393224:JOY393224 JYR393224:JYU393224 KIN393224:KIQ393224 KSJ393224:KSM393224 LCF393224:LCI393224 LMB393224:LME393224 LVX393224:LWA393224 MFT393224:MFW393224 MPP393224:MPS393224 MZL393224:MZO393224 NJH393224:NJK393224 NTD393224:NTG393224 OCZ393224:ODC393224 OMV393224:OMY393224 OWR393224:OWU393224 PGN393224:PGQ393224 PQJ393224:PQM393224 QAF393224:QAI393224 QKB393224:QKE393224 QTX393224:QUA393224 RDT393224:RDW393224 RNP393224:RNS393224 RXL393224:RXO393224 SHH393224:SHK393224 SRD393224:SRG393224 TAZ393224:TBC393224 TKV393224:TKY393224 TUR393224:TUU393224 UEN393224:UEQ393224 UOJ393224:UOM393224 UYF393224:UYI393224 VIB393224:VIE393224 VRX393224:VSA393224 WBT393224:WBW393224 WLP393224:WLS393224 WVL393224:WVO393224 D458760:G458760 IZ458760:JC458760 SV458760:SY458760 ACR458760:ACU458760 AMN458760:AMQ458760 AWJ458760:AWM458760 BGF458760:BGI458760 BQB458760:BQE458760 BZX458760:CAA458760 CJT458760:CJW458760 CTP458760:CTS458760 DDL458760:DDO458760 DNH458760:DNK458760 DXD458760:DXG458760 EGZ458760:EHC458760 EQV458760:EQY458760 FAR458760:FAU458760 FKN458760:FKQ458760 FUJ458760:FUM458760 GEF458760:GEI458760 GOB458760:GOE458760 GXX458760:GYA458760 HHT458760:HHW458760 HRP458760:HRS458760 IBL458760:IBO458760 ILH458760:ILK458760 IVD458760:IVG458760 JEZ458760:JFC458760 JOV458760:JOY458760 JYR458760:JYU458760 KIN458760:KIQ458760 KSJ458760:KSM458760 LCF458760:LCI458760 LMB458760:LME458760 LVX458760:LWA458760 MFT458760:MFW458760 MPP458760:MPS458760 MZL458760:MZO458760 NJH458760:NJK458760 NTD458760:NTG458760 OCZ458760:ODC458760 OMV458760:OMY458760 OWR458760:OWU458760 PGN458760:PGQ458760 PQJ458760:PQM458760 QAF458760:QAI458760 QKB458760:QKE458760 QTX458760:QUA458760 RDT458760:RDW458760 RNP458760:RNS458760 RXL458760:RXO458760 SHH458760:SHK458760 SRD458760:SRG458760 TAZ458760:TBC458760 TKV458760:TKY458760 TUR458760:TUU458760 UEN458760:UEQ458760 UOJ458760:UOM458760 UYF458760:UYI458760 VIB458760:VIE458760 VRX458760:VSA458760 WBT458760:WBW458760 WLP458760:WLS458760 WVL458760:WVO458760 D524296:G524296 IZ524296:JC524296 SV524296:SY524296 ACR524296:ACU524296 AMN524296:AMQ524296 AWJ524296:AWM524296 BGF524296:BGI524296 BQB524296:BQE524296 BZX524296:CAA524296 CJT524296:CJW524296 CTP524296:CTS524296 DDL524296:DDO524296 DNH524296:DNK524296 DXD524296:DXG524296 EGZ524296:EHC524296 EQV524296:EQY524296 FAR524296:FAU524296 FKN524296:FKQ524296 FUJ524296:FUM524296 GEF524296:GEI524296 GOB524296:GOE524296 GXX524296:GYA524296 HHT524296:HHW524296 HRP524296:HRS524296 IBL524296:IBO524296 ILH524296:ILK524296 IVD524296:IVG524296 JEZ524296:JFC524296 JOV524296:JOY524296 JYR524296:JYU524296 KIN524296:KIQ524296 KSJ524296:KSM524296 LCF524296:LCI524296 LMB524296:LME524296 LVX524296:LWA524296 MFT524296:MFW524296 MPP524296:MPS524296 MZL524296:MZO524296 NJH524296:NJK524296 NTD524296:NTG524296 OCZ524296:ODC524296 OMV524296:OMY524296 OWR524296:OWU524296 PGN524296:PGQ524296 PQJ524296:PQM524296 QAF524296:QAI524296 QKB524296:QKE524296 QTX524296:QUA524296 RDT524296:RDW524296 RNP524296:RNS524296 RXL524296:RXO524296 SHH524296:SHK524296 SRD524296:SRG524296 TAZ524296:TBC524296 TKV524296:TKY524296 TUR524296:TUU524296 UEN524296:UEQ524296 UOJ524296:UOM524296 UYF524296:UYI524296 VIB524296:VIE524296 VRX524296:VSA524296 WBT524296:WBW524296 WLP524296:WLS524296 WVL524296:WVO524296 D589832:G589832 IZ589832:JC589832 SV589832:SY589832 ACR589832:ACU589832 AMN589832:AMQ589832 AWJ589832:AWM589832 BGF589832:BGI589832 BQB589832:BQE589832 BZX589832:CAA589832 CJT589832:CJW589832 CTP589832:CTS589832 DDL589832:DDO589832 DNH589832:DNK589832 DXD589832:DXG589832 EGZ589832:EHC589832 EQV589832:EQY589832 FAR589832:FAU589832 FKN589832:FKQ589832 FUJ589832:FUM589832 GEF589832:GEI589832 GOB589832:GOE589832 GXX589832:GYA589832 HHT589832:HHW589832 HRP589832:HRS589832 IBL589832:IBO589832 ILH589832:ILK589832 IVD589832:IVG589832 JEZ589832:JFC589832 JOV589832:JOY589832 JYR589832:JYU589832 KIN589832:KIQ589832 KSJ589832:KSM589832 LCF589832:LCI589832 LMB589832:LME589832 LVX589832:LWA589832 MFT589832:MFW589832 MPP589832:MPS589832 MZL589832:MZO589832 NJH589832:NJK589832 NTD589832:NTG589832 OCZ589832:ODC589832 OMV589832:OMY589832 OWR589832:OWU589832 PGN589832:PGQ589832 PQJ589832:PQM589832 QAF589832:QAI589832 QKB589832:QKE589832 QTX589832:QUA589832 RDT589832:RDW589832 RNP589832:RNS589832 RXL589832:RXO589832 SHH589832:SHK589832 SRD589832:SRG589832 TAZ589832:TBC589832 TKV589832:TKY589832 TUR589832:TUU589832 UEN589832:UEQ589832 UOJ589832:UOM589832 UYF589832:UYI589832 VIB589832:VIE589832 VRX589832:VSA589832 WBT589832:WBW589832 WLP589832:WLS589832 WVL589832:WVO589832 D655368:G655368 IZ655368:JC655368 SV655368:SY655368 ACR655368:ACU655368 AMN655368:AMQ655368 AWJ655368:AWM655368 BGF655368:BGI655368 BQB655368:BQE655368 BZX655368:CAA655368 CJT655368:CJW655368 CTP655368:CTS655368 DDL655368:DDO655368 DNH655368:DNK655368 DXD655368:DXG655368 EGZ655368:EHC655368 EQV655368:EQY655368 FAR655368:FAU655368 FKN655368:FKQ655368 FUJ655368:FUM655368 GEF655368:GEI655368 GOB655368:GOE655368 GXX655368:GYA655368 HHT655368:HHW655368 HRP655368:HRS655368 IBL655368:IBO655368 ILH655368:ILK655368 IVD655368:IVG655368 JEZ655368:JFC655368 JOV655368:JOY655368 JYR655368:JYU655368 KIN655368:KIQ655368 KSJ655368:KSM655368 LCF655368:LCI655368 LMB655368:LME655368 LVX655368:LWA655368 MFT655368:MFW655368 MPP655368:MPS655368 MZL655368:MZO655368 NJH655368:NJK655368 NTD655368:NTG655368 OCZ655368:ODC655368 OMV655368:OMY655368 OWR655368:OWU655368 PGN655368:PGQ655368 PQJ655368:PQM655368 QAF655368:QAI655368 QKB655368:QKE655368 QTX655368:QUA655368 RDT655368:RDW655368 RNP655368:RNS655368 RXL655368:RXO655368 SHH655368:SHK655368 SRD655368:SRG655368 TAZ655368:TBC655368 TKV655368:TKY655368 TUR655368:TUU655368 UEN655368:UEQ655368 UOJ655368:UOM655368 UYF655368:UYI655368 VIB655368:VIE655368 VRX655368:VSA655368 WBT655368:WBW655368 WLP655368:WLS655368 WVL655368:WVO655368 D720904:G720904 IZ720904:JC720904 SV720904:SY720904 ACR720904:ACU720904 AMN720904:AMQ720904 AWJ720904:AWM720904 BGF720904:BGI720904 BQB720904:BQE720904 BZX720904:CAA720904 CJT720904:CJW720904 CTP720904:CTS720904 DDL720904:DDO720904 DNH720904:DNK720904 DXD720904:DXG720904 EGZ720904:EHC720904 EQV720904:EQY720904 FAR720904:FAU720904 FKN720904:FKQ720904 FUJ720904:FUM720904 GEF720904:GEI720904 GOB720904:GOE720904 GXX720904:GYA720904 HHT720904:HHW720904 HRP720904:HRS720904 IBL720904:IBO720904 ILH720904:ILK720904 IVD720904:IVG720904 JEZ720904:JFC720904 JOV720904:JOY720904 JYR720904:JYU720904 KIN720904:KIQ720904 KSJ720904:KSM720904 LCF720904:LCI720904 LMB720904:LME720904 LVX720904:LWA720904 MFT720904:MFW720904 MPP720904:MPS720904 MZL720904:MZO720904 NJH720904:NJK720904 NTD720904:NTG720904 OCZ720904:ODC720904 OMV720904:OMY720904 OWR720904:OWU720904 PGN720904:PGQ720904 PQJ720904:PQM720904 QAF720904:QAI720904 QKB720904:QKE720904 QTX720904:QUA720904 RDT720904:RDW720904 RNP720904:RNS720904 RXL720904:RXO720904 SHH720904:SHK720904 SRD720904:SRG720904 TAZ720904:TBC720904 TKV720904:TKY720904 TUR720904:TUU720904 UEN720904:UEQ720904 UOJ720904:UOM720904 UYF720904:UYI720904 VIB720904:VIE720904 VRX720904:VSA720904 WBT720904:WBW720904 WLP720904:WLS720904 WVL720904:WVO720904 D786440:G786440 IZ786440:JC786440 SV786440:SY786440 ACR786440:ACU786440 AMN786440:AMQ786440 AWJ786440:AWM786440 BGF786440:BGI786440 BQB786440:BQE786440 BZX786440:CAA786440 CJT786440:CJW786440 CTP786440:CTS786440 DDL786440:DDO786440 DNH786440:DNK786440 DXD786440:DXG786440 EGZ786440:EHC786440 EQV786440:EQY786440 FAR786440:FAU786440 FKN786440:FKQ786440 FUJ786440:FUM786440 GEF786440:GEI786440 GOB786440:GOE786440 GXX786440:GYA786440 HHT786440:HHW786440 HRP786440:HRS786440 IBL786440:IBO786440 ILH786440:ILK786440 IVD786440:IVG786440 JEZ786440:JFC786440 JOV786440:JOY786440 JYR786440:JYU786440 KIN786440:KIQ786440 KSJ786440:KSM786440 LCF786440:LCI786440 LMB786440:LME786440 LVX786440:LWA786440 MFT786440:MFW786440 MPP786440:MPS786440 MZL786440:MZO786440 NJH786440:NJK786440 NTD786440:NTG786440 OCZ786440:ODC786440 OMV786440:OMY786440 OWR786440:OWU786440 PGN786440:PGQ786440 PQJ786440:PQM786440 QAF786440:QAI786440 QKB786440:QKE786440 QTX786440:QUA786440 RDT786440:RDW786440 RNP786440:RNS786440 RXL786440:RXO786440 SHH786440:SHK786440 SRD786440:SRG786440 TAZ786440:TBC786440 TKV786440:TKY786440 TUR786440:TUU786440 UEN786440:UEQ786440 UOJ786440:UOM786440 UYF786440:UYI786440 VIB786440:VIE786440 VRX786440:VSA786440 WBT786440:WBW786440 WLP786440:WLS786440 WVL786440:WVO786440 D851976:G851976 IZ851976:JC851976 SV851976:SY851976 ACR851976:ACU851976 AMN851976:AMQ851976 AWJ851976:AWM851976 BGF851976:BGI851976 BQB851976:BQE851976 BZX851976:CAA851976 CJT851976:CJW851976 CTP851976:CTS851976 DDL851976:DDO851976 DNH851976:DNK851976 DXD851976:DXG851976 EGZ851976:EHC851976 EQV851976:EQY851976 FAR851976:FAU851976 FKN851976:FKQ851976 FUJ851976:FUM851976 GEF851976:GEI851976 GOB851976:GOE851976 GXX851976:GYA851976 HHT851976:HHW851976 HRP851976:HRS851976 IBL851976:IBO851976 ILH851976:ILK851976 IVD851976:IVG851976 JEZ851976:JFC851976 JOV851976:JOY851976 JYR851976:JYU851976 KIN851976:KIQ851976 KSJ851976:KSM851976 LCF851976:LCI851976 LMB851976:LME851976 LVX851976:LWA851976 MFT851976:MFW851976 MPP851976:MPS851976 MZL851976:MZO851976 NJH851976:NJK851976 NTD851976:NTG851976 OCZ851976:ODC851976 OMV851976:OMY851976 OWR851976:OWU851976 PGN851976:PGQ851976 PQJ851976:PQM851976 QAF851976:QAI851976 QKB851976:QKE851976 QTX851976:QUA851976 RDT851976:RDW851976 RNP851976:RNS851976 RXL851976:RXO851976 SHH851976:SHK851976 SRD851976:SRG851976 TAZ851976:TBC851976 TKV851976:TKY851976 TUR851976:TUU851976 UEN851976:UEQ851976 UOJ851976:UOM851976 UYF851976:UYI851976 VIB851976:VIE851976 VRX851976:VSA851976 WBT851976:WBW851976 WLP851976:WLS851976 WVL851976:WVO851976 D917512:G917512 IZ917512:JC917512 SV917512:SY917512 ACR917512:ACU917512 AMN917512:AMQ917512 AWJ917512:AWM917512 BGF917512:BGI917512 BQB917512:BQE917512 BZX917512:CAA917512 CJT917512:CJW917512 CTP917512:CTS917512 DDL917512:DDO917512 DNH917512:DNK917512 DXD917512:DXG917512 EGZ917512:EHC917512 EQV917512:EQY917512 FAR917512:FAU917512 FKN917512:FKQ917512 FUJ917512:FUM917512 GEF917512:GEI917512 GOB917512:GOE917512 GXX917512:GYA917512 HHT917512:HHW917512 HRP917512:HRS917512 IBL917512:IBO917512 ILH917512:ILK917512 IVD917512:IVG917512 JEZ917512:JFC917512 JOV917512:JOY917512 JYR917512:JYU917512 KIN917512:KIQ917512 KSJ917512:KSM917512 LCF917512:LCI917512 LMB917512:LME917512 LVX917512:LWA917512 MFT917512:MFW917512 MPP917512:MPS917512 MZL917512:MZO917512 NJH917512:NJK917512 NTD917512:NTG917512 OCZ917512:ODC917512 OMV917512:OMY917512 OWR917512:OWU917512 PGN917512:PGQ917512 PQJ917512:PQM917512 QAF917512:QAI917512 QKB917512:QKE917512 QTX917512:QUA917512 RDT917512:RDW917512 RNP917512:RNS917512 RXL917512:RXO917512 SHH917512:SHK917512 SRD917512:SRG917512 TAZ917512:TBC917512 TKV917512:TKY917512 TUR917512:TUU917512 UEN917512:UEQ917512 UOJ917512:UOM917512 UYF917512:UYI917512 VIB917512:VIE917512 VRX917512:VSA917512 WBT917512:WBW917512 WLP917512:WLS917512 WVL917512:WVO917512 D983048:G983048 IZ983048:JC983048 SV983048:SY983048 ACR983048:ACU983048 AMN983048:AMQ983048 AWJ983048:AWM983048 BGF983048:BGI983048 BQB983048:BQE983048 BZX983048:CAA983048 CJT983048:CJW983048 CTP983048:CTS983048 DDL983048:DDO983048 DNH983048:DNK983048 DXD983048:DXG983048 EGZ983048:EHC983048 EQV983048:EQY983048 FAR983048:FAU983048 FKN983048:FKQ983048 FUJ983048:FUM983048 GEF983048:GEI983048 GOB983048:GOE983048 GXX983048:GYA983048 HHT983048:HHW983048 HRP983048:HRS983048 IBL983048:IBO983048 ILH983048:ILK983048 IVD983048:IVG983048 JEZ983048:JFC983048 JOV983048:JOY983048 JYR983048:JYU983048 KIN983048:KIQ983048 KSJ983048:KSM983048 LCF983048:LCI983048 LMB983048:LME983048 LVX983048:LWA983048 MFT983048:MFW983048 MPP983048:MPS983048 MZL983048:MZO983048 NJH983048:NJK983048 NTD983048:NTG983048 OCZ983048:ODC983048 OMV983048:OMY983048 OWR983048:OWU983048 PGN983048:PGQ983048 PQJ983048:PQM983048 QAF983048:QAI983048 QKB983048:QKE983048 QTX983048:QUA983048 RDT983048:RDW983048 RNP983048:RNS983048 RXL983048:RXO983048 SHH983048:SHK983048 SRD983048:SRG983048 TAZ983048:TBC983048 TKV983048:TKY983048 TUR983048:TUU983048 UEN983048:UEQ983048 UOJ983048:UOM983048 UYF983048:UYI983048 VIB983048:VIE983048 VRX983048:VSA983048 WBT983048:WBW983048 WLP983048:WLS983048 WVL983048:WVO983048" xr:uid="{00000000-0002-0000-0700-000000000000}">
      <formula1>"共同生活介護[CH],共同生活援助[GH],一体型共同生活介護（援助）[CH・GH]"</formula1>
    </dataValidation>
  </dataValidations>
  <pageMargins left="0.75" right="0.75" top="0.7" bottom="0.61" header="0.51200000000000001" footer="0.51200000000000001"/>
  <pageSetup paperSize="9" orientation="portrait" blackAndWhite="1" r:id="rId1"/>
  <headerFooter alignWithMargins="0"/>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
    <tabColor theme="9" tint="0.79998168889431442"/>
  </sheetPr>
  <dimension ref="A1:I34"/>
  <sheetViews>
    <sheetView view="pageBreakPreview" topLeftCell="A11" zoomScaleNormal="100" zoomScaleSheetLayoutView="100" workbookViewId="0">
      <selection activeCell="F15" sqref="F15"/>
    </sheetView>
  </sheetViews>
  <sheetFormatPr defaultColWidth="3.25" defaultRowHeight="20.100000000000001" customHeight="1"/>
  <cols>
    <col min="1" max="1" width="3.25" style="2" customWidth="1"/>
    <col min="2" max="2" width="5" style="2" customWidth="1"/>
    <col min="3" max="4" width="15.625" style="2" customWidth="1"/>
    <col min="5" max="7" width="11.875" style="2" customWidth="1"/>
    <col min="8" max="256" width="3.25" style="2"/>
    <col min="257" max="257" width="3.25" style="2" customWidth="1"/>
    <col min="258" max="258" width="5" style="2" customWidth="1"/>
    <col min="259" max="260" width="15.625" style="2" customWidth="1"/>
    <col min="261" max="263" width="11.875" style="2" customWidth="1"/>
    <col min="264" max="512" width="3.25" style="2"/>
    <col min="513" max="513" width="3.25" style="2" customWidth="1"/>
    <col min="514" max="514" width="5" style="2" customWidth="1"/>
    <col min="515" max="516" width="15.625" style="2" customWidth="1"/>
    <col min="517" max="519" width="11.875" style="2" customWidth="1"/>
    <col min="520" max="768" width="3.25" style="2"/>
    <col min="769" max="769" width="3.25" style="2" customWidth="1"/>
    <col min="770" max="770" width="5" style="2" customWidth="1"/>
    <col min="771" max="772" width="15.625" style="2" customWidth="1"/>
    <col min="773" max="775" width="11.875" style="2" customWidth="1"/>
    <col min="776" max="1024" width="3.25" style="2"/>
    <col min="1025" max="1025" width="3.25" style="2" customWidth="1"/>
    <col min="1026" max="1026" width="5" style="2" customWidth="1"/>
    <col min="1027" max="1028" width="15.625" style="2" customWidth="1"/>
    <col min="1029" max="1031" width="11.875" style="2" customWidth="1"/>
    <col min="1032" max="1280" width="3.25" style="2"/>
    <col min="1281" max="1281" width="3.25" style="2" customWidth="1"/>
    <col min="1282" max="1282" width="5" style="2" customWidth="1"/>
    <col min="1283" max="1284" width="15.625" style="2" customWidth="1"/>
    <col min="1285" max="1287" width="11.875" style="2" customWidth="1"/>
    <col min="1288" max="1536" width="3.25" style="2"/>
    <col min="1537" max="1537" width="3.25" style="2" customWidth="1"/>
    <col min="1538" max="1538" width="5" style="2" customWidth="1"/>
    <col min="1539" max="1540" width="15.625" style="2" customWidth="1"/>
    <col min="1541" max="1543" width="11.875" style="2" customWidth="1"/>
    <col min="1544" max="1792" width="3.25" style="2"/>
    <col min="1793" max="1793" width="3.25" style="2" customWidth="1"/>
    <col min="1794" max="1794" width="5" style="2" customWidth="1"/>
    <col min="1795" max="1796" width="15.625" style="2" customWidth="1"/>
    <col min="1797" max="1799" width="11.875" style="2" customWidth="1"/>
    <col min="1800" max="2048" width="3.25" style="2"/>
    <col min="2049" max="2049" width="3.25" style="2" customWidth="1"/>
    <col min="2050" max="2050" width="5" style="2" customWidth="1"/>
    <col min="2051" max="2052" width="15.625" style="2" customWidth="1"/>
    <col min="2053" max="2055" width="11.875" style="2" customWidth="1"/>
    <col min="2056" max="2304" width="3.25" style="2"/>
    <col min="2305" max="2305" width="3.25" style="2" customWidth="1"/>
    <col min="2306" max="2306" width="5" style="2" customWidth="1"/>
    <col min="2307" max="2308" width="15.625" style="2" customWidth="1"/>
    <col min="2309" max="2311" width="11.875" style="2" customWidth="1"/>
    <col min="2312" max="2560" width="3.25" style="2"/>
    <col min="2561" max="2561" width="3.25" style="2" customWidth="1"/>
    <col min="2562" max="2562" width="5" style="2" customWidth="1"/>
    <col min="2563" max="2564" width="15.625" style="2" customWidth="1"/>
    <col min="2565" max="2567" width="11.875" style="2" customWidth="1"/>
    <col min="2568" max="2816" width="3.25" style="2"/>
    <col min="2817" max="2817" width="3.25" style="2" customWidth="1"/>
    <col min="2818" max="2818" width="5" style="2" customWidth="1"/>
    <col min="2819" max="2820" width="15.625" style="2" customWidth="1"/>
    <col min="2821" max="2823" width="11.875" style="2" customWidth="1"/>
    <col min="2824" max="3072" width="3.25" style="2"/>
    <col min="3073" max="3073" width="3.25" style="2" customWidth="1"/>
    <col min="3074" max="3074" width="5" style="2" customWidth="1"/>
    <col min="3075" max="3076" width="15.625" style="2" customWidth="1"/>
    <col min="3077" max="3079" width="11.875" style="2" customWidth="1"/>
    <col min="3080" max="3328" width="3.25" style="2"/>
    <col min="3329" max="3329" width="3.25" style="2" customWidth="1"/>
    <col min="3330" max="3330" width="5" style="2" customWidth="1"/>
    <col min="3331" max="3332" width="15.625" style="2" customWidth="1"/>
    <col min="3333" max="3335" width="11.875" style="2" customWidth="1"/>
    <col min="3336" max="3584" width="3.25" style="2"/>
    <col min="3585" max="3585" width="3.25" style="2" customWidth="1"/>
    <col min="3586" max="3586" width="5" style="2" customWidth="1"/>
    <col min="3587" max="3588" width="15.625" style="2" customWidth="1"/>
    <col min="3589" max="3591" width="11.875" style="2" customWidth="1"/>
    <col min="3592" max="3840" width="3.25" style="2"/>
    <col min="3841" max="3841" width="3.25" style="2" customWidth="1"/>
    <col min="3842" max="3842" width="5" style="2" customWidth="1"/>
    <col min="3843" max="3844" width="15.625" style="2" customWidth="1"/>
    <col min="3845" max="3847" width="11.875" style="2" customWidth="1"/>
    <col min="3848" max="4096" width="3.25" style="2"/>
    <col min="4097" max="4097" width="3.25" style="2" customWidth="1"/>
    <col min="4098" max="4098" width="5" style="2" customWidth="1"/>
    <col min="4099" max="4100" width="15.625" style="2" customWidth="1"/>
    <col min="4101" max="4103" width="11.875" style="2" customWidth="1"/>
    <col min="4104" max="4352" width="3.25" style="2"/>
    <col min="4353" max="4353" width="3.25" style="2" customWidth="1"/>
    <col min="4354" max="4354" width="5" style="2" customWidth="1"/>
    <col min="4355" max="4356" width="15.625" style="2" customWidth="1"/>
    <col min="4357" max="4359" width="11.875" style="2" customWidth="1"/>
    <col min="4360" max="4608" width="3.25" style="2"/>
    <col min="4609" max="4609" width="3.25" style="2" customWidth="1"/>
    <col min="4610" max="4610" width="5" style="2" customWidth="1"/>
    <col min="4611" max="4612" width="15.625" style="2" customWidth="1"/>
    <col min="4613" max="4615" width="11.875" style="2" customWidth="1"/>
    <col min="4616" max="4864" width="3.25" style="2"/>
    <col min="4865" max="4865" width="3.25" style="2" customWidth="1"/>
    <col min="4866" max="4866" width="5" style="2" customWidth="1"/>
    <col min="4867" max="4868" width="15.625" style="2" customWidth="1"/>
    <col min="4869" max="4871" width="11.875" style="2" customWidth="1"/>
    <col min="4872" max="5120" width="3.25" style="2"/>
    <col min="5121" max="5121" width="3.25" style="2" customWidth="1"/>
    <col min="5122" max="5122" width="5" style="2" customWidth="1"/>
    <col min="5123" max="5124" width="15.625" style="2" customWidth="1"/>
    <col min="5125" max="5127" width="11.875" style="2" customWidth="1"/>
    <col min="5128" max="5376" width="3.25" style="2"/>
    <col min="5377" max="5377" width="3.25" style="2" customWidth="1"/>
    <col min="5378" max="5378" width="5" style="2" customWidth="1"/>
    <col min="5379" max="5380" width="15.625" style="2" customWidth="1"/>
    <col min="5381" max="5383" width="11.875" style="2" customWidth="1"/>
    <col min="5384" max="5632" width="3.25" style="2"/>
    <col min="5633" max="5633" width="3.25" style="2" customWidth="1"/>
    <col min="5634" max="5634" width="5" style="2" customWidth="1"/>
    <col min="5635" max="5636" width="15.625" style="2" customWidth="1"/>
    <col min="5637" max="5639" width="11.875" style="2" customWidth="1"/>
    <col min="5640" max="5888" width="3.25" style="2"/>
    <col min="5889" max="5889" width="3.25" style="2" customWidth="1"/>
    <col min="5890" max="5890" width="5" style="2" customWidth="1"/>
    <col min="5891" max="5892" width="15.625" style="2" customWidth="1"/>
    <col min="5893" max="5895" width="11.875" style="2" customWidth="1"/>
    <col min="5896" max="6144" width="3.25" style="2"/>
    <col min="6145" max="6145" width="3.25" style="2" customWidth="1"/>
    <col min="6146" max="6146" width="5" style="2" customWidth="1"/>
    <col min="6147" max="6148" width="15.625" style="2" customWidth="1"/>
    <col min="6149" max="6151" width="11.875" style="2" customWidth="1"/>
    <col min="6152" max="6400" width="3.25" style="2"/>
    <col min="6401" max="6401" width="3.25" style="2" customWidth="1"/>
    <col min="6402" max="6402" width="5" style="2" customWidth="1"/>
    <col min="6403" max="6404" width="15.625" style="2" customWidth="1"/>
    <col min="6405" max="6407" width="11.875" style="2" customWidth="1"/>
    <col min="6408" max="6656" width="3.25" style="2"/>
    <col min="6657" max="6657" width="3.25" style="2" customWidth="1"/>
    <col min="6658" max="6658" width="5" style="2" customWidth="1"/>
    <col min="6659" max="6660" width="15.625" style="2" customWidth="1"/>
    <col min="6661" max="6663" width="11.875" style="2" customWidth="1"/>
    <col min="6664" max="6912" width="3.25" style="2"/>
    <col min="6913" max="6913" width="3.25" style="2" customWidth="1"/>
    <col min="6914" max="6914" width="5" style="2" customWidth="1"/>
    <col min="6915" max="6916" width="15.625" style="2" customWidth="1"/>
    <col min="6917" max="6919" width="11.875" style="2" customWidth="1"/>
    <col min="6920" max="7168" width="3.25" style="2"/>
    <col min="7169" max="7169" width="3.25" style="2" customWidth="1"/>
    <col min="7170" max="7170" width="5" style="2" customWidth="1"/>
    <col min="7171" max="7172" width="15.625" style="2" customWidth="1"/>
    <col min="7173" max="7175" width="11.875" style="2" customWidth="1"/>
    <col min="7176" max="7424" width="3.25" style="2"/>
    <col min="7425" max="7425" width="3.25" style="2" customWidth="1"/>
    <col min="7426" max="7426" width="5" style="2" customWidth="1"/>
    <col min="7427" max="7428" width="15.625" style="2" customWidth="1"/>
    <col min="7429" max="7431" width="11.875" style="2" customWidth="1"/>
    <col min="7432" max="7680" width="3.25" style="2"/>
    <col min="7681" max="7681" width="3.25" style="2" customWidth="1"/>
    <col min="7682" max="7682" width="5" style="2" customWidth="1"/>
    <col min="7683" max="7684" width="15.625" style="2" customWidth="1"/>
    <col min="7685" max="7687" width="11.875" style="2" customWidth="1"/>
    <col min="7688" max="7936" width="3.25" style="2"/>
    <col min="7937" max="7937" width="3.25" style="2" customWidth="1"/>
    <col min="7938" max="7938" width="5" style="2" customWidth="1"/>
    <col min="7939" max="7940" width="15.625" style="2" customWidth="1"/>
    <col min="7941" max="7943" width="11.875" style="2" customWidth="1"/>
    <col min="7944" max="8192" width="3.25" style="2"/>
    <col min="8193" max="8193" width="3.25" style="2" customWidth="1"/>
    <col min="8194" max="8194" width="5" style="2" customWidth="1"/>
    <col min="8195" max="8196" width="15.625" style="2" customWidth="1"/>
    <col min="8197" max="8199" width="11.875" style="2" customWidth="1"/>
    <col min="8200" max="8448" width="3.25" style="2"/>
    <col min="8449" max="8449" width="3.25" style="2" customWidth="1"/>
    <col min="8450" max="8450" width="5" style="2" customWidth="1"/>
    <col min="8451" max="8452" width="15.625" style="2" customWidth="1"/>
    <col min="8453" max="8455" width="11.875" style="2" customWidth="1"/>
    <col min="8456" max="8704" width="3.25" style="2"/>
    <col min="8705" max="8705" width="3.25" style="2" customWidth="1"/>
    <col min="8706" max="8706" width="5" style="2" customWidth="1"/>
    <col min="8707" max="8708" width="15.625" style="2" customWidth="1"/>
    <col min="8709" max="8711" width="11.875" style="2" customWidth="1"/>
    <col min="8712" max="8960" width="3.25" style="2"/>
    <col min="8961" max="8961" width="3.25" style="2" customWidth="1"/>
    <col min="8962" max="8962" width="5" style="2" customWidth="1"/>
    <col min="8963" max="8964" width="15.625" style="2" customWidth="1"/>
    <col min="8965" max="8967" width="11.875" style="2" customWidth="1"/>
    <col min="8968" max="9216" width="3.25" style="2"/>
    <col min="9217" max="9217" width="3.25" style="2" customWidth="1"/>
    <col min="9218" max="9218" width="5" style="2" customWidth="1"/>
    <col min="9219" max="9220" width="15.625" style="2" customWidth="1"/>
    <col min="9221" max="9223" width="11.875" style="2" customWidth="1"/>
    <col min="9224" max="9472" width="3.25" style="2"/>
    <col min="9473" max="9473" width="3.25" style="2" customWidth="1"/>
    <col min="9474" max="9474" width="5" style="2" customWidth="1"/>
    <col min="9475" max="9476" width="15.625" style="2" customWidth="1"/>
    <col min="9477" max="9479" width="11.875" style="2" customWidth="1"/>
    <col min="9480" max="9728" width="3.25" style="2"/>
    <col min="9729" max="9729" width="3.25" style="2" customWidth="1"/>
    <col min="9730" max="9730" width="5" style="2" customWidth="1"/>
    <col min="9731" max="9732" width="15.625" style="2" customWidth="1"/>
    <col min="9733" max="9735" width="11.875" style="2" customWidth="1"/>
    <col min="9736" max="9984" width="3.25" style="2"/>
    <col min="9985" max="9985" width="3.25" style="2" customWidth="1"/>
    <col min="9986" max="9986" width="5" style="2" customWidth="1"/>
    <col min="9987" max="9988" width="15.625" style="2" customWidth="1"/>
    <col min="9989" max="9991" width="11.875" style="2" customWidth="1"/>
    <col min="9992" max="10240" width="3.25" style="2"/>
    <col min="10241" max="10241" width="3.25" style="2" customWidth="1"/>
    <col min="10242" max="10242" width="5" style="2" customWidth="1"/>
    <col min="10243" max="10244" width="15.625" style="2" customWidth="1"/>
    <col min="10245" max="10247" width="11.875" style="2" customWidth="1"/>
    <col min="10248" max="10496" width="3.25" style="2"/>
    <col min="10497" max="10497" width="3.25" style="2" customWidth="1"/>
    <col min="10498" max="10498" width="5" style="2" customWidth="1"/>
    <col min="10499" max="10500" width="15.625" style="2" customWidth="1"/>
    <col min="10501" max="10503" width="11.875" style="2" customWidth="1"/>
    <col min="10504" max="10752" width="3.25" style="2"/>
    <col min="10753" max="10753" width="3.25" style="2" customWidth="1"/>
    <col min="10754" max="10754" width="5" style="2" customWidth="1"/>
    <col min="10755" max="10756" width="15.625" style="2" customWidth="1"/>
    <col min="10757" max="10759" width="11.875" style="2" customWidth="1"/>
    <col min="10760" max="11008" width="3.25" style="2"/>
    <col min="11009" max="11009" width="3.25" style="2" customWidth="1"/>
    <col min="11010" max="11010" width="5" style="2" customWidth="1"/>
    <col min="11011" max="11012" width="15.625" style="2" customWidth="1"/>
    <col min="11013" max="11015" width="11.875" style="2" customWidth="1"/>
    <col min="11016" max="11264" width="3.25" style="2"/>
    <col min="11265" max="11265" width="3.25" style="2" customWidth="1"/>
    <col min="11266" max="11266" width="5" style="2" customWidth="1"/>
    <col min="11267" max="11268" width="15.625" style="2" customWidth="1"/>
    <col min="11269" max="11271" width="11.875" style="2" customWidth="1"/>
    <col min="11272" max="11520" width="3.25" style="2"/>
    <col min="11521" max="11521" width="3.25" style="2" customWidth="1"/>
    <col min="11522" max="11522" width="5" style="2" customWidth="1"/>
    <col min="11523" max="11524" width="15.625" style="2" customWidth="1"/>
    <col min="11525" max="11527" width="11.875" style="2" customWidth="1"/>
    <col min="11528" max="11776" width="3.25" style="2"/>
    <col min="11777" max="11777" width="3.25" style="2" customWidth="1"/>
    <col min="11778" max="11778" width="5" style="2" customWidth="1"/>
    <col min="11779" max="11780" width="15.625" style="2" customWidth="1"/>
    <col min="11781" max="11783" width="11.875" style="2" customWidth="1"/>
    <col min="11784" max="12032" width="3.25" style="2"/>
    <col min="12033" max="12033" width="3.25" style="2" customWidth="1"/>
    <col min="12034" max="12034" width="5" style="2" customWidth="1"/>
    <col min="12035" max="12036" width="15.625" style="2" customWidth="1"/>
    <col min="12037" max="12039" width="11.875" style="2" customWidth="1"/>
    <col min="12040" max="12288" width="3.25" style="2"/>
    <col min="12289" max="12289" width="3.25" style="2" customWidth="1"/>
    <col min="12290" max="12290" width="5" style="2" customWidth="1"/>
    <col min="12291" max="12292" width="15.625" style="2" customWidth="1"/>
    <col min="12293" max="12295" width="11.875" style="2" customWidth="1"/>
    <col min="12296" max="12544" width="3.25" style="2"/>
    <col min="12545" max="12545" width="3.25" style="2" customWidth="1"/>
    <col min="12546" max="12546" width="5" style="2" customWidth="1"/>
    <col min="12547" max="12548" width="15.625" style="2" customWidth="1"/>
    <col min="12549" max="12551" width="11.875" style="2" customWidth="1"/>
    <col min="12552" max="12800" width="3.25" style="2"/>
    <col min="12801" max="12801" width="3.25" style="2" customWidth="1"/>
    <col min="12802" max="12802" width="5" style="2" customWidth="1"/>
    <col min="12803" max="12804" width="15.625" style="2" customWidth="1"/>
    <col min="12805" max="12807" width="11.875" style="2" customWidth="1"/>
    <col min="12808" max="13056" width="3.25" style="2"/>
    <col min="13057" max="13057" width="3.25" style="2" customWidth="1"/>
    <col min="13058" max="13058" width="5" style="2" customWidth="1"/>
    <col min="13059" max="13060" width="15.625" style="2" customWidth="1"/>
    <col min="13061" max="13063" width="11.875" style="2" customWidth="1"/>
    <col min="13064" max="13312" width="3.25" style="2"/>
    <col min="13313" max="13313" width="3.25" style="2" customWidth="1"/>
    <col min="13314" max="13314" width="5" style="2" customWidth="1"/>
    <col min="13315" max="13316" width="15.625" style="2" customWidth="1"/>
    <col min="13317" max="13319" width="11.875" style="2" customWidth="1"/>
    <col min="13320" max="13568" width="3.25" style="2"/>
    <col min="13569" max="13569" width="3.25" style="2" customWidth="1"/>
    <col min="13570" max="13570" width="5" style="2" customWidth="1"/>
    <col min="13571" max="13572" width="15.625" style="2" customWidth="1"/>
    <col min="13573" max="13575" width="11.875" style="2" customWidth="1"/>
    <col min="13576" max="13824" width="3.25" style="2"/>
    <col min="13825" max="13825" width="3.25" style="2" customWidth="1"/>
    <col min="13826" max="13826" width="5" style="2" customWidth="1"/>
    <col min="13827" max="13828" width="15.625" style="2" customWidth="1"/>
    <col min="13829" max="13831" width="11.875" style="2" customWidth="1"/>
    <col min="13832" max="14080" width="3.25" style="2"/>
    <col min="14081" max="14081" width="3.25" style="2" customWidth="1"/>
    <col min="14082" max="14082" width="5" style="2" customWidth="1"/>
    <col min="14083" max="14084" width="15.625" style="2" customWidth="1"/>
    <col min="14085" max="14087" width="11.875" style="2" customWidth="1"/>
    <col min="14088" max="14336" width="3.25" style="2"/>
    <col min="14337" max="14337" width="3.25" style="2" customWidth="1"/>
    <col min="14338" max="14338" width="5" style="2" customWidth="1"/>
    <col min="14339" max="14340" width="15.625" style="2" customWidth="1"/>
    <col min="14341" max="14343" width="11.875" style="2" customWidth="1"/>
    <col min="14344" max="14592" width="3.25" style="2"/>
    <col min="14593" max="14593" width="3.25" style="2" customWidth="1"/>
    <col min="14594" max="14594" width="5" style="2" customWidth="1"/>
    <col min="14595" max="14596" width="15.625" style="2" customWidth="1"/>
    <col min="14597" max="14599" width="11.875" style="2" customWidth="1"/>
    <col min="14600" max="14848" width="3.25" style="2"/>
    <col min="14849" max="14849" width="3.25" style="2" customWidth="1"/>
    <col min="14850" max="14850" width="5" style="2" customWidth="1"/>
    <col min="14851" max="14852" width="15.625" style="2" customWidth="1"/>
    <col min="14853" max="14855" width="11.875" style="2" customWidth="1"/>
    <col min="14856" max="15104" width="3.25" style="2"/>
    <col min="15105" max="15105" width="3.25" style="2" customWidth="1"/>
    <col min="15106" max="15106" width="5" style="2" customWidth="1"/>
    <col min="15107" max="15108" width="15.625" style="2" customWidth="1"/>
    <col min="15109" max="15111" width="11.875" style="2" customWidth="1"/>
    <col min="15112" max="15360" width="3.25" style="2"/>
    <col min="15361" max="15361" width="3.25" style="2" customWidth="1"/>
    <col min="15362" max="15362" width="5" style="2" customWidth="1"/>
    <col min="15363" max="15364" width="15.625" style="2" customWidth="1"/>
    <col min="15365" max="15367" width="11.875" style="2" customWidth="1"/>
    <col min="15368" max="15616" width="3.25" style="2"/>
    <col min="15617" max="15617" width="3.25" style="2" customWidth="1"/>
    <col min="15618" max="15618" width="5" style="2" customWidth="1"/>
    <col min="15619" max="15620" width="15.625" style="2" customWidth="1"/>
    <col min="15621" max="15623" width="11.875" style="2" customWidth="1"/>
    <col min="15624" max="15872" width="3.25" style="2"/>
    <col min="15873" max="15873" width="3.25" style="2" customWidth="1"/>
    <col min="15874" max="15874" width="5" style="2" customWidth="1"/>
    <col min="15875" max="15876" width="15.625" style="2" customWidth="1"/>
    <col min="15877" max="15879" width="11.875" style="2" customWidth="1"/>
    <col min="15880" max="16128" width="3.25" style="2"/>
    <col min="16129" max="16129" width="3.25" style="2" customWidth="1"/>
    <col min="16130" max="16130" width="5" style="2" customWidth="1"/>
    <col min="16131" max="16132" width="15.625" style="2" customWidth="1"/>
    <col min="16133" max="16135" width="11.875" style="2" customWidth="1"/>
    <col min="16136" max="16384" width="3.25" style="2"/>
  </cols>
  <sheetData>
    <row r="1" spans="1:9" ht="20.100000000000001" customHeight="1">
      <c r="A1" s="1" t="s">
        <v>151</v>
      </c>
    </row>
    <row r="2" spans="1:9" ht="20.100000000000001" customHeight="1">
      <c r="A2" s="175" t="str">
        <f>'1'!A3</f>
        <v>令和●年度報酬算定のための共同生活援助（短期入所）に係る前年度実績報告書</v>
      </c>
      <c r="B2" s="175"/>
      <c r="C2" s="175"/>
      <c r="D2" s="175"/>
      <c r="E2" s="175"/>
      <c r="F2" s="175"/>
      <c r="G2" s="175"/>
      <c r="H2" s="175"/>
      <c r="I2" s="7"/>
    </row>
    <row r="3" spans="1:9" ht="35.25" customHeight="1">
      <c r="A3" s="186" t="s">
        <v>152</v>
      </c>
      <c r="B3" s="186"/>
      <c r="C3" s="186"/>
      <c r="D3" s="186"/>
      <c r="E3" s="186"/>
      <c r="F3" s="186"/>
      <c r="G3" s="186"/>
      <c r="H3" s="186"/>
    </row>
    <row r="5" spans="1:9" ht="28.5" customHeight="1">
      <c r="B5" s="184" t="s">
        <v>42</v>
      </c>
      <c r="C5" s="184"/>
      <c r="D5" s="202" t="str">
        <f>IF('2-1'!D6="","",'2-1'!D6)</f>
        <v/>
      </c>
      <c r="E5" s="202"/>
      <c r="F5" s="202"/>
    </row>
    <row r="6" spans="1:9" ht="28.5" customHeight="1">
      <c r="B6" s="154" t="s">
        <v>43</v>
      </c>
      <c r="C6" s="154"/>
      <c r="D6" s="202" t="str">
        <f>IF('2-1'!D7="","",'2-1'!D7)</f>
        <v/>
      </c>
      <c r="E6" s="202"/>
      <c r="F6" s="202"/>
      <c r="G6" s="150"/>
    </row>
    <row r="7" spans="1:9" ht="27" customHeight="1">
      <c r="B7" s="154" t="s">
        <v>47</v>
      </c>
      <c r="C7" s="154"/>
      <c r="D7" s="88">
        <f>IF('2-1'!D10="","",'2-1'!D10)</f>
        <v>40</v>
      </c>
      <c r="E7" s="9" t="s">
        <v>1</v>
      </c>
      <c r="F7" s="21"/>
      <c r="G7" s="21"/>
    </row>
    <row r="9" spans="1:9" ht="20.100000000000001" customHeight="1">
      <c r="B9" s="2" t="s">
        <v>153</v>
      </c>
    </row>
    <row r="10" spans="1:9" ht="20.100000000000001" customHeight="1">
      <c r="B10" s="154" t="s">
        <v>154</v>
      </c>
      <c r="C10" s="154"/>
      <c r="D10" s="154"/>
      <c r="E10" s="155" t="s">
        <v>155</v>
      </c>
      <c r="F10" s="173"/>
      <c r="G10" s="162"/>
    </row>
    <row r="11" spans="1:9" ht="39.75" customHeight="1">
      <c r="B11" s="199"/>
      <c r="C11" s="200"/>
      <c r="D11" s="201"/>
      <c r="E11" s="199"/>
      <c r="F11" s="200"/>
      <c r="G11" s="201"/>
      <c r="I11" s="92">
        <f>IF($E$11="４：１",4,IF($E$11="５：１",5,IF($E$11="６：１",6,IF($E$11="10：１（旧GHのみ）",10,0))))</f>
        <v>0</v>
      </c>
    </row>
    <row r="13" spans="1:9" ht="20.100000000000001" customHeight="1">
      <c r="B13" s="2" t="s">
        <v>156</v>
      </c>
    </row>
    <row r="14" spans="1:9" ht="39" customHeight="1">
      <c r="B14" s="87" t="s">
        <v>157</v>
      </c>
      <c r="C14" s="154" t="s">
        <v>52</v>
      </c>
      <c r="D14" s="156"/>
      <c r="E14" s="93" t="s">
        <v>158</v>
      </c>
      <c r="F14" s="94" t="s">
        <v>159</v>
      </c>
      <c r="G14" s="95" t="s">
        <v>160</v>
      </c>
    </row>
    <row r="15" spans="1:9" ht="20.100000000000001" customHeight="1">
      <c r="B15" s="11" t="s">
        <v>161</v>
      </c>
      <c r="C15" s="197" t="str">
        <f>IF('2-1'!C17="","",'2-1'!C17)</f>
        <v/>
      </c>
      <c r="D15" s="198"/>
      <c r="E15" s="141"/>
      <c r="F15" s="126"/>
      <c r="G15" s="96" t="str">
        <f>IF(E15="","",ROUNDUP(F15/E15,2))</f>
        <v/>
      </c>
    </row>
    <row r="16" spans="1:9" ht="20.100000000000001" customHeight="1">
      <c r="B16" s="13" t="s">
        <v>162</v>
      </c>
      <c r="C16" s="197" t="str">
        <f>IF('2-1'!C18="","",'2-1'!C18)</f>
        <v/>
      </c>
      <c r="D16" s="198"/>
      <c r="E16" s="141"/>
      <c r="F16" s="126"/>
      <c r="G16" s="96" t="str">
        <f t="shared" ref="G16:G29" si="0">IF(E16="","",ROUNDUP(F16/E16,2))</f>
        <v/>
      </c>
    </row>
    <row r="17" spans="2:8" ht="20.100000000000001" customHeight="1">
      <c r="B17" s="13" t="s">
        <v>163</v>
      </c>
      <c r="C17" s="197" t="str">
        <f>IF('2-1'!C19="","",'2-1'!C19)</f>
        <v/>
      </c>
      <c r="D17" s="198"/>
      <c r="E17" s="141"/>
      <c r="F17" s="126"/>
      <c r="G17" s="96" t="str">
        <f t="shared" si="0"/>
        <v/>
      </c>
    </row>
    <row r="18" spans="2:8" ht="20.100000000000001" customHeight="1">
      <c r="B18" s="13" t="s">
        <v>164</v>
      </c>
      <c r="C18" s="197" t="str">
        <f>IF('2-1'!C20="","",'2-1'!C20)</f>
        <v/>
      </c>
      <c r="D18" s="198"/>
      <c r="E18" s="141"/>
      <c r="F18" s="126"/>
      <c r="G18" s="96" t="str">
        <f t="shared" si="0"/>
        <v/>
      </c>
    </row>
    <row r="19" spans="2:8" ht="20.100000000000001" customHeight="1">
      <c r="B19" s="13" t="s">
        <v>165</v>
      </c>
      <c r="C19" s="197" t="str">
        <f>IF('2-1'!C21="","",'2-1'!C21)</f>
        <v/>
      </c>
      <c r="D19" s="198"/>
      <c r="E19" s="141"/>
      <c r="F19" s="126"/>
      <c r="G19" s="96" t="str">
        <f t="shared" si="0"/>
        <v/>
      </c>
    </row>
    <row r="20" spans="2:8" ht="20.100000000000001" customHeight="1">
      <c r="B20" s="13" t="s">
        <v>166</v>
      </c>
      <c r="C20" s="197" t="str">
        <f>IF('2-1'!C22="","",'2-1'!C22)</f>
        <v/>
      </c>
      <c r="D20" s="198"/>
      <c r="E20" s="141"/>
      <c r="F20" s="126"/>
      <c r="G20" s="96" t="str">
        <f t="shared" si="0"/>
        <v/>
      </c>
    </row>
    <row r="21" spans="2:8" ht="20.100000000000001" customHeight="1">
      <c r="B21" s="13" t="s">
        <v>167</v>
      </c>
      <c r="C21" s="197" t="str">
        <f>IF('2-1'!C23="","",'2-1'!C23)</f>
        <v/>
      </c>
      <c r="D21" s="198"/>
      <c r="E21" s="141"/>
      <c r="F21" s="126"/>
      <c r="G21" s="96" t="str">
        <f t="shared" si="0"/>
        <v/>
      </c>
    </row>
    <row r="22" spans="2:8" ht="20.100000000000001" customHeight="1">
      <c r="B22" s="13" t="s">
        <v>168</v>
      </c>
      <c r="C22" s="197" t="str">
        <f>IF('2-1'!C24="","",'2-1'!C24)</f>
        <v/>
      </c>
      <c r="D22" s="198"/>
      <c r="E22" s="141"/>
      <c r="F22" s="126"/>
      <c r="G22" s="96" t="str">
        <f t="shared" si="0"/>
        <v/>
      </c>
    </row>
    <row r="23" spans="2:8" ht="20.100000000000001" customHeight="1">
      <c r="B23" s="13" t="s">
        <v>169</v>
      </c>
      <c r="C23" s="197" t="str">
        <f>IF('2-1'!C25="","",'2-1'!C25)</f>
        <v/>
      </c>
      <c r="D23" s="198"/>
      <c r="E23" s="141"/>
      <c r="F23" s="126"/>
      <c r="G23" s="96" t="str">
        <f t="shared" si="0"/>
        <v/>
      </c>
    </row>
    <row r="24" spans="2:8" ht="20.100000000000001" customHeight="1">
      <c r="B24" s="13" t="s">
        <v>170</v>
      </c>
      <c r="C24" s="197" t="str">
        <f>IF('2-1'!C26="","",'2-1'!C26)</f>
        <v/>
      </c>
      <c r="D24" s="198"/>
      <c r="E24" s="141"/>
      <c r="F24" s="126"/>
      <c r="G24" s="96" t="str">
        <f t="shared" si="0"/>
        <v/>
      </c>
    </row>
    <row r="25" spans="2:8" ht="20.100000000000001" customHeight="1">
      <c r="B25" s="13" t="s">
        <v>171</v>
      </c>
      <c r="C25" s="197" t="str">
        <f>IF('2-1'!C27="","",'2-1'!C27)</f>
        <v/>
      </c>
      <c r="D25" s="198"/>
      <c r="E25" s="141"/>
      <c r="F25" s="126"/>
      <c r="G25" s="96" t="str">
        <f t="shared" si="0"/>
        <v/>
      </c>
    </row>
    <row r="26" spans="2:8" ht="20.100000000000001" customHeight="1">
      <c r="B26" s="13" t="s">
        <v>172</v>
      </c>
      <c r="C26" s="197" t="str">
        <f>IF('2-1'!C28="","",'2-1'!C28)</f>
        <v/>
      </c>
      <c r="D26" s="198"/>
      <c r="E26" s="141"/>
      <c r="F26" s="126"/>
      <c r="G26" s="96" t="str">
        <f t="shared" si="0"/>
        <v/>
      </c>
    </row>
    <row r="27" spans="2:8" ht="20.100000000000001" customHeight="1">
      <c r="B27" s="13" t="s">
        <v>173</v>
      </c>
      <c r="C27" s="197" t="str">
        <f>IF('2-1'!C29="","",'2-1'!C29)</f>
        <v/>
      </c>
      <c r="D27" s="198"/>
      <c r="E27" s="141"/>
      <c r="F27" s="126"/>
      <c r="G27" s="96" t="str">
        <f t="shared" si="0"/>
        <v/>
      </c>
    </row>
    <row r="28" spans="2:8" ht="20.100000000000001" customHeight="1">
      <c r="B28" s="13" t="s">
        <v>174</v>
      </c>
      <c r="C28" s="197" t="str">
        <f>IF('2-1'!C30="","",'2-1'!C30)</f>
        <v/>
      </c>
      <c r="D28" s="198"/>
      <c r="E28" s="141"/>
      <c r="F28" s="126"/>
      <c r="G28" s="96" t="str">
        <f t="shared" si="0"/>
        <v/>
      </c>
    </row>
    <row r="29" spans="2:8" ht="20.100000000000001" customHeight="1" thickBot="1">
      <c r="B29" s="13" t="s">
        <v>175</v>
      </c>
      <c r="C29" s="197" t="str">
        <f>IF('2-1'!C31="","",'2-1'!C31)</f>
        <v/>
      </c>
      <c r="D29" s="198"/>
      <c r="E29" s="142"/>
      <c r="F29" s="143"/>
      <c r="G29" s="96" t="str">
        <f t="shared" si="0"/>
        <v/>
      </c>
    </row>
    <row r="30" spans="2:8" ht="20.100000000000001" customHeight="1" thickTop="1">
      <c r="B30" s="178" t="s">
        <v>2</v>
      </c>
      <c r="C30" s="178"/>
      <c r="D30" s="179"/>
      <c r="E30" s="98"/>
      <c r="F30" s="99"/>
      <c r="G30" s="50">
        <f>SUM(G15:G29)</f>
        <v>0</v>
      </c>
    </row>
    <row r="31" spans="2:8" ht="12" customHeight="1">
      <c r="B31" s="6" t="s">
        <v>176</v>
      </c>
      <c r="C31" s="16"/>
      <c r="D31" s="16"/>
      <c r="E31" s="16"/>
      <c r="F31" s="16"/>
      <c r="G31" s="16"/>
      <c r="H31" s="16"/>
    </row>
    <row r="33" spans="3:7" ht="30.75" customHeight="1">
      <c r="C33" s="154" t="s">
        <v>212</v>
      </c>
      <c r="D33" s="154"/>
      <c r="E33" s="154"/>
      <c r="F33" s="100" t="e">
        <f>IF(D7="","",D7*G30/I11)</f>
        <v>#DIV/0!</v>
      </c>
      <c r="G33" s="9" t="s">
        <v>1</v>
      </c>
    </row>
    <row r="34" spans="3:7" ht="20.100000000000001" customHeight="1">
      <c r="C34" s="6"/>
    </row>
  </sheetData>
  <mergeCells count="29">
    <mergeCell ref="B10:D10"/>
    <mergeCell ref="E10:G10"/>
    <mergeCell ref="A3:H3"/>
    <mergeCell ref="B5:C5"/>
    <mergeCell ref="B6:C6"/>
    <mergeCell ref="B7:C7"/>
    <mergeCell ref="D6:F6"/>
    <mergeCell ref="D5:F5"/>
    <mergeCell ref="C18:D18"/>
    <mergeCell ref="C19:D19"/>
    <mergeCell ref="C20:D20"/>
    <mergeCell ref="C21:D21"/>
    <mergeCell ref="C22:D22"/>
    <mergeCell ref="A2:H2"/>
    <mergeCell ref="B30:D30"/>
    <mergeCell ref="C33:E33"/>
    <mergeCell ref="C24:D24"/>
    <mergeCell ref="C25:D25"/>
    <mergeCell ref="C26:D26"/>
    <mergeCell ref="C27:D27"/>
    <mergeCell ref="C28:D28"/>
    <mergeCell ref="C29:D29"/>
    <mergeCell ref="C23:D23"/>
    <mergeCell ref="B11:D11"/>
    <mergeCell ref="E11:G11"/>
    <mergeCell ref="C14:D14"/>
    <mergeCell ref="C15:D15"/>
    <mergeCell ref="C16:D16"/>
    <mergeCell ref="C17:D17"/>
  </mergeCells>
  <phoneticPr fontId="2"/>
  <dataValidations count="3">
    <dataValidation type="list" allowBlank="1" showInputMessage="1" showErrorMessage="1" sqref="WVM983051:WVO983051 JA11:JC11 SW11:SY11 ACS11:ACU11 AMO11:AMQ11 AWK11:AWM11 BGG11:BGI11 BQC11:BQE11 BZY11:CAA11 CJU11:CJW11 CTQ11:CTS11 DDM11:DDO11 DNI11:DNK11 DXE11:DXG11 EHA11:EHC11 EQW11:EQY11 FAS11:FAU11 FKO11:FKQ11 FUK11:FUM11 GEG11:GEI11 GOC11:GOE11 GXY11:GYA11 HHU11:HHW11 HRQ11:HRS11 IBM11:IBO11 ILI11:ILK11 IVE11:IVG11 JFA11:JFC11 JOW11:JOY11 JYS11:JYU11 KIO11:KIQ11 KSK11:KSM11 LCG11:LCI11 LMC11:LME11 LVY11:LWA11 MFU11:MFW11 MPQ11:MPS11 MZM11:MZO11 NJI11:NJK11 NTE11:NTG11 ODA11:ODC11 OMW11:OMY11 OWS11:OWU11 PGO11:PGQ11 PQK11:PQM11 QAG11:QAI11 QKC11:QKE11 QTY11:QUA11 RDU11:RDW11 RNQ11:RNS11 RXM11:RXO11 SHI11:SHK11 SRE11:SRG11 TBA11:TBC11 TKW11:TKY11 TUS11:TUU11 UEO11:UEQ11 UOK11:UOM11 UYG11:UYI11 VIC11:VIE11 VRY11:VSA11 WBU11:WBW11 WLQ11:WLS11 WVM11:WVO11 E65547:G65547 JA65547:JC65547 SW65547:SY65547 ACS65547:ACU65547 AMO65547:AMQ65547 AWK65547:AWM65547 BGG65547:BGI65547 BQC65547:BQE65547 BZY65547:CAA65547 CJU65547:CJW65547 CTQ65547:CTS65547 DDM65547:DDO65547 DNI65547:DNK65547 DXE65547:DXG65547 EHA65547:EHC65547 EQW65547:EQY65547 FAS65547:FAU65547 FKO65547:FKQ65547 FUK65547:FUM65547 GEG65547:GEI65547 GOC65547:GOE65547 GXY65547:GYA65547 HHU65547:HHW65547 HRQ65547:HRS65547 IBM65547:IBO65547 ILI65547:ILK65547 IVE65547:IVG65547 JFA65547:JFC65547 JOW65547:JOY65547 JYS65547:JYU65547 KIO65547:KIQ65547 KSK65547:KSM65547 LCG65547:LCI65547 LMC65547:LME65547 LVY65547:LWA65547 MFU65547:MFW65547 MPQ65547:MPS65547 MZM65547:MZO65547 NJI65547:NJK65547 NTE65547:NTG65547 ODA65547:ODC65547 OMW65547:OMY65547 OWS65547:OWU65547 PGO65547:PGQ65547 PQK65547:PQM65547 QAG65547:QAI65547 QKC65547:QKE65547 QTY65547:QUA65547 RDU65547:RDW65547 RNQ65547:RNS65547 RXM65547:RXO65547 SHI65547:SHK65547 SRE65547:SRG65547 TBA65547:TBC65547 TKW65547:TKY65547 TUS65547:TUU65547 UEO65547:UEQ65547 UOK65547:UOM65547 UYG65547:UYI65547 VIC65547:VIE65547 VRY65547:VSA65547 WBU65547:WBW65547 WLQ65547:WLS65547 WVM65547:WVO65547 E131083:G131083 JA131083:JC131083 SW131083:SY131083 ACS131083:ACU131083 AMO131083:AMQ131083 AWK131083:AWM131083 BGG131083:BGI131083 BQC131083:BQE131083 BZY131083:CAA131083 CJU131083:CJW131083 CTQ131083:CTS131083 DDM131083:DDO131083 DNI131083:DNK131083 DXE131083:DXG131083 EHA131083:EHC131083 EQW131083:EQY131083 FAS131083:FAU131083 FKO131083:FKQ131083 FUK131083:FUM131083 GEG131083:GEI131083 GOC131083:GOE131083 GXY131083:GYA131083 HHU131083:HHW131083 HRQ131083:HRS131083 IBM131083:IBO131083 ILI131083:ILK131083 IVE131083:IVG131083 JFA131083:JFC131083 JOW131083:JOY131083 JYS131083:JYU131083 KIO131083:KIQ131083 KSK131083:KSM131083 LCG131083:LCI131083 LMC131083:LME131083 LVY131083:LWA131083 MFU131083:MFW131083 MPQ131083:MPS131083 MZM131083:MZO131083 NJI131083:NJK131083 NTE131083:NTG131083 ODA131083:ODC131083 OMW131083:OMY131083 OWS131083:OWU131083 PGO131083:PGQ131083 PQK131083:PQM131083 QAG131083:QAI131083 QKC131083:QKE131083 QTY131083:QUA131083 RDU131083:RDW131083 RNQ131083:RNS131083 RXM131083:RXO131083 SHI131083:SHK131083 SRE131083:SRG131083 TBA131083:TBC131083 TKW131083:TKY131083 TUS131083:TUU131083 UEO131083:UEQ131083 UOK131083:UOM131083 UYG131083:UYI131083 VIC131083:VIE131083 VRY131083:VSA131083 WBU131083:WBW131083 WLQ131083:WLS131083 WVM131083:WVO131083 E196619:G196619 JA196619:JC196619 SW196619:SY196619 ACS196619:ACU196619 AMO196619:AMQ196619 AWK196619:AWM196619 BGG196619:BGI196619 BQC196619:BQE196619 BZY196619:CAA196619 CJU196619:CJW196619 CTQ196619:CTS196619 DDM196619:DDO196619 DNI196619:DNK196619 DXE196619:DXG196619 EHA196619:EHC196619 EQW196619:EQY196619 FAS196619:FAU196619 FKO196619:FKQ196619 FUK196619:FUM196619 GEG196619:GEI196619 GOC196619:GOE196619 GXY196619:GYA196619 HHU196619:HHW196619 HRQ196619:HRS196619 IBM196619:IBO196619 ILI196619:ILK196619 IVE196619:IVG196619 JFA196619:JFC196619 JOW196619:JOY196619 JYS196619:JYU196619 KIO196619:KIQ196619 KSK196619:KSM196619 LCG196619:LCI196619 LMC196619:LME196619 LVY196619:LWA196619 MFU196619:MFW196619 MPQ196619:MPS196619 MZM196619:MZO196619 NJI196619:NJK196619 NTE196619:NTG196619 ODA196619:ODC196619 OMW196619:OMY196619 OWS196619:OWU196619 PGO196619:PGQ196619 PQK196619:PQM196619 QAG196619:QAI196619 QKC196619:QKE196619 QTY196619:QUA196619 RDU196619:RDW196619 RNQ196619:RNS196619 RXM196619:RXO196619 SHI196619:SHK196619 SRE196619:SRG196619 TBA196619:TBC196619 TKW196619:TKY196619 TUS196619:TUU196619 UEO196619:UEQ196619 UOK196619:UOM196619 UYG196619:UYI196619 VIC196619:VIE196619 VRY196619:VSA196619 WBU196619:WBW196619 WLQ196619:WLS196619 WVM196619:WVO196619 E262155:G262155 JA262155:JC262155 SW262155:SY262155 ACS262155:ACU262155 AMO262155:AMQ262155 AWK262155:AWM262155 BGG262155:BGI262155 BQC262155:BQE262155 BZY262155:CAA262155 CJU262155:CJW262155 CTQ262155:CTS262155 DDM262155:DDO262155 DNI262155:DNK262155 DXE262155:DXG262155 EHA262155:EHC262155 EQW262155:EQY262155 FAS262155:FAU262155 FKO262155:FKQ262155 FUK262155:FUM262155 GEG262155:GEI262155 GOC262155:GOE262155 GXY262155:GYA262155 HHU262155:HHW262155 HRQ262155:HRS262155 IBM262155:IBO262155 ILI262155:ILK262155 IVE262155:IVG262155 JFA262155:JFC262155 JOW262155:JOY262155 JYS262155:JYU262155 KIO262155:KIQ262155 KSK262155:KSM262155 LCG262155:LCI262155 LMC262155:LME262155 LVY262155:LWA262155 MFU262155:MFW262155 MPQ262155:MPS262155 MZM262155:MZO262155 NJI262155:NJK262155 NTE262155:NTG262155 ODA262155:ODC262155 OMW262155:OMY262155 OWS262155:OWU262155 PGO262155:PGQ262155 PQK262155:PQM262155 QAG262155:QAI262155 QKC262155:QKE262155 QTY262155:QUA262155 RDU262155:RDW262155 RNQ262155:RNS262155 RXM262155:RXO262155 SHI262155:SHK262155 SRE262155:SRG262155 TBA262155:TBC262155 TKW262155:TKY262155 TUS262155:TUU262155 UEO262155:UEQ262155 UOK262155:UOM262155 UYG262155:UYI262155 VIC262155:VIE262155 VRY262155:VSA262155 WBU262155:WBW262155 WLQ262155:WLS262155 WVM262155:WVO262155 E327691:G327691 JA327691:JC327691 SW327691:SY327691 ACS327691:ACU327691 AMO327691:AMQ327691 AWK327691:AWM327691 BGG327691:BGI327691 BQC327691:BQE327691 BZY327691:CAA327691 CJU327691:CJW327691 CTQ327691:CTS327691 DDM327691:DDO327691 DNI327691:DNK327691 DXE327691:DXG327691 EHA327691:EHC327691 EQW327691:EQY327691 FAS327691:FAU327691 FKO327691:FKQ327691 FUK327691:FUM327691 GEG327691:GEI327691 GOC327691:GOE327691 GXY327691:GYA327691 HHU327691:HHW327691 HRQ327691:HRS327691 IBM327691:IBO327691 ILI327691:ILK327691 IVE327691:IVG327691 JFA327691:JFC327691 JOW327691:JOY327691 JYS327691:JYU327691 KIO327691:KIQ327691 KSK327691:KSM327691 LCG327691:LCI327691 LMC327691:LME327691 LVY327691:LWA327691 MFU327691:MFW327691 MPQ327691:MPS327691 MZM327691:MZO327691 NJI327691:NJK327691 NTE327691:NTG327691 ODA327691:ODC327691 OMW327691:OMY327691 OWS327691:OWU327691 PGO327691:PGQ327691 PQK327691:PQM327691 QAG327691:QAI327691 QKC327691:QKE327691 QTY327691:QUA327691 RDU327691:RDW327691 RNQ327691:RNS327691 RXM327691:RXO327691 SHI327691:SHK327691 SRE327691:SRG327691 TBA327691:TBC327691 TKW327691:TKY327691 TUS327691:TUU327691 UEO327691:UEQ327691 UOK327691:UOM327691 UYG327691:UYI327691 VIC327691:VIE327691 VRY327691:VSA327691 WBU327691:WBW327691 WLQ327691:WLS327691 WVM327691:WVO327691 E393227:G393227 JA393227:JC393227 SW393227:SY393227 ACS393227:ACU393227 AMO393227:AMQ393227 AWK393227:AWM393227 BGG393227:BGI393227 BQC393227:BQE393227 BZY393227:CAA393227 CJU393227:CJW393227 CTQ393227:CTS393227 DDM393227:DDO393227 DNI393227:DNK393227 DXE393227:DXG393227 EHA393227:EHC393227 EQW393227:EQY393227 FAS393227:FAU393227 FKO393227:FKQ393227 FUK393227:FUM393227 GEG393227:GEI393227 GOC393227:GOE393227 GXY393227:GYA393227 HHU393227:HHW393227 HRQ393227:HRS393227 IBM393227:IBO393227 ILI393227:ILK393227 IVE393227:IVG393227 JFA393227:JFC393227 JOW393227:JOY393227 JYS393227:JYU393227 KIO393227:KIQ393227 KSK393227:KSM393227 LCG393227:LCI393227 LMC393227:LME393227 LVY393227:LWA393227 MFU393227:MFW393227 MPQ393227:MPS393227 MZM393227:MZO393227 NJI393227:NJK393227 NTE393227:NTG393227 ODA393227:ODC393227 OMW393227:OMY393227 OWS393227:OWU393227 PGO393227:PGQ393227 PQK393227:PQM393227 QAG393227:QAI393227 QKC393227:QKE393227 QTY393227:QUA393227 RDU393227:RDW393227 RNQ393227:RNS393227 RXM393227:RXO393227 SHI393227:SHK393227 SRE393227:SRG393227 TBA393227:TBC393227 TKW393227:TKY393227 TUS393227:TUU393227 UEO393227:UEQ393227 UOK393227:UOM393227 UYG393227:UYI393227 VIC393227:VIE393227 VRY393227:VSA393227 WBU393227:WBW393227 WLQ393227:WLS393227 WVM393227:WVO393227 E458763:G458763 JA458763:JC458763 SW458763:SY458763 ACS458763:ACU458763 AMO458763:AMQ458763 AWK458763:AWM458763 BGG458763:BGI458763 BQC458763:BQE458763 BZY458763:CAA458763 CJU458763:CJW458763 CTQ458763:CTS458763 DDM458763:DDO458763 DNI458763:DNK458763 DXE458763:DXG458763 EHA458763:EHC458763 EQW458763:EQY458763 FAS458763:FAU458763 FKO458763:FKQ458763 FUK458763:FUM458763 GEG458763:GEI458763 GOC458763:GOE458763 GXY458763:GYA458763 HHU458763:HHW458763 HRQ458763:HRS458763 IBM458763:IBO458763 ILI458763:ILK458763 IVE458763:IVG458763 JFA458763:JFC458763 JOW458763:JOY458763 JYS458763:JYU458763 KIO458763:KIQ458763 KSK458763:KSM458763 LCG458763:LCI458763 LMC458763:LME458763 LVY458763:LWA458763 MFU458763:MFW458763 MPQ458763:MPS458763 MZM458763:MZO458763 NJI458763:NJK458763 NTE458763:NTG458763 ODA458763:ODC458763 OMW458763:OMY458763 OWS458763:OWU458763 PGO458763:PGQ458763 PQK458763:PQM458763 QAG458763:QAI458763 QKC458763:QKE458763 QTY458763:QUA458763 RDU458763:RDW458763 RNQ458763:RNS458763 RXM458763:RXO458763 SHI458763:SHK458763 SRE458763:SRG458763 TBA458763:TBC458763 TKW458763:TKY458763 TUS458763:TUU458763 UEO458763:UEQ458763 UOK458763:UOM458763 UYG458763:UYI458763 VIC458763:VIE458763 VRY458763:VSA458763 WBU458763:WBW458763 WLQ458763:WLS458763 WVM458763:WVO458763 E524299:G524299 JA524299:JC524299 SW524299:SY524299 ACS524299:ACU524299 AMO524299:AMQ524299 AWK524299:AWM524299 BGG524299:BGI524299 BQC524299:BQE524299 BZY524299:CAA524299 CJU524299:CJW524299 CTQ524299:CTS524299 DDM524299:DDO524299 DNI524299:DNK524299 DXE524299:DXG524299 EHA524299:EHC524299 EQW524299:EQY524299 FAS524299:FAU524299 FKO524299:FKQ524299 FUK524299:FUM524299 GEG524299:GEI524299 GOC524299:GOE524299 GXY524299:GYA524299 HHU524299:HHW524299 HRQ524299:HRS524299 IBM524299:IBO524299 ILI524299:ILK524299 IVE524299:IVG524299 JFA524299:JFC524299 JOW524299:JOY524299 JYS524299:JYU524299 KIO524299:KIQ524299 KSK524299:KSM524299 LCG524299:LCI524299 LMC524299:LME524299 LVY524299:LWA524299 MFU524299:MFW524299 MPQ524299:MPS524299 MZM524299:MZO524299 NJI524299:NJK524299 NTE524299:NTG524299 ODA524299:ODC524299 OMW524299:OMY524299 OWS524299:OWU524299 PGO524299:PGQ524299 PQK524299:PQM524299 QAG524299:QAI524299 QKC524299:QKE524299 QTY524299:QUA524299 RDU524299:RDW524299 RNQ524299:RNS524299 RXM524299:RXO524299 SHI524299:SHK524299 SRE524299:SRG524299 TBA524299:TBC524299 TKW524299:TKY524299 TUS524299:TUU524299 UEO524299:UEQ524299 UOK524299:UOM524299 UYG524299:UYI524299 VIC524299:VIE524299 VRY524299:VSA524299 WBU524299:WBW524299 WLQ524299:WLS524299 WVM524299:WVO524299 E589835:G589835 JA589835:JC589835 SW589835:SY589835 ACS589835:ACU589835 AMO589835:AMQ589835 AWK589835:AWM589835 BGG589835:BGI589835 BQC589835:BQE589835 BZY589835:CAA589835 CJU589835:CJW589835 CTQ589835:CTS589835 DDM589835:DDO589835 DNI589835:DNK589835 DXE589835:DXG589835 EHA589835:EHC589835 EQW589835:EQY589835 FAS589835:FAU589835 FKO589835:FKQ589835 FUK589835:FUM589835 GEG589835:GEI589835 GOC589835:GOE589835 GXY589835:GYA589835 HHU589835:HHW589835 HRQ589835:HRS589835 IBM589835:IBO589835 ILI589835:ILK589835 IVE589835:IVG589835 JFA589835:JFC589835 JOW589835:JOY589835 JYS589835:JYU589835 KIO589835:KIQ589835 KSK589835:KSM589835 LCG589835:LCI589835 LMC589835:LME589835 LVY589835:LWA589835 MFU589835:MFW589835 MPQ589835:MPS589835 MZM589835:MZO589835 NJI589835:NJK589835 NTE589835:NTG589835 ODA589835:ODC589835 OMW589835:OMY589835 OWS589835:OWU589835 PGO589835:PGQ589835 PQK589835:PQM589835 QAG589835:QAI589835 QKC589835:QKE589835 QTY589835:QUA589835 RDU589835:RDW589835 RNQ589835:RNS589835 RXM589835:RXO589835 SHI589835:SHK589835 SRE589835:SRG589835 TBA589835:TBC589835 TKW589835:TKY589835 TUS589835:TUU589835 UEO589835:UEQ589835 UOK589835:UOM589835 UYG589835:UYI589835 VIC589835:VIE589835 VRY589835:VSA589835 WBU589835:WBW589835 WLQ589835:WLS589835 WVM589835:WVO589835 E655371:G655371 JA655371:JC655371 SW655371:SY655371 ACS655371:ACU655371 AMO655371:AMQ655371 AWK655371:AWM655371 BGG655371:BGI655371 BQC655371:BQE655371 BZY655371:CAA655371 CJU655371:CJW655371 CTQ655371:CTS655371 DDM655371:DDO655371 DNI655371:DNK655371 DXE655371:DXG655371 EHA655371:EHC655371 EQW655371:EQY655371 FAS655371:FAU655371 FKO655371:FKQ655371 FUK655371:FUM655371 GEG655371:GEI655371 GOC655371:GOE655371 GXY655371:GYA655371 HHU655371:HHW655371 HRQ655371:HRS655371 IBM655371:IBO655371 ILI655371:ILK655371 IVE655371:IVG655371 JFA655371:JFC655371 JOW655371:JOY655371 JYS655371:JYU655371 KIO655371:KIQ655371 KSK655371:KSM655371 LCG655371:LCI655371 LMC655371:LME655371 LVY655371:LWA655371 MFU655371:MFW655371 MPQ655371:MPS655371 MZM655371:MZO655371 NJI655371:NJK655371 NTE655371:NTG655371 ODA655371:ODC655371 OMW655371:OMY655371 OWS655371:OWU655371 PGO655371:PGQ655371 PQK655371:PQM655371 QAG655371:QAI655371 QKC655371:QKE655371 QTY655371:QUA655371 RDU655371:RDW655371 RNQ655371:RNS655371 RXM655371:RXO655371 SHI655371:SHK655371 SRE655371:SRG655371 TBA655371:TBC655371 TKW655371:TKY655371 TUS655371:TUU655371 UEO655371:UEQ655371 UOK655371:UOM655371 UYG655371:UYI655371 VIC655371:VIE655371 VRY655371:VSA655371 WBU655371:WBW655371 WLQ655371:WLS655371 WVM655371:WVO655371 E720907:G720907 JA720907:JC720907 SW720907:SY720907 ACS720907:ACU720907 AMO720907:AMQ720907 AWK720907:AWM720907 BGG720907:BGI720907 BQC720907:BQE720907 BZY720907:CAA720907 CJU720907:CJW720907 CTQ720907:CTS720907 DDM720907:DDO720907 DNI720907:DNK720907 DXE720907:DXG720907 EHA720907:EHC720907 EQW720907:EQY720907 FAS720907:FAU720907 FKO720907:FKQ720907 FUK720907:FUM720907 GEG720907:GEI720907 GOC720907:GOE720907 GXY720907:GYA720907 HHU720907:HHW720907 HRQ720907:HRS720907 IBM720907:IBO720907 ILI720907:ILK720907 IVE720907:IVG720907 JFA720907:JFC720907 JOW720907:JOY720907 JYS720907:JYU720907 KIO720907:KIQ720907 KSK720907:KSM720907 LCG720907:LCI720907 LMC720907:LME720907 LVY720907:LWA720907 MFU720907:MFW720907 MPQ720907:MPS720907 MZM720907:MZO720907 NJI720907:NJK720907 NTE720907:NTG720907 ODA720907:ODC720907 OMW720907:OMY720907 OWS720907:OWU720907 PGO720907:PGQ720907 PQK720907:PQM720907 QAG720907:QAI720907 QKC720907:QKE720907 QTY720907:QUA720907 RDU720907:RDW720907 RNQ720907:RNS720907 RXM720907:RXO720907 SHI720907:SHK720907 SRE720907:SRG720907 TBA720907:TBC720907 TKW720907:TKY720907 TUS720907:TUU720907 UEO720907:UEQ720907 UOK720907:UOM720907 UYG720907:UYI720907 VIC720907:VIE720907 VRY720907:VSA720907 WBU720907:WBW720907 WLQ720907:WLS720907 WVM720907:WVO720907 E786443:G786443 JA786443:JC786443 SW786443:SY786443 ACS786443:ACU786443 AMO786443:AMQ786443 AWK786443:AWM786443 BGG786443:BGI786443 BQC786443:BQE786443 BZY786443:CAA786443 CJU786443:CJW786443 CTQ786443:CTS786443 DDM786443:DDO786443 DNI786443:DNK786443 DXE786443:DXG786443 EHA786443:EHC786443 EQW786443:EQY786443 FAS786443:FAU786443 FKO786443:FKQ786443 FUK786443:FUM786443 GEG786443:GEI786443 GOC786443:GOE786443 GXY786443:GYA786443 HHU786443:HHW786443 HRQ786443:HRS786443 IBM786443:IBO786443 ILI786443:ILK786443 IVE786443:IVG786443 JFA786443:JFC786443 JOW786443:JOY786443 JYS786443:JYU786443 KIO786443:KIQ786443 KSK786443:KSM786443 LCG786443:LCI786443 LMC786443:LME786443 LVY786443:LWA786443 MFU786443:MFW786443 MPQ786443:MPS786443 MZM786443:MZO786443 NJI786443:NJK786443 NTE786443:NTG786443 ODA786443:ODC786443 OMW786443:OMY786443 OWS786443:OWU786443 PGO786443:PGQ786443 PQK786443:PQM786443 QAG786443:QAI786443 QKC786443:QKE786443 QTY786443:QUA786443 RDU786443:RDW786443 RNQ786443:RNS786443 RXM786443:RXO786443 SHI786443:SHK786443 SRE786443:SRG786443 TBA786443:TBC786443 TKW786443:TKY786443 TUS786443:TUU786443 UEO786443:UEQ786443 UOK786443:UOM786443 UYG786443:UYI786443 VIC786443:VIE786443 VRY786443:VSA786443 WBU786443:WBW786443 WLQ786443:WLS786443 WVM786443:WVO786443 E851979:G851979 JA851979:JC851979 SW851979:SY851979 ACS851979:ACU851979 AMO851979:AMQ851979 AWK851979:AWM851979 BGG851979:BGI851979 BQC851979:BQE851979 BZY851979:CAA851979 CJU851979:CJW851979 CTQ851979:CTS851979 DDM851979:DDO851979 DNI851979:DNK851979 DXE851979:DXG851979 EHA851979:EHC851979 EQW851979:EQY851979 FAS851979:FAU851979 FKO851979:FKQ851979 FUK851979:FUM851979 GEG851979:GEI851979 GOC851979:GOE851979 GXY851979:GYA851979 HHU851979:HHW851979 HRQ851979:HRS851979 IBM851979:IBO851979 ILI851979:ILK851979 IVE851979:IVG851979 JFA851979:JFC851979 JOW851979:JOY851979 JYS851979:JYU851979 KIO851979:KIQ851979 KSK851979:KSM851979 LCG851979:LCI851979 LMC851979:LME851979 LVY851979:LWA851979 MFU851979:MFW851979 MPQ851979:MPS851979 MZM851979:MZO851979 NJI851979:NJK851979 NTE851979:NTG851979 ODA851979:ODC851979 OMW851979:OMY851979 OWS851979:OWU851979 PGO851979:PGQ851979 PQK851979:PQM851979 QAG851979:QAI851979 QKC851979:QKE851979 QTY851979:QUA851979 RDU851979:RDW851979 RNQ851979:RNS851979 RXM851979:RXO851979 SHI851979:SHK851979 SRE851979:SRG851979 TBA851979:TBC851979 TKW851979:TKY851979 TUS851979:TUU851979 UEO851979:UEQ851979 UOK851979:UOM851979 UYG851979:UYI851979 VIC851979:VIE851979 VRY851979:VSA851979 WBU851979:WBW851979 WLQ851979:WLS851979 WVM851979:WVO851979 E917515:G917515 JA917515:JC917515 SW917515:SY917515 ACS917515:ACU917515 AMO917515:AMQ917515 AWK917515:AWM917515 BGG917515:BGI917515 BQC917515:BQE917515 BZY917515:CAA917515 CJU917515:CJW917515 CTQ917515:CTS917515 DDM917515:DDO917515 DNI917515:DNK917515 DXE917515:DXG917515 EHA917515:EHC917515 EQW917515:EQY917515 FAS917515:FAU917515 FKO917515:FKQ917515 FUK917515:FUM917515 GEG917515:GEI917515 GOC917515:GOE917515 GXY917515:GYA917515 HHU917515:HHW917515 HRQ917515:HRS917515 IBM917515:IBO917515 ILI917515:ILK917515 IVE917515:IVG917515 JFA917515:JFC917515 JOW917515:JOY917515 JYS917515:JYU917515 KIO917515:KIQ917515 KSK917515:KSM917515 LCG917515:LCI917515 LMC917515:LME917515 LVY917515:LWA917515 MFU917515:MFW917515 MPQ917515:MPS917515 MZM917515:MZO917515 NJI917515:NJK917515 NTE917515:NTG917515 ODA917515:ODC917515 OMW917515:OMY917515 OWS917515:OWU917515 PGO917515:PGQ917515 PQK917515:PQM917515 QAG917515:QAI917515 QKC917515:QKE917515 QTY917515:QUA917515 RDU917515:RDW917515 RNQ917515:RNS917515 RXM917515:RXO917515 SHI917515:SHK917515 SRE917515:SRG917515 TBA917515:TBC917515 TKW917515:TKY917515 TUS917515:TUU917515 UEO917515:UEQ917515 UOK917515:UOM917515 UYG917515:UYI917515 VIC917515:VIE917515 VRY917515:VSA917515 WBU917515:WBW917515 WLQ917515:WLS917515 WVM917515:WVO917515 E983051:G983051 JA983051:JC983051 SW983051:SY983051 ACS983051:ACU983051 AMO983051:AMQ983051 AWK983051:AWM983051 BGG983051:BGI983051 BQC983051:BQE983051 BZY983051:CAA983051 CJU983051:CJW983051 CTQ983051:CTS983051 DDM983051:DDO983051 DNI983051:DNK983051 DXE983051:DXG983051 EHA983051:EHC983051 EQW983051:EQY983051 FAS983051:FAU983051 FKO983051:FKQ983051 FUK983051:FUM983051 GEG983051:GEI983051 GOC983051:GOE983051 GXY983051:GYA983051 HHU983051:HHW983051 HRQ983051:HRS983051 IBM983051:IBO983051 ILI983051:ILK983051 IVE983051:IVG983051 JFA983051:JFC983051 JOW983051:JOY983051 JYS983051:JYU983051 KIO983051:KIQ983051 KSK983051:KSM983051 LCG983051:LCI983051 LMC983051:LME983051 LVY983051:LWA983051 MFU983051:MFW983051 MPQ983051:MPS983051 MZM983051:MZO983051 NJI983051:NJK983051 NTE983051:NTG983051 ODA983051:ODC983051 OMW983051:OMY983051 OWS983051:OWU983051 PGO983051:PGQ983051 PQK983051:PQM983051 QAG983051:QAI983051 QKC983051:QKE983051 QTY983051:QUA983051 RDU983051:RDW983051 RNQ983051:RNS983051 RXM983051:RXO983051 SHI983051:SHK983051 SRE983051:SRG983051 TBA983051:TBC983051 TKW983051:TKY983051 TUS983051:TUU983051 UEO983051:UEQ983051 UOK983051:UOM983051 UYG983051:UYI983051 VIC983051:VIE983051 VRY983051:VSA983051 WBU983051:WBW983051 WLQ983051:WLS983051" xr:uid="{00000000-0002-0000-0800-000000000000}">
      <formula1>"４：１,５：１,６：１,10：１（旧GHのみ）"</formula1>
    </dataValidation>
    <dataValidation type="list" allowBlank="1" showInputMessage="1" showErrorMessage="1" sqref="WVJ983051:WVL983051 IX11:IZ11 ST11:SV11 ACP11:ACR11 AML11:AMN11 AWH11:AWJ11 BGD11:BGF11 BPZ11:BQB11 BZV11:BZX11 CJR11:CJT11 CTN11:CTP11 DDJ11:DDL11 DNF11:DNH11 DXB11:DXD11 EGX11:EGZ11 EQT11:EQV11 FAP11:FAR11 FKL11:FKN11 FUH11:FUJ11 GED11:GEF11 GNZ11:GOB11 GXV11:GXX11 HHR11:HHT11 HRN11:HRP11 IBJ11:IBL11 ILF11:ILH11 IVB11:IVD11 JEX11:JEZ11 JOT11:JOV11 JYP11:JYR11 KIL11:KIN11 KSH11:KSJ11 LCD11:LCF11 LLZ11:LMB11 LVV11:LVX11 MFR11:MFT11 MPN11:MPP11 MZJ11:MZL11 NJF11:NJH11 NTB11:NTD11 OCX11:OCZ11 OMT11:OMV11 OWP11:OWR11 PGL11:PGN11 PQH11:PQJ11 QAD11:QAF11 QJZ11:QKB11 QTV11:QTX11 RDR11:RDT11 RNN11:RNP11 RXJ11:RXL11 SHF11:SHH11 SRB11:SRD11 TAX11:TAZ11 TKT11:TKV11 TUP11:TUR11 UEL11:UEN11 UOH11:UOJ11 UYD11:UYF11 VHZ11:VIB11 VRV11:VRX11 WBR11:WBT11 WLN11:WLP11 WVJ11:WVL11 B65547:D65547 IX65547:IZ65547 ST65547:SV65547 ACP65547:ACR65547 AML65547:AMN65547 AWH65547:AWJ65547 BGD65547:BGF65547 BPZ65547:BQB65547 BZV65547:BZX65547 CJR65547:CJT65547 CTN65547:CTP65547 DDJ65547:DDL65547 DNF65547:DNH65547 DXB65547:DXD65547 EGX65547:EGZ65547 EQT65547:EQV65547 FAP65547:FAR65547 FKL65547:FKN65547 FUH65547:FUJ65547 GED65547:GEF65547 GNZ65547:GOB65547 GXV65547:GXX65547 HHR65547:HHT65547 HRN65547:HRP65547 IBJ65547:IBL65547 ILF65547:ILH65547 IVB65547:IVD65547 JEX65547:JEZ65547 JOT65547:JOV65547 JYP65547:JYR65547 KIL65547:KIN65547 KSH65547:KSJ65547 LCD65547:LCF65547 LLZ65547:LMB65547 LVV65547:LVX65547 MFR65547:MFT65547 MPN65547:MPP65547 MZJ65547:MZL65547 NJF65547:NJH65547 NTB65547:NTD65547 OCX65547:OCZ65547 OMT65547:OMV65547 OWP65547:OWR65547 PGL65547:PGN65547 PQH65547:PQJ65547 QAD65547:QAF65547 QJZ65547:QKB65547 QTV65547:QTX65547 RDR65547:RDT65547 RNN65547:RNP65547 RXJ65547:RXL65547 SHF65547:SHH65547 SRB65547:SRD65547 TAX65547:TAZ65547 TKT65547:TKV65547 TUP65547:TUR65547 UEL65547:UEN65547 UOH65547:UOJ65547 UYD65547:UYF65547 VHZ65547:VIB65547 VRV65547:VRX65547 WBR65547:WBT65547 WLN65547:WLP65547 WVJ65547:WVL65547 B131083:D131083 IX131083:IZ131083 ST131083:SV131083 ACP131083:ACR131083 AML131083:AMN131083 AWH131083:AWJ131083 BGD131083:BGF131083 BPZ131083:BQB131083 BZV131083:BZX131083 CJR131083:CJT131083 CTN131083:CTP131083 DDJ131083:DDL131083 DNF131083:DNH131083 DXB131083:DXD131083 EGX131083:EGZ131083 EQT131083:EQV131083 FAP131083:FAR131083 FKL131083:FKN131083 FUH131083:FUJ131083 GED131083:GEF131083 GNZ131083:GOB131083 GXV131083:GXX131083 HHR131083:HHT131083 HRN131083:HRP131083 IBJ131083:IBL131083 ILF131083:ILH131083 IVB131083:IVD131083 JEX131083:JEZ131083 JOT131083:JOV131083 JYP131083:JYR131083 KIL131083:KIN131083 KSH131083:KSJ131083 LCD131083:LCF131083 LLZ131083:LMB131083 LVV131083:LVX131083 MFR131083:MFT131083 MPN131083:MPP131083 MZJ131083:MZL131083 NJF131083:NJH131083 NTB131083:NTD131083 OCX131083:OCZ131083 OMT131083:OMV131083 OWP131083:OWR131083 PGL131083:PGN131083 PQH131083:PQJ131083 QAD131083:QAF131083 QJZ131083:QKB131083 QTV131083:QTX131083 RDR131083:RDT131083 RNN131083:RNP131083 RXJ131083:RXL131083 SHF131083:SHH131083 SRB131083:SRD131083 TAX131083:TAZ131083 TKT131083:TKV131083 TUP131083:TUR131083 UEL131083:UEN131083 UOH131083:UOJ131083 UYD131083:UYF131083 VHZ131083:VIB131083 VRV131083:VRX131083 WBR131083:WBT131083 WLN131083:WLP131083 WVJ131083:WVL131083 B196619:D196619 IX196619:IZ196619 ST196619:SV196619 ACP196619:ACR196619 AML196619:AMN196619 AWH196619:AWJ196619 BGD196619:BGF196619 BPZ196619:BQB196619 BZV196619:BZX196619 CJR196619:CJT196619 CTN196619:CTP196619 DDJ196619:DDL196619 DNF196619:DNH196619 DXB196619:DXD196619 EGX196619:EGZ196619 EQT196619:EQV196619 FAP196619:FAR196619 FKL196619:FKN196619 FUH196619:FUJ196619 GED196619:GEF196619 GNZ196619:GOB196619 GXV196619:GXX196619 HHR196619:HHT196619 HRN196619:HRP196619 IBJ196619:IBL196619 ILF196619:ILH196619 IVB196619:IVD196619 JEX196619:JEZ196619 JOT196619:JOV196619 JYP196619:JYR196619 KIL196619:KIN196619 KSH196619:KSJ196619 LCD196619:LCF196619 LLZ196619:LMB196619 LVV196619:LVX196619 MFR196619:MFT196619 MPN196619:MPP196619 MZJ196619:MZL196619 NJF196619:NJH196619 NTB196619:NTD196619 OCX196619:OCZ196619 OMT196619:OMV196619 OWP196619:OWR196619 PGL196619:PGN196619 PQH196619:PQJ196619 QAD196619:QAF196619 QJZ196619:QKB196619 QTV196619:QTX196619 RDR196619:RDT196619 RNN196619:RNP196619 RXJ196619:RXL196619 SHF196619:SHH196619 SRB196619:SRD196619 TAX196619:TAZ196619 TKT196619:TKV196619 TUP196619:TUR196619 UEL196619:UEN196619 UOH196619:UOJ196619 UYD196619:UYF196619 VHZ196619:VIB196619 VRV196619:VRX196619 WBR196619:WBT196619 WLN196619:WLP196619 WVJ196619:WVL196619 B262155:D262155 IX262155:IZ262155 ST262155:SV262155 ACP262155:ACR262155 AML262155:AMN262155 AWH262155:AWJ262155 BGD262155:BGF262155 BPZ262155:BQB262155 BZV262155:BZX262155 CJR262155:CJT262155 CTN262155:CTP262155 DDJ262155:DDL262155 DNF262155:DNH262155 DXB262155:DXD262155 EGX262155:EGZ262155 EQT262155:EQV262155 FAP262155:FAR262155 FKL262155:FKN262155 FUH262155:FUJ262155 GED262155:GEF262155 GNZ262155:GOB262155 GXV262155:GXX262155 HHR262155:HHT262155 HRN262155:HRP262155 IBJ262155:IBL262155 ILF262155:ILH262155 IVB262155:IVD262155 JEX262155:JEZ262155 JOT262155:JOV262155 JYP262155:JYR262155 KIL262155:KIN262155 KSH262155:KSJ262155 LCD262155:LCF262155 LLZ262155:LMB262155 LVV262155:LVX262155 MFR262155:MFT262155 MPN262155:MPP262155 MZJ262155:MZL262155 NJF262155:NJH262155 NTB262155:NTD262155 OCX262155:OCZ262155 OMT262155:OMV262155 OWP262155:OWR262155 PGL262155:PGN262155 PQH262155:PQJ262155 QAD262155:QAF262155 QJZ262155:QKB262155 QTV262155:QTX262155 RDR262155:RDT262155 RNN262155:RNP262155 RXJ262155:RXL262155 SHF262155:SHH262155 SRB262155:SRD262155 TAX262155:TAZ262155 TKT262155:TKV262155 TUP262155:TUR262155 UEL262155:UEN262155 UOH262155:UOJ262155 UYD262155:UYF262155 VHZ262155:VIB262155 VRV262155:VRX262155 WBR262155:WBT262155 WLN262155:WLP262155 WVJ262155:WVL262155 B327691:D327691 IX327691:IZ327691 ST327691:SV327691 ACP327691:ACR327691 AML327691:AMN327691 AWH327691:AWJ327691 BGD327691:BGF327691 BPZ327691:BQB327691 BZV327691:BZX327691 CJR327691:CJT327691 CTN327691:CTP327691 DDJ327691:DDL327691 DNF327691:DNH327691 DXB327691:DXD327691 EGX327691:EGZ327691 EQT327691:EQV327691 FAP327691:FAR327691 FKL327691:FKN327691 FUH327691:FUJ327691 GED327691:GEF327691 GNZ327691:GOB327691 GXV327691:GXX327691 HHR327691:HHT327691 HRN327691:HRP327691 IBJ327691:IBL327691 ILF327691:ILH327691 IVB327691:IVD327691 JEX327691:JEZ327691 JOT327691:JOV327691 JYP327691:JYR327691 KIL327691:KIN327691 KSH327691:KSJ327691 LCD327691:LCF327691 LLZ327691:LMB327691 LVV327691:LVX327691 MFR327691:MFT327691 MPN327691:MPP327691 MZJ327691:MZL327691 NJF327691:NJH327691 NTB327691:NTD327691 OCX327691:OCZ327691 OMT327691:OMV327691 OWP327691:OWR327691 PGL327691:PGN327691 PQH327691:PQJ327691 QAD327691:QAF327691 QJZ327691:QKB327691 QTV327691:QTX327691 RDR327691:RDT327691 RNN327691:RNP327691 RXJ327691:RXL327691 SHF327691:SHH327691 SRB327691:SRD327691 TAX327691:TAZ327691 TKT327691:TKV327691 TUP327691:TUR327691 UEL327691:UEN327691 UOH327691:UOJ327691 UYD327691:UYF327691 VHZ327691:VIB327691 VRV327691:VRX327691 WBR327691:WBT327691 WLN327691:WLP327691 WVJ327691:WVL327691 B393227:D393227 IX393227:IZ393227 ST393227:SV393227 ACP393227:ACR393227 AML393227:AMN393227 AWH393227:AWJ393227 BGD393227:BGF393227 BPZ393227:BQB393227 BZV393227:BZX393227 CJR393227:CJT393227 CTN393227:CTP393227 DDJ393227:DDL393227 DNF393227:DNH393227 DXB393227:DXD393227 EGX393227:EGZ393227 EQT393227:EQV393227 FAP393227:FAR393227 FKL393227:FKN393227 FUH393227:FUJ393227 GED393227:GEF393227 GNZ393227:GOB393227 GXV393227:GXX393227 HHR393227:HHT393227 HRN393227:HRP393227 IBJ393227:IBL393227 ILF393227:ILH393227 IVB393227:IVD393227 JEX393227:JEZ393227 JOT393227:JOV393227 JYP393227:JYR393227 KIL393227:KIN393227 KSH393227:KSJ393227 LCD393227:LCF393227 LLZ393227:LMB393227 LVV393227:LVX393227 MFR393227:MFT393227 MPN393227:MPP393227 MZJ393227:MZL393227 NJF393227:NJH393227 NTB393227:NTD393227 OCX393227:OCZ393227 OMT393227:OMV393227 OWP393227:OWR393227 PGL393227:PGN393227 PQH393227:PQJ393227 QAD393227:QAF393227 QJZ393227:QKB393227 QTV393227:QTX393227 RDR393227:RDT393227 RNN393227:RNP393227 RXJ393227:RXL393227 SHF393227:SHH393227 SRB393227:SRD393227 TAX393227:TAZ393227 TKT393227:TKV393227 TUP393227:TUR393227 UEL393227:UEN393227 UOH393227:UOJ393227 UYD393227:UYF393227 VHZ393227:VIB393227 VRV393227:VRX393227 WBR393227:WBT393227 WLN393227:WLP393227 WVJ393227:WVL393227 B458763:D458763 IX458763:IZ458763 ST458763:SV458763 ACP458763:ACR458763 AML458763:AMN458763 AWH458763:AWJ458763 BGD458763:BGF458763 BPZ458763:BQB458763 BZV458763:BZX458763 CJR458763:CJT458763 CTN458763:CTP458763 DDJ458763:DDL458763 DNF458763:DNH458763 DXB458763:DXD458763 EGX458763:EGZ458763 EQT458763:EQV458763 FAP458763:FAR458763 FKL458763:FKN458763 FUH458763:FUJ458763 GED458763:GEF458763 GNZ458763:GOB458763 GXV458763:GXX458763 HHR458763:HHT458763 HRN458763:HRP458763 IBJ458763:IBL458763 ILF458763:ILH458763 IVB458763:IVD458763 JEX458763:JEZ458763 JOT458763:JOV458763 JYP458763:JYR458763 KIL458763:KIN458763 KSH458763:KSJ458763 LCD458763:LCF458763 LLZ458763:LMB458763 LVV458763:LVX458763 MFR458763:MFT458763 MPN458763:MPP458763 MZJ458763:MZL458763 NJF458763:NJH458763 NTB458763:NTD458763 OCX458763:OCZ458763 OMT458763:OMV458763 OWP458763:OWR458763 PGL458763:PGN458763 PQH458763:PQJ458763 QAD458763:QAF458763 QJZ458763:QKB458763 QTV458763:QTX458763 RDR458763:RDT458763 RNN458763:RNP458763 RXJ458763:RXL458763 SHF458763:SHH458763 SRB458763:SRD458763 TAX458763:TAZ458763 TKT458763:TKV458763 TUP458763:TUR458763 UEL458763:UEN458763 UOH458763:UOJ458763 UYD458763:UYF458763 VHZ458763:VIB458763 VRV458763:VRX458763 WBR458763:WBT458763 WLN458763:WLP458763 WVJ458763:WVL458763 B524299:D524299 IX524299:IZ524299 ST524299:SV524299 ACP524299:ACR524299 AML524299:AMN524299 AWH524299:AWJ524299 BGD524299:BGF524299 BPZ524299:BQB524299 BZV524299:BZX524299 CJR524299:CJT524299 CTN524299:CTP524299 DDJ524299:DDL524299 DNF524299:DNH524299 DXB524299:DXD524299 EGX524299:EGZ524299 EQT524299:EQV524299 FAP524299:FAR524299 FKL524299:FKN524299 FUH524299:FUJ524299 GED524299:GEF524299 GNZ524299:GOB524299 GXV524299:GXX524299 HHR524299:HHT524299 HRN524299:HRP524299 IBJ524299:IBL524299 ILF524299:ILH524299 IVB524299:IVD524299 JEX524299:JEZ524299 JOT524299:JOV524299 JYP524299:JYR524299 KIL524299:KIN524299 KSH524299:KSJ524299 LCD524299:LCF524299 LLZ524299:LMB524299 LVV524299:LVX524299 MFR524299:MFT524299 MPN524299:MPP524299 MZJ524299:MZL524299 NJF524299:NJH524299 NTB524299:NTD524299 OCX524299:OCZ524299 OMT524299:OMV524299 OWP524299:OWR524299 PGL524299:PGN524299 PQH524299:PQJ524299 QAD524299:QAF524299 QJZ524299:QKB524299 QTV524299:QTX524299 RDR524299:RDT524299 RNN524299:RNP524299 RXJ524299:RXL524299 SHF524299:SHH524299 SRB524299:SRD524299 TAX524299:TAZ524299 TKT524299:TKV524299 TUP524299:TUR524299 UEL524299:UEN524299 UOH524299:UOJ524299 UYD524299:UYF524299 VHZ524299:VIB524299 VRV524299:VRX524299 WBR524299:WBT524299 WLN524299:WLP524299 WVJ524299:WVL524299 B589835:D589835 IX589835:IZ589835 ST589835:SV589835 ACP589835:ACR589835 AML589835:AMN589835 AWH589835:AWJ589835 BGD589835:BGF589835 BPZ589835:BQB589835 BZV589835:BZX589835 CJR589835:CJT589835 CTN589835:CTP589835 DDJ589835:DDL589835 DNF589835:DNH589835 DXB589835:DXD589835 EGX589835:EGZ589835 EQT589835:EQV589835 FAP589835:FAR589835 FKL589835:FKN589835 FUH589835:FUJ589835 GED589835:GEF589835 GNZ589835:GOB589835 GXV589835:GXX589835 HHR589835:HHT589835 HRN589835:HRP589835 IBJ589835:IBL589835 ILF589835:ILH589835 IVB589835:IVD589835 JEX589835:JEZ589835 JOT589835:JOV589835 JYP589835:JYR589835 KIL589835:KIN589835 KSH589835:KSJ589835 LCD589835:LCF589835 LLZ589835:LMB589835 LVV589835:LVX589835 MFR589835:MFT589835 MPN589835:MPP589835 MZJ589835:MZL589835 NJF589835:NJH589835 NTB589835:NTD589835 OCX589835:OCZ589835 OMT589835:OMV589835 OWP589835:OWR589835 PGL589835:PGN589835 PQH589835:PQJ589835 QAD589835:QAF589835 QJZ589835:QKB589835 QTV589835:QTX589835 RDR589835:RDT589835 RNN589835:RNP589835 RXJ589835:RXL589835 SHF589835:SHH589835 SRB589835:SRD589835 TAX589835:TAZ589835 TKT589835:TKV589835 TUP589835:TUR589835 UEL589835:UEN589835 UOH589835:UOJ589835 UYD589835:UYF589835 VHZ589835:VIB589835 VRV589835:VRX589835 WBR589835:WBT589835 WLN589835:WLP589835 WVJ589835:WVL589835 B655371:D655371 IX655371:IZ655371 ST655371:SV655371 ACP655371:ACR655371 AML655371:AMN655371 AWH655371:AWJ655371 BGD655371:BGF655371 BPZ655371:BQB655371 BZV655371:BZX655371 CJR655371:CJT655371 CTN655371:CTP655371 DDJ655371:DDL655371 DNF655371:DNH655371 DXB655371:DXD655371 EGX655371:EGZ655371 EQT655371:EQV655371 FAP655371:FAR655371 FKL655371:FKN655371 FUH655371:FUJ655371 GED655371:GEF655371 GNZ655371:GOB655371 GXV655371:GXX655371 HHR655371:HHT655371 HRN655371:HRP655371 IBJ655371:IBL655371 ILF655371:ILH655371 IVB655371:IVD655371 JEX655371:JEZ655371 JOT655371:JOV655371 JYP655371:JYR655371 KIL655371:KIN655371 KSH655371:KSJ655371 LCD655371:LCF655371 LLZ655371:LMB655371 LVV655371:LVX655371 MFR655371:MFT655371 MPN655371:MPP655371 MZJ655371:MZL655371 NJF655371:NJH655371 NTB655371:NTD655371 OCX655371:OCZ655371 OMT655371:OMV655371 OWP655371:OWR655371 PGL655371:PGN655371 PQH655371:PQJ655371 QAD655371:QAF655371 QJZ655371:QKB655371 QTV655371:QTX655371 RDR655371:RDT655371 RNN655371:RNP655371 RXJ655371:RXL655371 SHF655371:SHH655371 SRB655371:SRD655371 TAX655371:TAZ655371 TKT655371:TKV655371 TUP655371:TUR655371 UEL655371:UEN655371 UOH655371:UOJ655371 UYD655371:UYF655371 VHZ655371:VIB655371 VRV655371:VRX655371 WBR655371:WBT655371 WLN655371:WLP655371 WVJ655371:WVL655371 B720907:D720907 IX720907:IZ720907 ST720907:SV720907 ACP720907:ACR720907 AML720907:AMN720907 AWH720907:AWJ720907 BGD720907:BGF720907 BPZ720907:BQB720907 BZV720907:BZX720907 CJR720907:CJT720907 CTN720907:CTP720907 DDJ720907:DDL720907 DNF720907:DNH720907 DXB720907:DXD720907 EGX720907:EGZ720907 EQT720907:EQV720907 FAP720907:FAR720907 FKL720907:FKN720907 FUH720907:FUJ720907 GED720907:GEF720907 GNZ720907:GOB720907 GXV720907:GXX720907 HHR720907:HHT720907 HRN720907:HRP720907 IBJ720907:IBL720907 ILF720907:ILH720907 IVB720907:IVD720907 JEX720907:JEZ720907 JOT720907:JOV720907 JYP720907:JYR720907 KIL720907:KIN720907 KSH720907:KSJ720907 LCD720907:LCF720907 LLZ720907:LMB720907 LVV720907:LVX720907 MFR720907:MFT720907 MPN720907:MPP720907 MZJ720907:MZL720907 NJF720907:NJH720907 NTB720907:NTD720907 OCX720907:OCZ720907 OMT720907:OMV720907 OWP720907:OWR720907 PGL720907:PGN720907 PQH720907:PQJ720907 QAD720907:QAF720907 QJZ720907:QKB720907 QTV720907:QTX720907 RDR720907:RDT720907 RNN720907:RNP720907 RXJ720907:RXL720907 SHF720907:SHH720907 SRB720907:SRD720907 TAX720907:TAZ720907 TKT720907:TKV720907 TUP720907:TUR720907 UEL720907:UEN720907 UOH720907:UOJ720907 UYD720907:UYF720907 VHZ720907:VIB720907 VRV720907:VRX720907 WBR720907:WBT720907 WLN720907:WLP720907 WVJ720907:WVL720907 B786443:D786443 IX786443:IZ786443 ST786443:SV786443 ACP786443:ACR786443 AML786443:AMN786443 AWH786443:AWJ786443 BGD786443:BGF786443 BPZ786443:BQB786443 BZV786443:BZX786443 CJR786443:CJT786443 CTN786443:CTP786443 DDJ786443:DDL786443 DNF786443:DNH786443 DXB786443:DXD786443 EGX786443:EGZ786443 EQT786443:EQV786443 FAP786443:FAR786443 FKL786443:FKN786443 FUH786443:FUJ786443 GED786443:GEF786443 GNZ786443:GOB786443 GXV786443:GXX786443 HHR786443:HHT786443 HRN786443:HRP786443 IBJ786443:IBL786443 ILF786443:ILH786443 IVB786443:IVD786443 JEX786443:JEZ786443 JOT786443:JOV786443 JYP786443:JYR786443 KIL786443:KIN786443 KSH786443:KSJ786443 LCD786443:LCF786443 LLZ786443:LMB786443 LVV786443:LVX786443 MFR786443:MFT786443 MPN786443:MPP786443 MZJ786443:MZL786443 NJF786443:NJH786443 NTB786443:NTD786443 OCX786443:OCZ786443 OMT786443:OMV786443 OWP786443:OWR786443 PGL786443:PGN786443 PQH786443:PQJ786443 QAD786443:QAF786443 QJZ786443:QKB786443 QTV786443:QTX786443 RDR786443:RDT786443 RNN786443:RNP786443 RXJ786443:RXL786443 SHF786443:SHH786443 SRB786443:SRD786443 TAX786443:TAZ786443 TKT786443:TKV786443 TUP786443:TUR786443 UEL786443:UEN786443 UOH786443:UOJ786443 UYD786443:UYF786443 VHZ786443:VIB786443 VRV786443:VRX786443 WBR786443:WBT786443 WLN786443:WLP786443 WVJ786443:WVL786443 B851979:D851979 IX851979:IZ851979 ST851979:SV851979 ACP851979:ACR851979 AML851979:AMN851979 AWH851979:AWJ851979 BGD851979:BGF851979 BPZ851979:BQB851979 BZV851979:BZX851979 CJR851979:CJT851979 CTN851979:CTP851979 DDJ851979:DDL851979 DNF851979:DNH851979 DXB851979:DXD851979 EGX851979:EGZ851979 EQT851979:EQV851979 FAP851979:FAR851979 FKL851979:FKN851979 FUH851979:FUJ851979 GED851979:GEF851979 GNZ851979:GOB851979 GXV851979:GXX851979 HHR851979:HHT851979 HRN851979:HRP851979 IBJ851979:IBL851979 ILF851979:ILH851979 IVB851979:IVD851979 JEX851979:JEZ851979 JOT851979:JOV851979 JYP851979:JYR851979 KIL851979:KIN851979 KSH851979:KSJ851979 LCD851979:LCF851979 LLZ851979:LMB851979 LVV851979:LVX851979 MFR851979:MFT851979 MPN851979:MPP851979 MZJ851979:MZL851979 NJF851979:NJH851979 NTB851979:NTD851979 OCX851979:OCZ851979 OMT851979:OMV851979 OWP851979:OWR851979 PGL851979:PGN851979 PQH851979:PQJ851979 QAD851979:QAF851979 QJZ851979:QKB851979 QTV851979:QTX851979 RDR851979:RDT851979 RNN851979:RNP851979 RXJ851979:RXL851979 SHF851979:SHH851979 SRB851979:SRD851979 TAX851979:TAZ851979 TKT851979:TKV851979 TUP851979:TUR851979 UEL851979:UEN851979 UOH851979:UOJ851979 UYD851979:UYF851979 VHZ851979:VIB851979 VRV851979:VRX851979 WBR851979:WBT851979 WLN851979:WLP851979 WVJ851979:WVL851979 B917515:D917515 IX917515:IZ917515 ST917515:SV917515 ACP917515:ACR917515 AML917515:AMN917515 AWH917515:AWJ917515 BGD917515:BGF917515 BPZ917515:BQB917515 BZV917515:BZX917515 CJR917515:CJT917515 CTN917515:CTP917515 DDJ917515:DDL917515 DNF917515:DNH917515 DXB917515:DXD917515 EGX917515:EGZ917515 EQT917515:EQV917515 FAP917515:FAR917515 FKL917515:FKN917515 FUH917515:FUJ917515 GED917515:GEF917515 GNZ917515:GOB917515 GXV917515:GXX917515 HHR917515:HHT917515 HRN917515:HRP917515 IBJ917515:IBL917515 ILF917515:ILH917515 IVB917515:IVD917515 JEX917515:JEZ917515 JOT917515:JOV917515 JYP917515:JYR917515 KIL917515:KIN917515 KSH917515:KSJ917515 LCD917515:LCF917515 LLZ917515:LMB917515 LVV917515:LVX917515 MFR917515:MFT917515 MPN917515:MPP917515 MZJ917515:MZL917515 NJF917515:NJH917515 NTB917515:NTD917515 OCX917515:OCZ917515 OMT917515:OMV917515 OWP917515:OWR917515 PGL917515:PGN917515 PQH917515:PQJ917515 QAD917515:QAF917515 QJZ917515:QKB917515 QTV917515:QTX917515 RDR917515:RDT917515 RNN917515:RNP917515 RXJ917515:RXL917515 SHF917515:SHH917515 SRB917515:SRD917515 TAX917515:TAZ917515 TKT917515:TKV917515 TUP917515:TUR917515 UEL917515:UEN917515 UOH917515:UOJ917515 UYD917515:UYF917515 VHZ917515:VIB917515 VRV917515:VRX917515 WBR917515:WBT917515 WLN917515:WLP917515 WVJ917515:WVL917515 B983051:D983051 IX983051:IZ983051 ST983051:SV983051 ACP983051:ACR983051 AML983051:AMN983051 AWH983051:AWJ983051 BGD983051:BGF983051 BPZ983051:BQB983051 BZV983051:BZX983051 CJR983051:CJT983051 CTN983051:CTP983051 DDJ983051:DDL983051 DNF983051:DNH983051 DXB983051:DXD983051 EGX983051:EGZ983051 EQT983051:EQV983051 FAP983051:FAR983051 FKL983051:FKN983051 FUH983051:FUJ983051 GED983051:GEF983051 GNZ983051:GOB983051 GXV983051:GXX983051 HHR983051:HHT983051 HRN983051:HRP983051 IBJ983051:IBL983051 ILF983051:ILH983051 IVB983051:IVD983051 JEX983051:JEZ983051 JOT983051:JOV983051 JYP983051:JYR983051 KIL983051:KIN983051 KSH983051:KSJ983051 LCD983051:LCF983051 LLZ983051:LMB983051 LVV983051:LVX983051 MFR983051:MFT983051 MPN983051:MPP983051 MZJ983051:MZL983051 NJF983051:NJH983051 NTB983051:NTD983051 OCX983051:OCZ983051 OMT983051:OMV983051 OWP983051:OWR983051 PGL983051:PGN983051 PQH983051:PQJ983051 QAD983051:QAF983051 QJZ983051:QKB983051 QTV983051:QTX983051 RDR983051:RDT983051 RNN983051:RNP983051 RXJ983051:RXL983051 SHF983051:SHH983051 SRB983051:SRD983051 TAX983051:TAZ983051 TKT983051:TKV983051 TUP983051:TUR983051 UEL983051:UEN983051 UOH983051:UOJ983051 UYD983051:UYF983051 VHZ983051:VIB983051 VRV983051:VRX983051 WBR983051:WBT983051 WLN983051:WLP983051" xr:uid="{00000000-0002-0000-0800-000001000000}">
      <formula1>"４：１,５：１,６：１,10：１（GHのみ）"</formula1>
    </dataValidation>
    <dataValidation type="list" allowBlank="1" showInputMessage="1" showErrorMessage="1" sqref="B11:G11" xr:uid="{00000000-0002-0000-0800-000003000000}">
      <formula1>"６：１,５：１,10：１（旧GHのみ）"</formula1>
    </dataValidation>
  </dataValidations>
  <pageMargins left="0.75" right="0.75" top="1" bottom="1" header="0.51200000000000001" footer="0.51200000000000001"/>
  <pageSetup paperSize="9" orientation="portrait" blackAndWhite="1"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I34"/>
  <sheetViews>
    <sheetView topLeftCell="A13" zoomScaleNormal="100" workbookViewId="0">
      <selection activeCell="R26" sqref="R26"/>
    </sheetView>
  </sheetViews>
  <sheetFormatPr defaultColWidth="3.25" defaultRowHeight="20.100000000000001" customHeight="1"/>
  <cols>
    <col min="1" max="1" width="3.25" style="2" customWidth="1"/>
    <col min="2" max="2" width="5" style="2" customWidth="1"/>
    <col min="3" max="4" width="15.625" style="2" customWidth="1"/>
    <col min="5" max="7" width="11.875" style="2" customWidth="1"/>
    <col min="8" max="256" width="3.25" style="2"/>
    <col min="257" max="257" width="3.25" style="2" customWidth="1"/>
    <col min="258" max="258" width="5" style="2" customWidth="1"/>
    <col min="259" max="260" width="15.625" style="2" customWidth="1"/>
    <col min="261" max="263" width="11.875" style="2" customWidth="1"/>
    <col min="264" max="512" width="3.25" style="2"/>
    <col min="513" max="513" width="3.25" style="2" customWidth="1"/>
    <col min="514" max="514" width="5" style="2" customWidth="1"/>
    <col min="515" max="516" width="15.625" style="2" customWidth="1"/>
    <col min="517" max="519" width="11.875" style="2" customWidth="1"/>
    <col min="520" max="768" width="3.25" style="2"/>
    <col min="769" max="769" width="3.25" style="2" customWidth="1"/>
    <col min="770" max="770" width="5" style="2" customWidth="1"/>
    <col min="771" max="772" width="15.625" style="2" customWidth="1"/>
    <col min="773" max="775" width="11.875" style="2" customWidth="1"/>
    <col min="776" max="1024" width="3.25" style="2"/>
    <col min="1025" max="1025" width="3.25" style="2" customWidth="1"/>
    <col min="1026" max="1026" width="5" style="2" customWidth="1"/>
    <col min="1027" max="1028" width="15.625" style="2" customWidth="1"/>
    <col min="1029" max="1031" width="11.875" style="2" customWidth="1"/>
    <col min="1032" max="1280" width="3.25" style="2"/>
    <col min="1281" max="1281" width="3.25" style="2" customWidth="1"/>
    <col min="1282" max="1282" width="5" style="2" customWidth="1"/>
    <col min="1283" max="1284" width="15.625" style="2" customWidth="1"/>
    <col min="1285" max="1287" width="11.875" style="2" customWidth="1"/>
    <col min="1288" max="1536" width="3.25" style="2"/>
    <col min="1537" max="1537" width="3.25" style="2" customWidth="1"/>
    <col min="1538" max="1538" width="5" style="2" customWidth="1"/>
    <col min="1539" max="1540" width="15.625" style="2" customWidth="1"/>
    <col min="1541" max="1543" width="11.875" style="2" customWidth="1"/>
    <col min="1544" max="1792" width="3.25" style="2"/>
    <col min="1793" max="1793" width="3.25" style="2" customWidth="1"/>
    <col min="1794" max="1794" width="5" style="2" customWidth="1"/>
    <col min="1795" max="1796" width="15.625" style="2" customWidth="1"/>
    <col min="1797" max="1799" width="11.875" style="2" customWidth="1"/>
    <col min="1800" max="2048" width="3.25" style="2"/>
    <col min="2049" max="2049" width="3.25" style="2" customWidth="1"/>
    <col min="2050" max="2050" width="5" style="2" customWidth="1"/>
    <col min="2051" max="2052" width="15.625" style="2" customWidth="1"/>
    <col min="2053" max="2055" width="11.875" style="2" customWidth="1"/>
    <col min="2056" max="2304" width="3.25" style="2"/>
    <col min="2305" max="2305" width="3.25" style="2" customWidth="1"/>
    <col min="2306" max="2306" width="5" style="2" customWidth="1"/>
    <col min="2307" max="2308" width="15.625" style="2" customWidth="1"/>
    <col min="2309" max="2311" width="11.875" style="2" customWidth="1"/>
    <col min="2312" max="2560" width="3.25" style="2"/>
    <col min="2561" max="2561" width="3.25" style="2" customWidth="1"/>
    <col min="2562" max="2562" width="5" style="2" customWidth="1"/>
    <col min="2563" max="2564" width="15.625" style="2" customWidth="1"/>
    <col min="2565" max="2567" width="11.875" style="2" customWidth="1"/>
    <col min="2568" max="2816" width="3.25" style="2"/>
    <col min="2817" max="2817" width="3.25" style="2" customWidth="1"/>
    <col min="2818" max="2818" width="5" style="2" customWidth="1"/>
    <col min="2819" max="2820" width="15.625" style="2" customWidth="1"/>
    <col min="2821" max="2823" width="11.875" style="2" customWidth="1"/>
    <col min="2824" max="3072" width="3.25" style="2"/>
    <col min="3073" max="3073" width="3.25" style="2" customWidth="1"/>
    <col min="3074" max="3074" width="5" style="2" customWidth="1"/>
    <col min="3075" max="3076" width="15.625" style="2" customWidth="1"/>
    <col min="3077" max="3079" width="11.875" style="2" customWidth="1"/>
    <col min="3080" max="3328" width="3.25" style="2"/>
    <col min="3329" max="3329" width="3.25" style="2" customWidth="1"/>
    <col min="3330" max="3330" width="5" style="2" customWidth="1"/>
    <col min="3331" max="3332" width="15.625" style="2" customWidth="1"/>
    <col min="3333" max="3335" width="11.875" style="2" customWidth="1"/>
    <col min="3336" max="3584" width="3.25" style="2"/>
    <col min="3585" max="3585" width="3.25" style="2" customWidth="1"/>
    <col min="3586" max="3586" width="5" style="2" customWidth="1"/>
    <col min="3587" max="3588" width="15.625" style="2" customWidth="1"/>
    <col min="3589" max="3591" width="11.875" style="2" customWidth="1"/>
    <col min="3592" max="3840" width="3.25" style="2"/>
    <col min="3841" max="3841" width="3.25" style="2" customWidth="1"/>
    <col min="3842" max="3842" width="5" style="2" customWidth="1"/>
    <col min="3843" max="3844" width="15.625" style="2" customWidth="1"/>
    <col min="3845" max="3847" width="11.875" style="2" customWidth="1"/>
    <col min="3848" max="4096" width="3.25" style="2"/>
    <col min="4097" max="4097" width="3.25" style="2" customWidth="1"/>
    <col min="4098" max="4098" width="5" style="2" customWidth="1"/>
    <col min="4099" max="4100" width="15.625" style="2" customWidth="1"/>
    <col min="4101" max="4103" width="11.875" style="2" customWidth="1"/>
    <col min="4104" max="4352" width="3.25" style="2"/>
    <col min="4353" max="4353" width="3.25" style="2" customWidth="1"/>
    <col min="4354" max="4354" width="5" style="2" customWidth="1"/>
    <col min="4355" max="4356" width="15.625" style="2" customWidth="1"/>
    <col min="4357" max="4359" width="11.875" style="2" customWidth="1"/>
    <col min="4360" max="4608" width="3.25" style="2"/>
    <col min="4609" max="4609" width="3.25" style="2" customWidth="1"/>
    <col min="4610" max="4610" width="5" style="2" customWidth="1"/>
    <col min="4611" max="4612" width="15.625" style="2" customWidth="1"/>
    <col min="4613" max="4615" width="11.875" style="2" customWidth="1"/>
    <col min="4616" max="4864" width="3.25" style="2"/>
    <col min="4865" max="4865" width="3.25" style="2" customWidth="1"/>
    <col min="4866" max="4866" width="5" style="2" customWidth="1"/>
    <col min="4867" max="4868" width="15.625" style="2" customWidth="1"/>
    <col min="4869" max="4871" width="11.875" style="2" customWidth="1"/>
    <col min="4872" max="5120" width="3.25" style="2"/>
    <col min="5121" max="5121" width="3.25" style="2" customWidth="1"/>
    <col min="5122" max="5122" width="5" style="2" customWidth="1"/>
    <col min="5123" max="5124" width="15.625" style="2" customWidth="1"/>
    <col min="5125" max="5127" width="11.875" style="2" customWidth="1"/>
    <col min="5128" max="5376" width="3.25" style="2"/>
    <col min="5377" max="5377" width="3.25" style="2" customWidth="1"/>
    <col min="5378" max="5378" width="5" style="2" customWidth="1"/>
    <col min="5379" max="5380" width="15.625" style="2" customWidth="1"/>
    <col min="5381" max="5383" width="11.875" style="2" customWidth="1"/>
    <col min="5384" max="5632" width="3.25" style="2"/>
    <col min="5633" max="5633" width="3.25" style="2" customWidth="1"/>
    <col min="5634" max="5634" width="5" style="2" customWidth="1"/>
    <col min="5635" max="5636" width="15.625" style="2" customWidth="1"/>
    <col min="5637" max="5639" width="11.875" style="2" customWidth="1"/>
    <col min="5640" max="5888" width="3.25" style="2"/>
    <col min="5889" max="5889" width="3.25" style="2" customWidth="1"/>
    <col min="5890" max="5890" width="5" style="2" customWidth="1"/>
    <col min="5891" max="5892" width="15.625" style="2" customWidth="1"/>
    <col min="5893" max="5895" width="11.875" style="2" customWidth="1"/>
    <col min="5896" max="6144" width="3.25" style="2"/>
    <col min="6145" max="6145" width="3.25" style="2" customWidth="1"/>
    <col min="6146" max="6146" width="5" style="2" customWidth="1"/>
    <col min="6147" max="6148" width="15.625" style="2" customWidth="1"/>
    <col min="6149" max="6151" width="11.875" style="2" customWidth="1"/>
    <col min="6152" max="6400" width="3.25" style="2"/>
    <col min="6401" max="6401" width="3.25" style="2" customWidth="1"/>
    <col min="6402" max="6402" width="5" style="2" customWidth="1"/>
    <col min="6403" max="6404" width="15.625" style="2" customWidth="1"/>
    <col min="6405" max="6407" width="11.875" style="2" customWidth="1"/>
    <col min="6408" max="6656" width="3.25" style="2"/>
    <col min="6657" max="6657" width="3.25" style="2" customWidth="1"/>
    <col min="6658" max="6658" width="5" style="2" customWidth="1"/>
    <col min="6659" max="6660" width="15.625" style="2" customWidth="1"/>
    <col min="6661" max="6663" width="11.875" style="2" customWidth="1"/>
    <col min="6664" max="6912" width="3.25" style="2"/>
    <col min="6913" max="6913" width="3.25" style="2" customWidth="1"/>
    <col min="6914" max="6914" width="5" style="2" customWidth="1"/>
    <col min="6915" max="6916" width="15.625" style="2" customWidth="1"/>
    <col min="6917" max="6919" width="11.875" style="2" customWidth="1"/>
    <col min="6920" max="7168" width="3.25" style="2"/>
    <col min="7169" max="7169" width="3.25" style="2" customWidth="1"/>
    <col min="7170" max="7170" width="5" style="2" customWidth="1"/>
    <col min="7171" max="7172" width="15.625" style="2" customWidth="1"/>
    <col min="7173" max="7175" width="11.875" style="2" customWidth="1"/>
    <col min="7176" max="7424" width="3.25" style="2"/>
    <col min="7425" max="7425" width="3.25" style="2" customWidth="1"/>
    <col min="7426" max="7426" width="5" style="2" customWidth="1"/>
    <col min="7427" max="7428" width="15.625" style="2" customWidth="1"/>
    <col min="7429" max="7431" width="11.875" style="2" customWidth="1"/>
    <col min="7432" max="7680" width="3.25" style="2"/>
    <col min="7681" max="7681" width="3.25" style="2" customWidth="1"/>
    <col min="7682" max="7682" width="5" style="2" customWidth="1"/>
    <col min="7683" max="7684" width="15.625" style="2" customWidth="1"/>
    <col min="7685" max="7687" width="11.875" style="2" customWidth="1"/>
    <col min="7688" max="7936" width="3.25" style="2"/>
    <col min="7937" max="7937" width="3.25" style="2" customWidth="1"/>
    <col min="7938" max="7938" width="5" style="2" customWidth="1"/>
    <col min="7939" max="7940" width="15.625" style="2" customWidth="1"/>
    <col min="7941" max="7943" width="11.875" style="2" customWidth="1"/>
    <col min="7944" max="8192" width="3.25" style="2"/>
    <col min="8193" max="8193" width="3.25" style="2" customWidth="1"/>
    <col min="8194" max="8194" width="5" style="2" customWidth="1"/>
    <col min="8195" max="8196" width="15.625" style="2" customWidth="1"/>
    <col min="8197" max="8199" width="11.875" style="2" customWidth="1"/>
    <col min="8200" max="8448" width="3.25" style="2"/>
    <col min="8449" max="8449" width="3.25" style="2" customWidth="1"/>
    <col min="8450" max="8450" width="5" style="2" customWidth="1"/>
    <col min="8451" max="8452" width="15.625" style="2" customWidth="1"/>
    <col min="8453" max="8455" width="11.875" style="2" customWidth="1"/>
    <col min="8456" max="8704" width="3.25" style="2"/>
    <col min="8705" max="8705" width="3.25" style="2" customWidth="1"/>
    <col min="8706" max="8706" width="5" style="2" customWidth="1"/>
    <col min="8707" max="8708" width="15.625" style="2" customWidth="1"/>
    <col min="8709" max="8711" width="11.875" style="2" customWidth="1"/>
    <col min="8712" max="8960" width="3.25" style="2"/>
    <col min="8961" max="8961" width="3.25" style="2" customWidth="1"/>
    <col min="8962" max="8962" width="5" style="2" customWidth="1"/>
    <col min="8963" max="8964" width="15.625" style="2" customWidth="1"/>
    <col min="8965" max="8967" width="11.875" style="2" customWidth="1"/>
    <col min="8968" max="9216" width="3.25" style="2"/>
    <col min="9217" max="9217" width="3.25" style="2" customWidth="1"/>
    <col min="9218" max="9218" width="5" style="2" customWidth="1"/>
    <col min="9219" max="9220" width="15.625" style="2" customWidth="1"/>
    <col min="9221" max="9223" width="11.875" style="2" customWidth="1"/>
    <col min="9224" max="9472" width="3.25" style="2"/>
    <col min="9473" max="9473" width="3.25" style="2" customWidth="1"/>
    <col min="9474" max="9474" width="5" style="2" customWidth="1"/>
    <col min="9475" max="9476" width="15.625" style="2" customWidth="1"/>
    <col min="9477" max="9479" width="11.875" style="2" customWidth="1"/>
    <col min="9480" max="9728" width="3.25" style="2"/>
    <col min="9729" max="9729" width="3.25" style="2" customWidth="1"/>
    <col min="9730" max="9730" width="5" style="2" customWidth="1"/>
    <col min="9731" max="9732" width="15.625" style="2" customWidth="1"/>
    <col min="9733" max="9735" width="11.875" style="2" customWidth="1"/>
    <col min="9736" max="9984" width="3.25" style="2"/>
    <col min="9985" max="9985" width="3.25" style="2" customWidth="1"/>
    <col min="9986" max="9986" width="5" style="2" customWidth="1"/>
    <col min="9987" max="9988" width="15.625" style="2" customWidth="1"/>
    <col min="9989" max="9991" width="11.875" style="2" customWidth="1"/>
    <col min="9992" max="10240" width="3.25" style="2"/>
    <col min="10241" max="10241" width="3.25" style="2" customWidth="1"/>
    <col min="10242" max="10242" width="5" style="2" customWidth="1"/>
    <col min="10243" max="10244" width="15.625" style="2" customWidth="1"/>
    <col min="10245" max="10247" width="11.875" style="2" customWidth="1"/>
    <col min="10248" max="10496" width="3.25" style="2"/>
    <col min="10497" max="10497" width="3.25" style="2" customWidth="1"/>
    <col min="10498" max="10498" width="5" style="2" customWidth="1"/>
    <col min="10499" max="10500" width="15.625" style="2" customWidth="1"/>
    <col min="10501" max="10503" width="11.875" style="2" customWidth="1"/>
    <col min="10504" max="10752" width="3.25" style="2"/>
    <col min="10753" max="10753" width="3.25" style="2" customWidth="1"/>
    <col min="10754" max="10754" width="5" style="2" customWidth="1"/>
    <col min="10755" max="10756" width="15.625" style="2" customWidth="1"/>
    <col min="10757" max="10759" width="11.875" style="2" customWidth="1"/>
    <col min="10760" max="11008" width="3.25" style="2"/>
    <col min="11009" max="11009" width="3.25" style="2" customWidth="1"/>
    <col min="11010" max="11010" width="5" style="2" customWidth="1"/>
    <col min="11011" max="11012" width="15.625" style="2" customWidth="1"/>
    <col min="11013" max="11015" width="11.875" style="2" customWidth="1"/>
    <col min="11016" max="11264" width="3.25" style="2"/>
    <col min="11265" max="11265" width="3.25" style="2" customWidth="1"/>
    <col min="11266" max="11266" width="5" style="2" customWidth="1"/>
    <col min="11267" max="11268" width="15.625" style="2" customWidth="1"/>
    <col min="11269" max="11271" width="11.875" style="2" customWidth="1"/>
    <col min="11272" max="11520" width="3.25" style="2"/>
    <col min="11521" max="11521" width="3.25" style="2" customWidth="1"/>
    <col min="11522" max="11522" width="5" style="2" customWidth="1"/>
    <col min="11523" max="11524" width="15.625" style="2" customWidth="1"/>
    <col min="11525" max="11527" width="11.875" style="2" customWidth="1"/>
    <col min="11528" max="11776" width="3.25" style="2"/>
    <col min="11777" max="11777" width="3.25" style="2" customWidth="1"/>
    <col min="11778" max="11778" width="5" style="2" customWidth="1"/>
    <col min="11779" max="11780" width="15.625" style="2" customWidth="1"/>
    <col min="11781" max="11783" width="11.875" style="2" customWidth="1"/>
    <col min="11784" max="12032" width="3.25" style="2"/>
    <col min="12033" max="12033" width="3.25" style="2" customWidth="1"/>
    <col min="12034" max="12034" width="5" style="2" customWidth="1"/>
    <col min="12035" max="12036" width="15.625" style="2" customWidth="1"/>
    <col min="12037" max="12039" width="11.875" style="2" customWidth="1"/>
    <col min="12040" max="12288" width="3.25" style="2"/>
    <col min="12289" max="12289" width="3.25" style="2" customWidth="1"/>
    <col min="12290" max="12290" width="5" style="2" customWidth="1"/>
    <col min="12291" max="12292" width="15.625" style="2" customWidth="1"/>
    <col min="12293" max="12295" width="11.875" style="2" customWidth="1"/>
    <col min="12296" max="12544" width="3.25" style="2"/>
    <col min="12545" max="12545" width="3.25" style="2" customWidth="1"/>
    <col min="12546" max="12546" width="5" style="2" customWidth="1"/>
    <col min="12547" max="12548" width="15.625" style="2" customWidth="1"/>
    <col min="12549" max="12551" width="11.875" style="2" customWidth="1"/>
    <col min="12552" max="12800" width="3.25" style="2"/>
    <col min="12801" max="12801" width="3.25" style="2" customWidth="1"/>
    <col min="12802" max="12802" width="5" style="2" customWidth="1"/>
    <col min="12803" max="12804" width="15.625" style="2" customWidth="1"/>
    <col min="12805" max="12807" width="11.875" style="2" customWidth="1"/>
    <col min="12808" max="13056" width="3.25" style="2"/>
    <col min="13057" max="13057" width="3.25" style="2" customWidth="1"/>
    <col min="13058" max="13058" width="5" style="2" customWidth="1"/>
    <col min="13059" max="13060" width="15.625" style="2" customWidth="1"/>
    <col min="13061" max="13063" width="11.875" style="2" customWidth="1"/>
    <col min="13064" max="13312" width="3.25" style="2"/>
    <col min="13313" max="13313" width="3.25" style="2" customWidth="1"/>
    <col min="13314" max="13314" width="5" style="2" customWidth="1"/>
    <col min="13315" max="13316" width="15.625" style="2" customWidth="1"/>
    <col min="13317" max="13319" width="11.875" style="2" customWidth="1"/>
    <col min="13320" max="13568" width="3.25" style="2"/>
    <col min="13569" max="13569" width="3.25" style="2" customWidth="1"/>
    <col min="13570" max="13570" width="5" style="2" customWidth="1"/>
    <col min="13571" max="13572" width="15.625" style="2" customWidth="1"/>
    <col min="13573" max="13575" width="11.875" style="2" customWidth="1"/>
    <col min="13576" max="13824" width="3.25" style="2"/>
    <col min="13825" max="13825" width="3.25" style="2" customWidth="1"/>
    <col min="13826" max="13826" width="5" style="2" customWidth="1"/>
    <col min="13827" max="13828" width="15.625" style="2" customWidth="1"/>
    <col min="13829" max="13831" width="11.875" style="2" customWidth="1"/>
    <col min="13832" max="14080" width="3.25" style="2"/>
    <col min="14081" max="14081" width="3.25" style="2" customWidth="1"/>
    <col min="14082" max="14082" width="5" style="2" customWidth="1"/>
    <col min="14083" max="14084" width="15.625" style="2" customWidth="1"/>
    <col min="14085" max="14087" width="11.875" style="2" customWidth="1"/>
    <col min="14088" max="14336" width="3.25" style="2"/>
    <col min="14337" max="14337" width="3.25" style="2" customWidth="1"/>
    <col min="14338" max="14338" width="5" style="2" customWidth="1"/>
    <col min="14339" max="14340" width="15.625" style="2" customWidth="1"/>
    <col min="14341" max="14343" width="11.875" style="2" customWidth="1"/>
    <col min="14344" max="14592" width="3.25" style="2"/>
    <col min="14593" max="14593" width="3.25" style="2" customWidth="1"/>
    <col min="14594" max="14594" width="5" style="2" customWidth="1"/>
    <col min="14595" max="14596" width="15.625" style="2" customWidth="1"/>
    <col min="14597" max="14599" width="11.875" style="2" customWidth="1"/>
    <col min="14600" max="14848" width="3.25" style="2"/>
    <col min="14849" max="14849" width="3.25" style="2" customWidth="1"/>
    <col min="14850" max="14850" width="5" style="2" customWidth="1"/>
    <col min="14851" max="14852" width="15.625" style="2" customWidth="1"/>
    <col min="14853" max="14855" width="11.875" style="2" customWidth="1"/>
    <col min="14856" max="15104" width="3.25" style="2"/>
    <col min="15105" max="15105" width="3.25" style="2" customWidth="1"/>
    <col min="15106" max="15106" width="5" style="2" customWidth="1"/>
    <col min="15107" max="15108" width="15.625" style="2" customWidth="1"/>
    <col min="15109" max="15111" width="11.875" style="2" customWidth="1"/>
    <col min="15112" max="15360" width="3.25" style="2"/>
    <col min="15361" max="15361" width="3.25" style="2" customWidth="1"/>
    <col min="15362" max="15362" width="5" style="2" customWidth="1"/>
    <col min="15363" max="15364" width="15.625" style="2" customWidth="1"/>
    <col min="15365" max="15367" width="11.875" style="2" customWidth="1"/>
    <col min="15368" max="15616" width="3.25" style="2"/>
    <col min="15617" max="15617" width="3.25" style="2" customWidth="1"/>
    <col min="15618" max="15618" width="5" style="2" customWidth="1"/>
    <col min="15619" max="15620" width="15.625" style="2" customWidth="1"/>
    <col min="15621" max="15623" width="11.875" style="2" customWidth="1"/>
    <col min="15624" max="15872" width="3.25" style="2"/>
    <col min="15873" max="15873" width="3.25" style="2" customWidth="1"/>
    <col min="15874" max="15874" width="5" style="2" customWidth="1"/>
    <col min="15875" max="15876" width="15.625" style="2" customWidth="1"/>
    <col min="15877" max="15879" width="11.875" style="2" customWidth="1"/>
    <col min="15880" max="16128" width="3.25" style="2"/>
    <col min="16129" max="16129" width="3.25" style="2" customWidth="1"/>
    <col min="16130" max="16130" width="5" style="2" customWidth="1"/>
    <col min="16131" max="16132" width="15.625" style="2" customWidth="1"/>
    <col min="16133" max="16135" width="11.875" style="2" customWidth="1"/>
    <col min="16136" max="16384" width="3.25" style="2"/>
  </cols>
  <sheetData>
    <row r="1" spans="1:9" ht="20.100000000000001" customHeight="1">
      <c r="A1" s="1" t="s">
        <v>151</v>
      </c>
    </row>
    <row r="3" spans="1:9" ht="35.25" customHeight="1">
      <c r="A3" s="186" t="s">
        <v>152</v>
      </c>
      <c r="B3" s="186"/>
      <c r="C3" s="186"/>
      <c r="D3" s="186"/>
      <c r="E3" s="186"/>
      <c r="F3" s="186"/>
      <c r="G3" s="186"/>
      <c r="H3" s="186"/>
    </row>
    <row r="5" spans="1:9" ht="28.5" customHeight="1">
      <c r="B5" s="184" t="s">
        <v>42</v>
      </c>
      <c r="C5" s="184"/>
      <c r="D5" s="90"/>
    </row>
    <row r="6" spans="1:9" ht="28.5" customHeight="1">
      <c r="B6" s="154" t="s">
        <v>43</v>
      </c>
      <c r="C6" s="154"/>
      <c r="D6" s="209"/>
      <c r="E6" s="210"/>
      <c r="F6" s="210"/>
      <c r="G6" s="210"/>
      <c r="H6" s="91"/>
    </row>
    <row r="7" spans="1:9" ht="27" customHeight="1">
      <c r="B7" s="154" t="s">
        <v>47</v>
      </c>
      <c r="C7" s="154"/>
      <c r="D7" s="88"/>
      <c r="E7" s="9" t="s">
        <v>1</v>
      </c>
      <c r="F7" s="21"/>
      <c r="G7" s="21"/>
      <c r="H7" s="21"/>
    </row>
    <row r="9" spans="1:9" ht="20.100000000000001" customHeight="1">
      <c r="B9" s="2" t="s">
        <v>153</v>
      </c>
    </row>
    <row r="10" spans="1:9" ht="20.100000000000001" customHeight="1">
      <c r="B10" s="154" t="s">
        <v>154</v>
      </c>
      <c r="C10" s="154"/>
      <c r="D10" s="154"/>
      <c r="E10" s="155" t="s">
        <v>155</v>
      </c>
      <c r="F10" s="173"/>
      <c r="G10" s="162"/>
    </row>
    <row r="11" spans="1:9" ht="39.75" customHeight="1">
      <c r="B11" s="205"/>
      <c r="C11" s="205"/>
      <c r="D11" s="205"/>
      <c r="E11" s="206"/>
      <c r="F11" s="207"/>
      <c r="G11" s="208"/>
      <c r="I11" s="92">
        <f>IF($E$11="４：１",4,IF($E$11="５：１",5,IF($E$11="６：１",6,IF($E$11="10：１（旧GHのみ）",10,0))))</f>
        <v>0</v>
      </c>
    </row>
    <row r="13" spans="1:9" ht="20.100000000000001" customHeight="1">
      <c r="B13" s="2" t="s">
        <v>156</v>
      </c>
    </row>
    <row r="14" spans="1:9" ht="39" customHeight="1">
      <c r="B14" s="87" t="s">
        <v>157</v>
      </c>
      <c r="C14" s="154" t="s">
        <v>52</v>
      </c>
      <c r="D14" s="156"/>
      <c r="E14" s="93" t="s">
        <v>158</v>
      </c>
      <c r="F14" s="94" t="s">
        <v>159</v>
      </c>
      <c r="G14" s="95" t="s">
        <v>160</v>
      </c>
    </row>
    <row r="15" spans="1:9" ht="20.100000000000001" customHeight="1">
      <c r="B15" s="11" t="s">
        <v>178</v>
      </c>
      <c r="C15" s="197"/>
      <c r="D15" s="198"/>
      <c r="E15" s="46"/>
      <c r="F15" s="15"/>
      <c r="G15" s="96" t="str">
        <f>IF(E15="","",ROUNDUP(F15/E15,1))</f>
        <v/>
      </c>
    </row>
    <row r="16" spans="1:9" ht="20.100000000000001" customHeight="1">
      <c r="B16" s="13" t="s">
        <v>179</v>
      </c>
      <c r="C16" s="203"/>
      <c r="D16" s="204"/>
      <c r="E16" s="46"/>
      <c r="F16" s="15"/>
      <c r="G16" s="96" t="str">
        <f t="shared" ref="G16:G29" si="0">IF(E16="","",ROUNDUP(F16/E16,1))</f>
        <v/>
      </c>
    </row>
    <row r="17" spans="2:8" ht="20.100000000000001" customHeight="1">
      <c r="B17" s="13" t="s">
        <v>180</v>
      </c>
      <c r="C17" s="203"/>
      <c r="D17" s="204"/>
      <c r="E17" s="46"/>
      <c r="F17" s="15"/>
      <c r="G17" s="96" t="str">
        <f t="shared" si="0"/>
        <v/>
      </c>
    </row>
    <row r="18" spans="2:8" ht="20.100000000000001" customHeight="1">
      <c r="B18" s="13" t="s">
        <v>181</v>
      </c>
      <c r="C18" s="203"/>
      <c r="D18" s="204"/>
      <c r="E18" s="46"/>
      <c r="F18" s="15"/>
      <c r="G18" s="96" t="str">
        <f t="shared" si="0"/>
        <v/>
      </c>
    </row>
    <row r="19" spans="2:8" ht="20.100000000000001" customHeight="1">
      <c r="B19" s="13" t="s">
        <v>182</v>
      </c>
      <c r="C19" s="203"/>
      <c r="D19" s="204"/>
      <c r="E19" s="46"/>
      <c r="F19" s="15"/>
      <c r="G19" s="96" t="str">
        <f t="shared" si="0"/>
        <v/>
      </c>
    </row>
    <row r="20" spans="2:8" ht="20.100000000000001" customHeight="1">
      <c r="B20" s="13" t="s">
        <v>183</v>
      </c>
      <c r="C20" s="203"/>
      <c r="D20" s="204"/>
      <c r="E20" s="46"/>
      <c r="F20" s="15"/>
      <c r="G20" s="96" t="str">
        <f t="shared" si="0"/>
        <v/>
      </c>
    </row>
    <row r="21" spans="2:8" ht="20.100000000000001" customHeight="1">
      <c r="B21" s="13" t="s">
        <v>184</v>
      </c>
      <c r="C21" s="203"/>
      <c r="D21" s="204"/>
      <c r="E21" s="46"/>
      <c r="F21" s="15"/>
      <c r="G21" s="96" t="str">
        <f t="shared" si="0"/>
        <v/>
      </c>
    </row>
    <row r="22" spans="2:8" ht="20.100000000000001" customHeight="1">
      <c r="B22" s="13" t="s">
        <v>185</v>
      </c>
      <c r="C22" s="203"/>
      <c r="D22" s="204"/>
      <c r="E22" s="46"/>
      <c r="F22" s="15"/>
      <c r="G22" s="96" t="str">
        <f t="shared" si="0"/>
        <v/>
      </c>
    </row>
    <row r="23" spans="2:8" ht="20.100000000000001" customHeight="1">
      <c r="B23" s="13" t="s">
        <v>186</v>
      </c>
      <c r="C23" s="203"/>
      <c r="D23" s="204"/>
      <c r="E23" s="46"/>
      <c r="F23" s="15"/>
      <c r="G23" s="96" t="str">
        <f t="shared" si="0"/>
        <v/>
      </c>
    </row>
    <row r="24" spans="2:8" ht="20.100000000000001" customHeight="1">
      <c r="B24" s="13" t="s">
        <v>187</v>
      </c>
      <c r="C24" s="203"/>
      <c r="D24" s="204"/>
      <c r="E24" s="46"/>
      <c r="F24" s="15"/>
      <c r="G24" s="96" t="str">
        <f t="shared" si="0"/>
        <v/>
      </c>
    </row>
    <row r="25" spans="2:8" ht="20.100000000000001" customHeight="1">
      <c r="B25" s="13" t="s">
        <v>188</v>
      </c>
      <c r="C25" s="203"/>
      <c r="D25" s="204"/>
      <c r="E25" s="46"/>
      <c r="F25" s="15"/>
      <c r="G25" s="96" t="str">
        <f t="shared" si="0"/>
        <v/>
      </c>
    </row>
    <row r="26" spans="2:8" ht="20.100000000000001" customHeight="1">
      <c r="B26" s="13" t="s">
        <v>189</v>
      </c>
      <c r="C26" s="203"/>
      <c r="D26" s="204"/>
      <c r="E26" s="46"/>
      <c r="F26" s="15"/>
      <c r="G26" s="96" t="str">
        <f t="shared" si="0"/>
        <v/>
      </c>
    </row>
    <row r="27" spans="2:8" ht="20.100000000000001" customHeight="1">
      <c r="B27" s="13" t="s">
        <v>190</v>
      </c>
      <c r="C27" s="203"/>
      <c r="D27" s="204"/>
      <c r="E27" s="46"/>
      <c r="F27" s="15"/>
      <c r="G27" s="96" t="str">
        <f t="shared" si="0"/>
        <v/>
      </c>
    </row>
    <row r="28" spans="2:8" ht="20.100000000000001" customHeight="1">
      <c r="B28" s="13" t="s">
        <v>191</v>
      </c>
      <c r="C28" s="203"/>
      <c r="D28" s="204"/>
      <c r="E28" s="46"/>
      <c r="F28" s="15"/>
      <c r="G28" s="96" t="str">
        <f t="shared" si="0"/>
        <v/>
      </c>
    </row>
    <row r="29" spans="2:8" ht="20.100000000000001" customHeight="1" thickBot="1">
      <c r="B29" s="13" t="s">
        <v>192</v>
      </c>
      <c r="C29" s="203"/>
      <c r="D29" s="204"/>
      <c r="E29" s="47"/>
      <c r="F29" s="48"/>
      <c r="G29" s="97" t="str">
        <f t="shared" si="0"/>
        <v/>
      </c>
    </row>
    <row r="30" spans="2:8" ht="20.100000000000001" customHeight="1" thickTop="1">
      <c r="B30" s="178" t="s">
        <v>2</v>
      </c>
      <c r="C30" s="178"/>
      <c r="D30" s="179"/>
      <c r="E30" s="98"/>
      <c r="F30" s="99"/>
      <c r="G30" s="50">
        <f>SUM(G15:G29)</f>
        <v>0</v>
      </c>
    </row>
    <row r="31" spans="2:8" ht="12" customHeight="1">
      <c r="B31" s="6" t="s">
        <v>176</v>
      </c>
      <c r="C31" s="16"/>
      <c r="D31" s="16"/>
      <c r="E31" s="16"/>
      <c r="F31" s="16"/>
      <c r="G31" s="16"/>
      <c r="H31" s="16"/>
    </row>
    <row r="33" spans="3:7" ht="30.75" customHeight="1">
      <c r="C33" s="154" t="s">
        <v>177</v>
      </c>
      <c r="D33" s="154"/>
      <c r="E33" s="154"/>
      <c r="F33" s="100" t="str">
        <f>IF(D7="","",ROUNDUP(D7*G30/I11,1))</f>
        <v/>
      </c>
      <c r="G33" s="9" t="s">
        <v>1</v>
      </c>
    </row>
    <row r="34" spans="3:7" ht="20.100000000000001" customHeight="1">
      <c r="C34" s="6"/>
    </row>
  </sheetData>
  <mergeCells count="27">
    <mergeCell ref="B10:D10"/>
    <mergeCell ref="E10:G10"/>
    <mergeCell ref="A3:H3"/>
    <mergeCell ref="B5:C5"/>
    <mergeCell ref="B6:C6"/>
    <mergeCell ref="D6:G6"/>
    <mergeCell ref="B7:C7"/>
    <mergeCell ref="C23:D23"/>
    <mergeCell ref="B11:D11"/>
    <mergeCell ref="E11:G11"/>
    <mergeCell ref="C14:D14"/>
    <mergeCell ref="C15:D15"/>
    <mergeCell ref="C16:D16"/>
    <mergeCell ref="C17:D17"/>
    <mergeCell ref="C18:D18"/>
    <mergeCell ref="C19:D19"/>
    <mergeCell ref="C20:D20"/>
    <mergeCell ref="C21:D21"/>
    <mergeCell ref="C22:D22"/>
    <mergeCell ref="B30:D30"/>
    <mergeCell ref="C33:E33"/>
    <mergeCell ref="C24:D24"/>
    <mergeCell ref="C25:D25"/>
    <mergeCell ref="C26:D26"/>
    <mergeCell ref="C27:D27"/>
    <mergeCell ref="C28:D28"/>
    <mergeCell ref="C29:D29"/>
  </mergeCells>
  <phoneticPr fontId="2"/>
  <dataValidations count="2">
    <dataValidation type="list" allowBlank="1" showInputMessage="1" showErrorMessage="1" sqref="B11:D11 IX11:IZ11 ST11:SV11 ACP11:ACR11 AML11:AMN11 AWH11:AWJ11 BGD11:BGF11 BPZ11:BQB11 BZV11:BZX11 CJR11:CJT11 CTN11:CTP11 DDJ11:DDL11 DNF11:DNH11 DXB11:DXD11 EGX11:EGZ11 EQT11:EQV11 FAP11:FAR11 FKL11:FKN11 FUH11:FUJ11 GED11:GEF11 GNZ11:GOB11 GXV11:GXX11 HHR11:HHT11 HRN11:HRP11 IBJ11:IBL11 ILF11:ILH11 IVB11:IVD11 JEX11:JEZ11 JOT11:JOV11 JYP11:JYR11 KIL11:KIN11 KSH11:KSJ11 LCD11:LCF11 LLZ11:LMB11 LVV11:LVX11 MFR11:MFT11 MPN11:MPP11 MZJ11:MZL11 NJF11:NJH11 NTB11:NTD11 OCX11:OCZ11 OMT11:OMV11 OWP11:OWR11 PGL11:PGN11 PQH11:PQJ11 QAD11:QAF11 QJZ11:QKB11 QTV11:QTX11 RDR11:RDT11 RNN11:RNP11 RXJ11:RXL11 SHF11:SHH11 SRB11:SRD11 TAX11:TAZ11 TKT11:TKV11 TUP11:TUR11 UEL11:UEN11 UOH11:UOJ11 UYD11:UYF11 VHZ11:VIB11 VRV11:VRX11 WBR11:WBT11 WLN11:WLP11 WVJ11:WVL11 B65547:D65547 IX65547:IZ65547 ST65547:SV65547 ACP65547:ACR65547 AML65547:AMN65547 AWH65547:AWJ65547 BGD65547:BGF65547 BPZ65547:BQB65547 BZV65547:BZX65547 CJR65547:CJT65547 CTN65547:CTP65547 DDJ65547:DDL65547 DNF65547:DNH65547 DXB65547:DXD65547 EGX65547:EGZ65547 EQT65547:EQV65547 FAP65547:FAR65547 FKL65547:FKN65547 FUH65547:FUJ65547 GED65547:GEF65547 GNZ65547:GOB65547 GXV65547:GXX65547 HHR65547:HHT65547 HRN65547:HRP65547 IBJ65547:IBL65547 ILF65547:ILH65547 IVB65547:IVD65547 JEX65547:JEZ65547 JOT65547:JOV65547 JYP65547:JYR65547 KIL65547:KIN65547 KSH65547:KSJ65547 LCD65547:LCF65547 LLZ65547:LMB65547 LVV65547:LVX65547 MFR65547:MFT65547 MPN65547:MPP65547 MZJ65547:MZL65547 NJF65547:NJH65547 NTB65547:NTD65547 OCX65547:OCZ65547 OMT65547:OMV65547 OWP65547:OWR65547 PGL65547:PGN65547 PQH65547:PQJ65547 QAD65547:QAF65547 QJZ65547:QKB65547 QTV65547:QTX65547 RDR65547:RDT65547 RNN65547:RNP65547 RXJ65547:RXL65547 SHF65547:SHH65547 SRB65547:SRD65547 TAX65547:TAZ65547 TKT65547:TKV65547 TUP65547:TUR65547 UEL65547:UEN65547 UOH65547:UOJ65547 UYD65547:UYF65547 VHZ65547:VIB65547 VRV65547:VRX65547 WBR65547:WBT65547 WLN65547:WLP65547 WVJ65547:WVL65547 B131083:D131083 IX131083:IZ131083 ST131083:SV131083 ACP131083:ACR131083 AML131083:AMN131083 AWH131083:AWJ131083 BGD131083:BGF131083 BPZ131083:BQB131083 BZV131083:BZX131083 CJR131083:CJT131083 CTN131083:CTP131083 DDJ131083:DDL131083 DNF131083:DNH131083 DXB131083:DXD131083 EGX131083:EGZ131083 EQT131083:EQV131083 FAP131083:FAR131083 FKL131083:FKN131083 FUH131083:FUJ131083 GED131083:GEF131083 GNZ131083:GOB131083 GXV131083:GXX131083 HHR131083:HHT131083 HRN131083:HRP131083 IBJ131083:IBL131083 ILF131083:ILH131083 IVB131083:IVD131083 JEX131083:JEZ131083 JOT131083:JOV131083 JYP131083:JYR131083 KIL131083:KIN131083 KSH131083:KSJ131083 LCD131083:LCF131083 LLZ131083:LMB131083 LVV131083:LVX131083 MFR131083:MFT131083 MPN131083:MPP131083 MZJ131083:MZL131083 NJF131083:NJH131083 NTB131083:NTD131083 OCX131083:OCZ131083 OMT131083:OMV131083 OWP131083:OWR131083 PGL131083:PGN131083 PQH131083:PQJ131083 QAD131083:QAF131083 QJZ131083:QKB131083 QTV131083:QTX131083 RDR131083:RDT131083 RNN131083:RNP131083 RXJ131083:RXL131083 SHF131083:SHH131083 SRB131083:SRD131083 TAX131083:TAZ131083 TKT131083:TKV131083 TUP131083:TUR131083 UEL131083:UEN131083 UOH131083:UOJ131083 UYD131083:UYF131083 VHZ131083:VIB131083 VRV131083:VRX131083 WBR131083:WBT131083 WLN131083:WLP131083 WVJ131083:WVL131083 B196619:D196619 IX196619:IZ196619 ST196619:SV196619 ACP196619:ACR196619 AML196619:AMN196619 AWH196619:AWJ196619 BGD196619:BGF196619 BPZ196619:BQB196619 BZV196619:BZX196619 CJR196619:CJT196619 CTN196619:CTP196619 DDJ196619:DDL196619 DNF196619:DNH196619 DXB196619:DXD196619 EGX196619:EGZ196619 EQT196619:EQV196619 FAP196619:FAR196619 FKL196619:FKN196619 FUH196619:FUJ196619 GED196619:GEF196619 GNZ196619:GOB196619 GXV196619:GXX196619 HHR196619:HHT196619 HRN196619:HRP196619 IBJ196619:IBL196619 ILF196619:ILH196619 IVB196619:IVD196619 JEX196619:JEZ196619 JOT196619:JOV196619 JYP196619:JYR196619 KIL196619:KIN196619 KSH196619:KSJ196619 LCD196619:LCF196619 LLZ196619:LMB196619 LVV196619:LVX196619 MFR196619:MFT196619 MPN196619:MPP196619 MZJ196619:MZL196619 NJF196619:NJH196619 NTB196619:NTD196619 OCX196619:OCZ196619 OMT196619:OMV196619 OWP196619:OWR196619 PGL196619:PGN196619 PQH196619:PQJ196619 QAD196619:QAF196619 QJZ196619:QKB196619 QTV196619:QTX196619 RDR196619:RDT196619 RNN196619:RNP196619 RXJ196619:RXL196619 SHF196619:SHH196619 SRB196619:SRD196619 TAX196619:TAZ196619 TKT196619:TKV196619 TUP196619:TUR196619 UEL196619:UEN196619 UOH196619:UOJ196619 UYD196619:UYF196619 VHZ196619:VIB196619 VRV196619:VRX196619 WBR196619:WBT196619 WLN196619:WLP196619 WVJ196619:WVL196619 B262155:D262155 IX262155:IZ262155 ST262155:SV262155 ACP262155:ACR262155 AML262155:AMN262155 AWH262155:AWJ262155 BGD262155:BGF262155 BPZ262155:BQB262155 BZV262155:BZX262155 CJR262155:CJT262155 CTN262155:CTP262155 DDJ262155:DDL262155 DNF262155:DNH262155 DXB262155:DXD262155 EGX262155:EGZ262155 EQT262155:EQV262155 FAP262155:FAR262155 FKL262155:FKN262155 FUH262155:FUJ262155 GED262155:GEF262155 GNZ262155:GOB262155 GXV262155:GXX262155 HHR262155:HHT262155 HRN262155:HRP262155 IBJ262155:IBL262155 ILF262155:ILH262155 IVB262155:IVD262155 JEX262155:JEZ262155 JOT262155:JOV262155 JYP262155:JYR262155 KIL262155:KIN262155 KSH262155:KSJ262155 LCD262155:LCF262155 LLZ262155:LMB262155 LVV262155:LVX262155 MFR262155:MFT262155 MPN262155:MPP262155 MZJ262155:MZL262155 NJF262155:NJH262155 NTB262155:NTD262155 OCX262155:OCZ262155 OMT262155:OMV262155 OWP262155:OWR262155 PGL262155:PGN262155 PQH262155:PQJ262155 QAD262155:QAF262155 QJZ262155:QKB262155 QTV262155:QTX262155 RDR262155:RDT262155 RNN262155:RNP262155 RXJ262155:RXL262155 SHF262155:SHH262155 SRB262155:SRD262155 TAX262155:TAZ262155 TKT262155:TKV262155 TUP262155:TUR262155 UEL262155:UEN262155 UOH262155:UOJ262155 UYD262155:UYF262155 VHZ262155:VIB262155 VRV262155:VRX262155 WBR262155:WBT262155 WLN262155:WLP262155 WVJ262155:WVL262155 B327691:D327691 IX327691:IZ327691 ST327691:SV327691 ACP327691:ACR327691 AML327691:AMN327691 AWH327691:AWJ327691 BGD327691:BGF327691 BPZ327691:BQB327691 BZV327691:BZX327691 CJR327691:CJT327691 CTN327691:CTP327691 DDJ327691:DDL327691 DNF327691:DNH327691 DXB327691:DXD327691 EGX327691:EGZ327691 EQT327691:EQV327691 FAP327691:FAR327691 FKL327691:FKN327691 FUH327691:FUJ327691 GED327691:GEF327691 GNZ327691:GOB327691 GXV327691:GXX327691 HHR327691:HHT327691 HRN327691:HRP327691 IBJ327691:IBL327691 ILF327691:ILH327691 IVB327691:IVD327691 JEX327691:JEZ327691 JOT327691:JOV327691 JYP327691:JYR327691 KIL327691:KIN327691 KSH327691:KSJ327691 LCD327691:LCF327691 LLZ327691:LMB327691 LVV327691:LVX327691 MFR327691:MFT327691 MPN327691:MPP327691 MZJ327691:MZL327691 NJF327691:NJH327691 NTB327691:NTD327691 OCX327691:OCZ327691 OMT327691:OMV327691 OWP327691:OWR327691 PGL327691:PGN327691 PQH327691:PQJ327691 QAD327691:QAF327691 QJZ327691:QKB327691 QTV327691:QTX327691 RDR327691:RDT327691 RNN327691:RNP327691 RXJ327691:RXL327691 SHF327691:SHH327691 SRB327691:SRD327691 TAX327691:TAZ327691 TKT327691:TKV327691 TUP327691:TUR327691 UEL327691:UEN327691 UOH327691:UOJ327691 UYD327691:UYF327691 VHZ327691:VIB327691 VRV327691:VRX327691 WBR327691:WBT327691 WLN327691:WLP327691 WVJ327691:WVL327691 B393227:D393227 IX393227:IZ393227 ST393227:SV393227 ACP393227:ACR393227 AML393227:AMN393227 AWH393227:AWJ393227 BGD393227:BGF393227 BPZ393227:BQB393227 BZV393227:BZX393227 CJR393227:CJT393227 CTN393227:CTP393227 DDJ393227:DDL393227 DNF393227:DNH393227 DXB393227:DXD393227 EGX393227:EGZ393227 EQT393227:EQV393227 FAP393227:FAR393227 FKL393227:FKN393227 FUH393227:FUJ393227 GED393227:GEF393227 GNZ393227:GOB393227 GXV393227:GXX393227 HHR393227:HHT393227 HRN393227:HRP393227 IBJ393227:IBL393227 ILF393227:ILH393227 IVB393227:IVD393227 JEX393227:JEZ393227 JOT393227:JOV393227 JYP393227:JYR393227 KIL393227:KIN393227 KSH393227:KSJ393227 LCD393227:LCF393227 LLZ393227:LMB393227 LVV393227:LVX393227 MFR393227:MFT393227 MPN393227:MPP393227 MZJ393227:MZL393227 NJF393227:NJH393227 NTB393227:NTD393227 OCX393227:OCZ393227 OMT393227:OMV393227 OWP393227:OWR393227 PGL393227:PGN393227 PQH393227:PQJ393227 QAD393227:QAF393227 QJZ393227:QKB393227 QTV393227:QTX393227 RDR393227:RDT393227 RNN393227:RNP393227 RXJ393227:RXL393227 SHF393227:SHH393227 SRB393227:SRD393227 TAX393227:TAZ393227 TKT393227:TKV393227 TUP393227:TUR393227 UEL393227:UEN393227 UOH393227:UOJ393227 UYD393227:UYF393227 VHZ393227:VIB393227 VRV393227:VRX393227 WBR393227:WBT393227 WLN393227:WLP393227 WVJ393227:WVL393227 B458763:D458763 IX458763:IZ458763 ST458763:SV458763 ACP458763:ACR458763 AML458763:AMN458763 AWH458763:AWJ458763 BGD458763:BGF458763 BPZ458763:BQB458763 BZV458763:BZX458763 CJR458763:CJT458763 CTN458763:CTP458763 DDJ458763:DDL458763 DNF458763:DNH458763 DXB458763:DXD458763 EGX458763:EGZ458763 EQT458763:EQV458763 FAP458763:FAR458763 FKL458763:FKN458763 FUH458763:FUJ458763 GED458763:GEF458763 GNZ458763:GOB458763 GXV458763:GXX458763 HHR458763:HHT458763 HRN458763:HRP458763 IBJ458763:IBL458763 ILF458763:ILH458763 IVB458763:IVD458763 JEX458763:JEZ458763 JOT458763:JOV458763 JYP458763:JYR458763 KIL458763:KIN458763 KSH458763:KSJ458763 LCD458763:LCF458763 LLZ458763:LMB458763 LVV458763:LVX458763 MFR458763:MFT458763 MPN458763:MPP458763 MZJ458763:MZL458763 NJF458763:NJH458763 NTB458763:NTD458763 OCX458763:OCZ458763 OMT458763:OMV458763 OWP458763:OWR458763 PGL458763:PGN458763 PQH458763:PQJ458763 QAD458763:QAF458763 QJZ458763:QKB458763 QTV458763:QTX458763 RDR458763:RDT458763 RNN458763:RNP458763 RXJ458763:RXL458763 SHF458763:SHH458763 SRB458763:SRD458763 TAX458763:TAZ458763 TKT458763:TKV458763 TUP458763:TUR458763 UEL458763:UEN458763 UOH458763:UOJ458763 UYD458763:UYF458763 VHZ458763:VIB458763 VRV458763:VRX458763 WBR458763:WBT458763 WLN458763:WLP458763 WVJ458763:WVL458763 B524299:D524299 IX524299:IZ524299 ST524299:SV524299 ACP524299:ACR524299 AML524299:AMN524299 AWH524299:AWJ524299 BGD524299:BGF524299 BPZ524299:BQB524299 BZV524299:BZX524299 CJR524299:CJT524299 CTN524299:CTP524299 DDJ524299:DDL524299 DNF524299:DNH524299 DXB524299:DXD524299 EGX524299:EGZ524299 EQT524299:EQV524299 FAP524299:FAR524299 FKL524299:FKN524299 FUH524299:FUJ524299 GED524299:GEF524299 GNZ524299:GOB524299 GXV524299:GXX524299 HHR524299:HHT524299 HRN524299:HRP524299 IBJ524299:IBL524299 ILF524299:ILH524299 IVB524299:IVD524299 JEX524299:JEZ524299 JOT524299:JOV524299 JYP524299:JYR524299 KIL524299:KIN524299 KSH524299:KSJ524299 LCD524299:LCF524299 LLZ524299:LMB524299 LVV524299:LVX524299 MFR524299:MFT524299 MPN524299:MPP524299 MZJ524299:MZL524299 NJF524299:NJH524299 NTB524299:NTD524299 OCX524299:OCZ524299 OMT524299:OMV524299 OWP524299:OWR524299 PGL524299:PGN524299 PQH524299:PQJ524299 QAD524299:QAF524299 QJZ524299:QKB524299 QTV524299:QTX524299 RDR524299:RDT524299 RNN524299:RNP524299 RXJ524299:RXL524299 SHF524299:SHH524299 SRB524299:SRD524299 TAX524299:TAZ524299 TKT524299:TKV524299 TUP524299:TUR524299 UEL524299:UEN524299 UOH524299:UOJ524299 UYD524299:UYF524299 VHZ524299:VIB524299 VRV524299:VRX524299 WBR524299:WBT524299 WLN524299:WLP524299 WVJ524299:WVL524299 B589835:D589835 IX589835:IZ589835 ST589835:SV589835 ACP589835:ACR589835 AML589835:AMN589835 AWH589835:AWJ589835 BGD589835:BGF589835 BPZ589835:BQB589835 BZV589835:BZX589835 CJR589835:CJT589835 CTN589835:CTP589835 DDJ589835:DDL589835 DNF589835:DNH589835 DXB589835:DXD589835 EGX589835:EGZ589835 EQT589835:EQV589835 FAP589835:FAR589835 FKL589835:FKN589835 FUH589835:FUJ589835 GED589835:GEF589835 GNZ589835:GOB589835 GXV589835:GXX589835 HHR589835:HHT589835 HRN589835:HRP589835 IBJ589835:IBL589835 ILF589835:ILH589835 IVB589835:IVD589835 JEX589835:JEZ589835 JOT589835:JOV589835 JYP589835:JYR589835 KIL589835:KIN589835 KSH589835:KSJ589835 LCD589835:LCF589835 LLZ589835:LMB589835 LVV589835:LVX589835 MFR589835:MFT589835 MPN589835:MPP589835 MZJ589835:MZL589835 NJF589835:NJH589835 NTB589835:NTD589835 OCX589835:OCZ589835 OMT589835:OMV589835 OWP589835:OWR589835 PGL589835:PGN589835 PQH589835:PQJ589835 QAD589835:QAF589835 QJZ589835:QKB589835 QTV589835:QTX589835 RDR589835:RDT589835 RNN589835:RNP589835 RXJ589835:RXL589835 SHF589835:SHH589835 SRB589835:SRD589835 TAX589835:TAZ589835 TKT589835:TKV589835 TUP589835:TUR589835 UEL589835:UEN589835 UOH589835:UOJ589835 UYD589835:UYF589835 VHZ589835:VIB589835 VRV589835:VRX589835 WBR589835:WBT589835 WLN589835:WLP589835 WVJ589835:WVL589835 B655371:D655371 IX655371:IZ655371 ST655371:SV655371 ACP655371:ACR655371 AML655371:AMN655371 AWH655371:AWJ655371 BGD655371:BGF655371 BPZ655371:BQB655371 BZV655371:BZX655371 CJR655371:CJT655371 CTN655371:CTP655371 DDJ655371:DDL655371 DNF655371:DNH655371 DXB655371:DXD655371 EGX655371:EGZ655371 EQT655371:EQV655371 FAP655371:FAR655371 FKL655371:FKN655371 FUH655371:FUJ655371 GED655371:GEF655371 GNZ655371:GOB655371 GXV655371:GXX655371 HHR655371:HHT655371 HRN655371:HRP655371 IBJ655371:IBL655371 ILF655371:ILH655371 IVB655371:IVD655371 JEX655371:JEZ655371 JOT655371:JOV655371 JYP655371:JYR655371 KIL655371:KIN655371 KSH655371:KSJ655371 LCD655371:LCF655371 LLZ655371:LMB655371 LVV655371:LVX655371 MFR655371:MFT655371 MPN655371:MPP655371 MZJ655371:MZL655371 NJF655371:NJH655371 NTB655371:NTD655371 OCX655371:OCZ655371 OMT655371:OMV655371 OWP655371:OWR655371 PGL655371:PGN655371 PQH655371:PQJ655371 QAD655371:QAF655371 QJZ655371:QKB655371 QTV655371:QTX655371 RDR655371:RDT655371 RNN655371:RNP655371 RXJ655371:RXL655371 SHF655371:SHH655371 SRB655371:SRD655371 TAX655371:TAZ655371 TKT655371:TKV655371 TUP655371:TUR655371 UEL655371:UEN655371 UOH655371:UOJ655371 UYD655371:UYF655371 VHZ655371:VIB655371 VRV655371:VRX655371 WBR655371:WBT655371 WLN655371:WLP655371 WVJ655371:WVL655371 B720907:D720907 IX720907:IZ720907 ST720907:SV720907 ACP720907:ACR720907 AML720907:AMN720907 AWH720907:AWJ720907 BGD720907:BGF720907 BPZ720907:BQB720907 BZV720907:BZX720907 CJR720907:CJT720907 CTN720907:CTP720907 DDJ720907:DDL720907 DNF720907:DNH720907 DXB720907:DXD720907 EGX720907:EGZ720907 EQT720907:EQV720907 FAP720907:FAR720907 FKL720907:FKN720907 FUH720907:FUJ720907 GED720907:GEF720907 GNZ720907:GOB720907 GXV720907:GXX720907 HHR720907:HHT720907 HRN720907:HRP720907 IBJ720907:IBL720907 ILF720907:ILH720907 IVB720907:IVD720907 JEX720907:JEZ720907 JOT720907:JOV720907 JYP720907:JYR720907 KIL720907:KIN720907 KSH720907:KSJ720907 LCD720907:LCF720907 LLZ720907:LMB720907 LVV720907:LVX720907 MFR720907:MFT720907 MPN720907:MPP720907 MZJ720907:MZL720907 NJF720907:NJH720907 NTB720907:NTD720907 OCX720907:OCZ720907 OMT720907:OMV720907 OWP720907:OWR720907 PGL720907:PGN720907 PQH720907:PQJ720907 QAD720907:QAF720907 QJZ720907:QKB720907 QTV720907:QTX720907 RDR720907:RDT720907 RNN720907:RNP720907 RXJ720907:RXL720907 SHF720907:SHH720907 SRB720907:SRD720907 TAX720907:TAZ720907 TKT720907:TKV720907 TUP720907:TUR720907 UEL720907:UEN720907 UOH720907:UOJ720907 UYD720907:UYF720907 VHZ720907:VIB720907 VRV720907:VRX720907 WBR720907:WBT720907 WLN720907:WLP720907 WVJ720907:WVL720907 B786443:D786443 IX786443:IZ786443 ST786443:SV786443 ACP786443:ACR786443 AML786443:AMN786443 AWH786443:AWJ786443 BGD786443:BGF786443 BPZ786443:BQB786443 BZV786443:BZX786443 CJR786443:CJT786443 CTN786443:CTP786443 DDJ786443:DDL786443 DNF786443:DNH786443 DXB786443:DXD786443 EGX786443:EGZ786443 EQT786443:EQV786443 FAP786443:FAR786443 FKL786443:FKN786443 FUH786443:FUJ786443 GED786443:GEF786443 GNZ786443:GOB786443 GXV786443:GXX786443 HHR786443:HHT786443 HRN786443:HRP786443 IBJ786443:IBL786443 ILF786443:ILH786443 IVB786443:IVD786443 JEX786443:JEZ786443 JOT786443:JOV786443 JYP786443:JYR786443 KIL786443:KIN786443 KSH786443:KSJ786443 LCD786443:LCF786443 LLZ786443:LMB786443 LVV786443:LVX786443 MFR786443:MFT786443 MPN786443:MPP786443 MZJ786443:MZL786443 NJF786443:NJH786443 NTB786443:NTD786443 OCX786443:OCZ786443 OMT786443:OMV786443 OWP786443:OWR786443 PGL786443:PGN786443 PQH786443:PQJ786443 QAD786443:QAF786443 QJZ786443:QKB786443 QTV786443:QTX786443 RDR786443:RDT786443 RNN786443:RNP786443 RXJ786443:RXL786443 SHF786443:SHH786443 SRB786443:SRD786443 TAX786443:TAZ786443 TKT786443:TKV786443 TUP786443:TUR786443 UEL786443:UEN786443 UOH786443:UOJ786443 UYD786443:UYF786443 VHZ786443:VIB786443 VRV786443:VRX786443 WBR786443:WBT786443 WLN786443:WLP786443 WVJ786443:WVL786443 B851979:D851979 IX851979:IZ851979 ST851979:SV851979 ACP851979:ACR851979 AML851979:AMN851979 AWH851979:AWJ851979 BGD851979:BGF851979 BPZ851979:BQB851979 BZV851979:BZX851979 CJR851979:CJT851979 CTN851979:CTP851979 DDJ851979:DDL851979 DNF851979:DNH851979 DXB851979:DXD851979 EGX851979:EGZ851979 EQT851979:EQV851979 FAP851979:FAR851979 FKL851979:FKN851979 FUH851979:FUJ851979 GED851979:GEF851979 GNZ851979:GOB851979 GXV851979:GXX851979 HHR851979:HHT851979 HRN851979:HRP851979 IBJ851979:IBL851979 ILF851979:ILH851979 IVB851979:IVD851979 JEX851979:JEZ851979 JOT851979:JOV851979 JYP851979:JYR851979 KIL851979:KIN851979 KSH851979:KSJ851979 LCD851979:LCF851979 LLZ851979:LMB851979 LVV851979:LVX851979 MFR851979:MFT851979 MPN851979:MPP851979 MZJ851979:MZL851979 NJF851979:NJH851979 NTB851979:NTD851979 OCX851979:OCZ851979 OMT851979:OMV851979 OWP851979:OWR851979 PGL851979:PGN851979 PQH851979:PQJ851979 QAD851979:QAF851979 QJZ851979:QKB851979 QTV851979:QTX851979 RDR851979:RDT851979 RNN851979:RNP851979 RXJ851979:RXL851979 SHF851979:SHH851979 SRB851979:SRD851979 TAX851979:TAZ851979 TKT851979:TKV851979 TUP851979:TUR851979 UEL851979:UEN851979 UOH851979:UOJ851979 UYD851979:UYF851979 VHZ851979:VIB851979 VRV851979:VRX851979 WBR851979:WBT851979 WLN851979:WLP851979 WVJ851979:WVL851979 B917515:D917515 IX917515:IZ917515 ST917515:SV917515 ACP917515:ACR917515 AML917515:AMN917515 AWH917515:AWJ917515 BGD917515:BGF917515 BPZ917515:BQB917515 BZV917515:BZX917515 CJR917515:CJT917515 CTN917515:CTP917515 DDJ917515:DDL917515 DNF917515:DNH917515 DXB917515:DXD917515 EGX917515:EGZ917515 EQT917515:EQV917515 FAP917515:FAR917515 FKL917515:FKN917515 FUH917515:FUJ917515 GED917515:GEF917515 GNZ917515:GOB917515 GXV917515:GXX917515 HHR917515:HHT917515 HRN917515:HRP917515 IBJ917515:IBL917515 ILF917515:ILH917515 IVB917515:IVD917515 JEX917515:JEZ917515 JOT917515:JOV917515 JYP917515:JYR917515 KIL917515:KIN917515 KSH917515:KSJ917515 LCD917515:LCF917515 LLZ917515:LMB917515 LVV917515:LVX917515 MFR917515:MFT917515 MPN917515:MPP917515 MZJ917515:MZL917515 NJF917515:NJH917515 NTB917515:NTD917515 OCX917515:OCZ917515 OMT917515:OMV917515 OWP917515:OWR917515 PGL917515:PGN917515 PQH917515:PQJ917515 QAD917515:QAF917515 QJZ917515:QKB917515 QTV917515:QTX917515 RDR917515:RDT917515 RNN917515:RNP917515 RXJ917515:RXL917515 SHF917515:SHH917515 SRB917515:SRD917515 TAX917515:TAZ917515 TKT917515:TKV917515 TUP917515:TUR917515 UEL917515:UEN917515 UOH917515:UOJ917515 UYD917515:UYF917515 VHZ917515:VIB917515 VRV917515:VRX917515 WBR917515:WBT917515 WLN917515:WLP917515 WVJ917515:WVL917515 B983051:D983051 IX983051:IZ983051 ST983051:SV983051 ACP983051:ACR983051 AML983051:AMN983051 AWH983051:AWJ983051 BGD983051:BGF983051 BPZ983051:BQB983051 BZV983051:BZX983051 CJR983051:CJT983051 CTN983051:CTP983051 DDJ983051:DDL983051 DNF983051:DNH983051 DXB983051:DXD983051 EGX983051:EGZ983051 EQT983051:EQV983051 FAP983051:FAR983051 FKL983051:FKN983051 FUH983051:FUJ983051 GED983051:GEF983051 GNZ983051:GOB983051 GXV983051:GXX983051 HHR983051:HHT983051 HRN983051:HRP983051 IBJ983051:IBL983051 ILF983051:ILH983051 IVB983051:IVD983051 JEX983051:JEZ983051 JOT983051:JOV983051 JYP983051:JYR983051 KIL983051:KIN983051 KSH983051:KSJ983051 LCD983051:LCF983051 LLZ983051:LMB983051 LVV983051:LVX983051 MFR983051:MFT983051 MPN983051:MPP983051 MZJ983051:MZL983051 NJF983051:NJH983051 NTB983051:NTD983051 OCX983051:OCZ983051 OMT983051:OMV983051 OWP983051:OWR983051 PGL983051:PGN983051 PQH983051:PQJ983051 QAD983051:QAF983051 QJZ983051:QKB983051 QTV983051:QTX983051 RDR983051:RDT983051 RNN983051:RNP983051 RXJ983051:RXL983051 SHF983051:SHH983051 SRB983051:SRD983051 TAX983051:TAZ983051 TKT983051:TKV983051 TUP983051:TUR983051 UEL983051:UEN983051 UOH983051:UOJ983051 UYD983051:UYF983051 VHZ983051:VIB983051 VRV983051:VRX983051 WBR983051:WBT983051 WLN983051:WLP983051 WVJ983051:WVL983051" xr:uid="{00000000-0002-0000-0900-000000000000}">
      <formula1>"４：１,５：１,６：１,10：１（GHのみ）"</formula1>
    </dataValidation>
    <dataValidation type="list" allowBlank="1" showInputMessage="1" showErrorMessage="1" sqref="E11:G11 JA11:JC11 SW11:SY11 ACS11:ACU11 AMO11:AMQ11 AWK11:AWM11 BGG11:BGI11 BQC11:BQE11 BZY11:CAA11 CJU11:CJW11 CTQ11:CTS11 DDM11:DDO11 DNI11:DNK11 DXE11:DXG11 EHA11:EHC11 EQW11:EQY11 FAS11:FAU11 FKO11:FKQ11 FUK11:FUM11 GEG11:GEI11 GOC11:GOE11 GXY11:GYA11 HHU11:HHW11 HRQ11:HRS11 IBM11:IBO11 ILI11:ILK11 IVE11:IVG11 JFA11:JFC11 JOW11:JOY11 JYS11:JYU11 KIO11:KIQ11 KSK11:KSM11 LCG11:LCI11 LMC11:LME11 LVY11:LWA11 MFU11:MFW11 MPQ11:MPS11 MZM11:MZO11 NJI11:NJK11 NTE11:NTG11 ODA11:ODC11 OMW11:OMY11 OWS11:OWU11 PGO11:PGQ11 PQK11:PQM11 QAG11:QAI11 QKC11:QKE11 QTY11:QUA11 RDU11:RDW11 RNQ11:RNS11 RXM11:RXO11 SHI11:SHK11 SRE11:SRG11 TBA11:TBC11 TKW11:TKY11 TUS11:TUU11 UEO11:UEQ11 UOK11:UOM11 UYG11:UYI11 VIC11:VIE11 VRY11:VSA11 WBU11:WBW11 WLQ11:WLS11 WVM11:WVO11 E65547:G65547 JA65547:JC65547 SW65547:SY65547 ACS65547:ACU65547 AMO65547:AMQ65547 AWK65547:AWM65547 BGG65547:BGI65547 BQC65547:BQE65547 BZY65547:CAA65547 CJU65547:CJW65547 CTQ65547:CTS65547 DDM65547:DDO65547 DNI65547:DNK65547 DXE65547:DXG65547 EHA65547:EHC65547 EQW65547:EQY65547 FAS65547:FAU65547 FKO65547:FKQ65547 FUK65547:FUM65547 GEG65547:GEI65547 GOC65547:GOE65547 GXY65547:GYA65547 HHU65547:HHW65547 HRQ65547:HRS65547 IBM65547:IBO65547 ILI65547:ILK65547 IVE65547:IVG65547 JFA65547:JFC65547 JOW65547:JOY65547 JYS65547:JYU65547 KIO65547:KIQ65547 KSK65547:KSM65547 LCG65547:LCI65547 LMC65547:LME65547 LVY65547:LWA65547 MFU65547:MFW65547 MPQ65547:MPS65547 MZM65547:MZO65547 NJI65547:NJK65547 NTE65547:NTG65547 ODA65547:ODC65547 OMW65547:OMY65547 OWS65547:OWU65547 PGO65547:PGQ65547 PQK65547:PQM65547 QAG65547:QAI65547 QKC65547:QKE65547 QTY65547:QUA65547 RDU65547:RDW65547 RNQ65547:RNS65547 RXM65547:RXO65547 SHI65547:SHK65547 SRE65547:SRG65547 TBA65547:TBC65547 TKW65547:TKY65547 TUS65547:TUU65547 UEO65547:UEQ65547 UOK65547:UOM65547 UYG65547:UYI65547 VIC65547:VIE65547 VRY65547:VSA65547 WBU65547:WBW65547 WLQ65547:WLS65547 WVM65547:WVO65547 E131083:G131083 JA131083:JC131083 SW131083:SY131083 ACS131083:ACU131083 AMO131083:AMQ131083 AWK131083:AWM131083 BGG131083:BGI131083 BQC131083:BQE131083 BZY131083:CAA131083 CJU131083:CJW131083 CTQ131083:CTS131083 DDM131083:DDO131083 DNI131083:DNK131083 DXE131083:DXG131083 EHA131083:EHC131083 EQW131083:EQY131083 FAS131083:FAU131083 FKO131083:FKQ131083 FUK131083:FUM131083 GEG131083:GEI131083 GOC131083:GOE131083 GXY131083:GYA131083 HHU131083:HHW131083 HRQ131083:HRS131083 IBM131083:IBO131083 ILI131083:ILK131083 IVE131083:IVG131083 JFA131083:JFC131083 JOW131083:JOY131083 JYS131083:JYU131083 KIO131083:KIQ131083 KSK131083:KSM131083 LCG131083:LCI131083 LMC131083:LME131083 LVY131083:LWA131083 MFU131083:MFW131083 MPQ131083:MPS131083 MZM131083:MZO131083 NJI131083:NJK131083 NTE131083:NTG131083 ODA131083:ODC131083 OMW131083:OMY131083 OWS131083:OWU131083 PGO131083:PGQ131083 PQK131083:PQM131083 QAG131083:QAI131083 QKC131083:QKE131083 QTY131083:QUA131083 RDU131083:RDW131083 RNQ131083:RNS131083 RXM131083:RXO131083 SHI131083:SHK131083 SRE131083:SRG131083 TBA131083:TBC131083 TKW131083:TKY131083 TUS131083:TUU131083 UEO131083:UEQ131083 UOK131083:UOM131083 UYG131083:UYI131083 VIC131083:VIE131083 VRY131083:VSA131083 WBU131083:WBW131083 WLQ131083:WLS131083 WVM131083:WVO131083 E196619:G196619 JA196619:JC196619 SW196619:SY196619 ACS196619:ACU196619 AMO196619:AMQ196619 AWK196619:AWM196619 BGG196619:BGI196619 BQC196619:BQE196619 BZY196619:CAA196619 CJU196619:CJW196619 CTQ196619:CTS196619 DDM196619:DDO196619 DNI196619:DNK196619 DXE196619:DXG196619 EHA196619:EHC196619 EQW196619:EQY196619 FAS196619:FAU196619 FKO196619:FKQ196619 FUK196619:FUM196619 GEG196619:GEI196619 GOC196619:GOE196619 GXY196619:GYA196619 HHU196619:HHW196619 HRQ196619:HRS196619 IBM196619:IBO196619 ILI196619:ILK196619 IVE196619:IVG196619 JFA196619:JFC196619 JOW196619:JOY196619 JYS196619:JYU196619 KIO196619:KIQ196619 KSK196619:KSM196619 LCG196619:LCI196619 LMC196619:LME196619 LVY196619:LWA196619 MFU196619:MFW196619 MPQ196619:MPS196619 MZM196619:MZO196619 NJI196619:NJK196619 NTE196619:NTG196619 ODA196619:ODC196619 OMW196619:OMY196619 OWS196619:OWU196619 PGO196619:PGQ196619 PQK196619:PQM196619 QAG196619:QAI196619 QKC196619:QKE196619 QTY196619:QUA196619 RDU196619:RDW196619 RNQ196619:RNS196619 RXM196619:RXO196619 SHI196619:SHK196619 SRE196619:SRG196619 TBA196619:TBC196619 TKW196619:TKY196619 TUS196619:TUU196619 UEO196619:UEQ196619 UOK196619:UOM196619 UYG196619:UYI196619 VIC196619:VIE196619 VRY196619:VSA196619 WBU196619:WBW196619 WLQ196619:WLS196619 WVM196619:WVO196619 E262155:G262155 JA262155:JC262155 SW262155:SY262155 ACS262155:ACU262155 AMO262155:AMQ262155 AWK262155:AWM262155 BGG262155:BGI262155 BQC262155:BQE262155 BZY262155:CAA262155 CJU262155:CJW262155 CTQ262155:CTS262155 DDM262155:DDO262155 DNI262155:DNK262155 DXE262155:DXG262155 EHA262155:EHC262155 EQW262155:EQY262155 FAS262155:FAU262155 FKO262155:FKQ262155 FUK262155:FUM262155 GEG262155:GEI262155 GOC262155:GOE262155 GXY262155:GYA262155 HHU262155:HHW262155 HRQ262155:HRS262155 IBM262155:IBO262155 ILI262155:ILK262155 IVE262155:IVG262155 JFA262155:JFC262155 JOW262155:JOY262155 JYS262155:JYU262155 KIO262155:KIQ262155 KSK262155:KSM262155 LCG262155:LCI262155 LMC262155:LME262155 LVY262155:LWA262155 MFU262155:MFW262155 MPQ262155:MPS262155 MZM262155:MZO262155 NJI262155:NJK262155 NTE262155:NTG262155 ODA262155:ODC262155 OMW262155:OMY262155 OWS262155:OWU262155 PGO262155:PGQ262155 PQK262155:PQM262155 QAG262155:QAI262155 QKC262155:QKE262155 QTY262155:QUA262155 RDU262155:RDW262155 RNQ262155:RNS262155 RXM262155:RXO262155 SHI262155:SHK262155 SRE262155:SRG262155 TBA262155:TBC262155 TKW262155:TKY262155 TUS262155:TUU262155 UEO262155:UEQ262155 UOK262155:UOM262155 UYG262155:UYI262155 VIC262155:VIE262155 VRY262155:VSA262155 WBU262155:WBW262155 WLQ262155:WLS262155 WVM262155:WVO262155 E327691:G327691 JA327691:JC327691 SW327691:SY327691 ACS327691:ACU327691 AMO327691:AMQ327691 AWK327691:AWM327691 BGG327691:BGI327691 BQC327691:BQE327691 BZY327691:CAA327691 CJU327691:CJW327691 CTQ327691:CTS327691 DDM327691:DDO327691 DNI327691:DNK327691 DXE327691:DXG327691 EHA327691:EHC327691 EQW327691:EQY327691 FAS327691:FAU327691 FKO327691:FKQ327691 FUK327691:FUM327691 GEG327691:GEI327691 GOC327691:GOE327691 GXY327691:GYA327691 HHU327691:HHW327691 HRQ327691:HRS327691 IBM327691:IBO327691 ILI327691:ILK327691 IVE327691:IVG327691 JFA327691:JFC327691 JOW327691:JOY327691 JYS327691:JYU327691 KIO327691:KIQ327691 KSK327691:KSM327691 LCG327691:LCI327691 LMC327691:LME327691 LVY327691:LWA327691 MFU327691:MFW327691 MPQ327691:MPS327691 MZM327691:MZO327691 NJI327691:NJK327691 NTE327691:NTG327691 ODA327691:ODC327691 OMW327691:OMY327691 OWS327691:OWU327691 PGO327691:PGQ327691 PQK327691:PQM327691 QAG327691:QAI327691 QKC327691:QKE327691 QTY327691:QUA327691 RDU327691:RDW327691 RNQ327691:RNS327691 RXM327691:RXO327691 SHI327691:SHK327691 SRE327691:SRG327691 TBA327691:TBC327691 TKW327691:TKY327691 TUS327691:TUU327691 UEO327691:UEQ327691 UOK327691:UOM327691 UYG327691:UYI327691 VIC327691:VIE327691 VRY327691:VSA327691 WBU327691:WBW327691 WLQ327691:WLS327691 WVM327691:WVO327691 E393227:G393227 JA393227:JC393227 SW393227:SY393227 ACS393227:ACU393227 AMO393227:AMQ393227 AWK393227:AWM393227 BGG393227:BGI393227 BQC393227:BQE393227 BZY393227:CAA393227 CJU393227:CJW393227 CTQ393227:CTS393227 DDM393227:DDO393227 DNI393227:DNK393227 DXE393227:DXG393227 EHA393227:EHC393227 EQW393227:EQY393227 FAS393227:FAU393227 FKO393227:FKQ393227 FUK393227:FUM393227 GEG393227:GEI393227 GOC393227:GOE393227 GXY393227:GYA393227 HHU393227:HHW393227 HRQ393227:HRS393227 IBM393227:IBO393227 ILI393227:ILK393227 IVE393227:IVG393227 JFA393227:JFC393227 JOW393227:JOY393227 JYS393227:JYU393227 KIO393227:KIQ393227 KSK393227:KSM393227 LCG393227:LCI393227 LMC393227:LME393227 LVY393227:LWA393227 MFU393227:MFW393227 MPQ393227:MPS393227 MZM393227:MZO393227 NJI393227:NJK393227 NTE393227:NTG393227 ODA393227:ODC393227 OMW393227:OMY393227 OWS393227:OWU393227 PGO393227:PGQ393227 PQK393227:PQM393227 QAG393227:QAI393227 QKC393227:QKE393227 QTY393227:QUA393227 RDU393227:RDW393227 RNQ393227:RNS393227 RXM393227:RXO393227 SHI393227:SHK393227 SRE393227:SRG393227 TBA393227:TBC393227 TKW393227:TKY393227 TUS393227:TUU393227 UEO393227:UEQ393227 UOK393227:UOM393227 UYG393227:UYI393227 VIC393227:VIE393227 VRY393227:VSA393227 WBU393227:WBW393227 WLQ393227:WLS393227 WVM393227:WVO393227 E458763:G458763 JA458763:JC458763 SW458763:SY458763 ACS458763:ACU458763 AMO458763:AMQ458763 AWK458763:AWM458763 BGG458763:BGI458763 BQC458763:BQE458763 BZY458763:CAA458763 CJU458763:CJW458763 CTQ458763:CTS458763 DDM458763:DDO458763 DNI458763:DNK458763 DXE458763:DXG458763 EHA458763:EHC458763 EQW458763:EQY458763 FAS458763:FAU458763 FKO458763:FKQ458763 FUK458763:FUM458763 GEG458763:GEI458763 GOC458763:GOE458763 GXY458763:GYA458763 HHU458763:HHW458763 HRQ458763:HRS458763 IBM458763:IBO458763 ILI458763:ILK458763 IVE458763:IVG458763 JFA458763:JFC458763 JOW458763:JOY458763 JYS458763:JYU458763 KIO458763:KIQ458763 KSK458763:KSM458763 LCG458763:LCI458763 LMC458763:LME458763 LVY458763:LWA458763 MFU458763:MFW458763 MPQ458763:MPS458763 MZM458763:MZO458763 NJI458763:NJK458763 NTE458763:NTG458763 ODA458763:ODC458763 OMW458763:OMY458763 OWS458763:OWU458763 PGO458763:PGQ458763 PQK458763:PQM458763 QAG458763:QAI458763 QKC458763:QKE458763 QTY458763:QUA458763 RDU458763:RDW458763 RNQ458763:RNS458763 RXM458763:RXO458763 SHI458763:SHK458763 SRE458763:SRG458763 TBA458763:TBC458763 TKW458763:TKY458763 TUS458763:TUU458763 UEO458763:UEQ458763 UOK458763:UOM458763 UYG458763:UYI458763 VIC458763:VIE458763 VRY458763:VSA458763 WBU458763:WBW458763 WLQ458763:WLS458763 WVM458763:WVO458763 E524299:G524299 JA524299:JC524299 SW524299:SY524299 ACS524299:ACU524299 AMO524299:AMQ524299 AWK524299:AWM524299 BGG524299:BGI524299 BQC524299:BQE524299 BZY524299:CAA524299 CJU524299:CJW524299 CTQ524299:CTS524299 DDM524299:DDO524299 DNI524299:DNK524299 DXE524299:DXG524299 EHA524299:EHC524299 EQW524299:EQY524299 FAS524299:FAU524299 FKO524299:FKQ524299 FUK524299:FUM524299 GEG524299:GEI524299 GOC524299:GOE524299 GXY524299:GYA524299 HHU524299:HHW524299 HRQ524299:HRS524299 IBM524299:IBO524299 ILI524299:ILK524299 IVE524299:IVG524299 JFA524299:JFC524299 JOW524299:JOY524299 JYS524299:JYU524299 KIO524299:KIQ524299 KSK524299:KSM524299 LCG524299:LCI524299 LMC524299:LME524299 LVY524299:LWA524299 MFU524299:MFW524299 MPQ524299:MPS524299 MZM524299:MZO524299 NJI524299:NJK524299 NTE524299:NTG524299 ODA524299:ODC524299 OMW524299:OMY524299 OWS524299:OWU524299 PGO524299:PGQ524299 PQK524299:PQM524299 QAG524299:QAI524299 QKC524299:QKE524299 QTY524299:QUA524299 RDU524299:RDW524299 RNQ524299:RNS524299 RXM524299:RXO524299 SHI524299:SHK524299 SRE524299:SRG524299 TBA524299:TBC524299 TKW524299:TKY524299 TUS524299:TUU524299 UEO524299:UEQ524299 UOK524299:UOM524299 UYG524299:UYI524299 VIC524299:VIE524299 VRY524299:VSA524299 WBU524299:WBW524299 WLQ524299:WLS524299 WVM524299:WVO524299 E589835:G589835 JA589835:JC589835 SW589835:SY589835 ACS589835:ACU589835 AMO589835:AMQ589835 AWK589835:AWM589835 BGG589835:BGI589835 BQC589835:BQE589835 BZY589835:CAA589835 CJU589835:CJW589835 CTQ589835:CTS589835 DDM589835:DDO589835 DNI589835:DNK589835 DXE589835:DXG589835 EHA589835:EHC589835 EQW589835:EQY589835 FAS589835:FAU589835 FKO589835:FKQ589835 FUK589835:FUM589835 GEG589835:GEI589835 GOC589835:GOE589835 GXY589835:GYA589835 HHU589835:HHW589835 HRQ589835:HRS589835 IBM589835:IBO589835 ILI589835:ILK589835 IVE589835:IVG589835 JFA589835:JFC589835 JOW589835:JOY589835 JYS589835:JYU589835 KIO589835:KIQ589835 KSK589835:KSM589835 LCG589835:LCI589835 LMC589835:LME589835 LVY589835:LWA589835 MFU589835:MFW589835 MPQ589835:MPS589835 MZM589835:MZO589835 NJI589835:NJK589835 NTE589835:NTG589835 ODA589835:ODC589835 OMW589835:OMY589835 OWS589835:OWU589835 PGO589835:PGQ589835 PQK589835:PQM589835 QAG589835:QAI589835 QKC589835:QKE589835 QTY589835:QUA589835 RDU589835:RDW589835 RNQ589835:RNS589835 RXM589835:RXO589835 SHI589835:SHK589835 SRE589835:SRG589835 TBA589835:TBC589835 TKW589835:TKY589835 TUS589835:TUU589835 UEO589835:UEQ589835 UOK589835:UOM589835 UYG589835:UYI589835 VIC589835:VIE589835 VRY589835:VSA589835 WBU589835:WBW589835 WLQ589835:WLS589835 WVM589835:WVO589835 E655371:G655371 JA655371:JC655371 SW655371:SY655371 ACS655371:ACU655371 AMO655371:AMQ655371 AWK655371:AWM655371 BGG655371:BGI655371 BQC655371:BQE655371 BZY655371:CAA655371 CJU655371:CJW655371 CTQ655371:CTS655371 DDM655371:DDO655371 DNI655371:DNK655371 DXE655371:DXG655371 EHA655371:EHC655371 EQW655371:EQY655371 FAS655371:FAU655371 FKO655371:FKQ655371 FUK655371:FUM655371 GEG655371:GEI655371 GOC655371:GOE655371 GXY655371:GYA655371 HHU655371:HHW655371 HRQ655371:HRS655371 IBM655371:IBO655371 ILI655371:ILK655371 IVE655371:IVG655371 JFA655371:JFC655371 JOW655371:JOY655371 JYS655371:JYU655371 KIO655371:KIQ655371 KSK655371:KSM655371 LCG655371:LCI655371 LMC655371:LME655371 LVY655371:LWA655371 MFU655371:MFW655371 MPQ655371:MPS655371 MZM655371:MZO655371 NJI655371:NJK655371 NTE655371:NTG655371 ODA655371:ODC655371 OMW655371:OMY655371 OWS655371:OWU655371 PGO655371:PGQ655371 PQK655371:PQM655371 QAG655371:QAI655371 QKC655371:QKE655371 QTY655371:QUA655371 RDU655371:RDW655371 RNQ655371:RNS655371 RXM655371:RXO655371 SHI655371:SHK655371 SRE655371:SRG655371 TBA655371:TBC655371 TKW655371:TKY655371 TUS655371:TUU655371 UEO655371:UEQ655371 UOK655371:UOM655371 UYG655371:UYI655371 VIC655371:VIE655371 VRY655371:VSA655371 WBU655371:WBW655371 WLQ655371:WLS655371 WVM655371:WVO655371 E720907:G720907 JA720907:JC720907 SW720907:SY720907 ACS720907:ACU720907 AMO720907:AMQ720907 AWK720907:AWM720907 BGG720907:BGI720907 BQC720907:BQE720907 BZY720907:CAA720907 CJU720907:CJW720907 CTQ720907:CTS720907 DDM720907:DDO720907 DNI720907:DNK720907 DXE720907:DXG720907 EHA720907:EHC720907 EQW720907:EQY720907 FAS720907:FAU720907 FKO720907:FKQ720907 FUK720907:FUM720907 GEG720907:GEI720907 GOC720907:GOE720907 GXY720907:GYA720907 HHU720907:HHW720907 HRQ720907:HRS720907 IBM720907:IBO720907 ILI720907:ILK720907 IVE720907:IVG720907 JFA720907:JFC720907 JOW720907:JOY720907 JYS720907:JYU720907 KIO720907:KIQ720907 KSK720907:KSM720907 LCG720907:LCI720907 LMC720907:LME720907 LVY720907:LWA720907 MFU720907:MFW720907 MPQ720907:MPS720907 MZM720907:MZO720907 NJI720907:NJK720907 NTE720907:NTG720907 ODA720907:ODC720907 OMW720907:OMY720907 OWS720907:OWU720907 PGO720907:PGQ720907 PQK720907:PQM720907 QAG720907:QAI720907 QKC720907:QKE720907 QTY720907:QUA720907 RDU720907:RDW720907 RNQ720907:RNS720907 RXM720907:RXO720907 SHI720907:SHK720907 SRE720907:SRG720907 TBA720907:TBC720907 TKW720907:TKY720907 TUS720907:TUU720907 UEO720907:UEQ720907 UOK720907:UOM720907 UYG720907:UYI720907 VIC720907:VIE720907 VRY720907:VSA720907 WBU720907:WBW720907 WLQ720907:WLS720907 WVM720907:WVO720907 E786443:G786443 JA786443:JC786443 SW786443:SY786443 ACS786443:ACU786443 AMO786443:AMQ786443 AWK786443:AWM786443 BGG786443:BGI786443 BQC786443:BQE786443 BZY786443:CAA786443 CJU786443:CJW786443 CTQ786443:CTS786443 DDM786443:DDO786443 DNI786443:DNK786443 DXE786443:DXG786443 EHA786443:EHC786443 EQW786443:EQY786443 FAS786443:FAU786443 FKO786443:FKQ786443 FUK786443:FUM786443 GEG786443:GEI786443 GOC786443:GOE786443 GXY786443:GYA786443 HHU786443:HHW786443 HRQ786443:HRS786443 IBM786443:IBO786443 ILI786443:ILK786443 IVE786443:IVG786443 JFA786443:JFC786443 JOW786443:JOY786443 JYS786443:JYU786443 KIO786443:KIQ786443 KSK786443:KSM786443 LCG786443:LCI786443 LMC786443:LME786443 LVY786443:LWA786443 MFU786443:MFW786443 MPQ786443:MPS786443 MZM786443:MZO786443 NJI786443:NJK786443 NTE786443:NTG786443 ODA786443:ODC786443 OMW786443:OMY786443 OWS786443:OWU786443 PGO786443:PGQ786443 PQK786443:PQM786443 QAG786443:QAI786443 QKC786443:QKE786443 QTY786443:QUA786443 RDU786443:RDW786443 RNQ786443:RNS786443 RXM786443:RXO786443 SHI786443:SHK786443 SRE786443:SRG786443 TBA786443:TBC786443 TKW786443:TKY786443 TUS786443:TUU786443 UEO786443:UEQ786443 UOK786443:UOM786443 UYG786443:UYI786443 VIC786443:VIE786443 VRY786443:VSA786443 WBU786443:WBW786443 WLQ786443:WLS786443 WVM786443:WVO786443 E851979:G851979 JA851979:JC851979 SW851979:SY851979 ACS851979:ACU851979 AMO851979:AMQ851979 AWK851979:AWM851979 BGG851979:BGI851979 BQC851979:BQE851979 BZY851979:CAA851979 CJU851979:CJW851979 CTQ851979:CTS851979 DDM851979:DDO851979 DNI851979:DNK851979 DXE851979:DXG851979 EHA851979:EHC851979 EQW851979:EQY851979 FAS851979:FAU851979 FKO851979:FKQ851979 FUK851979:FUM851979 GEG851979:GEI851979 GOC851979:GOE851979 GXY851979:GYA851979 HHU851979:HHW851979 HRQ851979:HRS851979 IBM851979:IBO851979 ILI851979:ILK851979 IVE851979:IVG851979 JFA851979:JFC851979 JOW851979:JOY851979 JYS851979:JYU851979 KIO851979:KIQ851979 KSK851979:KSM851979 LCG851979:LCI851979 LMC851979:LME851979 LVY851979:LWA851979 MFU851979:MFW851979 MPQ851979:MPS851979 MZM851979:MZO851979 NJI851979:NJK851979 NTE851979:NTG851979 ODA851979:ODC851979 OMW851979:OMY851979 OWS851979:OWU851979 PGO851979:PGQ851979 PQK851979:PQM851979 QAG851979:QAI851979 QKC851979:QKE851979 QTY851979:QUA851979 RDU851979:RDW851979 RNQ851979:RNS851979 RXM851979:RXO851979 SHI851979:SHK851979 SRE851979:SRG851979 TBA851979:TBC851979 TKW851979:TKY851979 TUS851979:TUU851979 UEO851979:UEQ851979 UOK851979:UOM851979 UYG851979:UYI851979 VIC851979:VIE851979 VRY851979:VSA851979 WBU851979:WBW851979 WLQ851979:WLS851979 WVM851979:WVO851979 E917515:G917515 JA917515:JC917515 SW917515:SY917515 ACS917515:ACU917515 AMO917515:AMQ917515 AWK917515:AWM917515 BGG917515:BGI917515 BQC917515:BQE917515 BZY917515:CAA917515 CJU917515:CJW917515 CTQ917515:CTS917515 DDM917515:DDO917515 DNI917515:DNK917515 DXE917515:DXG917515 EHA917515:EHC917515 EQW917515:EQY917515 FAS917515:FAU917515 FKO917515:FKQ917515 FUK917515:FUM917515 GEG917515:GEI917515 GOC917515:GOE917515 GXY917515:GYA917515 HHU917515:HHW917515 HRQ917515:HRS917515 IBM917515:IBO917515 ILI917515:ILK917515 IVE917515:IVG917515 JFA917515:JFC917515 JOW917515:JOY917515 JYS917515:JYU917515 KIO917515:KIQ917515 KSK917515:KSM917515 LCG917515:LCI917515 LMC917515:LME917515 LVY917515:LWA917515 MFU917515:MFW917515 MPQ917515:MPS917515 MZM917515:MZO917515 NJI917515:NJK917515 NTE917515:NTG917515 ODA917515:ODC917515 OMW917515:OMY917515 OWS917515:OWU917515 PGO917515:PGQ917515 PQK917515:PQM917515 QAG917515:QAI917515 QKC917515:QKE917515 QTY917515:QUA917515 RDU917515:RDW917515 RNQ917515:RNS917515 RXM917515:RXO917515 SHI917515:SHK917515 SRE917515:SRG917515 TBA917515:TBC917515 TKW917515:TKY917515 TUS917515:TUU917515 UEO917515:UEQ917515 UOK917515:UOM917515 UYG917515:UYI917515 VIC917515:VIE917515 VRY917515:VSA917515 WBU917515:WBW917515 WLQ917515:WLS917515 WVM917515:WVO917515 E983051:G983051 JA983051:JC983051 SW983051:SY983051 ACS983051:ACU983051 AMO983051:AMQ983051 AWK983051:AWM983051 BGG983051:BGI983051 BQC983051:BQE983051 BZY983051:CAA983051 CJU983051:CJW983051 CTQ983051:CTS983051 DDM983051:DDO983051 DNI983051:DNK983051 DXE983051:DXG983051 EHA983051:EHC983051 EQW983051:EQY983051 FAS983051:FAU983051 FKO983051:FKQ983051 FUK983051:FUM983051 GEG983051:GEI983051 GOC983051:GOE983051 GXY983051:GYA983051 HHU983051:HHW983051 HRQ983051:HRS983051 IBM983051:IBO983051 ILI983051:ILK983051 IVE983051:IVG983051 JFA983051:JFC983051 JOW983051:JOY983051 JYS983051:JYU983051 KIO983051:KIQ983051 KSK983051:KSM983051 LCG983051:LCI983051 LMC983051:LME983051 LVY983051:LWA983051 MFU983051:MFW983051 MPQ983051:MPS983051 MZM983051:MZO983051 NJI983051:NJK983051 NTE983051:NTG983051 ODA983051:ODC983051 OMW983051:OMY983051 OWS983051:OWU983051 PGO983051:PGQ983051 PQK983051:PQM983051 QAG983051:QAI983051 QKC983051:QKE983051 QTY983051:QUA983051 RDU983051:RDW983051 RNQ983051:RNS983051 RXM983051:RXO983051 SHI983051:SHK983051 SRE983051:SRG983051 TBA983051:TBC983051 TKW983051:TKY983051 TUS983051:TUU983051 UEO983051:UEQ983051 UOK983051:UOM983051 UYG983051:UYI983051 VIC983051:VIE983051 VRY983051:VSA983051 WBU983051:WBW983051 WLQ983051:WLS983051 WVM983051:WVO983051" xr:uid="{00000000-0002-0000-0900-000001000000}">
      <formula1>"４：１,５：１,６：１,10：１（旧GHのみ）"</formula1>
    </dataValidation>
  </dataValidations>
  <pageMargins left="0.75" right="0.75" top="1" bottom="1" header="0.51200000000000001" footer="0.51200000000000001"/>
  <pageSetup paperSize="9" orientation="portrait" blackAndWhite="1"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tabColor theme="9" tint="0.79998168889431442"/>
  </sheetPr>
  <dimension ref="A1:K39"/>
  <sheetViews>
    <sheetView view="pageBreakPreview" topLeftCell="A21" zoomScale="85" zoomScaleNormal="100" zoomScaleSheetLayoutView="85" workbookViewId="0">
      <selection activeCell="U11" sqref="U11"/>
    </sheetView>
  </sheetViews>
  <sheetFormatPr defaultColWidth="3.25" defaultRowHeight="20.100000000000001" customHeight="1"/>
  <cols>
    <col min="1" max="1" width="3.25" style="2" customWidth="1"/>
    <col min="2" max="2" width="5" style="2" customWidth="1"/>
    <col min="3" max="4" width="15.625" style="2" customWidth="1"/>
    <col min="5" max="11" width="6.5" style="2" customWidth="1"/>
    <col min="12" max="16384" width="3.25" style="2"/>
  </cols>
  <sheetData>
    <row r="1" spans="1:11" ht="20.100000000000001" customHeight="1">
      <c r="A1" s="1" t="s">
        <v>75</v>
      </c>
      <c r="I1" s="211"/>
      <c r="J1" s="211"/>
      <c r="K1" s="211"/>
    </row>
    <row r="2" spans="1:11" ht="20.100000000000001" customHeight="1">
      <c r="A2" s="175" t="str">
        <f>'1'!A3</f>
        <v>令和●年度報酬算定のための共同生活援助（短期入所）に係る前年度実績報告書</v>
      </c>
      <c r="B2" s="175"/>
      <c r="C2" s="175"/>
      <c r="D2" s="175"/>
      <c r="E2" s="175"/>
      <c r="F2" s="175"/>
      <c r="G2" s="175"/>
      <c r="H2" s="175"/>
      <c r="I2" s="175"/>
      <c r="J2" s="175"/>
      <c r="K2" s="175"/>
    </row>
    <row r="3" spans="1:11" ht="35.25" customHeight="1">
      <c r="A3" s="186" t="s">
        <v>76</v>
      </c>
      <c r="B3" s="186"/>
      <c r="C3" s="186"/>
      <c r="D3" s="186"/>
      <c r="E3" s="186"/>
      <c r="F3" s="186"/>
      <c r="G3" s="186"/>
      <c r="H3" s="186"/>
      <c r="I3" s="186"/>
      <c r="J3" s="186"/>
      <c r="K3" s="186"/>
    </row>
    <row r="4" spans="1:11" ht="20.100000000000001" customHeight="1">
      <c r="A4" s="6" t="s">
        <v>227</v>
      </c>
    </row>
    <row r="5" spans="1:11" ht="20.100000000000001" customHeight="1">
      <c r="A5" s="6"/>
    </row>
    <row r="6" spans="1:11" ht="28.5" customHeight="1">
      <c r="B6" s="184" t="s">
        <v>42</v>
      </c>
      <c r="C6" s="184"/>
      <c r="D6" s="203" t="str">
        <f>IF('2-1'!D6="","",'2-1'!D6)</f>
        <v/>
      </c>
      <c r="E6" s="203"/>
      <c r="F6" s="203"/>
      <c r="G6" s="203"/>
      <c r="H6" s="203"/>
      <c r="I6" s="203"/>
    </row>
    <row r="7" spans="1:11" ht="28.5" customHeight="1">
      <c r="B7" s="154" t="s">
        <v>43</v>
      </c>
      <c r="C7" s="154"/>
      <c r="D7" s="203" t="str">
        <f>IF('2-1'!D7="","",'2-1'!D7)</f>
        <v/>
      </c>
      <c r="E7" s="203"/>
      <c r="F7" s="203"/>
      <c r="G7" s="203"/>
      <c r="H7" s="203"/>
      <c r="I7" s="203"/>
    </row>
    <row r="8" spans="1:11" ht="27" customHeight="1">
      <c r="B8" s="154" t="s">
        <v>47</v>
      </c>
      <c r="C8" s="154"/>
      <c r="D8" s="88">
        <f>IF('2-1'!D10="","",'2-1'!D10)</f>
        <v>40</v>
      </c>
      <c r="E8" s="9" t="s">
        <v>1</v>
      </c>
      <c r="F8" s="21"/>
      <c r="G8" s="21"/>
      <c r="H8" s="21"/>
    </row>
    <row r="11" spans="1:11" ht="22.5" customHeight="1">
      <c r="B11" s="184" t="s">
        <v>211</v>
      </c>
      <c r="C11" s="158" t="s">
        <v>52</v>
      </c>
      <c r="D11" s="159"/>
      <c r="E11" s="215" t="s">
        <v>78</v>
      </c>
      <c r="F11" s="154"/>
      <c r="G11" s="154"/>
      <c r="H11" s="154"/>
      <c r="I11" s="154"/>
      <c r="J11" s="154"/>
      <c r="K11" s="154"/>
    </row>
    <row r="12" spans="1:11" ht="22.5" customHeight="1">
      <c r="B12" s="212"/>
      <c r="C12" s="213"/>
      <c r="D12" s="214"/>
      <c r="E12" s="44" t="s">
        <v>79</v>
      </c>
      <c r="F12" s="45" t="s">
        <v>80</v>
      </c>
      <c r="G12" s="45" t="s">
        <v>81</v>
      </c>
      <c r="H12" s="45" t="s">
        <v>82</v>
      </c>
      <c r="I12" s="45" t="s">
        <v>83</v>
      </c>
      <c r="J12" s="45" t="s">
        <v>84</v>
      </c>
      <c r="K12" s="45" t="s">
        <v>85</v>
      </c>
    </row>
    <row r="13" spans="1:11" ht="20.100000000000001" customHeight="1">
      <c r="B13" s="11" t="s">
        <v>210</v>
      </c>
      <c r="C13" s="197" t="str">
        <f>IF('2-1'!C17="","",'2-1'!C17)</f>
        <v/>
      </c>
      <c r="D13" s="198"/>
      <c r="E13" s="141"/>
      <c r="F13" s="126"/>
      <c r="G13" s="126"/>
      <c r="H13" s="126"/>
      <c r="I13" s="126"/>
      <c r="J13" s="126"/>
      <c r="K13" s="126"/>
    </row>
    <row r="14" spans="1:11" ht="20.100000000000001" customHeight="1">
      <c r="B14" s="13" t="s">
        <v>209</v>
      </c>
      <c r="C14" s="197" t="str">
        <f>IF('2-1'!C18="","",'2-1'!C18)</f>
        <v/>
      </c>
      <c r="D14" s="198"/>
      <c r="E14" s="141"/>
      <c r="F14" s="126"/>
      <c r="G14" s="126"/>
      <c r="H14" s="126"/>
      <c r="I14" s="126"/>
      <c r="J14" s="126"/>
      <c r="K14" s="126"/>
    </row>
    <row r="15" spans="1:11" ht="20.100000000000001" customHeight="1">
      <c r="B15" s="13" t="s">
        <v>208</v>
      </c>
      <c r="C15" s="197" t="str">
        <f>IF('2-1'!C19="","",'2-1'!C19)</f>
        <v/>
      </c>
      <c r="D15" s="198"/>
      <c r="E15" s="141"/>
      <c r="F15" s="126"/>
      <c r="G15" s="126"/>
      <c r="H15" s="126"/>
      <c r="I15" s="126"/>
      <c r="J15" s="126"/>
      <c r="K15" s="126"/>
    </row>
    <row r="16" spans="1:11" ht="20.100000000000001" customHeight="1">
      <c r="B16" s="13" t="s">
        <v>196</v>
      </c>
      <c r="C16" s="197" t="str">
        <f>IF('2-1'!C20="","",'2-1'!C20)</f>
        <v/>
      </c>
      <c r="D16" s="198"/>
      <c r="E16" s="141"/>
      <c r="F16" s="126"/>
      <c r="G16" s="126"/>
      <c r="H16" s="126"/>
      <c r="I16" s="126"/>
      <c r="J16" s="126"/>
      <c r="K16" s="126"/>
    </row>
    <row r="17" spans="2:11" ht="20.100000000000001" customHeight="1">
      <c r="B17" s="13" t="s">
        <v>207</v>
      </c>
      <c r="C17" s="197" t="str">
        <f>IF('2-1'!C21="","",'2-1'!C21)</f>
        <v/>
      </c>
      <c r="D17" s="198"/>
      <c r="E17" s="141"/>
      <c r="F17" s="126"/>
      <c r="G17" s="126"/>
      <c r="H17" s="126"/>
      <c r="I17" s="126"/>
      <c r="J17" s="126"/>
      <c r="K17" s="126"/>
    </row>
    <row r="18" spans="2:11" ht="20.100000000000001" customHeight="1">
      <c r="B18" s="13" t="s">
        <v>197</v>
      </c>
      <c r="C18" s="197" t="str">
        <f>IF('2-1'!C22="","",'2-1'!C22)</f>
        <v/>
      </c>
      <c r="D18" s="198"/>
      <c r="E18" s="141"/>
      <c r="F18" s="126"/>
      <c r="G18" s="126"/>
      <c r="H18" s="126"/>
      <c r="I18" s="126"/>
      <c r="J18" s="126"/>
      <c r="K18" s="126"/>
    </row>
    <row r="19" spans="2:11" ht="20.100000000000001" customHeight="1">
      <c r="B19" s="13" t="s">
        <v>206</v>
      </c>
      <c r="C19" s="197" t="str">
        <f>IF('2-1'!C23="","",'2-1'!C23)</f>
        <v/>
      </c>
      <c r="D19" s="198"/>
      <c r="E19" s="141"/>
      <c r="F19" s="126"/>
      <c r="G19" s="126"/>
      <c r="H19" s="126"/>
      <c r="I19" s="126"/>
      <c r="J19" s="126"/>
      <c r="K19" s="126"/>
    </row>
    <row r="20" spans="2:11" ht="20.100000000000001" customHeight="1">
      <c r="B20" s="13" t="s">
        <v>205</v>
      </c>
      <c r="C20" s="197" t="str">
        <f>IF('2-1'!C24="","",'2-1'!C24)</f>
        <v/>
      </c>
      <c r="D20" s="198"/>
      <c r="E20" s="141"/>
      <c r="F20" s="126"/>
      <c r="G20" s="126"/>
      <c r="H20" s="126"/>
      <c r="I20" s="126"/>
      <c r="J20" s="126"/>
      <c r="K20" s="126"/>
    </row>
    <row r="21" spans="2:11" ht="20.100000000000001" customHeight="1">
      <c r="B21" s="13" t="s">
        <v>198</v>
      </c>
      <c r="C21" s="197" t="str">
        <f>IF('2-1'!C25="","",'2-1'!C25)</f>
        <v/>
      </c>
      <c r="D21" s="198"/>
      <c r="E21" s="141"/>
      <c r="F21" s="126"/>
      <c r="G21" s="126"/>
      <c r="H21" s="126"/>
      <c r="I21" s="126"/>
      <c r="J21" s="126"/>
      <c r="K21" s="126"/>
    </row>
    <row r="22" spans="2:11" ht="20.100000000000001" customHeight="1">
      <c r="B22" s="13" t="s">
        <v>204</v>
      </c>
      <c r="C22" s="197" t="str">
        <f>IF('2-1'!C26="","",'2-1'!C26)</f>
        <v/>
      </c>
      <c r="D22" s="198"/>
      <c r="E22" s="141"/>
      <c r="F22" s="126"/>
      <c r="G22" s="126"/>
      <c r="H22" s="126"/>
      <c r="I22" s="126"/>
      <c r="J22" s="126"/>
      <c r="K22" s="126"/>
    </row>
    <row r="23" spans="2:11" ht="20.100000000000001" customHeight="1">
      <c r="B23" s="13" t="s">
        <v>203</v>
      </c>
      <c r="C23" s="197" t="str">
        <f>IF('2-1'!C27="","",'2-1'!C27)</f>
        <v/>
      </c>
      <c r="D23" s="198"/>
      <c r="E23" s="141"/>
      <c r="F23" s="126"/>
      <c r="G23" s="126"/>
      <c r="H23" s="126"/>
      <c r="I23" s="126"/>
      <c r="J23" s="126"/>
      <c r="K23" s="126"/>
    </row>
    <row r="24" spans="2:11" ht="20.100000000000001" customHeight="1">
      <c r="B24" s="13" t="s">
        <v>202</v>
      </c>
      <c r="C24" s="197" t="str">
        <f>IF('2-1'!C28="","",'2-1'!C28)</f>
        <v/>
      </c>
      <c r="D24" s="198"/>
      <c r="E24" s="141"/>
      <c r="F24" s="126"/>
      <c r="G24" s="126"/>
      <c r="H24" s="126"/>
      <c r="I24" s="126"/>
      <c r="J24" s="126"/>
      <c r="K24" s="126"/>
    </row>
    <row r="25" spans="2:11" ht="20.100000000000001" customHeight="1">
      <c r="B25" s="13" t="s">
        <v>201</v>
      </c>
      <c r="C25" s="197" t="str">
        <f>IF('2-1'!C29="","",'2-1'!C29)</f>
        <v/>
      </c>
      <c r="D25" s="198"/>
      <c r="E25" s="141"/>
      <c r="F25" s="126"/>
      <c r="G25" s="126"/>
      <c r="H25" s="126"/>
      <c r="I25" s="126"/>
      <c r="J25" s="126"/>
      <c r="K25" s="126"/>
    </row>
    <row r="26" spans="2:11" ht="20.100000000000001" customHeight="1">
      <c r="B26" s="13" t="s">
        <v>200</v>
      </c>
      <c r="C26" s="197" t="str">
        <f>IF('2-1'!C30="","",'2-1'!C30)</f>
        <v/>
      </c>
      <c r="D26" s="198"/>
      <c r="E26" s="141"/>
      <c r="F26" s="126"/>
      <c r="G26" s="126"/>
      <c r="H26" s="126"/>
      <c r="I26" s="126"/>
      <c r="J26" s="126"/>
      <c r="K26" s="126"/>
    </row>
    <row r="27" spans="2:11" ht="20.100000000000001" customHeight="1" thickBot="1">
      <c r="B27" s="33" t="s">
        <v>199</v>
      </c>
      <c r="C27" s="197" t="str">
        <f>IF('2-1'!C31="","",'2-1'!C31)</f>
        <v/>
      </c>
      <c r="D27" s="198"/>
      <c r="E27" s="142"/>
      <c r="F27" s="143"/>
      <c r="G27" s="143"/>
      <c r="H27" s="143"/>
      <c r="I27" s="143"/>
      <c r="J27" s="143"/>
      <c r="K27" s="143"/>
    </row>
    <row r="28" spans="2:11" ht="20.100000000000001" customHeight="1" thickTop="1">
      <c r="B28" s="178" t="s">
        <v>2</v>
      </c>
      <c r="C28" s="178"/>
      <c r="D28" s="179"/>
      <c r="E28" s="49">
        <f t="shared" ref="E28:K28" si="0">SUM(E13:E27)</f>
        <v>0</v>
      </c>
      <c r="F28" s="50">
        <f t="shared" si="0"/>
        <v>0</v>
      </c>
      <c r="G28" s="50">
        <f t="shared" si="0"/>
        <v>0</v>
      </c>
      <c r="H28" s="50">
        <f t="shared" si="0"/>
        <v>0</v>
      </c>
      <c r="I28" s="50">
        <f t="shared" si="0"/>
        <v>0</v>
      </c>
      <c r="J28" s="50">
        <f t="shared" si="0"/>
        <v>0</v>
      </c>
      <c r="K28" s="50">
        <f t="shared" si="0"/>
        <v>0</v>
      </c>
    </row>
    <row r="29" spans="2:11" ht="12" customHeight="1">
      <c r="B29" s="6" t="s">
        <v>101</v>
      </c>
      <c r="C29" s="16"/>
      <c r="D29" s="16"/>
      <c r="E29" s="16"/>
      <c r="F29" s="16"/>
      <c r="G29" s="16"/>
      <c r="H29" s="16"/>
    </row>
    <row r="30" spans="2:11" ht="12" customHeight="1">
      <c r="B30" s="6"/>
      <c r="C30" s="16"/>
      <c r="D30" s="16"/>
      <c r="E30" s="16"/>
      <c r="F30" s="16"/>
      <c r="G30" s="16"/>
      <c r="H30" s="16"/>
    </row>
    <row r="31" spans="2:11" ht="20.100000000000001" customHeight="1">
      <c r="B31" s="2" t="s">
        <v>102</v>
      </c>
    </row>
    <row r="32" spans="2:11" ht="20.100000000000001" customHeight="1">
      <c r="B32" s="154" t="s">
        <v>103</v>
      </c>
      <c r="C32" s="154"/>
      <c r="D32" s="51" t="s">
        <v>104</v>
      </c>
      <c r="E32" s="220"/>
      <c r="F32" s="173"/>
      <c r="G32" s="162"/>
      <c r="H32" s="154" t="s">
        <v>105</v>
      </c>
      <c r="I32" s="154"/>
    </row>
    <row r="33" spans="2:9" ht="20.100000000000001" customHeight="1">
      <c r="B33" s="154" t="s">
        <v>82</v>
      </c>
      <c r="C33" s="154"/>
      <c r="D33" s="52">
        <f>H28</f>
        <v>0</v>
      </c>
      <c r="E33" s="53" t="s">
        <v>195</v>
      </c>
      <c r="F33" s="54" t="s">
        <v>198</v>
      </c>
      <c r="G33" s="89" t="s">
        <v>193</v>
      </c>
      <c r="H33" s="224">
        <f>ROUNDUP(D33/9,2)</f>
        <v>0</v>
      </c>
      <c r="I33" s="224"/>
    </row>
    <row r="34" spans="2:9" ht="20.100000000000001" customHeight="1">
      <c r="B34" s="154" t="s">
        <v>83</v>
      </c>
      <c r="C34" s="154"/>
      <c r="D34" s="52">
        <f>I28</f>
        <v>0</v>
      </c>
      <c r="E34" s="53" t="s">
        <v>195</v>
      </c>
      <c r="F34" s="54" t="s">
        <v>197</v>
      </c>
      <c r="G34" s="89" t="s">
        <v>193</v>
      </c>
      <c r="H34" s="224">
        <f>ROUNDUP(D34/6,2)</f>
        <v>0</v>
      </c>
      <c r="I34" s="224"/>
    </row>
    <row r="35" spans="2:9" ht="20.100000000000001" customHeight="1">
      <c r="B35" s="154" t="s">
        <v>84</v>
      </c>
      <c r="C35" s="154"/>
      <c r="D35" s="52">
        <f>J28</f>
        <v>0</v>
      </c>
      <c r="E35" s="53" t="s">
        <v>195</v>
      </c>
      <c r="F35" s="54" t="s">
        <v>196</v>
      </c>
      <c r="G35" s="89" t="s">
        <v>193</v>
      </c>
      <c r="H35" s="224">
        <f>ROUNDUP(D35/4,2)</f>
        <v>0</v>
      </c>
      <c r="I35" s="224"/>
    </row>
    <row r="36" spans="2:9" ht="20.100000000000001" customHeight="1" thickBot="1">
      <c r="B36" s="184" t="s">
        <v>85</v>
      </c>
      <c r="C36" s="184"/>
      <c r="D36" s="56">
        <f>K28</f>
        <v>0</v>
      </c>
      <c r="E36" s="57" t="s">
        <v>195</v>
      </c>
      <c r="F36" s="58" t="s">
        <v>194</v>
      </c>
      <c r="G36" s="59" t="s">
        <v>193</v>
      </c>
      <c r="H36" s="225">
        <f>ROUNDUP(D36/2.5,2)</f>
        <v>0</v>
      </c>
      <c r="I36" s="225"/>
    </row>
    <row r="37" spans="2:9" ht="20.100000000000001" customHeight="1" thickTop="1">
      <c r="B37" s="221" t="s">
        <v>2</v>
      </c>
      <c r="C37" s="222"/>
      <c r="D37" s="222"/>
      <c r="E37" s="222"/>
      <c r="F37" s="222"/>
      <c r="G37" s="223"/>
      <c r="H37" s="216">
        <f>SUM(H33:I36)</f>
        <v>0</v>
      </c>
      <c r="I37" s="217"/>
    </row>
    <row r="39" spans="2:9" ht="30.75" customHeight="1">
      <c r="C39" s="155" t="s">
        <v>213</v>
      </c>
      <c r="D39" s="173"/>
      <c r="E39" s="173"/>
      <c r="F39" s="162"/>
      <c r="G39" s="218">
        <f>IF(D8="","",ROUNDUP(D8*H37,2))</f>
        <v>0</v>
      </c>
      <c r="H39" s="219"/>
      <c r="I39" s="9" t="s">
        <v>1</v>
      </c>
    </row>
  </sheetData>
  <mergeCells count="42">
    <mergeCell ref="H37:I37"/>
    <mergeCell ref="B8:C8"/>
    <mergeCell ref="C39:F39"/>
    <mergeCell ref="G39:H39"/>
    <mergeCell ref="E32:G32"/>
    <mergeCell ref="B37:G37"/>
    <mergeCell ref="H34:I34"/>
    <mergeCell ref="H35:I35"/>
    <mergeCell ref="H36:I36"/>
    <mergeCell ref="B32:C32"/>
    <mergeCell ref="B34:C34"/>
    <mergeCell ref="B35:C35"/>
    <mergeCell ref="B36:C36"/>
    <mergeCell ref="H33:I33"/>
    <mergeCell ref="B33:C33"/>
    <mergeCell ref="C23:D23"/>
    <mergeCell ref="I1:K1"/>
    <mergeCell ref="H32:I32"/>
    <mergeCell ref="B11:B12"/>
    <mergeCell ref="C11:D12"/>
    <mergeCell ref="E11:K11"/>
    <mergeCell ref="B6:C6"/>
    <mergeCell ref="B7:C7"/>
    <mergeCell ref="A3:K3"/>
    <mergeCell ref="C22:D22"/>
    <mergeCell ref="C13:D13"/>
    <mergeCell ref="C14:D14"/>
    <mergeCell ref="C15:D15"/>
    <mergeCell ref="C16:D16"/>
    <mergeCell ref="C17:D17"/>
    <mergeCell ref="B28:D28"/>
    <mergeCell ref="D7:I7"/>
    <mergeCell ref="A2:K2"/>
    <mergeCell ref="D6:I6"/>
    <mergeCell ref="C27:D27"/>
    <mergeCell ref="C24:D24"/>
    <mergeCell ref="C25:D25"/>
    <mergeCell ref="C26:D26"/>
    <mergeCell ref="C18:D18"/>
    <mergeCell ref="C19:D19"/>
    <mergeCell ref="C20:D20"/>
    <mergeCell ref="C21:D21"/>
  </mergeCells>
  <phoneticPr fontId="2"/>
  <pageMargins left="0.75" right="0.75" top="1" bottom="1" header="0.51200000000000001" footer="0.51200000000000001"/>
  <pageSetup paperSize="9" scale="91" orientation="portrait" blackAndWhite="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8</vt:i4>
      </vt:variant>
    </vt:vector>
  </HeadingPairs>
  <TitlesOfParts>
    <vt:vector size="21" baseType="lpstr">
      <vt:lpstr>削除厳禁</vt:lpstr>
      <vt:lpstr>※勤務表は別Excelファイル</vt:lpstr>
      <vt:lpstr>０(手順書)</vt:lpstr>
      <vt:lpstr>1</vt:lpstr>
      <vt:lpstr>2-1</vt:lpstr>
      <vt:lpstr>2-1 (注釈)</vt:lpstr>
      <vt:lpstr>2-2</vt:lpstr>
      <vt:lpstr>2-2 (注釈)</vt:lpstr>
      <vt:lpstr>2-3</vt:lpstr>
      <vt:lpstr>2-3 (注釈)</vt:lpstr>
      <vt:lpstr>3</vt:lpstr>
      <vt:lpstr>3 (記載例)</vt:lpstr>
      <vt:lpstr>4</vt:lpstr>
      <vt:lpstr>'1'!Print_Area</vt:lpstr>
      <vt:lpstr>'2-2'!Print_Area</vt:lpstr>
      <vt:lpstr>'2-2 (注釈)'!Print_Area</vt:lpstr>
      <vt:lpstr>'2-3'!Print_Area</vt:lpstr>
      <vt:lpstr>'2-3 (注釈)'!Print_Area</vt:lpstr>
      <vt:lpstr>'3'!Print_Area</vt:lpstr>
      <vt:lpstr>'3 (記載例)'!Print_Area</vt:lpstr>
      <vt:lpstr>'4'!Print_Area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高阪　一慧</cp:lastModifiedBy>
  <cp:lastPrinted>2021-03-01T11:05:53Z</cp:lastPrinted>
  <dcterms:created xsi:type="dcterms:W3CDTF">2014-03-31T00:44:46Z</dcterms:created>
  <dcterms:modified xsi:type="dcterms:W3CDTF">2025-03-24T23:58:29Z</dcterms:modified>
</cp:coreProperties>
</file>