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<sst xmlns="http://schemas.openxmlformats.org/spreadsheetml/2006/main" count="838" uniqueCount="838">
  <si>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医療法人良善会ひかり病院</t>
  </si>
  <si>
    <t>〒520-0002　大津市際川三丁目３５－１</t>
  </si>
  <si>
    <t>病棟の建築時期と構造</t>
  </si>
  <si>
    <t>建物情報＼病棟名</t>
  </si>
  <si>
    <t>２階病棟</t>
  </si>
  <si>
    <t>3階病棟</t>
  </si>
  <si>
    <t>4階病棟</t>
  </si>
  <si>
    <t>様式１病院病棟票(1)</t>
  </si>
  <si>
    <t>建築時期</t>
  </si>
  <si>
    <t>2006</t>
  </si>
  <si>
    <t>構造</t>
  </si>
  <si>
    <t>3</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</si>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</sst>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17</v>
      </c>
      <c r="J31" s="262"/>
      <c r="K31" s="263"/>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17</v>
      </c>
      <c r="M95" s="210" t="s">
        <v>17</v>
      </c>
      <c r="N95" s="210" t="s">
        <v>17</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56</v>
      </c>
      <c r="M108" s="166">
        <v>56</v>
      </c>
      <c r="N108" s="166">
        <v>58</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56</v>
      </c>
      <c r="M109" s="166">
        <v>56</v>
      </c>
      <c r="N109" s="166">
        <v>58</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56</v>
      </c>
      <c r="M111" s="166">
        <v>56</v>
      </c>
      <c r="N111" s="166">
        <v>53</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56</v>
      </c>
      <c r="M112" s="166">
        <v>56</v>
      </c>
      <c r="N112" s="166">
        <v>53</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56</v>
      </c>
      <c r="M114" s="166">
        <v>56</v>
      </c>
      <c r="N114" s="166">
        <v>58</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56</v>
      </c>
      <c r="M115" s="166">
        <v>0</v>
      </c>
      <c r="N115" s="166">
        <v>58</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56</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112</v>
      </c>
      <c r="N136" s="211" t="s">
        <v>112</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113</v>
      </c>
      <c r="F137" s="252"/>
      <c r="G137" s="252"/>
      <c r="H137" s="253"/>
      <c r="I137" s="237"/>
      <c r="J137" s="68"/>
      <c r="K137" s="69"/>
      <c r="L137" s="67">
        <v>56</v>
      </c>
      <c r="M137" s="211">
        <v>56</v>
      </c>
      <c r="N137" s="211">
        <v>58</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114</v>
      </c>
      <c r="B138" s="58"/>
      <c r="C138" s="258" t="s">
        <v>115</v>
      </c>
      <c r="D138" s="259"/>
      <c r="E138" s="259"/>
      <c r="F138" s="259"/>
      <c r="G138" s="259"/>
      <c r="H138" s="260"/>
      <c r="I138" s="237"/>
      <c r="J138" s="68"/>
      <c r="K138" s="69"/>
      <c r="L138" s="67" t="s">
        <v>36</v>
      </c>
      <c r="M138" s="211" t="s">
        <v>36</v>
      </c>
      <c r="N138" s="211" t="s">
        <v>116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114</v>
      </c>
      <c r="B139" s="58"/>
      <c r="C139" s="73"/>
      <c r="D139" s="74"/>
      <c r="E139" s="251" t="s">
        <v>113</v>
      </c>
      <c r="F139" s="252"/>
      <c r="G139" s="252"/>
      <c r="H139" s="253"/>
      <c r="I139" s="237"/>
      <c r="J139" s="68"/>
      <c r="K139" s="69"/>
      <c r="L139" s="67">
        <v>0</v>
      </c>
      <c r="M139" s="211">
        <v>0</v>
      </c>
      <c r="N139" s="211">
        <v>32</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115</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113</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153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14</v>
      </c>
      <c r="M193" s="213">
        <v>19</v>
      </c>
      <c r="N193" s="213">
        <v>13</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3.5</v>
      </c>
      <c r="M194" s="212">
        <v>2.7</v>
      </c>
      <c r="N194" s="212">
        <v>3.2</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2</v>
      </c>
      <c r="M195" s="213">
        <v>0</v>
      </c>
      <c r="N195" s="213">
        <v>2</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0.8</v>
      </c>
      <c r="M196" s="212">
        <v>0</v>
      </c>
      <c r="N196" s="212">
        <v>0.8</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10</v>
      </c>
      <c r="M197" s="213">
        <v>9</v>
      </c>
      <c r="N197" s="213">
        <v>10</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1.8</v>
      </c>
      <c r="M198" s="212">
        <v>3.4</v>
      </c>
      <c r="N198" s="212">
        <v>3.1</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0.5</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189</v>
      </c>
      <c r="M219" s="369"/>
      <c r="N219" s="370"/>
      <c r="O219" s="5"/>
      <c r="P219" s="5"/>
      <c r="Q219" s="5"/>
      <c r="R219" s="5"/>
      <c r="S219" s="5"/>
      <c r="T219" s="5"/>
      <c r="U219" s="5"/>
      <c r="V219" s="5"/>
    </row>
    <row r="220" ht="20.25" customHeight="1">
      <c r="C220" s="25"/>
      <c r="I220" s="47" t="s">
        <v>76</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0</v>
      </c>
      <c r="M221" s="89">
        <v>0</v>
      </c>
      <c r="N221" s="89">
        <v>5</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v>
      </c>
      <c r="M222" s="90">
        <v>3.2</v>
      </c>
      <c r="N222" s="90">
        <v>1.5</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0</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0</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11</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4</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0.9</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1</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1</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v>
      </c>
      <c r="N236" s="90">
        <v>2.6</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0</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0</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1</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0.1</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153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208</v>
      </c>
      <c r="B249" s="99"/>
      <c r="C249" s="329" t="s">
        <v>209</v>
      </c>
      <c r="D249" s="329"/>
      <c r="E249" s="329"/>
      <c r="F249" s="294"/>
      <c r="G249" s="300" t="s">
        <v>159</v>
      </c>
      <c r="H249" s="185" t="s">
        <v>210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208</v>
      </c>
      <c r="B250" s="99"/>
      <c r="C250" s="300"/>
      <c r="D250" s="300"/>
      <c r="E250" s="300"/>
      <c r="F250" s="301"/>
      <c r="G250" s="300"/>
      <c r="H250" s="185" t="s">
        <v>211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212</v>
      </c>
      <c r="B251" s="99"/>
      <c r="C251" s="300"/>
      <c r="D251" s="300"/>
      <c r="E251" s="300"/>
      <c r="F251" s="301"/>
      <c r="G251" s="300" t="s">
        <v>213</v>
      </c>
      <c r="H251" s="185" t="s">
        <v>210</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212</v>
      </c>
      <c r="B252" s="99"/>
      <c r="C252" s="300"/>
      <c r="D252" s="300"/>
      <c r="E252" s="300"/>
      <c r="F252" s="301"/>
      <c r="G252" s="301"/>
      <c r="H252" s="185" t="s">
        <v>211</v>
      </c>
      <c r="I252" s="256"/>
      <c r="J252" s="173">
        <v>2.3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214</v>
      </c>
      <c r="B253" s="99"/>
      <c r="C253" s="300"/>
      <c r="D253" s="300"/>
      <c r="E253" s="300"/>
      <c r="F253" s="301"/>
      <c r="G253" s="300" t="s">
        <v>215</v>
      </c>
      <c r="H253" s="185" t="s">
        <v>210</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214</v>
      </c>
      <c r="B254" s="99"/>
      <c r="C254" s="300"/>
      <c r="D254" s="300"/>
      <c r="E254" s="300"/>
      <c r="F254" s="301"/>
      <c r="G254" s="301"/>
      <c r="H254" s="185" t="s">
        <v>211</v>
      </c>
      <c r="I254" s="256"/>
      <c r="J254" s="173">
        <v>0.8</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216</v>
      </c>
      <c r="B255" s="99"/>
      <c r="C255" s="300"/>
      <c r="D255" s="300"/>
      <c r="E255" s="300"/>
      <c r="F255" s="301"/>
      <c r="G255" s="314" t="s">
        <v>217</v>
      </c>
      <c r="H255" s="185" t="s">
        <v>210</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216</v>
      </c>
      <c r="B256" s="99"/>
      <c r="C256" s="300"/>
      <c r="D256" s="300"/>
      <c r="E256" s="300"/>
      <c r="F256" s="301"/>
      <c r="G256" s="301"/>
      <c r="H256" s="185" t="s">
        <v>211</v>
      </c>
      <c r="I256" s="256"/>
      <c r="J256" s="173">
        <v>0.8</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218</v>
      </c>
      <c r="B257" s="99"/>
      <c r="C257" s="300"/>
      <c r="D257" s="300"/>
      <c r="E257" s="300"/>
      <c r="F257" s="301"/>
      <c r="G257" s="300" t="s">
        <v>219</v>
      </c>
      <c r="H257" s="185" t="s">
        <v>210</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218</v>
      </c>
      <c r="B258" s="99"/>
      <c r="C258" s="300"/>
      <c r="D258" s="300"/>
      <c r="E258" s="300"/>
      <c r="F258" s="301"/>
      <c r="G258" s="301"/>
      <c r="H258" s="185" t="s">
        <v>211</v>
      </c>
      <c r="I258" s="256"/>
      <c r="J258" s="173">
        <v>0.6</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220</v>
      </c>
      <c r="B259" s="99"/>
      <c r="C259" s="300"/>
      <c r="D259" s="300"/>
      <c r="E259" s="300"/>
      <c r="F259" s="301"/>
      <c r="G259" s="300" t="s">
        <v>192</v>
      </c>
      <c r="H259" s="185" t="s">
        <v>210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220</v>
      </c>
      <c r="B260" s="99"/>
      <c r="C260" s="300"/>
      <c r="D260" s="300"/>
      <c r="E260" s="300"/>
      <c r="F260" s="301"/>
      <c r="G260" s="301"/>
      <c r="H260" s="185" t="s">
        <v>211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222</v>
      </c>
      <c r="B268" s="1"/>
      <c r="C268" s="258" t="s">
        <v>223</v>
      </c>
      <c r="D268" s="260"/>
      <c r="E268" s="324" t="s">
        <v>224</v>
      </c>
      <c r="F268" s="325"/>
      <c r="G268" s="251" t="s">
        <v>225</v>
      </c>
      <c r="H268" s="253"/>
      <c r="I268" s="255" t="s">
        <v>226</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227</v>
      </c>
      <c r="B269" s="99"/>
      <c r="C269" s="320"/>
      <c r="D269" s="321"/>
      <c r="E269" s="325"/>
      <c r="F269" s="325"/>
      <c r="G269" s="251" t="s">
        <v>228</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229</v>
      </c>
      <c r="B270" s="99"/>
      <c r="C270" s="320"/>
      <c r="D270" s="321"/>
      <c r="E270" s="325"/>
      <c r="F270" s="325"/>
      <c r="G270" s="251" t="s">
        <v>230</v>
      </c>
      <c r="H270" s="253"/>
      <c r="I270" s="256"/>
      <c r="J270" s="177">
        <v>1</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231</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232</v>
      </c>
      <c r="B272" s="99"/>
      <c r="C272" s="258" t="s">
        <v>233</v>
      </c>
      <c r="D272" s="330"/>
      <c r="E272" s="251" t="s">
        <v>234</v>
      </c>
      <c r="F272" s="252"/>
      <c r="G272" s="252"/>
      <c r="H272" s="253"/>
      <c r="I272" s="255" t="s">
        <v>235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236</v>
      </c>
      <c r="B273" s="99"/>
      <c r="C273" s="331"/>
      <c r="D273" s="332"/>
      <c r="E273" s="251" t="s">
        <v>237</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238</v>
      </c>
      <c r="B274" s="99"/>
      <c r="C274" s="333"/>
      <c r="D274" s="334"/>
      <c r="E274" s="251" t="s">
        <v>239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240</v>
      </c>
      <c r="B275" s="99"/>
      <c r="C275" s="258" t="s">
        <v>192</v>
      </c>
      <c r="D275" s="330"/>
      <c r="E275" s="251" t="s">
        <v>241</v>
      </c>
      <c r="F275" s="252"/>
      <c r="G275" s="252"/>
      <c r="H275" s="253"/>
      <c r="I275" s="81" t="s">
        <v>242</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243</v>
      </c>
      <c r="B276" s="99"/>
      <c r="C276" s="331"/>
      <c r="D276" s="332"/>
      <c r="E276" s="251" t="s">
        <v>244</v>
      </c>
      <c r="F276" s="252"/>
      <c r="G276" s="252"/>
      <c r="H276" s="253"/>
      <c r="I276" s="238" t="s">
        <v>245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246</v>
      </c>
      <c r="B277" s="99"/>
      <c r="C277" s="331"/>
      <c r="D277" s="332"/>
      <c r="E277" s="251" t="s">
        <v>247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248</v>
      </c>
      <c r="B278" s="99"/>
      <c r="C278" s="331"/>
      <c r="D278" s="332"/>
      <c r="E278" s="251" t="s">
        <v>249</v>
      </c>
      <c r="F278" s="252"/>
      <c r="G278" s="252"/>
      <c r="H278" s="253"/>
      <c r="I278" s="81" t="s">
        <v>250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251</v>
      </c>
      <c r="B279" s="99"/>
      <c r="C279" s="331"/>
      <c r="D279" s="332"/>
      <c r="E279" s="251" t="s">
        <v>252</v>
      </c>
      <c r="F279" s="252"/>
      <c r="G279" s="252"/>
      <c r="H279" s="253"/>
      <c r="I279" s="81" t="s">
        <v>253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254</v>
      </c>
      <c r="B280" s="99"/>
      <c r="C280" s="331"/>
      <c r="D280" s="332"/>
      <c r="E280" s="251" t="s">
        <v>255</v>
      </c>
      <c r="F280" s="252"/>
      <c r="G280" s="252"/>
      <c r="H280" s="253"/>
      <c r="I280" s="81" t="s">
        <v>256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257</v>
      </c>
      <c r="B281" s="99"/>
      <c r="C281" s="331"/>
      <c r="D281" s="332"/>
      <c r="E281" s="251" t="s">
        <v>258</v>
      </c>
      <c r="F281" s="252"/>
      <c r="G281" s="252"/>
      <c r="H281" s="253"/>
      <c r="I281" s="81" t="s">
        <v>259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260</v>
      </c>
      <c r="B282" s="99"/>
      <c r="C282" s="331"/>
      <c r="D282" s="332"/>
      <c r="E282" s="251" t="s">
        <v>261</v>
      </c>
      <c r="F282" s="252"/>
      <c r="G282" s="252"/>
      <c r="H282" s="253"/>
      <c r="I282" s="81" t="s">
        <v>262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263</v>
      </c>
      <c r="B283" s="99"/>
      <c r="C283" s="331"/>
      <c r="D283" s="332"/>
      <c r="E283" s="251" t="s">
        <v>264</v>
      </c>
      <c r="F283" s="252"/>
      <c r="G283" s="252"/>
      <c r="H283" s="253"/>
      <c r="I283" s="81" t="s">
        <v>265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266</v>
      </c>
      <c r="B284" s="99"/>
      <c r="C284" s="333"/>
      <c r="D284" s="334"/>
      <c r="E284" s="251" t="s">
        <v>267</v>
      </c>
      <c r="F284" s="252"/>
      <c r="G284" s="252"/>
      <c r="H284" s="253"/>
      <c r="I284" s="81" t="s">
        <v>268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269</v>
      </c>
      <c r="D293" s="246"/>
      <c r="E293" s="246"/>
      <c r="F293" s="246"/>
      <c r="G293" s="246"/>
      <c r="H293" s="247"/>
      <c r="I293" s="237" t="s">
        <v>270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271</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273</v>
      </c>
      <c r="C311" s="111"/>
      <c r="D311" s="111"/>
      <c r="E311" s="41"/>
      <c r="F311" s="41"/>
      <c r="G311" s="41"/>
      <c r="H311" s="42"/>
      <c r="I311" s="42"/>
      <c r="J311" s="44"/>
      <c r="K311" s="43"/>
      <c r="L311" s="112"/>
      <c r="M311" s="112"/>
      <c r="N311" s="112"/>
      <c r="O311" s="112"/>
      <c r="P311" s="112"/>
      <c r="Q311" s="112"/>
    </row>
    <row r="312" s="2" customFormat="1">
      <c r="A312" s="153"/>
      <c r="B312" s="30" t="s">
        <v>274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275</v>
      </c>
      <c r="B316" s="58"/>
      <c r="C316" s="309" t="s">
        <v>276</v>
      </c>
      <c r="D316" s="258" t="s">
        <v>277</v>
      </c>
      <c r="E316" s="259"/>
      <c r="F316" s="259"/>
      <c r="G316" s="259"/>
      <c r="H316" s="260"/>
      <c r="I316" s="238" t="s">
        <v>278</v>
      </c>
      <c r="J316" s="86">
        <f ref="J316:J321" t="shared" si="46">IF(SUM(L316:BS316)=0,IF(COUNTIF(L316:BS316,"未確認")&gt;0,"未確認",IF(COUNTIF(L316:BS316,"~*")&gt;0,"*",SUM(L316:BS316))),SUM(L316:BS316))</f>
        <v>0</v>
      </c>
      <c r="K316" s="57" t="str">
        <f ref="K316:K321" t="shared" si="47">IF(OR(COUNTIF(L316:BS316,"未確認")&gt;0,COUNTIF(L316:BS316,"~*")&gt;0),"※","")</f>
      </c>
      <c r="L316" s="89">
        <v>80</v>
      </c>
      <c r="M316" s="213">
        <v>85</v>
      </c>
      <c r="N316" s="213">
        <v>173</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279</v>
      </c>
      <c r="B317" s="58"/>
      <c r="C317" s="310"/>
      <c r="D317" s="311"/>
      <c r="E317" s="251" t="s">
        <v>280</v>
      </c>
      <c r="F317" s="252"/>
      <c r="G317" s="252"/>
      <c r="H317" s="253"/>
      <c r="I317" s="239"/>
      <c r="J317" s="86">
        <f t="shared" si="46"/>
        <v>0</v>
      </c>
      <c r="K317" s="57" t="str">
        <f t="shared" si="47"/>
      </c>
      <c r="L317" s="89">
        <v>80</v>
      </c>
      <c r="M317" s="213">
        <v>85</v>
      </c>
      <c r="N317" s="213">
        <v>173</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281</v>
      </c>
      <c r="B318" s="58"/>
      <c r="C318" s="310"/>
      <c r="D318" s="312"/>
      <c r="E318" s="251" t="s">
        <v>282</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283</v>
      </c>
      <c r="B319" s="58"/>
      <c r="C319" s="310"/>
      <c r="D319" s="313"/>
      <c r="E319" s="251" t="s">
        <v>284</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285</v>
      </c>
      <c r="B320" s="1"/>
      <c r="C320" s="310"/>
      <c r="D320" s="251" t="s">
        <v>286</v>
      </c>
      <c r="E320" s="252"/>
      <c r="F320" s="252"/>
      <c r="G320" s="252"/>
      <c r="H320" s="253"/>
      <c r="I320" s="239"/>
      <c r="J320" s="86">
        <f t="shared" si="46"/>
        <v>0</v>
      </c>
      <c r="K320" s="57" t="str">
        <f t="shared" si="47"/>
      </c>
      <c r="L320" s="89">
        <v>18708</v>
      </c>
      <c r="M320" s="213">
        <v>18218</v>
      </c>
      <c r="N320" s="213">
        <v>16672</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287</v>
      </c>
      <c r="B321" s="1"/>
      <c r="C321" s="310"/>
      <c r="D321" s="251" t="s">
        <v>288</v>
      </c>
      <c r="E321" s="252"/>
      <c r="F321" s="252"/>
      <c r="G321" s="252"/>
      <c r="H321" s="253"/>
      <c r="I321" s="240"/>
      <c r="J321" s="86">
        <f t="shared" si="46"/>
        <v>0</v>
      </c>
      <c r="K321" s="57" t="str">
        <f t="shared" si="47"/>
      </c>
      <c r="L321" s="89">
        <v>85</v>
      </c>
      <c r="M321" s="213">
        <v>87</v>
      </c>
      <c r="N321" s="213">
        <v>166</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290</v>
      </c>
      <c r="B329" s="1"/>
      <c r="C329" s="309" t="s">
        <v>276</v>
      </c>
      <c r="D329" s="251" t="s">
        <v>277</v>
      </c>
      <c r="E329" s="252"/>
      <c r="F329" s="252"/>
      <c r="G329" s="252"/>
      <c r="H329" s="253"/>
      <c r="I329" s="238" t="s">
        <v>291</v>
      </c>
      <c r="J329" s="86">
        <f>IF(SUM(L329:BS329)=0,IF(COUNTIF(L329:BS329,"未確認")&gt;0,"未確認",IF(COUNTIF(L329:BS329,"~*")&gt;0,"*",SUM(L329:BS329))),SUM(L329:BS329))</f>
        <v>0</v>
      </c>
      <c r="K329" s="57" t="str">
        <f>IF(OR(COUNTIF(L329:BS329,"未確認")&gt;0,COUNTIF(L329:BS329,"~*")&gt;0),"※","")</f>
      </c>
      <c r="L329" s="89">
        <v>80</v>
      </c>
      <c r="M329" s="213">
        <v>85</v>
      </c>
      <c r="N329" s="213">
        <v>173</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292</v>
      </c>
      <c r="B330" s="1"/>
      <c r="C330" s="309"/>
      <c r="D330" s="326" t="s">
        <v>293</v>
      </c>
      <c r="E330" s="322" t="s">
        <v>294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3</v>
      </c>
      <c r="N330" s="213">
        <v>2</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295</v>
      </c>
      <c r="B331" s="1"/>
      <c r="C331" s="309"/>
      <c r="D331" s="309"/>
      <c r="E331" s="251" t="s">
        <v>296</v>
      </c>
      <c r="F331" s="252"/>
      <c r="G331" s="252"/>
      <c r="H331" s="253"/>
      <c r="I331" s="298"/>
      <c r="J331" s="86">
        <f t="shared" si="50"/>
        <v>0</v>
      </c>
      <c r="K331" s="57" t="str">
        <f t="shared" si="51"/>
      </c>
      <c r="L331" s="89">
        <v>5</v>
      </c>
      <c r="M331" s="213">
        <v>3</v>
      </c>
      <c r="N331" s="213">
        <v>93</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297</v>
      </c>
      <c r="B332" s="1"/>
      <c r="C332" s="309"/>
      <c r="D332" s="309"/>
      <c r="E332" s="251" t="s">
        <v>298</v>
      </c>
      <c r="F332" s="252"/>
      <c r="G332" s="252"/>
      <c r="H332" s="253"/>
      <c r="I332" s="298"/>
      <c r="J332" s="86">
        <f t="shared" si="50"/>
        <v>0</v>
      </c>
      <c r="K332" s="57" t="str">
        <f t="shared" si="51"/>
      </c>
      <c r="L332" s="89">
        <v>72</v>
      </c>
      <c r="M332" s="213">
        <v>77</v>
      </c>
      <c r="N332" s="213">
        <v>74</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299</v>
      </c>
      <c r="B333" s="1"/>
      <c r="C333" s="309"/>
      <c r="D333" s="309"/>
      <c r="E333" s="234" t="s">
        <v>300</v>
      </c>
      <c r="F333" s="235"/>
      <c r="G333" s="235"/>
      <c r="H333" s="236"/>
      <c r="I333" s="298"/>
      <c r="J333" s="86">
        <f t="shared" si="50"/>
        <v>0</v>
      </c>
      <c r="K333" s="57" t="str">
        <f t="shared" si="51"/>
      </c>
      <c r="L333" s="89">
        <v>3</v>
      </c>
      <c r="M333" s="213">
        <v>2</v>
      </c>
      <c r="N333" s="213">
        <v>4</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301</v>
      </c>
      <c r="B334" s="1"/>
      <c r="C334" s="309"/>
      <c r="D334" s="309"/>
      <c r="E334" s="234" t="s">
        <v>302</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303</v>
      </c>
      <c r="B335" s="1"/>
      <c r="C335" s="309"/>
      <c r="D335" s="309"/>
      <c r="E335" s="251" t="s">
        <v>304</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305</v>
      </c>
      <c r="B336" s="1"/>
      <c r="C336" s="309"/>
      <c r="D336" s="327"/>
      <c r="E336" s="258" t="s">
        <v>192</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306</v>
      </c>
      <c r="B337" s="1"/>
      <c r="C337" s="309"/>
      <c r="D337" s="251" t="s">
        <v>288</v>
      </c>
      <c r="E337" s="252"/>
      <c r="F337" s="252"/>
      <c r="G337" s="252"/>
      <c r="H337" s="253"/>
      <c r="I337" s="298"/>
      <c r="J337" s="86">
        <f t="shared" si="50"/>
        <v>0</v>
      </c>
      <c r="K337" s="57" t="str">
        <f t="shared" si="51"/>
      </c>
      <c r="L337" s="89">
        <v>85</v>
      </c>
      <c r="M337" s="213">
        <v>87</v>
      </c>
      <c r="N337" s="213">
        <v>166</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307</v>
      </c>
      <c r="B338" s="1"/>
      <c r="C338" s="309"/>
      <c r="D338" s="326" t="s">
        <v>308</v>
      </c>
      <c r="E338" s="322" t="s">
        <v>309</v>
      </c>
      <c r="F338" s="328"/>
      <c r="G338" s="328"/>
      <c r="H338" s="323"/>
      <c r="I338" s="298"/>
      <c r="J338" s="86">
        <f t="shared" si="50"/>
        <v>0</v>
      </c>
      <c r="K338" s="57" t="str">
        <f t="shared" si="51"/>
      </c>
      <c r="L338" s="89">
        <v>3</v>
      </c>
      <c r="M338" s="213">
        <v>6</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310</v>
      </c>
      <c r="B339" s="1"/>
      <c r="C339" s="309"/>
      <c r="D339" s="309"/>
      <c r="E339" s="251" t="s">
        <v>311</v>
      </c>
      <c r="F339" s="252"/>
      <c r="G339" s="252"/>
      <c r="H339" s="253"/>
      <c r="I339" s="298"/>
      <c r="J339" s="86">
        <f t="shared" si="50"/>
        <v>0</v>
      </c>
      <c r="K339" s="57" t="str">
        <f t="shared" si="51"/>
      </c>
      <c r="L339" s="89">
        <v>10</v>
      </c>
      <c r="M339" s="213">
        <v>10</v>
      </c>
      <c r="N339" s="213">
        <v>93</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312</v>
      </c>
      <c r="B340" s="1"/>
      <c r="C340" s="309"/>
      <c r="D340" s="309"/>
      <c r="E340" s="251" t="s">
        <v>313</v>
      </c>
      <c r="F340" s="252"/>
      <c r="G340" s="252"/>
      <c r="H340" s="253"/>
      <c r="I340" s="298"/>
      <c r="J340" s="86">
        <f t="shared" si="50"/>
        <v>0</v>
      </c>
      <c r="K340" s="57" t="str">
        <f t="shared" si="51"/>
      </c>
      <c r="L340" s="89">
        <v>17</v>
      </c>
      <c r="M340" s="213">
        <v>23</v>
      </c>
      <c r="N340" s="213">
        <v>15</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314</v>
      </c>
      <c r="B341" s="1"/>
      <c r="C341" s="309"/>
      <c r="D341" s="309"/>
      <c r="E341" s="251" t="s">
        <v>315</v>
      </c>
      <c r="F341" s="252"/>
      <c r="G341" s="252"/>
      <c r="H341" s="253"/>
      <c r="I341" s="298"/>
      <c r="J341" s="86">
        <f t="shared" si="50"/>
        <v>0</v>
      </c>
      <c r="K341" s="57" t="str">
        <f t="shared" si="51"/>
      </c>
      <c r="L341" s="89">
        <v>3</v>
      </c>
      <c r="M341" s="213">
        <v>2</v>
      </c>
      <c r="N341" s="213">
        <v>7</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316</v>
      </c>
      <c r="B342" s="1"/>
      <c r="C342" s="309"/>
      <c r="D342" s="309"/>
      <c r="E342" s="251" t="s">
        <v>317</v>
      </c>
      <c r="F342" s="252"/>
      <c r="G342" s="252"/>
      <c r="H342" s="253"/>
      <c r="I342" s="298"/>
      <c r="J342" s="86">
        <f t="shared" si="50"/>
        <v>0</v>
      </c>
      <c r="K342" s="57" t="str">
        <f t="shared" si="51"/>
      </c>
      <c r="L342" s="89">
        <v>7</v>
      </c>
      <c r="M342" s="213">
        <v>7</v>
      </c>
      <c r="N342" s="213">
        <v>8</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318</v>
      </c>
      <c r="B343" s="1"/>
      <c r="C343" s="309"/>
      <c r="D343" s="309"/>
      <c r="E343" s="234" t="s">
        <v>319</v>
      </c>
      <c r="F343" s="235"/>
      <c r="G343" s="235"/>
      <c r="H343" s="236"/>
      <c r="I343" s="298"/>
      <c r="J343" s="86">
        <f t="shared" si="50"/>
        <v>0</v>
      </c>
      <c r="K343" s="57" t="str">
        <f t="shared" si="51"/>
      </c>
      <c r="L343" s="89">
        <v>3</v>
      </c>
      <c r="M343" s="213">
        <v>4</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320</v>
      </c>
      <c r="B344" s="1"/>
      <c r="C344" s="309"/>
      <c r="D344" s="309"/>
      <c r="E344" s="251" t="s">
        <v>321</v>
      </c>
      <c r="F344" s="252"/>
      <c r="G344" s="252"/>
      <c r="H344" s="253"/>
      <c r="I344" s="298"/>
      <c r="J344" s="86">
        <f t="shared" si="50"/>
        <v>0</v>
      </c>
      <c r="K344" s="57" t="str">
        <f t="shared" si="51"/>
      </c>
      <c r="L344" s="89">
        <v>1</v>
      </c>
      <c r="M344" s="213">
        <v>0</v>
      </c>
      <c r="N344" s="213">
        <v>9</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322</v>
      </c>
      <c r="B345" s="1"/>
      <c r="C345" s="309"/>
      <c r="D345" s="309"/>
      <c r="E345" s="251" t="s">
        <v>323</v>
      </c>
      <c r="F345" s="252"/>
      <c r="G345" s="252"/>
      <c r="H345" s="253"/>
      <c r="I345" s="298"/>
      <c r="J345" s="86">
        <f t="shared" si="50"/>
        <v>0</v>
      </c>
      <c r="K345" s="57" t="str">
        <f t="shared" si="51"/>
      </c>
      <c r="L345" s="89">
        <v>41</v>
      </c>
      <c r="M345" s="213">
        <v>35</v>
      </c>
      <c r="N345" s="213">
        <v>34</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324</v>
      </c>
      <c r="B346" s="1"/>
      <c r="C346" s="309"/>
      <c r="D346" s="309"/>
      <c r="E346" s="251" t="s">
        <v>192</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326</v>
      </c>
      <c r="B354" s="1"/>
      <c r="C354" s="258" t="s">
        <v>327</v>
      </c>
      <c r="D354" s="259"/>
      <c r="E354" s="259"/>
      <c r="F354" s="259"/>
      <c r="G354" s="259"/>
      <c r="H354" s="260"/>
      <c r="I354" s="238" t="s">
        <v>328</v>
      </c>
      <c r="J354" s="121">
        <f>IF(SUM(L354:BS354)=0,IF(COUNTIF(L354:BS354,"未確認")&gt;0,"未確認",IF(COUNTIF(L354:BS354,"~*")&gt;0,"*",SUM(L354:BS354))),SUM(L354:BS354))</f>
        <v>0</v>
      </c>
      <c r="K354" s="122" t="str">
        <f>IF(OR(COUNTIF(L354:BS354,"未確認")&gt;0,COUNTIF(L354:BS354,"~*")&gt;0),"※","")</f>
      </c>
      <c r="L354" s="89">
        <v>82</v>
      </c>
      <c r="M354" s="213">
        <v>81</v>
      </c>
      <c r="N354" s="213">
        <v>166</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329</v>
      </c>
      <c r="B355" s="1"/>
      <c r="C355" s="117"/>
      <c r="D355" s="118"/>
      <c r="E355" s="306" t="s">
        <v>330</v>
      </c>
      <c r="F355" s="307"/>
      <c r="G355" s="307"/>
      <c r="H355" s="308"/>
      <c r="I355" s="298"/>
      <c r="J355" s="121">
        <f>IF(SUM(L355:BS355)=0,IF(COUNTIF(L355:BS355,"未確認")&gt;0,"未確認",IF(COUNTIF(L355:BS355,"~*")&gt;0,"*",SUM(L355:BS355))),SUM(L355:BS355))</f>
        <v>0</v>
      </c>
      <c r="K355" s="122" t="str">
        <f>IF(OR(COUNTIF(L355:BS355,"未確認")&gt;0,COUNTIF(L355:BS355,"~*")&gt;0),"※","")</f>
      </c>
      <c r="L355" s="89">
        <v>68</v>
      </c>
      <c r="M355" s="213">
        <v>68</v>
      </c>
      <c r="N355" s="213">
        <v>94</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331</v>
      </c>
      <c r="B356" s="1"/>
      <c r="C356" s="117"/>
      <c r="D356" s="118"/>
      <c r="E356" s="306" t="s">
        <v>332</v>
      </c>
      <c r="F356" s="307"/>
      <c r="G356" s="307"/>
      <c r="H356" s="308"/>
      <c r="I356" s="298"/>
      <c r="J356" s="121">
        <f>IF(SUM(L356:BS356)=0,IF(COUNTIF(L356:BS356,"未確認")&gt;0,"未確認",IF(COUNTIF(L356:BS356,"~*")&gt;0,"*",SUM(L356:BS356))),SUM(L356:BS356))</f>
        <v>0</v>
      </c>
      <c r="K356" s="122" t="str">
        <f>IF(OR(COUNTIF(L356:BS356,"未確認")&gt;0,COUNTIF(L356:BS356,"~*")&gt;0),"※","")</f>
      </c>
      <c r="L356" s="89">
        <v>3</v>
      </c>
      <c r="M356" s="213">
        <v>3</v>
      </c>
      <c r="N356" s="213">
        <v>35</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333</v>
      </c>
      <c r="B357" s="1"/>
      <c r="C357" s="117"/>
      <c r="D357" s="118"/>
      <c r="E357" s="306" t="s">
        <v>334</v>
      </c>
      <c r="F357" s="307"/>
      <c r="G357" s="307"/>
      <c r="H357" s="308"/>
      <c r="I357" s="298"/>
      <c r="J357" s="121">
        <f>IF(SUM(L357:BS357)=0,IF(COUNTIF(L357:BS357,"未確認")&gt;0,"未確認",IF(COUNTIF(L357:BS357,"~*")&gt;0,"*",SUM(L357:BS357))),SUM(L357:BS357))</f>
        <v>0</v>
      </c>
      <c r="K357" s="122" t="str">
        <f>IF(OR(COUNTIF(L357:BS357,"未確認")&gt;0,COUNTIF(L357:BS357,"~*")&gt;0),"※","")</f>
      </c>
      <c r="L357" s="89">
        <v>11</v>
      </c>
      <c r="M357" s="213">
        <v>10</v>
      </c>
      <c r="N357" s="213">
        <v>37</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335</v>
      </c>
      <c r="B358" s="1"/>
      <c r="C358" s="119"/>
      <c r="D358" s="120"/>
      <c r="E358" s="306" t="s">
        <v>336</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337</v>
      </c>
      <c r="C362" s="13"/>
      <c r="D362" s="13"/>
      <c r="E362" s="13"/>
      <c r="F362" s="13"/>
      <c r="G362" s="13"/>
      <c r="H362" s="8"/>
      <c r="I362" s="8"/>
      <c r="J362" s="6"/>
      <c r="K362" s="5"/>
      <c r="L362" s="5"/>
      <c r="M362" s="5"/>
      <c r="N362" s="5"/>
      <c r="O362" s="5"/>
      <c r="P362" s="5"/>
      <c r="Q362" s="5"/>
    </row>
    <row r="363" s="2" customFormat="1">
      <c r="A363" s="153"/>
      <c r="B363" s="1" t="s">
        <v>338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339</v>
      </c>
      <c r="B367" s="1"/>
      <c r="C367" s="303" t="s">
        <v>340</v>
      </c>
      <c r="D367" s="304"/>
      <c r="E367" s="304"/>
      <c r="F367" s="304"/>
      <c r="G367" s="304"/>
      <c r="H367" s="305"/>
      <c r="I367" s="238" t="s">
        <v>341</v>
      </c>
      <c r="J367" s="121">
        <v>40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342</v>
      </c>
      <c r="B368" s="1"/>
      <c r="C368" s="117"/>
      <c r="D368" s="125"/>
      <c r="E368" s="251" t="s">
        <v>343</v>
      </c>
      <c r="F368" s="252"/>
      <c r="G368" s="252"/>
      <c r="H368" s="253"/>
      <c r="I368" s="243"/>
      <c r="J368" s="121">
        <v>35</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344</v>
      </c>
      <c r="B369" s="1"/>
      <c r="C369" s="119"/>
      <c r="D369" s="126"/>
      <c r="E369" s="251" t="s">
        <v>345</v>
      </c>
      <c r="F369" s="252"/>
      <c r="G369" s="252"/>
      <c r="H369" s="253"/>
      <c r="I369" s="243"/>
      <c r="J369" s="121">
        <v>5</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346</v>
      </c>
      <c r="B370" s="1"/>
      <c r="C370" s="295" t="s">
        <v>347</v>
      </c>
      <c r="D370" s="296"/>
      <c r="E370" s="296"/>
      <c r="F370" s="296"/>
      <c r="G370" s="296"/>
      <c r="H370" s="297"/>
      <c r="I370" s="243"/>
      <c r="J370" s="121">
        <v>5</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348</v>
      </c>
      <c r="B371" s="1"/>
      <c r="C371" s="117"/>
      <c r="D371" s="125"/>
      <c r="E371" s="251" t="s">
        <v>349</v>
      </c>
      <c r="F371" s="252"/>
      <c r="G371" s="252"/>
      <c r="H371" s="253"/>
      <c r="I371" s="243"/>
      <c r="J371" s="121">
        <v>3</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350</v>
      </c>
      <c r="B372" s="1"/>
      <c r="C372" s="119"/>
      <c r="D372" s="126"/>
      <c r="E372" s="251" t="s">
        <v>351</v>
      </c>
      <c r="F372" s="252"/>
      <c r="G372" s="252"/>
      <c r="H372" s="253"/>
      <c r="I372" s="244"/>
      <c r="J372" s="121">
        <v>2</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352</v>
      </c>
      <c r="C387" s="128"/>
      <c r="D387" s="41"/>
      <c r="E387" s="41"/>
      <c r="F387" s="41"/>
      <c r="G387" s="41"/>
      <c r="H387" s="42"/>
      <c r="I387" s="42"/>
      <c r="J387" s="44"/>
      <c r="K387" s="43"/>
      <c r="L387" s="112"/>
      <c r="M387" s="112"/>
      <c r="N387" s="112"/>
      <c r="O387" s="112"/>
      <c r="P387" s="112"/>
      <c r="Q387" s="112"/>
    </row>
    <row r="388" s="2" customFormat="1">
      <c r="A388" s="153"/>
      <c r="B388" s="12" t="s">
        <v>353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354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17</v>
      </c>
      <c r="M391" s="45" t="s">
        <v>17</v>
      </c>
      <c r="N391" s="50" t="s">
        <v>17</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971</v>
      </c>
      <c r="M404" s="217">
        <v>974</v>
      </c>
      <c r="N404" s="217">
        <v>628</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368</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414</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116</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v>0</v>
      </c>
      <c r="N453" s="217">
        <v>336</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437</v>
      </c>
      <c r="C477" s="130"/>
      <c r="D477" s="293"/>
      <c r="E477" s="251" t="s">
        <v>438</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439</v>
      </c>
      <c r="C478" s="130"/>
      <c r="D478" s="293"/>
      <c r="E478" s="251" t="s">
        <v>440</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441</v>
      </c>
      <c r="C479" s="130"/>
      <c r="D479" s="293"/>
      <c r="E479" s="251" t="s">
        <v>442</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443</v>
      </c>
      <c r="C480" s="130"/>
      <c r="D480" s="293"/>
      <c r="E480" s="251" t="s">
        <v>444</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445</v>
      </c>
      <c r="C481" s="130"/>
      <c r="D481" s="293"/>
      <c r="E481" s="251" t="s">
        <v>446</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447</v>
      </c>
      <c r="C482" s="130"/>
      <c r="D482" s="293"/>
      <c r="E482" s="251" t="s">
        <v>448</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449</v>
      </c>
      <c r="C483" s="130"/>
      <c r="D483" s="293"/>
      <c r="E483" s="251" t="s">
        <v>450</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451</v>
      </c>
      <c r="C484" s="130"/>
      <c r="D484" s="293"/>
      <c r="E484" s="251" t="s">
        <v>452</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453</v>
      </c>
      <c r="C485" s="130"/>
      <c r="D485" s="293"/>
      <c r="E485" s="251" t="s">
        <v>454</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455</v>
      </c>
      <c r="C486" s="130"/>
      <c r="D486" s="293"/>
      <c r="E486" s="251" t="s">
        <v>456</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457</v>
      </c>
      <c r="C487" s="130"/>
      <c r="D487" s="294"/>
      <c r="E487" s="251" t="s">
        <v>458</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459</v>
      </c>
      <c r="B488" s="99"/>
      <c r="C488" s="258" t="s">
        <v>460</v>
      </c>
      <c r="D488" s="259"/>
      <c r="E488" s="259"/>
      <c r="F488" s="259"/>
      <c r="G488" s="259"/>
      <c r="H488" s="260"/>
      <c r="I488" s="255" t="s">
        <v>461</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462</v>
      </c>
      <c r="C489" s="130"/>
      <c r="D489" s="292" t="s">
        <v>435</v>
      </c>
      <c r="E489" s="251" t="s">
        <v>436</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463</v>
      </c>
      <c r="C490" s="130"/>
      <c r="D490" s="293"/>
      <c r="E490" s="251" t="s">
        <v>438</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464</v>
      </c>
      <c r="C491" s="130"/>
      <c r="D491" s="293"/>
      <c r="E491" s="251" t="s">
        <v>440</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465</v>
      </c>
      <c r="C492" s="130"/>
      <c r="D492" s="293"/>
      <c r="E492" s="251" t="s">
        <v>442</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466</v>
      </c>
      <c r="C493" s="130"/>
      <c r="D493" s="293"/>
      <c r="E493" s="251" t="s">
        <v>444</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467</v>
      </c>
      <c r="C494" s="130"/>
      <c r="D494" s="293"/>
      <c r="E494" s="251" t="s">
        <v>446</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468</v>
      </c>
      <c r="C495" s="130"/>
      <c r="D495" s="293"/>
      <c r="E495" s="251" t="s">
        <v>448</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469</v>
      </c>
      <c r="C496" s="130"/>
      <c r="D496" s="293"/>
      <c r="E496" s="251" t="s">
        <v>450</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470</v>
      </c>
      <c r="C497" s="130"/>
      <c r="D497" s="293"/>
      <c r="E497" s="251" t="s">
        <v>452</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471</v>
      </c>
      <c r="C498" s="130"/>
      <c r="D498" s="293"/>
      <c r="E498" s="251" t="s">
        <v>454</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472</v>
      </c>
      <c r="C499" s="130"/>
      <c r="D499" s="293"/>
      <c r="E499" s="251" t="s">
        <v>456</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473</v>
      </c>
      <c r="C500" s="130"/>
      <c r="D500" s="294"/>
      <c r="E500" s="251" t="s">
        <v>458</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474</v>
      </c>
      <c r="B501" s="99"/>
      <c r="C501" s="251" t="s">
        <v>475</v>
      </c>
      <c r="D501" s="252"/>
      <c r="E501" s="252"/>
      <c r="F501" s="252"/>
      <c r="G501" s="252"/>
      <c r="H501" s="253"/>
      <c r="I501" s="81" t="s">
        <v>476</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477</v>
      </c>
      <c r="B502" s="99"/>
      <c r="C502" s="251" t="s">
        <v>478</v>
      </c>
      <c r="D502" s="252"/>
      <c r="E502" s="252"/>
      <c r="F502" s="252"/>
      <c r="G502" s="252"/>
      <c r="H502" s="253"/>
      <c r="I502" s="81" t="s">
        <v>479</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480</v>
      </c>
      <c r="B503" s="99"/>
      <c r="C503" s="251" t="s">
        <v>481</v>
      </c>
      <c r="D503" s="252"/>
      <c r="E503" s="252"/>
      <c r="F503" s="252"/>
      <c r="G503" s="252"/>
      <c r="H503" s="253"/>
      <c r="I503" s="81" t="s">
        <v>482</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484</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485</v>
      </c>
      <c r="C511" s="251" t="s">
        <v>486</v>
      </c>
      <c r="D511" s="252"/>
      <c r="E511" s="252"/>
      <c r="F511" s="252"/>
      <c r="G511" s="252"/>
      <c r="H511" s="253"/>
      <c r="I511" s="82" t="s">
        <v>487</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488</v>
      </c>
      <c r="B512" s="132"/>
      <c r="C512" s="251" t="s">
        <v>489</v>
      </c>
      <c r="D512" s="252"/>
      <c r="E512" s="252"/>
      <c r="F512" s="252"/>
      <c r="G512" s="252"/>
      <c r="H512" s="253"/>
      <c r="I512" s="81" t="s">
        <v>490</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491</v>
      </c>
      <c r="B513" s="132"/>
      <c r="C513" s="251" t="s">
        <v>492</v>
      </c>
      <c r="D513" s="252"/>
      <c r="E513" s="252"/>
      <c r="F513" s="252"/>
      <c r="G513" s="252"/>
      <c r="H513" s="253"/>
      <c r="I513" s="81" t="s">
        <v>493</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494</v>
      </c>
      <c r="B514" s="132"/>
      <c r="C514" s="251" t="s">
        <v>495</v>
      </c>
      <c r="D514" s="252"/>
      <c r="E514" s="252"/>
      <c r="F514" s="252"/>
      <c r="G514" s="252"/>
      <c r="H514" s="253"/>
      <c r="I514" s="81" t="s">
        <v>496</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497</v>
      </c>
      <c r="B515" s="132"/>
      <c r="C515" s="251" t="s">
        <v>498</v>
      </c>
      <c r="D515" s="252"/>
      <c r="E515" s="252"/>
      <c r="F515" s="252"/>
      <c r="G515" s="252"/>
      <c r="H515" s="253"/>
      <c r="I515" s="81" t="s">
        <v>499</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500</v>
      </c>
      <c r="B516" s="132"/>
      <c r="C516" s="234" t="s">
        <v>501</v>
      </c>
      <c r="D516" s="235"/>
      <c r="E516" s="235"/>
      <c r="F516" s="235"/>
      <c r="G516" s="235"/>
      <c r="H516" s="236"/>
      <c r="I516" s="81" t="s">
        <v>502</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503</v>
      </c>
      <c r="B517" s="132"/>
      <c r="C517" s="251" t="s">
        <v>504</v>
      </c>
      <c r="D517" s="252"/>
      <c r="E517" s="252"/>
      <c r="F517" s="252"/>
      <c r="G517" s="252"/>
      <c r="H517" s="253"/>
      <c r="I517" s="81" t="s">
        <v>505</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506</v>
      </c>
      <c r="B518" s="132"/>
      <c r="C518" s="251" t="s">
        <v>507</v>
      </c>
      <c r="D518" s="252"/>
      <c r="E518" s="252"/>
      <c r="F518" s="252"/>
      <c r="G518" s="252"/>
      <c r="H518" s="253"/>
      <c r="I518" s="81" t="s">
        <v>508</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509</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510</v>
      </c>
      <c r="B523" s="132"/>
      <c r="C523" s="268" t="s">
        <v>511</v>
      </c>
      <c r="D523" s="269"/>
      <c r="E523" s="269"/>
      <c r="F523" s="269"/>
      <c r="G523" s="269"/>
      <c r="H523" s="270"/>
      <c r="I523" s="81" t="s">
        <v>512</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513</v>
      </c>
      <c r="D524" s="269"/>
      <c r="E524" s="269"/>
      <c r="F524" s="269"/>
      <c r="G524" s="269"/>
      <c r="H524" s="270"/>
      <c r="I524" s="81" t="s">
        <v>514</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515</v>
      </c>
      <c r="B525" s="132"/>
      <c r="C525" s="268" t="s">
        <v>516</v>
      </c>
      <c r="D525" s="269"/>
      <c r="E525" s="269"/>
      <c r="F525" s="269"/>
      <c r="G525" s="269"/>
      <c r="H525" s="270"/>
      <c r="I525" s="81" t="s">
        <v>517</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518</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519</v>
      </c>
      <c r="B530" s="132"/>
      <c r="C530" s="268" t="s">
        <v>520</v>
      </c>
      <c r="D530" s="269"/>
      <c r="E530" s="269"/>
      <c r="F530" s="269"/>
      <c r="G530" s="269"/>
      <c r="H530" s="270"/>
      <c r="I530" s="81" t="s">
        <v>521</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522</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523</v>
      </c>
      <c r="B535" s="132"/>
      <c r="C535" s="251" t="s">
        <v>524</v>
      </c>
      <c r="D535" s="252"/>
      <c r="E535" s="252"/>
      <c r="F535" s="252"/>
      <c r="G535" s="252"/>
      <c r="H535" s="253"/>
      <c r="I535" s="81" t="s">
        <v>525</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526</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527</v>
      </c>
      <c r="B540" s="132"/>
      <c r="C540" s="251" t="s">
        <v>528</v>
      </c>
      <c r="D540" s="252"/>
      <c r="E540" s="252"/>
      <c r="F540" s="252"/>
      <c r="G540" s="252"/>
      <c r="H540" s="253"/>
      <c r="I540" s="81" t="s">
        <v>529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530</v>
      </c>
      <c r="B541" s="132"/>
      <c r="C541" s="251" t="s">
        <v>531</v>
      </c>
      <c r="D541" s="252"/>
      <c r="E541" s="252"/>
      <c r="F541" s="252"/>
      <c r="G541" s="252"/>
      <c r="H541" s="253"/>
      <c r="I541" s="81" t="s">
        <v>532</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533</v>
      </c>
      <c r="B542" s="132"/>
      <c r="C542" s="251" t="s">
        <v>534</v>
      </c>
      <c r="D542" s="252"/>
      <c r="E542" s="252"/>
      <c r="F542" s="252"/>
      <c r="G542" s="252"/>
      <c r="H542" s="253"/>
      <c r="I542" s="255" t="s">
        <v>535</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536</v>
      </c>
      <c r="B543" s="132"/>
      <c r="C543" s="251" t="s">
        <v>537</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500</v>
      </c>
      <c r="M544" s="217">
        <v>409</v>
      </c>
      <c r="N544" s="217">
        <v>451</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539</v>
      </c>
      <c r="B545" s="132"/>
      <c r="C545" s="251" t="s">
        <v>540</v>
      </c>
      <c r="D545" s="252"/>
      <c r="E545" s="252"/>
      <c r="F545" s="252"/>
      <c r="G545" s="252"/>
      <c r="H545" s="253"/>
      <c r="I545" s="81" t="s">
        <v>541</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542</v>
      </c>
      <c r="B546" s="132"/>
      <c r="C546" s="251" t="s">
        <v>543</v>
      </c>
      <c r="D546" s="252"/>
      <c r="E546" s="252"/>
      <c r="F546" s="252"/>
      <c r="G546" s="252"/>
      <c r="H546" s="253"/>
      <c r="I546" s="81" t="s">
        <v>544</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546</v>
      </c>
      <c r="C554" s="251" t="s">
        <v>547</v>
      </c>
      <c r="D554" s="252"/>
      <c r="E554" s="252"/>
      <c r="F554" s="252"/>
      <c r="G554" s="252"/>
      <c r="H554" s="253"/>
      <c r="I554" s="81" t="s">
        <v>548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549</v>
      </c>
      <c r="B555" s="1"/>
      <c r="C555" s="251" t="s">
        <v>550</v>
      </c>
      <c r="D555" s="252"/>
      <c r="E555" s="252"/>
      <c r="F555" s="252"/>
      <c r="G555" s="252"/>
      <c r="H555" s="253"/>
      <c r="I555" s="81" t="s">
        <v>551</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552</v>
      </c>
      <c r="B556" s="1"/>
      <c r="C556" s="251" t="s">
        <v>553</v>
      </c>
      <c r="D556" s="252"/>
      <c r="E556" s="252"/>
      <c r="F556" s="252"/>
      <c r="G556" s="252"/>
      <c r="H556" s="253"/>
      <c r="I556" s="81" t="s">
        <v>554</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555</v>
      </c>
      <c r="B557" s="1"/>
      <c r="C557" s="251" t="s">
        <v>556</v>
      </c>
      <c r="D557" s="252"/>
      <c r="E557" s="252"/>
      <c r="F557" s="252"/>
      <c r="G557" s="252"/>
      <c r="H557" s="253"/>
      <c r="I557" s="81" t="s">
        <v>557</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558</v>
      </c>
      <c r="B558" s="1"/>
      <c r="C558" s="251" t="s">
        <v>559</v>
      </c>
      <c r="D558" s="252"/>
      <c r="E558" s="252"/>
      <c r="F558" s="252"/>
      <c r="G558" s="252"/>
      <c r="H558" s="253"/>
      <c r="I558" s="81" t="s">
        <v>560</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561</v>
      </c>
      <c r="B559" s="1"/>
      <c r="C559" s="251" t="s">
        <v>562</v>
      </c>
      <c r="D559" s="252"/>
      <c r="E559" s="252"/>
      <c r="F559" s="252"/>
      <c r="G559" s="252"/>
      <c r="H559" s="253"/>
      <c r="I559" s="81" t="s">
        <v>563</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564</v>
      </c>
      <c r="B560" s="1"/>
      <c r="C560" s="251" t="s">
        <v>565</v>
      </c>
      <c r="D560" s="252"/>
      <c r="E560" s="252"/>
      <c r="F560" s="252"/>
      <c r="G560" s="252"/>
      <c r="H560" s="253"/>
      <c r="I560" s="81" t="s">
        <v>566</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567</v>
      </c>
      <c r="B561" s="1"/>
      <c r="C561" s="251" t="s">
        <v>568</v>
      </c>
      <c r="D561" s="252"/>
      <c r="E561" s="252"/>
      <c r="F561" s="252"/>
      <c r="G561" s="252"/>
      <c r="H561" s="253"/>
      <c r="I561" s="81" t="s">
        <v>569</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570</v>
      </c>
      <c r="B562" s="1"/>
      <c r="C562" s="234" t="s">
        <v>571</v>
      </c>
      <c r="D562" s="235"/>
      <c r="E562" s="235"/>
      <c r="F562" s="235"/>
      <c r="G562" s="235"/>
      <c r="H562" s="236"/>
      <c r="I562" s="85" t="s">
        <v>572</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573</v>
      </c>
      <c r="B563" s="1"/>
      <c r="C563" s="251" t="s">
        <v>574</v>
      </c>
      <c r="D563" s="252"/>
      <c r="E563" s="252"/>
      <c r="F563" s="252"/>
      <c r="G563" s="252"/>
      <c r="H563" s="253"/>
      <c r="I563" s="85" t="s">
        <v>575</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576</v>
      </c>
      <c r="B564" s="1"/>
      <c r="C564" s="251" t="s">
        <v>577</v>
      </c>
      <c r="D564" s="252"/>
      <c r="E564" s="252"/>
      <c r="F564" s="252"/>
      <c r="G564" s="252"/>
      <c r="H564" s="253"/>
      <c r="I564" s="85" t="s">
        <v>578</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579</v>
      </c>
      <c r="B565" s="1"/>
      <c r="C565" s="251" t="s">
        <v>580</v>
      </c>
      <c r="D565" s="252"/>
      <c r="E565" s="252"/>
      <c r="F565" s="252"/>
      <c r="G565" s="252"/>
      <c r="H565" s="253"/>
      <c r="I565" s="85" t="s">
        <v>581</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582</v>
      </c>
      <c r="B566" s="1"/>
      <c r="C566" s="251" t="s">
        <v>583</v>
      </c>
      <c r="D566" s="252"/>
      <c r="E566" s="252"/>
      <c r="F566" s="252"/>
      <c r="G566" s="252"/>
      <c r="H566" s="253"/>
      <c r="I566" s="85" t="s">
        <v>584</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585</v>
      </c>
      <c r="B570" s="1"/>
      <c r="C570" s="234" t="s">
        <v>586</v>
      </c>
      <c r="D570" s="235"/>
      <c r="E570" s="235"/>
      <c r="F570" s="235"/>
      <c r="G570" s="235"/>
      <c r="H570" s="236"/>
      <c r="I570" s="225" t="s">
        <v>587</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588</v>
      </c>
      <c r="D571" s="246"/>
      <c r="E571" s="246"/>
      <c r="F571" s="246"/>
      <c r="G571" s="246"/>
      <c r="H571" s="247"/>
      <c r="I571" s="238" t="s">
        <v>589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590</v>
      </c>
      <c r="B572" s="1"/>
      <c r="C572" s="134"/>
      <c r="D572" s="285" t="s">
        <v>591</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592</v>
      </c>
      <c r="B573" s="1"/>
      <c r="C573" s="134"/>
      <c r="D573" s="285" t="s">
        <v>593</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594</v>
      </c>
      <c r="B574" s="1"/>
      <c r="C574" s="134"/>
      <c r="D574" s="285" t="s">
        <v>595</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596</v>
      </c>
      <c r="B575" s="1"/>
      <c r="C575" s="134"/>
      <c r="D575" s="285" t="s">
        <v>597</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598</v>
      </c>
      <c r="B576" s="1"/>
      <c r="C576" s="134"/>
      <c r="D576" s="285" t="s">
        <v>599</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600</v>
      </c>
      <c r="B577" s="1"/>
      <c r="C577" s="183"/>
      <c r="D577" s="285" t="s">
        <v>601</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603</v>
      </c>
      <c r="B579" s="1"/>
      <c r="C579" s="134"/>
      <c r="D579" s="285" t="s">
        <v>591</v>
      </c>
      <c r="E579" s="286"/>
      <c r="F579" s="286"/>
      <c r="G579" s="286"/>
      <c r="H579" s="287"/>
      <c r="I579" s="239"/>
      <c r="J579" s="241"/>
      <c r="K579" s="242"/>
      <c r="L579" s="135">
        <v>0</v>
      </c>
      <c r="M579" s="218">
        <v>0</v>
      </c>
      <c r="N579" s="218">
        <v>25.8</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604</v>
      </c>
      <c r="B580" s="1"/>
      <c r="C580" s="134"/>
      <c r="D580" s="285" t="s">
        <v>593</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605</v>
      </c>
      <c r="B581" s="1"/>
      <c r="C581" s="134"/>
      <c r="D581" s="285" t="s">
        <v>595</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606</v>
      </c>
      <c r="B582" s="1"/>
      <c r="C582" s="134"/>
      <c r="D582" s="285" t="s">
        <v>597</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607</v>
      </c>
      <c r="B583" s="1"/>
      <c r="C583" s="134"/>
      <c r="D583" s="285" t="s">
        <v>599</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608</v>
      </c>
      <c r="B584" s="1"/>
      <c r="C584" s="134"/>
      <c r="D584" s="285" t="s">
        <v>601</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610</v>
      </c>
      <c r="B586" s="1"/>
      <c r="C586" s="134"/>
      <c r="D586" s="285" t="s">
        <v>591</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611</v>
      </c>
      <c r="B587" s="1"/>
      <c r="C587" s="134"/>
      <c r="D587" s="285" t="s">
        <v>593</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612</v>
      </c>
      <c r="B588" s="1"/>
      <c r="C588" s="134"/>
      <c r="D588" s="285" t="s">
        <v>595</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613</v>
      </c>
      <c r="B589" s="1"/>
      <c r="C589" s="134"/>
      <c r="D589" s="285" t="s">
        <v>597</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614</v>
      </c>
      <c r="B590" s="1"/>
      <c r="C590" s="134"/>
      <c r="D590" s="285" t="s">
        <v>599</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615</v>
      </c>
      <c r="B591" s="1"/>
      <c r="C591" s="206"/>
      <c r="D591" s="285" t="s">
        <v>601</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617</v>
      </c>
      <c r="C599" s="251" t="s">
        <v>618</v>
      </c>
      <c r="D599" s="252"/>
      <c r="E599" s="252"/>
      <c r="F599" s="252"/>
      <c r="G599" s="252"/>
      <c r="H599" s="253"/>
      <c r="I599" s="82" t="s">
        <v>619</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620</v>
      </c>
      <c r="B600" s="58"/>
      <c r="C600" s="251" t="s">
        <v>621</v>
      </c>
      <c r="D600" s="252"/>
      <c r="E600" s="252"/>
      <c r="F600" s="252"/>
      <c r="G600" s="252"/>
      <c r="H600" s="253"/>
      <c r="I600" s="82" t="s">
        <v>622</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623</v>
      </c>
      <c r="B601" s="58"/>
      <c r="C601" s="251" t="s">
        <v>624</v>
      </c>
      <c r="D601" s="252"/>
      <c r="E601" s="252"/>
      <c r="F601" s="252"/>
      <c r="G601" s="252"/>
      <c r="H601" s="253"/>
      <c r="I601" s="82" t="s">
        <v>625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626</v>
      </c>
      <c r="B602" s="58"/>
      <c r="C602" s="251" t="s">
        <v>627</v>
      </c>
      <c r="D602" s="252"/>
      <c r="E602" s="252"/>
      <c r="F602" s="252"/>
      <c r="G602" s="252"/>
      <c r="H602" s="253"/>
      <c r="I602" s="190" t="s">
        <v>628</v>
      </c>
      <c r="J602" s="78" t="str">
        <f>IF(SUM(L602:BS602)=0,IF(COUNTIF(L602:BS602,"未確認")&gt;0,"未確認",IF(COUNTIF(L602:BS602,"~*")&gt;0,"*",SUM(L602:BS602))),SUM(L602:BS602))</f>
        <v>未確認</v>
      </c>
      <c r="K602" s="129" t="str">
        <f>IF(OR(COUNTIF(L602:BS602,"未確認")&gt;0,COUNTIF(L602:BS602,"*")&gt;0),"※","")</f>
        <v>※</v>
      </c>
      <c r="L602" s="79" t="s">
        <v>629</v>
      </c>
      <c r="M602" s="217" t="s">
        <v>629</v>
      </c>
      <c r="N602" s="217" t="s">
        <v>629</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t="s">
        <v>629</v>
      </c>
      <c r="M622" s="217" t="s">
        <v>629</v>
      </c>
      <c r="N622" s="217" t="s">
        <v>629</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t="s">
        <v>629</v>
      </c>
      <c r="M625" s="217" t="s">
        <v>629</v>
      </c>
      <c r="N625" s="217" t="s">
        <v>629</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629</v>
      </c>
      <c r="M628" s="217" t="s">
        <v>629</v>
      </c>
      <c r="N628" s="217" t="s">
        <v>629</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t="s">
        <v>629</v>
      </c>
      <c r="M630" s="217">
        <v>0</v>
      </c>
      <c r="N630" s="217" t="s">
        <v>629</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t="s">
        <v>629</v>
      </c>
      <c r="M631" s="217" t="s">
        <v>629</v>
      </c>
      <c r="N631" s="217" t="s">
        <v>629</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629</v>
      </c>
      <c r="M632" s="217" t="s">
        <v>629</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v>0</v>
      </c>
      <c r="M633" s="217">
        <v>0</v>
      </c>
      <c r="N633" s="217" t="s">
        <v>629</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v>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v>0</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t="s">
        <v>629</v>
      </c>
      <c r="M648" s="217" t="s">
        <v>629</v>
      </c>
      <c r="N648" s="217" t="s">
        <v>629</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634</v>
      </c>
      <c r="M656" s="217">
        <v>635</v>
      </c>
      <c r="N656" s="217">
        <v>724</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371</v>
      </c>
      <c r="M658" s="217">
        <v>313</v>
      </c>
      <c r="N658" s="217">
        <v>215</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165</v>
      </c>
      <c r="M659" s="217">
        <v>215</v>
      </c>
      <c r="N659" s="217">
        <v>212</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98</v>
      </c>
      <c r="M660" s="217">
        <v>107</v>
      </c>
      <c r="N660" s="217">
        <v>297</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15</v>
      </c>
      <c r="M665" s="217">
        <v>15</v>
      </c>
      <c r="N665" s="217">
        <v>16</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t="s">
        <v>629</v>
      </c>
      <c r="M667" s="217" t="s">
        <v>629</v>
      </c>
      <c r="N667" s="217" t="s">
        <v>629</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v>69</v>
      </c>
      <c r="M668" s="217">
        <v>71</v>
      </c>
      <c r="N668" s="217">
        <v>76</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11</v>
      </c>
      <c r="M677" s="211" t="s">
        <v>11</v>
      </c>
      <c r="N677" s="211" t="s">
        <v>11</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t="s">
        <v>629</v>
      </c>
      <c r="M680" s="232" t="s">
        <v>629</v>
      </c>
      <c r="N680" s="232" t="s">
        <v>629</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779</v>
      </c>
      <c r="B681" s="58"/>
      <c r="C681" s="143"/>
      <c r="D681" s="144"/>
      <c r="E681" s="245" t="s">
        <v>780</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781</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782</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783</v>
      </c>
      <c r="B684" s="58"/>
      <c r="C684" s="145"/>
      <c r="D684" s="224"/>
      <c r="E684" s="248"/>
      <c r="F684" s="249"/>
      <c r="G684" s="223"/>
      <c r="H684" s="204" t="s">
        <v>784</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785</v>
      </c>
      <c r="B685" s="58"/>
      <c r="C685" s="245" t="s">
        <v>786</v>
      </c>
      <c r="D685" s="246"/>
      <c r="E685" s="246"/>
      <c r="F685" s="246"/>
      <c r="G685" s="250"/>
      <c r="H685" s="247"/>
      <c r="I685" s="238" t="s">
        <v>787</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788</v>
      </c>
      <c r="B686" s="58"/>
      <c r="C686" s="188"/>
      <c r="D686" s="189"/>
      <c r="E686" s="234" t="s">
        <v>789</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790</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791</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792</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793</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794</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795</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796</v>
      </c>
      <c r="B693" s="58"/>
      <c r="C693" s="234" t="s">
        <v>797</v>
      </c>
      <c r="D693" s="235"/>
      <c r="E693" s="235"/>
      <c r="F693" s="235"/>
      <c r="G693" s="235"/>
      <c r="H693" s="236"/>
      <c r="I693" s="237" t="s">
        <v>798</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799</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800</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801</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803</v>
      </c>
      <c r="B704" s="1"/>
      <c r="C704" s="234" t="s">
        <v>804</v>
      </c>
      <c r="D704" s="235"/>
      <c r="E704" s="235"/>
      <c r="F704" s="235"/>
      <c r="G704" s="235"/>
      <c r="H704" s="236"/>
      <c r="I704" s="85" t="s">
        <v>805</v>
      </c>
      <c r="J704" s="133" t="str">
        <f>IF(SUM(L704:BS704)=0,IF(COUNTIF(L704:BS704,"未確認")&gt;0,"未確認",IF(COUNTIF(L704:BS704,"~*")&gt;0,"*",SUM(L704:BS704))),SUM(L704:BS704))</f>
        <v>未確認</v>
      </c>
      <c r="K704" s="129" t="str">
        <f>IF(OR(COUNTIF(L704:BS704,"未確認")&gt;0,COUNTIF(L704:BS704,"*")&gt;0),"※","")</f>
        <v>※</v>
      </c>
      <c r="L704" s="79">
        <v>425</v>
      </c>
      <c r="M704" s="217">
        <v>417</v>
      </c>
      <c r="N704" s="217">
        <v>176</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806</v>
      </c>
      <c r="B705" s="1"/>
      <c r="C705" s="251" t="s">
        <v>807</v>
      </c>
      <c r="D705" s="252"/>
      <c r="E705" s="252"/>
      <c r="F705" s="252"/>
      <c r="G705" s="252"/>
      <c r="H705" s="253"/>
      <c r="I705" s="81" t="s">
        <v>808</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809</v>
      </c>
      <c r="B706" s="1"/>
      <c r="C706" s="251" t="s">
        <v>810</v>
      </c>
      <c r="D706" s="252"/>
      <c r="E706" s="252"/>
      <c r="F706" s="252"/>
      <c r="G706" s="252"/>
      <c r="H706" s="253"/>
      <c r="I706" s="81" t="s">
        <v>811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813</v>
      </c>
      <c r="C714" s="251" t="s">
        <v>814</v>
      </c>
      <c r="D714" s="252"/>
      <c r="E714" s="252"/>
      <c r="F714" s="252"/>
      <c r="G714" s="252"/>
      <c r="H714" s="253"/>
      <c r="I714" s="81" t="s">
        <v>815</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816</v>
      </c>
      <c r="B715" s="1"/>
      <c r="C715" s="251" t="s">
        <v>817</v>
      </c>
      <c r="D715" s="252"/>
      <c r="E715" s="252"/>
      <c r="F715" s="252"/>
      <c r="G715" s="252"/>
      <c r="H715" s="253"/>
      <c r="I715" s="81" t="s">
        <v>818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819</v>
      </c>
      <c r="B716" s="1"/>
      <c r="C716" s="234" t="s">
        <v>820</v>
      </c>
      <c r="D716" s="235"/>
      <c r="E716" s="235"/>
      <c r="F716" s="235"/>
      <c r="G716" s="235"/>
      <c r="H716" s="236"/>
      <c r="I716" s="81" t="s">
        <v>821</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822</v>
      </c>
      <c r="B717" s="1"/>
      <c r="C717" s="251" t="s">
        <v>823</v>
      </c>
      <c r="D717" s="252"/>
      <c r="E717" s="252"/>
      <c r="F717" s="252"/>
      <c r="G717" s="252"/>
      <c r="H717" s="253"/>
      <c r="I717" s="81" t="s">
        <v>824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826</v>
      </c>
      <c r="C726" s="251" t="s">
        <v>827</v>
      </c>
      <c r="D726" s="252"/>
      <c r="E726" s="252"/>
      <c r="F726" s="252"/>
      <c r="G726" s="252"/>
      <c r="H726" s="253"/>
      <c r="I726" s="81" t="s">
        <v>828</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829</v>
      </c>
      <c r="B727" s="1"/>
      <c r="C727" s="251" t="s">
        <v>830</v>
      </c>
      <c r="D727" s="252"/>
      <c r="E727" s="252"/>
      <c r="F727" s="252"/>
      <c r="G727" s="252"/>
      <c r="H727" s="253"/>
      <c r="I727" s="81" t="s">
        <v>831</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832</v>
      </c>
      <c r="B728" s="1"/>
      <c r="C728" s="234" t="s">
        <v>833</v>
      </c>
      <c r="D728" s="235"/>
      <c r="E728" s="235"/>
      <c r="F728" s="235"/>
      <c r="G728" s="235"/>
      <c r="H728" s="236"/>
      <c r="I728" s="81" t="s">
        <v>834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835</v>
      </c>
      <c r="B729" s="1"/>
      <c r="C729" s="234" t="s">
        <v>836</v>
      </c>
      <c r="D729" s="235"/>
      <c r="E729" s="235"/>
      <c r="F729" s="235"/>
      <c r="G729" s="235"/>
      <c r="H729" s="236"/>
      <c r="I729" s="81" t="s">
        <v>837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