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<sst xmlns="http://schemas.openxmlformats.org/spreadsheetml/2006/main" count="838" uniqueCount="838">
  <si>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医療法人華頂会琵琶湖養育院病院</t>
  </si>
  <si>
    <t>〒520-2144　大津市大萱７丁目７―２</t>
  </si>
  <si>
    <t>病棟の建築時期と構造</t>
  </si>
  <si>
    <t>建物情報＼病棟名</t>
  </si>
  <si>
    <t>第1病棟</t>
  </si>
  <si>
    <t>第2病棟</t>
  </si>
  <si>
    <t>第３病棟</t>
  </si>
  <si>
    <t>様式１病院病棟票(1)</t>
  </si>
  <si>
    <t>建築時期</t>
  </si>
  <si>
    <t>1977</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</si>
  <si>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</si>
  <si>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</si>
  <si>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</si>
  <si>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</si>
  <si>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</si>
  <si>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</si>
  <si>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</si>
  <si>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</si>
  <si>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</si>
  <si>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</si>
  <si>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</si>
  <si>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</si>
  <si>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</si>
  <si>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</si>
  <si>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</si>
  <si>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</si>
  <si>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</si>
  <si>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</si>
  <si>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</si>
  <si>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</si>
  <si>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</si>
  <si>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</si>
  <si>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</si>
  <si>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</si>
  <si>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</si>
  <si>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</si>
  <si>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</si>
  <si>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</si>
  <si>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</si>
  <si>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</si>
  <si>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</si>
  <si>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</si>
  <si>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</si>
  <si>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</si>
  <si>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</si>
  <si>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</si>
  <si>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</si>
  <si>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</si>
  <si>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</si>
  <si>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</si>
  <si>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</si>
  <si>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</si>
  <si>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</si>
  <si>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</si>
  <si>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</si>
  <si>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</si>
  <si>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</si>
  <si>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</si>
  <si>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</si>
  <si>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</si>
  <si>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</si>
  <si>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</si>
  <si>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</si>
  <si>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</si>
  <si>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</si>
  <si>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</si>
  <si>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</si>
  <si>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</si>
  <si>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</si>
  <si>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</si>
  <si>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</si>
  <si>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</si>
  <si>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</si>
  <si>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</si>
  <si>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</si>
  <si>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</si>
  <si>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</si>
  <si>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</si>
  <si>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</si>
  <si>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</si>
  <si>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</si>
  <si>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</si>
  <si>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</si>
  <si>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</si>
  <si>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</si>
  <si>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</si>
  <si>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</si>
  <si>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</si>
  <si>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</si>
  <si>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</si>
  <si>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</si>
  <si>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</si>
  <si>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</si>
  <si>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</si>
  <si>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</si>
  <si>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</si>
  <si>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</si>
  <si>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</si>
  <si>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</si>
  <si>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</si>
  <si>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</si>
  <si>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</si>
  <si>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</si>
  <si>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</si>
  <si>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</si>
  <si>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</si>
  <si>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</si>
  <si>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</si>
  <si>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</si>
  <si>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</si>
  <si>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</si>
  <si>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</si>
  <si>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</si>
  <si>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地域一般入院料３</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</si>
  <si>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</si>
  <si>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</si>
  <si>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</si>
  <si>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</si>
  <si>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</si>
  <si>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</si>
  <si>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</si>
  <si>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</si>
  <si>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</si>
  <si>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</si>
  <si>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</si>
  <si>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</si>
  <si>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</si>
  <si>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</si>
  <si>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</si>
  <si>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</si>
  <si>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</si>
  <si>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</si>
  <si>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</si>
  <si>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</si>
  <si>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</si>
  <si>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</si>
  <si>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</si>
  <si>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</si>
  <si>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</si>
  <si>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</si>
  <si>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</si>
  <si>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</si>
  <si>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有り</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</si>
  <si>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</si>
  <si>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</si>
  <si>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</si>
  <si>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</si>
  <si>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</si>
  <si>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</si>
  <si>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</si>
  <si>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</si>
  <si>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</si>
  <si>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</si>
  <si>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</si>
  <si>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</si>
  <si>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</si>
  <si>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</si>
  <si>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</si>
  <si>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</si>
  <si>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</si>
  <si>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</si>
  <si>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</si>
  <si>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</si>
  <si>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</si>
  <si>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</si>
  <si>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</si>
  <si>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</si>
  <si>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</si>
  <si>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</si>
  <si>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</si>
  <si>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</si>
  <si>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</si>
  <si>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</si>
  <si>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</si>
  <si>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</si>
  <si>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</si>
  <si>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</si>
  <si>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</si>
  <si>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</si>
  <si>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</si>
  <si>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</si>
  <si>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</si>
  <si>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</si>
  <si>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</si>
  <si>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</si>
  <si>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</si>
  <si>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</si>
  <si>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</si>
  <si>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</si>
  <si>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</si>
  <si>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</si>
  <si>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</si>
  <si>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</si>
  <si>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</si>
  <si>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</si>
  <si>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</si>
  <si>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</si>
  <si>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</si>
  <si>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</si>
  <si>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</si>
  <si>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</si>
  <si>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</si>
  <si>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</si>
  <si>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</si>
  <si>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</si>
  <si>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</si>
  <si>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</si>
  <si>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</si>
  <si>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</si>
  <si>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</si>
  <si>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</si>
  <si>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</si>
  <si>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</si>
  <si>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</si>
  <si>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</si>
  <si>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</si>
  <si>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</si>
  <si>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</si>
  <si>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</si>
  <si>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</si>
  <si>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</si>
  <si>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</si>
  <si>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</si>
  <si>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</si>
  <si>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</si>
  <si>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</si>
  <si>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</si>
  <si>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</si>
  <si>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</si>
  <si>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</si>
  <si>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</si>
  <si>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</si>
  <si>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</si>
  <si>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</si>
  <si>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</si>
  <si>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</si>
  <si>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</si>
  <si>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</si>
  <si>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</si>
  <si>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</si>
  <si>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</si>
  <si>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</si>
  <si>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</si>
  <si>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</si>
  <si>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</si>
  <si>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</si>
  <si>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</si>
  <si>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</si>
  <si>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</si>
  <si>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</si>
  <si>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</si>
  <si>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</si>
  <si>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</si>
  <si>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</si>
  <si>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</si>
  <si>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</si>
  <si>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</si>
  <si>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</si>
  <si>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</si>
  <si>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</si>
  <si>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</si>
  <si>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</si>
  <si>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</si>
  <si>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</si>
  <si>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</si>
  <si>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</si>
  <si>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</si>
  <si>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</si>
  <si>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</si>
  <si>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</si>
  <si>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</si>
  <si>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</si>
  <si>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</si>
  <si>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</si>
  <si>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</si>
  <si>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</si>
  <si>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</si>
  <si>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</si>
  <si>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</si>
  <si>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</si>
  <si>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</si>
  <si>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</si>
  <si>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</si>
  <si>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</si>
  <si>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</si>
  <si>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</si>
  <si>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</si>
  <si>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</si>
  <si>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</si>
  <si>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</si>
  <si>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</si>
  <si>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</si>
  <si>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</si>
  <si>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</si>
  <si>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</si>
  <si>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</si>
  <si>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</si>
  <si>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</si>
  <si>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</si>
  <si>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</si>
  <si>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</si>
  <si>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</si>
  <si>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</si>
  <si>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</si>
  <si>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</si>
  <si>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</si>
  <si>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</si>
  <si>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</si>
  <si>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</si>
  <si>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</si>
  <si>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</si>
  <si>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</si>
  <si>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</si>
  <si>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</si>
  <si>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</si>
  <si>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</si>
  <si>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</si>
  <si>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</si>
  <si>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</si>
  <si>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</si>
  <si>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</si>
  <si>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</si>
  <si>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</si>
  <si>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</si>
  <si>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</si>
  <si>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</si>
  <si>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</si>
  <si>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</si>
  <si>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</si>
  <si>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</si>
  <si>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</si>
  <si>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</si>
  <si>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</si>
  <si>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</si>
  <si>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</si>
  <si>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</si>
  <si>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</si>
  <si>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</si>
  <si>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</si>
  <si>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</si>
  <si>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</si>
  <si>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</si>
  <si>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</si>
  <si>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</si>
  <si>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</si>
  <si>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</si>
  <si>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</si>
  <si>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</si>
  <si>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</si>
  <si>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</si>
  <si>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</si>
  <si>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</si>
  <si>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</si>
  <si>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</si>
  <si>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</si>
  <si>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第3病棟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</si>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</sst>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18</v>
      </c>
      <c r="M95" s="210" t="s">
        <v>18</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0</v>
      </c>
      <c r="N104" s="166">
        <v>43</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36</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52</v>
      </c>
      <c r="M107" s="166">
        <v>0</v>
      </c>
      <c r="N107" s="166">
        <v>43</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52</v>
      </c>
      <c r="M108" s="166">
        <v>59</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52</v>
      </c>
      <c r="M109" s="166">
        <v>59</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52</v>
      </c>
      <c r="M111" s="166">
        <v>59</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52</v>
      </c>
      <c r="M112" s="166">
        <v>59</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59</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59</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36</v>
      </c>
      <c r="M136" s="211" t="s">
        <v>112</v>
      </c>
      <c r="N136" s="211" t="s">
        <v>113</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114</v>
      </c>
      <c r="F137" s="252"/>
      <c r="G137" s="252"/>
      <c r="H137" s="253"/>
      <c r="I137" s="237"/>
      <c r="J137" s="68"/>
      <c r="K137" s="69"/>
      <c r="L137" s="67">
        <v>0</v>
      </c>
      <c r="M137" s="211">
        <v>59</v>
      </c>
      <c r="N137" s="211">
        <v>43</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36</v>
      </c>
      <c r="M138" s="211" t="s">
        <v>36</v>
      </c>
      <c r="N138" s="211" t="s">
        <v>117</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v>0</v>
      </c>
      <c r="N139" s="211">
        <v>18</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116</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114</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142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2.2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11</v>
      </c>
      <c r="M193" s="213">
        <v>23</v>
      </c>
      <c r="N193" s="213">
        <v>16</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1.9</v>
      </c>
      <c r="M194" s="212">
        <v>0.7</v>
      </c>
      <c r="N194" s="212">
        <v>0.6</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4</v>
      </c>
      <c r="M195" s="213">
        <v>6</v>
      </c>
      <c r="N195" s="213">
        <v>4</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0.8</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15</v>
      </c>
      <c r="M197" s="213">
        <v>12</v>
      </c>
      <c r="N197" s="213">
        <v>12</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0</v>
      </c>
      <c r="M198" s="212">
        <v>0.8</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190</v>
      </c>
      <c r="M219" s="369"/>
      <c r="N219" s="370"/>
      <c r="O219" s="5"/>
      <c r="P219" s="5"/>
      <c r="Q219" s="5"/>
      <c r="R219" s="5"/>
      <c r="S219" s="5"/>
      <c r="T219" s="5"/>
      <c r="U219" s="5"/>
      <c r="V219" s="5"/>
    </row>
    <row r="220" ht="20.25" customHeight="1">
      <c r="C220" s="25"/>
      <c r="I220" s="47" t="s">
        <v>76</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2</v>
      </c>
      <c r="N221" s="89">
        <v>2</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2.1</v>
      </c>
      <c r="N222" s="90">
        <v>0</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0</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1</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1</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0</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0</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0</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0</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0</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0</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142</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42</v>
      </c>
      <c r="M316" s="213">
        <v>81</v>
      </c>
      <c r="N316" s="213">
        <v>351</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42</v>
      </c>
      <c r="M317" s="213">
        <v>81</v>
      </c>
      <c r="N317" s="213">
        <v>351</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18368</v>
      </c>
      <c r="M320" s="213">
        <v>20260</v>
      </c>
      <c r="N320" s="213">
        <v>10541</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24</v>
      </c>
      <c r="M321" s="213">
        <v>38</v>
      </c>
      <c r="N321" s="213">
        <v>197</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42</v>
      </c>
      <c r="M329" s="213">
        <v>81</v>
      </c>
      <c r="N329" s="213">
        <v>351</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41</v>
      </c>
      <c r="M330" s="213">
        <v>70</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0</v>
      </c>
      <c r="M331" s="213">
        <v>0</v>
      </c>
      <c r="N331" s="213">
        <v>114</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1</v>
      </c>
      <c r="M332" s="213">
        <v>11</v>
      </c>
      <c r="N332" s="213">
        <v>206</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0</v>
      </c>
      <c r="M333" s="213">
        <v>0</v>
      </c>
      <c r="N333" s="213">
        <v>31</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24</v>
      </c>
      <c r="M337" s="213">
        <v>38</v>
      </c>
      <c r="N337" s="213">
        <v>197</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0</v>
      </c>
      <c r="M338" s="213">
        <v>0</v>
      </c>
      <c r="N338" s="213">
        <v>151</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0</v>
      </c>
      <c r="M339" s="213">
        <v>0</v>
      </c>
      <c r="N339" s="213">
        <v>0</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0</v>
      </c>
      <c r="M340" s="213">
        <v>0</v>
      </c>
      <c r="N340" s="213">
        <v>0</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0</v>
      </c>
      <c r="M341" s="213">
        <v>0</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0</v>
      </c>
      <c r="M344" s="213">
        <v>0</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24</v>
      </c>
      <c r="M345" s="213">
        <v>38</v>
      </c>
      <c r="N345" s="213">
        <v>46</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24</v>
      </c>
      <c r="M354" s="213">
        <v>38</v>
      </c>
      <c r="N354" s="213">
        <v>46</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24</v>
      </c>
      <c r="M355" s="213">
        <v>38</v>
      </c>
      <c r="N355" s="213">
        <v>46</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355</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113</v>
      </c>
      <c r="D401" s="235"/>
      <c r="E401" s="235"/>
      <c r="F401" s="235"/>
      <c r="G401" s="235"/>
      <c r="H401" s="236"/>
      <c r="I401" s="288"/>
      <c r="J401" s="169" t="str">
        <f t="shared" si="59"/>
        <v>未確認</v>
      </c>
      <c r="K401" s="170" t="str">
        <f t="shared" si="60"/>
        <v>※</v>
      </c>
      <c r="L401" s="79">
        <v>0</v>
      </c>
      <c r="M401" s="217">
        <v>0</v>
      </c>
      <c r="N401" s="217">
        <v>391</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t="s">
        <v>367</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t="s">
        <v>367</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643</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117</v>
      </c>
      <c r="D451" s="235"/>
      <c r="E451" s="235"/>
      <c r="F451" s="235"/>
      <c r="G451" s="235"/>
      <c r="H451" s="236"/>
      <c r="I451" s="288"/>
      <c r="J451" s="169" t="str">
        <f t="shared" si="61"/>
        <v>未確認</v>
      </c>
      <c r="K451" s="170" t="str">
        <f t="shared" si="62"/>
        <v>※</v>
      </c>
      <c r="L451" s="79">
        <v>0</v>
      </c>
      <c r="M451" s="217">
        <v>0</v>
      </c>
      <c r="N451" s="217" t="s">
        <v>367</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415</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416</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417</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418</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420</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421</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422</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423</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424</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425</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426</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427</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428</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429</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430</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432</v>
      </c>
      <c r="C475" s="258" t="s">
        <v>433</v>
      </c>
      <c r="D475" s="259"/>
      <c r="E475" s="259"/>
      <c r="F475" s="259"/>
      <c r="G475" s="259"/>
      <c r="H475" s="260"/>
      <c r="I475" s="255" t="s">
        <v>434</v>
      </c>
      <c r="J475" s="78" t="str">
        <f>IF(SUM(L475:BS475)=0,IF(COUNTIF(L475:BS475,"未確認")&gt;0,"未確認",IF(COUNTIF(L475:BS475,"~*")&gt;0,"*",SUM(L475:BS475))),SUM(L475:BS475))</f>
        <v>未確認</v>
      </c>
      <c r="K475" s="129" t="str">
        <f ref="K475:K482" t="shared" si="69">IF(OR(COUNTIF(L475:BS475,"未確認")&gt;0,COUNTIF(L475:BS475,"*")&gt;0),"※","")</f>
        <v>※</v>
      </c>
      <c r="L475" s="79" t="s">
        <v>367</v>
      </c>
      <c r="M475" s="217">
        <v>0</v>
      </c>
      <c r="N475" s="217" t="s">
        <v>367</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435</v>
      </c>
      <c r="C476" s="130"/>
      <c r="D476" s="292" t="s">
        <v>436</v>
      </c>
      <c r="E476" s="251" t="s">
        <v>437</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t="s">
        <v>367</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438</v>
      </c>
      <c r="C477" s="130"/>
      <c r="D477" s="293"/>
      <c r="E477" s="251" t="s">
        <v>439</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440</v>
      </c>
      <c r="C478" s="130"/>
      <c r="D478" s="293"/>
      <c r="E478" s="251" t="s">
        <v>441</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442</v>
      </c>
      <c r="C479" s="130"/>
      <c r="D479" s="293"/>
      <c r="E479" s="251" t="s">
        <v>443</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444</v>
      </c>
      <c r="C480" s="130"/>
      <c r="D480" s="293"/>
      <c r="E480" s="251" t="s">
        <v>445</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446</v>
      </c>
      <c r="C481" s="130"/>
      <c r="D481" s="293"/>
      <c r="E481" s="251" t="s">
        <v>447</v>
      </c>
      <c r="F481" s="252"/>
      <c r="G481" s="252"/>
      <c r="H481" s="253"/>
      <c r="I481" s="256"/>
      <c r="J481" s="78" t="str">
        <f t="shared" si="70"/>
        <v>未確認</v>
      </c>
      <c r="K481" s="129" t="str">
        <f t="shared" si="69"/>
        <v>※</v>
      </c>
      <c r="L481" s="79" t="s">
        <v>367</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448</v>
      </c>
      <c r="C482" s="130"/>
      <c r="D482" s="293"/>
      <c r="E482" s="251" t="s">
        <v>449</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450</v>
      </c>
      <c r="C483" s="130"/>
      <c r="D483" s="293"/>
      <c r="E483" s="251" t="s">
        <v>451</v>
      </c>
      <c r="F483" s="252"/>
      <c r="G483" s="252"/>
      <c r="H483" s="253"/>
      <c r="I483" s="256"/>
      <c r="J483" s="78" t="str">
        <f t="shared" si="70"/>
        <v>未確認</v>
      </c>
      <c r="K483" s="129" t="str">
        <f>IF(OR(COUNTIF(L483:BS483,"未確認")&gt;0,COUNTIF(L483:BS483,"*")&gt;0),"※","")</f>
        <v>※</v>
      </c>
      <c r="L483" s="79" t="s">
        <v>367</v>
      </c>
      <c r="M483" s="217">
        <v>0</v>
      </c>
      <c r="N483" s="217" t="s">
        <v>367</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452</v>
      </c>
      <c r="C484" s="130"/>
      <c r="D484" s="293"/>
      <c r="E484" s="251" t="s">
        <v>453</v>
      </c>
      <c r="F484" s="252"/>
      <c r="G484" s="252"/>
      <c r="H484" s="253"/>
      <c r="I484" s="256"/>
      <c r="J484" s="78" t="str">
        <f t="shared" si="70"/>
        <v>未確認</v>
      </c>
      <c r="K484" s="129" t="str">
        <f ref="K484:K503" t="shared" si="71">IF(OR(COUNTIF(L484:BS484,"未確認")&gt;0,COUNTIF(L484:BS484,"*")&gt;0),"※","")</f>
        <v>※</v>
      </c>
      <c r="L484" s="79" t="s">
        <v>367</v>
      </c>
      <c r="M484" s="217">
        <v>0</v>
      </c>
      <c r="N484" s="217" t="s">
        <v>367</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454</v>
      </c>
      <c r="C485" s="130"/>
      <c r="D485" s="293"/>
      <c r="E485" s="251" t="s">
        <v>455</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456</v>
      </c>
      <c r="C486" s="130"/>
      <c r="D486" s="293"/>
      <c r="E486" s="251" t="s">
        <v>457</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458</v>
      </c>
      <c r="C487" s="130"/>
      <c r="D487" s="294"/>
      <c r="E487" s="251" t="s">
        <v>459</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460</v>
      </c>
      <c r="B488" s="99"/>
      <c r="C488" s="258" t="s">
        <v>461</v>
      </c>
      <c r="D488" s="259"/>
      <c r="E488" s="259"/>
      <c r="F488" s="259"/>
      <c r="G488" s="259"/>
      <c r="H488" s="260"/>
      <c r="I488" s="255" t="s">
        <v>462</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463</v>
      </c>
      <c r="C489" s="130"/>
      <c r="D489" s="292" t="s">
        <v>436</v>
      </c>
      <c r="E489" s="251" t="s">
        <v>437</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464</v>
      </c>
      <c r="C490" s="130"/>
      <c r="D490" s="293"/>
      <c r="E490" s="251" t="s">
        <v>439</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465</v>
      </c>
      <c r="C491" s="130"/>
      <c r="D491" s="293"/>
      <c r="E491" s="251" t="s">
        <v>441</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466</v>
      </c>
      <c r="C492" s="130"/>
      <c r="D492" s="293"/>
      <c r="E492" s="251" t="s">
        <v>443</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467</v>
      </c>
      <c r="C493" s="130"/>
      <c r="D493" s="293"/>
      <c r="E493" s="251" t="s">
        <v>445</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468</v>
      </c>
      <c r="C494" s="130"/>
      <c r="D494" s="293"/>
      <c r="E494" s="251" t="s">
        <v>447</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469</v>
      </c>
      <c r="C495" s="130"/>
      <c r="D495" s="293"/>
      <c r="E495" s="251" t="s">
        <v>449</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470</v>
      </c>
      <c r="C496" s="130"/>
      <c r="D496" s="293"/>
      <c r="E496" s="251" t="s">
        <v>451</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471</v>
      </c>
      <c r="C497" s="130"/>
      <c r="D497" s="293"/>
      <c r="E497" s="251" t="s">
        <v>453</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472</v>
      </c>
      <c r="C498" s="130"/>
      <c r="D498" s="293"/>
      <c r="E498" s="251" t="s">
        <v>455</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473</v>
      </c>
      <c r="C499" s="130"/>
      <c r="D499" s="293"/>
      <c r="E499" s="251" t="s">
        <v>457</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474</v>
      </c>
      <c r="C500" s="130"/>
      <c r="D500" s="294"/>
      <c r="E500" s="251" t="s">
        <v>459</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475</v>
      </c>
      <c r="B501" s="99"/>
      <c r="C501" s="251" t="s">
        <v>476</v>
      </c>
      <c r="D501" s="252"/>
      <c r="E501" s="252"/>
      <c r="F501" s="252"/>
      <c r="G501" s="252"/>
      <c r="H501" s="253"/>
      <c r="I501" s="81" t="s">
        <v>477</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478</v>
      </c>
      <c r="B502" s="99"/>
      <c r="C502" s="251" t="s">
        <v>479</v>
      </c>
      <c r="D502" s="252"/>
      <c r="E502" s="252"/>
      <c r="F502" s="252"/>
      <c r="G502" s="252"/>
      <c r="H502" s="253"/>
      <c r="I502" s="81" t="s">
        <v>480</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481</v>
      </c>
      <c r="B503" s="99"/>
      <c r="C503" s="251" t="s">
        <v>482</v>
      </c>
      <c r="D503" s="252"/>
      <c r="E503" s="252"/>
      <c r="F503" s="252"/>
      <c r="G503" s="252"/>
      <c r="H503" s="253"/>
      <c r="I503" s="81" t="s">
        <v>483</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485</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486</v>
      </c>
      <c r="C511" s="251" t="s">
        <v>487</v>
      </c>
      <c r="D511" s="252"/>
      <c r="E511" s="252"/>
      <c r="F511" s="252"/>
      <c r="G511" s="252"/>
      <c r="H511" s="253"/>
      <c r="I511" s="82" t="s">
        <v>488</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489</v>
      </c>
      <c r="B512" s="132"/>
      <c r="C512" s="251" t="s">
        <v>490</v>
      </c>
      <c r="D512" s="252"/>
      <c r="E512" s="252"/>
      <c r="F512" s="252"/>
      <c r="G512" s="252"/>
      <c r="H512" s="253"/>
      <c r="I512" s="81" t="s">
        <v>491</v>
      </c>
      <c r="J512" s="78" t="str">
        <f ref="J512:J518" t="shared" si="77">IF(SUM(L512:BS512)=0,IF(COUNTIF(L512:BS512,"未確認")&gt;0,"未確認",IF(COUNTIF(L512:BS512,"~*")&gt;0,"*",SUM(L512:BS512))),SUM(L512:BS512))</f>
        <v>未確認</v>
      </c>
      <c r="K512" s="129" t="str">
        <f t="shared" si="76"/>
        <v>※</v>
      </c>
      <c r="L512" s="79">
        <v>0</v>
      </c>
      <c r="M512" s="217">
        <v>0</v>
      </c>
      <c r="N512" s="217" t="s">
        <v>367</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492</v>
      </c>
      <c r="B513" s="132"/>
      <c r="C513" s="251" t="s">
        <v>493</v>
      </c>
      <c r="D513" s="252"/>
      <c r="E513" s="252"/>
      <c r="F513" s="252"/>
      <c r="G513" s="252"/>
      <c r="H513" s="253"/>
      <c r="I513" s="81" t="s">
        <v>494</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495</v>
      </c>
      <c r="B514" s="132"/>
      <c r="C514" s="251" t="s">
        <v>496</v>
      </c>
      <c r="D514" s="252"/>
      <c r="E514" s="252"/>
      <c r="F514" s="252"/>
      <c r="G514" s="252"/>
      <c r="H514" s="253"/>
      <c r="I514" s="81" t="s">
        <v>497</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498</v>
      </c>
      <c r="B515" s="132"/>
      <c r="C515" s="251" t="s">
        <v>499</v>
      </c>
      <c r="D515" s="252"/>
      <c r="E515" s="252"/>
      <c r="F515" s="252"/>
      <c r="G515" s="252"/>
      <c r="H515" s="253"/>
      <c r="I515" s="81" t="s">
        <v>500</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501</v>
      </c>
      <c r="B516" s="132"/>
      <c r="C516" s="234" t="s">
        <v>502</v>
      </c>
      <c r="D516" s="235"/>
      <c r="E516" s="235"/>
      <c r="F516" s="235"/>
      <c r="G516" s="235"/>
      <c r="H516" s="236"/>
      <c r="I516" s="81" t="s">
        <v>503</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504</v>
      </c>
      <c r="B517" s="132"/>
      <c r="C517" s="251" t="s">
        <v>505</v>
      </c>
      <c r="D517" s="252"/>
      <c r="E517" s="252"/>
      <c r="F517" s="252"/>
      <c r="G517" s="252"/>
      <c r="H517" s="253"/>
      <c r="I517" s="81" t="s">
        <v>506</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507</v>
      </c>
      <c r="B518" s="132"/>
      <c r="C518" s="251" t="s">
        <v>508</v>
      </c>
      <c r="D518" s="252"/>
      <c r="E518" s="252"/>
      <c r="F518" s="252"/>
      <c r="G518" s="252"/>
      <c r="H518" s="253"/>
      <c r="I518" s="81" t="s">
        <v>509</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510</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511</v>
      </c>
      <c r="B523" s="132"/>
      <c r="C523" s="268" t="s">
        <v>512</v>
      </c>
      <c r="D523" s="269"/>
      <c r="E523" s="269"/>
      <c r="F523" s="269"/>
      <c r="G523" s="269"/>
      <c r="H523" s="270"/>
      <c r="I523" s="81" t="s">
        <v>513</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514</v>
      </c>
      <c r="D524" s="269"/>
      <c r="E524" s="269"/>
      <c r="F524" s="269"/>
      <c r="G524" s="269"/>
      <c r="H524" s="270"/>
      <c r="I524" s="81" t="s">
        <v>515</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516</v>
      </c>
      <c r="B525" s="132"/>
      <c r="C525" s="268" t="s">
        <v>517</v>
      </c>
      <c r="D525" s="269"/>
      <c r="E525" s="269"/>
      <c r="F525" s="269"/>
      <c r="G525" s="269"/>
      <c r="H525" s="270"/>
      <c r="I525" s="81" t="s">
        <v>518</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519</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520</v>
      </c>
      <c r="B530" s="132"/>
      <c r="C530" s="268" t="s">
        <v>521</v>
      </c>
      <c r="D530" s="269"/>
      <c r="E530" s="269"/>
      <c r="F530" s="269"/>
      <c r="G530" s="269"/>
      <c r="H530" s="270"/>
      <c r="I530" s="81" t="s">
        <v>522</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523</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524</v>
      </c>
      <c r="B535" s="132"/>
      <c r="C535" s="251" t="s">
        <v>525</v>
      </c>
      <c r="D535" s="252"/>
      <c r="E535" s="252"/>
      <c r="F535" s="252"/>
      <c r="G535" s="252"/>
      <c r="H535" s="253"/>
      <c r="I535" s="81" t="s">
        <v>526</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527</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528</v>
      </c>
      <c r="B540" s="132"/>
      <c r="C540" s="251" t="s">
        <v>529</v>
      </c>
      <c r="D540" s="252"/>
      <c r="E540" s="252"/>
      <c r="F540" s="252"/>
      <c r="G540" s="252"/>
      <c r="H540" s="253"/>
      <c r="I540" s="81" t="s">
        <v>530</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531</v>
      </c>
      <c r="B541" s="132"/>
      <c r="C541" s="251" t="s">
        <v>532</v>
      </c>
      <c r="D541" s="252"/>
      <c r="E541" s="252"/>
      <c r="F541" s="252"/>
      <c r="G541" s="252"/>
      <c r="H541" s="253"/>
      <c r="I541" s="81" t="s">
        <v>533</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534</v>
      </c>
      <c r="B542" s="132"/>
      <c r="C542" s="251" t="s">
        <v>535</v>
      </c>
      <c r="D542" s="252"/>
      <c r="E542" s="252"/>
      <c r="F542" s="252"/>
      <c r="G542" s="252"/>
      <c r="H542" s="253"/>
      <c r="I542" s="255" t="s">
        <v>536</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537</v>
      </c>
      <c r="B543" s="132"/>
      <c r="C543" s="251" t="s">
        <v>538</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582</v>
      </c>
      <c r="M544" s="217" t="s">
        <v>367</v>
      </c>
      <c r="N544" s="217">
        <v>436</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540</v>
      </c>
      <c r="B545" s="132"/>
      <c r="C545" s="251" t="s">
        <v>541</v>
      </c>
      <c r="D545" s="252"/>
      <c r="E545" s="252"/>
      <c r="F545" s="252"/>
      <c r="G545" s="252"/>
      <c r="H545" s="253"/>
      <c r="I545" s="81" t="s">
        <v>542</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543</v>
      </c>
      <c r="B546" s="132"/>
      <c r="C546" s="251" t="s">
        <v>544</v>
      </c>
      <c r="D546" s="252"/>
      <c r="E546" s="252"/>
      <c r="F546" s="252"/>
      <c r="G546" s="252"/>
      <c r="H546" s="253"/>
      <c r="I546" s="81" t="s">
        <v>545</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547</v>
      </c>
      <c r="C554" s="251" t="s">
        <v>548</v>
      </c>
      <c r="D554" s="252"/>
      <c r="E554" s="252"/>
      <c r="F554" s="252"/>
      <c r="G554" s="252"/>
      <c r="H554" s="253"/>
      <c r="I554" s="81" t="s">
        <v>549</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550</v>
      </c>
      <c r="B555" s="1"/>
      <c r="C555" s="251" t="s">
        <v>551</v>
      </c>
      <c r="D555" s="252"/>
      <c r="E555" s="252"/>
      <c r="F555" s="252"/>
      <c r="G555" s="252"/>
      <c r="H555" s="253"/>
      <c r="I555" s="81" t="s">
        <v>552</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553</v>
      </c>
      <c r="B556" s="1"/>
      <c r="C556" s="251" t="s">
        <v>554</v>
      </c>
      <c r="D556" s="252"/>
      <c r="E556" s="252"/>
      <c r="F556" s="252"/>
      <c r="G556" s="252"/>
      <c r="H556" s="253"/>
      <c r="I556" s="81" t="s">
        <v>555</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556</v>
      </c>
      <c r="B557" s="1"/>
      <c r="C557" s="251" t="s">
        <v>557</v>
      </c>
      <c r="D557" s="252"/>
      <c r="E557" s="252"/>
      <c r="F557" s="252"/>
      <c r="G557" s="252"/>
      <c r="H557" s="253"/>
      <c r="I557" s="81" t="s">
        <v>558</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559</v>
      </c>
      <c r="B558" s="1"/>
      <c r="C558" s="251" t="s">
        <v>560</v>
      </c>
      <c r="D558" s="252"/>
      <c r="E558" s="252"/>
      <c r="F558" s="252"/>
      <c r="G558" s="252"/>
      <c r="H558" s="253"/>
      <c r="I558" s="81" t="s">
        <v>561</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562</v>
      </c>
      <c r="B559" s="1"/>
      <c r="C559" s="251" t="s">
        <v>563</v>
      </c>
      <c r="D559" s="252"/>
      <c r="E559" s="252"/>
      <c r="F559" s="252"/>
      <c r="G559" s="252"/>
      <c r="H559" s="253"/>
      <c r="I559" s="81" t="s">
        <v>564</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565</v>
      </c>
      <c r="B560" s="1"/>
      <c r="C560" s="251" t="s">
        <v>566</v>
      </c>
      <c r="D560" s="252"/>
      <c r="E560" s="252"/>
      <c r="F560" s="252"/>
      <c r="G560" s="252"/>
      <c r="H560" s="253"/>
      <c r="I560" s="81" t="s">
        <v>567</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568</v>
      </c>
      <c r="B561" s="1"/>
      <c r="C561" s="251" t="s">
        <v>569</v>
      </c>
      <c r="D561" s="252"/>
      <c r="E561" s="252"/>
      <c r="F561" s="252"/>
      <c r="G561" s="252"/>
      <c r="H561" s="253"/>
      <c r="I561" s="81" t="s">
        <v>570</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571</v>
      </c>
      <c r="B562" s="1"/>
      <c r="C562" s="234" t="s">
        <v>572</v>
      </c>
      <c r="D562" s="235"/>
      <c r="E562" s="235"/>
      <c r="F562" s="235"/>
      <c r="G562" s="235"/>
      <c r="H562" s="236"/>
      <c r="I562" s="85" t="s">
        <v>573</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574</v>
      </c>
      <c r="B563" s="1"/>
      <c r="C563" s="251" t="s">
        <v>575</v>
      </c>
      <c r="D563" s="252"/>
      <c r="E563" s="252"/>
      <c r="F563" s="252"/>
      <c r="G563" s="252"/>
      <c r="H563" s="253"/>
      <c r="I563" s="85" t="s">
        <v>576</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577</v>
      </c>
      <c r="B564" s="1"/>
      <c r="C564" s="251" t="s">
        <v>578</v>
      </c>
      <c r="D564" s="252"/>
      <c r="E564" s="252"/>
      <c r="F564" s="252"/>
      <c r="G564" s="252"/>
      <c r="H564" s="253"/>
      <c r="I564" s="85" t="s">
        <v>579</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580</v>
      </c>
      <c r="B565" s="1"/>
      <c r="C565" s="251" t="s">
        <v>581</v>
      </c>
      <c r="D565" s="252"/>
      <c r="E565" s="252"/>
      <c r="F565" s="252"/>
      <c r="G565" s="252"/>
      <c r="H565" s="253"/>
      <c r="I565" s="85" t="s">
        <v>582</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583</v>
      </c>
      <c r="B566" s="1"/>
      <c r="C566" s="251" t="s">
        <v>584</v>
      </c>
      <c r="D566" s="252"/>
      <c r="E566" s="252"/>
      <c r="F566" s="252"/>
      <c r="G566" s="252"/>
      <c r="H566" s="253"/>
      <c r="I566" s="85" t="s">
        <v>585</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586</v>
      </c>
      <c r="B570" s="1"/>
      <c r="C570" s="234" t="s">
        <v>587</v>
      </c>
      <c r="D570" s="235"/>
      <c r="E570" s="235"/>
      <c r="F570" s="235"/>
      <c r="G570" s="235"/>
      <c r="H570" s="236"/>
      <c r="I570" s="225" t="s">
        <v>588</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v>0</v>
      </c>
      <c r="N579" s="218">
        <v>25.8</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v>0</v>
      </c>
      <c r="M602" s="217">
        <v>0</v>
      </c>
      <c r="N602" s="217" t="s">
        <v>367</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0</v>
      </c>
      <c r="M627" s="217">
        <v>0</v>
      </c>
      <c r="N627" s="217" t="s">
        <v>367</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367</v>
      </c>
      <c r="M628" s="217">
        <v>0</v>
      </c>
      <c r="N628" s="217" t="s">
        <v>367</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v>0</v>
      </c>
      <c r="M631" s="217">
        <v>0</v>
      </c>
      <c r="N631" s="217" t="s">
        <v>367</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v>0</v>
      </c>
      <c r="M632" s="217">
        <v>0</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t="s">
        <v>367</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v>0</v>
      </c>
      <c r="N642" s="217" t="s">
        <v>367</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v>0</v>
      </c>
      <c r="M643" s="217">
        <v>0</v>
      </c>
      <c r="N643" s="217" t="s">
        <v>367</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t="s">
        <v>367</v>
      </c>
      <c r="M646" s="217">
        <v>0</v>
      </c>
      <c r="N646" s="217" t="s">
        <v>367</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t="s">
        <v>367</v>
      </c>
      <c r="M647" s="217" t="s">
        <v>367</v>
      </c>
      <c r="N647" s="217" t="s">
        <v>367</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t="s">
        <v>367</v>
      </c>
      <c r="M648" s="217">
        <v>0</v>
      </c>
      <c r="N648" s="217" t="s">
        <v>367</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612</v>
      </c>
      <c r="M656" s="217" t="s">
        <v>367</v>
      </c>
      <c r="N656" s="217">
        <v>309</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425</v>
      </c>
      <c r="M658" s="217" t="s">
        <v>367</v>
      </c>
      <c r="N658" s="217">
        <v>179</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36</v>
      </c>
      <c r="M659" s="217">
        <v>0</v>
      </c>
      <c r="N659" s="217">
        <v>40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286</v>
      </c>
      <c r="M660" s="217" t="s">
        <v>367</v>
      </c>
      <c r="N660" s="217">
        <v>132</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41</v>
      </c>
      <c r="M665" s="217" t="s">
        <v>367</v>
      </c>
      <c r="N665" s="217">
        <v>114</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v>27</v>
      </c>
      <c r="M667" s="217">
        <v>0</v>
      </c>
      <c r="N667" s="217">
        <v>78</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t="s">
        <v>367</v>
      </c>
      <c r="M668" s="217">
        <v>0</v>
      </c>
      <c r="N668" s="217">
        <v>10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t="s">
        <v>367</v>
      </c>
      <c r="M680" s="232" t="s">
        <v>367</v>
      </c>
      <c r="N680" s="232" t="s">
        <v>367</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779</v>
      </c>
      <c r="B681" s="58"/>
      <c r="C681" s="143"/>
      <c r="D681" s="144"/>
      <c r="E681" s="245" t="s">
        <v>780</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781</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782</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783</v>
      </c>
      <c r="B684" s="58"/>
      <c r="C684" s="145"/>
      <c r="D684" s="224"/>
      <c r="E684" s="248"/>
      <c r="F684" s="249"/>
      <c r="G684" s="223"/>
      <c r="H684" s="204" t="s">
        <v>784</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785</v>
      </c>
      <c r="B685" s="58"/>
      <c r="C685" s="245" t="s">
        <v>786</v>
      </c>
      <c r="D685" s="246"/>
      <c r="E685" s="246"/>
      <c r="F685" s="246"/>
      <c r="G685" s="250"/>
      <c r="H685" s="247"/>
      <c r="I685" s="238" t="s">
        <v>787</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788</v>
      </c>
      <c r="B686" s="58"/>
      <c r="C686" s="188"/>
      <c r="D686" s="189"/>
      <c r="E686" s="234" t="s">
        <v>789</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790</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791</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792</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793</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794</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795</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796</v>
      </c>
      <c r="B693" s="58"/>
      <c r="C693" s="234" t="s">
        <v>797</v>
      </c>
      <c r="D693" s="235"/>
      <c r="E693" s="235"/>
      <c r="F693" s="235"/>
      <c r="G693" s="235"/>
      <c r="H693" s="236"/>
      <c r="I693" s="237" t="s">
        <v>798</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799</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800</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801</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803</v>
      </c>
      <c r="B704" s="1"/>
      <c r="C704" s="234" t="s">
        <v>804</v>
      </c>
      <c r="D704" s="235"/>
      <c r="E704" s="235"/>
      <c r="F704" s="235"/>
      <c r="G704" s="235"/>
      <c r="H704" s="236"/>
      <c r="I704" s="85" t="s">
        <v>805</v>
      </c>
      <c r="J704" s="133" t="str">
        <f>IF(SUM(L704:BS704)=0,IF(COUNTIF(L704:BS704,"未確認")&gt;0,"未確認",IF(COUNTIF(L704:BS704,"~*")&gt;0,"*",SUM(L704:BS704))),SUM(L704:BS704))</f>
        <v>未確認</v>
      </c>
      <c r="K704" s="129" t="str">
        <f>IF(OR(COUNTIF(L704:BS704,"未確認")&gt;0,COUNTIF(L704:BS704,"*")&gt;0),"※","")</f>
        <v>※</v>
      </c>
      <c r="L704" s="79">
        <v>433</v>
      </c>
      <c r="M704" s="217" t="s">
        <v>367</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806</v>
      </c>
      <c r="B705" s="1"/>
      <c r="C705" s="251" t="s">
        <v>807</v>
      </c>
      <c r="D705" s="252"/>
      <c r="E705" s="252"/>
      <c r="F705" s="252"/>
      <c r="G705" s="252"/>
      <c r="H705" s="253"/>
      <c r="I705" s="81" t="s">
        <v>808</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809</v>
      </c>
      <c r="B706" s="1"/>
      <c r="C706" s="251" t="s">
        <v>810</v>
      </c>
      <c r="D706" s="252"/>
      <c r="E706" s="252"/>
      <c r="F706" s="252"/>
      <c r="G706" s="252"/>
      <c r="H706" s="253"/>
      <c r="I706" s="81" t="s">
        <v>811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813</v>
      </c>
      <c r="C714" s="251" t="s">
        <v>814</v>
      </c>
      <c r="D714" s="252"/>
      <c r="E714" s="252"/>
      <c r="F714" s="252"/>
      <c r="G714" s="252"/>
      <c r="H714" s="253"/>
      <c r="I714" s="81" t="s">
        <v>815</v>
      </c>
      <c r="J714" s="78" t="str">
        <f>IF(SUM(L714:BS714)=0,IF(COUNTIF(L714:BS714,"未確認")&gt;0,"未確認",IF(COUNTIF(L714:BS714,"~*")&gt;0,"*",SUM(L714:BS714))),SUM(L714:BS714))</f>
        <v>未確認</v>
      </c>
      <c r="K714" s="129" t="str">
        <f>IF(OR(COUNTIF(L714:BS714,"未確認")&gt;0,COUNTIF(L714:BS714,"*")&gt;0),"※","")</f>
        <v>※</v>
      </c>
      <c r="L714" s="79">
        <v>0</v>
      </c>
      <c r="M714" s="217">
        <v>0</v>
      </c>
      <c r="N714" s="217">
        <v>33</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816</v>
      </c>
      <c r="B715" s="1"/>
      <c r="C715" s="251" t="s">
        <v>817</v>
      </c>
      <c r="D715" s="252"/>
      <c r="E715" s="252"/>
      <c r="F715" s="252"/>
      <c r="G715" s="252"/>
      <c r="H715" s="253"/>
      <c r="I715" s="81" t="s">
        <v>818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819</v>
      </c>
      <c r="B716" s="1"/>
      <c r="C716" s="234" t="s">
        <v>820</v>
      </c>
      <c r="D716" s="235"/>
      <c r="E716" s="235"/>
      <c r="F716" s="235"/>
      <c r="G716" s="235"/>
      <c r="H716" s="236"/>
      <c r="I716" s="81" t="s">
        <v>821</v>
      </c>
      <c r="J716" s="78" t="str">
        <f>IF(SUM(L716:BS716)=0,IF(COUNTIF(L716:BS716,"未確認")&gt;0,"未確認",IF(COUNTIF(L716:BS716,"~*")&gt;0,"*",SUM(L716:BS716))),SUM(L716:BS716))</f>
        <v>未確認</v>
      </c>
      <c r="K716" s="129" t="str">
        <f>IF(OR(COUNTIF(L716:BS716,"未確認")&gt;0,COUNTIF(L716:BS716,"*")&gt;0),"※","")</f>
        <v>※</v>
      </c>
      <c r="L716" s="79">
        <v>180</v>
      </c>
      <c r="M716" s="217" t="s">
        <v>367</v>
      </c>
      <c r="N716" s="217">
        <v>13</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822</v>
      </c>
      <c r="B717" s="1"/>
      <c r="C717" s="251" t="s">
        <v>823</v>
      </c>
      <c r="D717" s="252"/>
      <c r="E717" s="252"/>
      <c r="F717" s="252"/>
      <c r="G717" s="252"/>
      <c r="H717" s="253"/>
      <c r="I717" s="81" t="s">
        <v>824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826</v>
      </c>
      <c r="C726" s="251" t="s">
        <v>827</v>
      </c>
      <c r="D726" s="252"/>
      <c r="E726" s="252"/>
      <c r="F726" s="252"/>
      <c r="G726" s="252"/>
      <c r="H726" s="253"/>
      <c r="I726" s="81" t="s">
        <v>828</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829</v>
      </c>
      <c r="B727" s="1"/>
      <c r="C727" s="251" t="s">
        <v>830</v>
      </c>
      <c r="D727" s="252"/>
      <c r="E727" s="252"/>
      <c r="F727" s="252"/>
      <c r="G727" s="252"/>
      <c r="H727" s="253"/>
      <c r="I727" s="81" t="s">
        <v>831</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832</v>
      </c>
      <c r="B728" s="1"/>
      <c r="C728" s="234" t="s">
        <v>833</v>
      </c>
      <c r="D728" s="235"/>
      <c r="E728" s="235"/>
      <c r="F728" s="235"/>
      <c r="G728" s="235"/>
      <c r="H728" s="236"/>
      <c r="I728" s="81" t="s">
        <v>834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835</v>
      </c>
      <c r="B729" s="1"/>
      <c r="C729" s="234" t="s">
        <v>836</v>
      </c>
      <c r="D729" s="235"/>
      <c r="E729" s="235"/>
      <c r="F729" s="235"/>
      <c r="G729" s="235"/>
      <c r="H729" s="236"/>
      <c r="I729" s="81" t="s">
        <v>837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