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w01\DJ02$\011 団体指導係\99_松本_担当業務\R7松本\05_林業労働力\21_改善計画\99_改善計画認定要領改正★★★\"/>
    </mc:Choice>
  </mc:AlternateContent>
  <xr:revisionPtr revIDLastSave="0" documentId="13_ncr:1_{E60BD69A-4944-4E20-948A-D3913771C32E}" xr6:coauthVersionLast="47" xr6:coauthVersionMax="47" xr10:uidLastSave="{00000000-0000-0000-0000-000000000000}"/>
  <bookViews>
    <workbookView xWindow="-3705" yWindow="-16320" windowWidth="29040" windowHeight="15720" tabRatio="860" activeTab="7" xr2:uid="{00000000-000D-0000-FFFF-FFFF00000000}"/>
  </bookViews>
  <sheets>
    <sheet name="様式１" sheetId="1" r:id="rId1"/>
    <sheet name="様式２" sheetId="4" r:id="rId2"/>
    <sheet name="（参考別紙）改善措置の目標記載事項の例" sheetId="12" r:id="rId3"/>
    <sheet name="様式３" sheetId="2" r:id="rId4"/>
    <sheet name="様式４" sheetId="5" r:id="rId5"/>
    <sheet name="様式７" sheetId="6" r:id="rId6"/>
    <sheet name="様式８" sheetId="14" r:id="rId7"/>
    <sheet name="様式１３" sheetId="7" r:id="rId8"/>
    <sheet name="様式１４" sheetId="11" r:id="rId9"/>
    <sheet name="様式１ (記載例)" sheetId="15" r:id="rId10"/>
    <sheet name="様式２ (記載例)" sheetId="16" r:id="rId11"/>
  </sheets>
  <definedNames>
    <definedName name="_xlnm.Print_Area" localSheetId="2">'（参考別紙）改善措置の目標記載事項の例'!$A$1:$E$60</definedName>
    <definedName name="_xlnm.Print_Area" localSheetId="0">様式１!$A$1:$AL$59</definedName>
    <definedName name="_xlnm.Print_Area" localSheetId="9">'様式１ (記載例)'!$A$1:$AL$59</definedName>
    <definedName name="_xlnm.Print_Area" localSheetId="7">様式１３!$A$1:$AL$274</definedName>
    <definedName name="_xlnm.Print_Area" localSheetId="8">様式１４!$A$1:$AL$41</definedName>
    <definedName name="_xlnm.Print_Area" localSheetId="1">様式２!$A$1:$AL$668</definedName>
    <definedName name="_xlnm.Print_Area" localSheetId="10">'様式２ (記載例)'!$A$1:$AL$668</definedName>
    <definedName name="_xlnm.Print_Area" localSheetId="3">様式３!$A$1:$AK$37</definedName>
    <definedName name="_xlnm.Print_Area" localSheetId="4">様式４!$A$1:$AL$129</definedName>
    <definedName name="_xlnm.Print_Area" localSheetId="5">様式７!$A$1:$AL$50</definedName>
    <definedName name="_xlnm.Print_Area" localSheetId="6">様式８!$A$1:$AL$35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85" i="16" l="1"/>
  <c r="AB183" i="16"/>
  <c r="AB176" i="16"/>
  <c r="AE144" i="16"/>
  <c r="R662" i="16"/>
  <c r="R647" i="16"/>
  <c r="AH617" i="16"/>
  <c r="AD617" i="16"/>
  <c r="Z617" i="16"/>
  <c r="V617" i="16"/>
  <c r="R617" i="16"/>
  <c r="N617" i="16"/>
  <c r="AH568" i="16"/>
  <c r="AD568" i="16"/>
  <c r="Z568" i="16"/>
  <c r="V568" i="16"/>
  <c r="R568" i="16"/>
  <c r="N568" i="16"/>
  <c r="AH567" i="16"/>
  <c r="AD567" i="16"/>
  <c r="Z567" i="16"/>
  <c r="V567" i="16"/>
  <c r="R567" i="16"/>
  <c r="N567" i="16"/>
  <c r="AG535" i="16"/>
  <c r="AB535" i="16"/>
  <c r="W535" i="16"/>
  <c r="R535" i="16"/>
  <c r="O535" i="16"/>
  <c r="AI535" i="16" s="1"/>
  <c r="M535" i="16"/>
  <c r="AI533" i="16"/>
  <c r="AG533" i="16"/>
  <c r="AD533" i="16"/>
  <c r="AB533" i="16"/>
  <c r="W533" i="16"/>
  <c r="R533" i="16"/>
  <c r="O533" i="16"/>
  <c r="Y533" i="16" s="1"/>
  <c r="M533" i="16"/>
  <c r="H533" i="16"/>
  <c r="AI532" i="16"/>
  <c r="AG532" i="16"/>
  <c r="AD532" i="16"/>
  <c r="AB532" i="16"/>
  <c r="Y532" i="16"/>
  <c r="W532" i="16"/>
  <c r="T532" i="16"/>
  <c r="R532" i="16"/>
  <c r="O532" i="16"/>
  <c r="M532" i="16"/>
  <c r="H532" i="16"/>
  <c r="AG531" i="16"/>
  <c r="AB531" i="16"/>
  <c r="W531" i="16"/>
  <c r="R531" i="16"/>
  <c r="O531" i="16"/>
  <c r="AI531" i="16" s="1"/>
  <c r="M531" i="16"/>
  <c r="H531" i="16"/>
  <c r="AG530" i="16"/>
  <c r="AB530" i="16"/>
  <c r="W530" i="16"/>
  <c r="R530" i="16"/>
  <c r="M530" i="16"/>
  <c r="AG529" i="16"/>
  <c r="AB529" i="16"/>
  <c r="W529" i="16"/>
  <c r="R529" i="16"/>
  <c r="M529" i="16"/>
  <c r="AG527" i="16"/>
  <c r="AB527" i="16"/>
  <c r="W527" i="16"/>
  <c r="R527" i="16"/>
  <c r="M527" i="16"/>
  <c r="AG526" i="16"/>
  <c r="AB526" i="16"/>
  <c r="W526" i="16"/>
  <c r="R526" i="16"/>
  <c r="M526" i="16"/>
  <c r="AG503" i="16"/>
  <c r="AB503" i="16"/>
  <c r="W503" i="16"/>
  <c r="R503" i="16"/>
  <c r="M503" i="16"/>
  <c r="H502" i="16"/>
  <c r="H501" i="16"/>
  <c r="H500" i="16"/>
  <c r="AG497" i="16"/>
  <c r="AB497" i="16"/>
  <c r="W497" i="16"/>
  <c r="W528" i="16" s="1"/>
  <c r="R497" i="16"/>
  <c r="M497" i="16"/>
  <c r="AJ489" i="16"/>
  <c r="AE489" i="16"/>
  <c r="Z489" i="16"/>
  <c r="U489" i="16"/>
  <c r="AJ487" i="16"/>
  <c r="AE487" i="16"/>
  <c r="Z487" i="16"/>
  <c r="U487" i="16"/>
  <c r="AJ486" i="16"/>
  <c r="AE486" i="16"/>
  <c r="Z486" i="16"/>
  <c r="U486" i="16"/>
  <c r="AJ485" i="16"/>
  <c r="AE485" i="16"/>
  <c r="Z485" i="16"/>
  <c r="U485" i="16"/>
  <c r="AG482" i="16"/>
  <c r="AB482" i="16"/>
  <c r="W482" i="16"/>
  <c r="R482" i="16"/>
  <c r="R528" i="16" s="1"/>
  <c r="M482" i="16"/>
  <c r="M528" i="16" s="1"/>
  <c r="AH321" i="16"/>
  <c r="AD321" i="16"/>
  <c r="Z321" i="16"/>
  <c r="V321" i="16"/>
  <c r="R321" i="16"/>
  <c r="N321" i="16"/>
  <c r="U223" i="16"/>
  <c r="U203" i="16"/>
  <c r="Q203" i="16"/>
  <c r="M203" i="16"/>
  <c r="AG184" i="16"/>
  <c r="AB184" i="16"/>
  <c r="AG183" i="16"/>
  <c r="S182" i="16"/>
  <c r="AG181" i="16"/>
  <c r="AB181" i="16"/>
  <c r="N181" i="16"/>
  <c r="AG180" i="16"/>
  <c r="AB180" i="16"/>
  <c r="N180" i="16"/>
  <c r="AG179" i="16"/>
  <c r="AB179" i="16"/>
  <c r="N179" i="16"/>
  <c r="AB178" i="16"/>
  <c r="AB177" i="16"/>
  <c r="S176" i="16"/>
  <c r="AB175" i="16"/>
  <c r="AB174" i="16"/>
  <c r="AE141" i="16"/>
  <c r="AE135" i="16"/>
  <c r="S135" i="16"/>
  <c r="W39" i="16"/>
  <c r="O39" i="16"/>
  <c r="AE39" i="16" s="1"/>
  <c r="AE38" i="16"/>
  <c r="AE37" i="16"/>
  <c r="AE36" i="16"/>
  <c r="AE35" i="16"/>
  <c r="BG12" i="15"/>
  <c r="BF12" i="15"/>
  <c r="BE12" i="15"/>
  <c r="BD12" i="15"/>
  <c r="AO2" i="15"/>
  <c r="AG528" i="16" l="1"/>
  <c r="AB528" i="16"/>
  <c r="AD535" i="16"/>
  <c r="AD531" i="16"/>
  <c r="T535" i="16"/>
  <c r="T531" i="16"/>
  <c r="Y531" i="16"/>
  <c r="Y535" i="16"/>
  <c r="T533" i="16"/>
  <c r="AO2" i="1"/>
  <c r="CH25" i="2" l="1"/>
  <c r="CI25" i="2"/>
  <c r="CJ25" i="2"/>
  <c r="CB25" i="2"/>
  <c r="CC25" i="2"/>
  <c r="CD25" i="2"/>
  <c r="CE25" i="2"/>
  <c r="CF25" i="2"/>
  <c r="CG25" i="2"/>
  <c r="AQ25" i="2"/>
  <c r="AR25" i="2"/>
  <c r="AS25" i="2"/>
  <c r="AT25" i="2"/>
  <c r="AU25" i="2"/>
  <c r="AV25" i="2"/>
  <c r="AW25" i="2"/>
  <c r="AX25" i="2"/>
  <c r="AY25" i="2"/>
  <c r="AZ25" i="2"/>
  <c r="BA25" i="2"/>
  <c r="BB25" i="2"/>
  <c r="BC25" i="2"/>
  <c r="BD25" i="2"/>
  <c r="BE25" i="2"/>
  <c r="BF25" i="2"/>
  <c r="BG25" i="2"/>
  <c r="BH25" i="2"/>
  <c r="BI25" i="2"/>
  <c r="BJ25" i="2"/>
  <c r="BK25" i="2"/>
  <c r="BL25" i="2"/>
  <c r="BM25" i="2"/>
  <c r="BN25" i="2"/>
  <c r="BO25" i="2"/>
  <c r="BP25" i="2"/>
  <c r="BQ25" i="2"/>
  <c r="BR25" i="2"/>
  <c r="BS25" i="2"/>
  <c r="BT25" i="2"/>
  <c r="BU25" i="2"/>
  <c r="BV25" i="2"/>
  <c r="BW25" i="2"/>
  <c r="BX25" i="2"/>
  <c r="BY25" i="2"/>
  <c r="BZ25" i="2"/>
  <c r="CA25" i="2"/>
  <c r="AP25" i="2"/>
  <c r="Z617" i="4" l="1"/>
  <c r="V567" i="4"/>
  <c r="AD617" i="4"/>
  <c r="AH617" i="4"/>
  <c r="N617" i="4"/>
  <c r="AH568" i="4"/>
  <c r="AH567" i="4"/>
  <c r="AD568" i="4"/>
  <c r="AD567" i="4"/>
  <c r="Z568" i="4"/>
  <c r="Z567" i="4"/>
  <c r="V568" i="4"/>
  <c r="R568" i="4"/>
  <c r="R567" i="4"/>
  <c r="N568" i="4"/>
  <c r="N567" i="4"/>
  <c r="BD12" i="1"/>
  <c r="BE12" i="1"/>
  <c r="BF12" i="1"/>
  <c r="BG12" i="1"/>
  <c r="M526" i="4"/>
  <c r="AE147" i="7"/>
  <c r="AE138" i="7"/>
  <c r="AE144" i="7"/>
  <c r="U227" i="7"/>
  <c r="M207" i="7"/>
  <c r="Q207" i="7"/>
  <c r="AB188" i="7"/>
  <c r="AB187" i="7"/>
  <c r="AB181" i="7"/>
  <c r="S186" i="7"/>
  <c r="AB178" i="7"/>
  <c r="S180" i="7"/>
  <c r="S138" i="7"/>
  <c r="AB180" i="7" s="1"/>
  <c r="AB184" i="4"/>
  <c r="AB183" i="4"/>
  <c r="AG180" i="4"/>
  <c r="AG184" i="4"/>
  <c r="AG183" i="4"/>
  <c r="AG181" i="4"/>
  <c r="AG179" i="4"/>
  <c r="S189" i="7" l="1"/>
  <c r="AE135" i="4"/>
  <c r="AE141" i="4"/>
  <c r="AE144" i="4"/>
  <c r="S135" i="4" l="1"/>
  <c r="AB176" i="4" s="1"/>
  <c r="Z227" i="7"/>
  <c r="U207" i="7"/>
  <c r="AG63" i="7"/>
  <c r="AA60" i="7"/>
  <c r="AA61" i="7"/>
  <c r="AA62" i="7"/>
  <c r="AA59" i="7"/>
  <c r="U63" i="7"/>
  <c r="O63" i="7"/>
  <c r="O39" i="4"/>
  <c r="AB175" i="4"/>
  <c r="AB177" i="4"/>
  <c r="AB178" i="4"/>
  <c r="AB179" i="4"/>
  <c r="AB180" i="4"/>
  <c r="AB181" i="4"/>
  <c r="AB174" i="4"/>
  <c r="AE38" i="4"/>
  <c r="W39" i="4"/>
  <c r="AE36" i="4"/>
  <c r="AE37" i="4"/>
  <c r="AE35" i="4"/>
  <c r="S185" i="4"/>
  <c r="S182" i="4"/>
  <c r="S176" i="4"/>
  <c r="U203" i="4"/>
  <c r="Q203" i="4"/>
  <c r="M203" i="4"/>
  <c r="U223" i="4"/>
  <c r="AH321" i="4"/>
  <c r="AD321" i="4"/>
  <c r="Z321" i="4"/>
  <c r="V321" i="4"/>
  <c r="R321" i="4"/>
  <c r="N321" i="4"/>
  <c r="AG482" i="4"/>
  <c r="AG528" i="4" s="1"/>
  <c r="AB482" i="4"/>
  <c r="AB528" i="4" s="1"/>
  <c r="W482" i="4"/>
  <c r="W528" i="4" s="1"/>
  <c r="R482" i="4"/>
  <c r="R528" i="4" s="1"/>
  <c r="M482" i="4"/>
  <c r="M528" i="4" s="1"/>
  <c r="W497" i="4"/>
  <c r="AG497" i="4"/>
  <c r="AB497" i="4"/>
  <c r="R497" i="4"/>
  <c r="M497" i="4"/>
  <c r="AG503" i="4"/>
  <c r="AB503" i="4"/>
  <c r="W503" i="4"/>
  <c r="R503" i="4"/>
  <c r="M503" i="4"/>
  <c r="V617" i="4"/>
  <c r="R617" i="4"/>
  <c r="R647" i="4"/>
  <c r="R662" i="4"/>
  <c r="AB183" i="7"/>
  <c r="AB182" i="7"/>
  <c r="AB179" i="7"/>
  <c r="AB184" i="7"/>
  <c r="AB185" i="7"/>
  <c r="R527" i="4"/>
  <c r="R526" i="4"/>
  <c r="AG535" i="4"/>
  <c r="AG533" i="4"/>
  <c r="AG532" i="4"/>
  <c r="AG531" i="4"/>
  <c r="AG530" i="4"/>
  <c r="AG529" i="4"/>
  <c r="AG527" i="4"/>
  <c r="AG526" i="4"/>
  <c r="AB535" i="4"/>
  <c r="AB533" i="4"/>
  <c r="AB532" i="4"/>
  <c r="AB531" i="4"/>
  <c r="AB530" i="4"/>
  <c r="AB529" i="4"/>
  <c r="AB527" i="4"/>
  <c r="AB526" i="4"/>
  <c r="W535" i="4"/>
  <c r="W533" i="4"/>
  <c r="W532" i="4"/>
  <c r="W531" i="4"/>
  <c r="W530" i="4"/>
  <c r="W529" i="4"/>
  <c r="W527" i="4"/>
  <c r="W526" i="4"/>
  <c r="R535" i="4"/>
  <c r="R533" i="4"/>
  <c r="R532" i="4"/>
  <c r="R531" i="4"/>
  <c r="R530" i="4"/>
  <c r="R529" i="4"/>
  <c r="M529" i="4"/>
  <c r="M527" i="4"/>
  <c r="M530" i="4"/>
  <c r="M531" i="4"/>
  <c r="M532" i="4"/>
  <c r="M533" i="4"/>
  <c r="M535" i="4"/>
  <c r="O532" i="4"/>
  <c r="Y532" i="4" s="1"/>
  <c r="O533" i="4"/>
  <c r="AI533" i="4" s="1"/>
  <c r="O535" i="4"/>
  <c r="T535" i="4" s="1"/>
  <c r="O531" i="4"/>
  <c r="AD531" i="4" s="1"/>
  <c r="AJ489" i="4"/>
  <c r="AJ487" i="4"/>
  <c r="AJ486" i="4"/>
  <c r="AJ485" i="4"/>
  <c r="AE489" i="4"/>
  <c r="AE487" i="4"/>
  <c r="AE486" i="4"/>
  <c r="AE485" i="4"/>
  <c r="Z489" i="4"/>
  <c r="Z487" i="4"/>
  <c r="Z486" i="4"/>
  <c r="Z485" i="4"/>
  <c r="U489" i="4"/>
  <c r="U485" i="4"/>
  <c r="U486" i="4"/>
  <c r="U487" i="4"/>
  <c r="AG183" i="7"/>
  <c r="AG187" i="7"/>
  <c r="AG188" i="7"/>
  <c r="AG185" i="7"/>
  <c r="AG184" i="7"/>
  <c r="N185" i="7"/>
  <c r="N184" i="7"/>
  <c r="N183" i="7"/>
  <c r="N179" i="4"/>
  <c r="AD112" i="5"/>
  <c r="AD109" i="5"/>
  <c r="AD106" i="5"/>
  <c r="AD103" i="5"/>
  <c r="AD100" i="5"/>
  <c r="Y112" i="5"/>
  <c r="Y109" i="5"/>
  <c r="Y106" i="5"/>
  <c r="Y103" i="5"/>
  <c r="Y100" i="5"/>
  <c r="T112" i="5"/>
  <c r="T109" i="5"/>
  <c r="T106" i="5"/>
  <c r="T103" i="5"/>
  <c r="T100" i="5"/>
  <c r="O112" i="5"/>
  <c r="O109" i="5"/>
  <c r="O106" i="5"/>
  <c r="O103" i="5"/>
  <c r="O100" i="5"/>
  <c r="H532" i="4"/>
  <c r="H533" i="4"/>
  <c r="H531" i="4"/>
  <c r="H500" i="4"/>
  <c r="H501" i="4"/>
  <c r="H502" i="4"/>
  <c r="N181" i="4"/>
  <c r="N180" i="4"/>
  <c r="AA63" i="7" l="1"/>
  <c r="Y531" i="4"/>
  <c r="AD533" i="4"/>
  <c r="Y533" i="4"/>
  <c r="T533" i="4"/>
  <c r="AE39" i="4"/>
  <c r="T531" i="4"/>
  <c r="AI531" i="4"/>
  <c r="AD535" i="4"/>
  <c r="Y535" i="4"/>
  <c r="AI535" i="4"/>
  <c r="AI532" i="4"/>
  <c r="AD532" i="4"/>
  <c r="T53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農林水産省</author>
  </authors>
  <commentList>
    <comment ref="W23" authorId="0" shapeId="0" xr:uid="{00000000-0006-0000-0000-000002000000}">
      <text>
        <r>
          <rPr>
            <sz val="9"/>
            <color indexed="81"/>
            <rFont val="ＭＳ Ｐゴシック"/>
            <family val="3"/>
            <charset val="128"/>
          </rPr>
          <t>「その他」を選択した場合は記載すること。</t>
        </r>
      </text>
    </comment>
    <comment ref="W25" authorId="0" shapeId="0" xr:uid="{00000000-0006-0000-0000-000003000000}">
      <text>
        <r>
          <rPr>
            <sz val="9"/>
            <color indexed="81"/>
            <rFont val="ＭＳ Ｐゴシック"/>
            <family val="3"/>
            <charset val="128"/>
          </rPr>
          <t>「その他」を選択した場合は記載すること。</t>
        </r>
      </text>
    </comment>
    <comment ref="V47" authorId="0" shapeId="0" xr:uid="{00000000-0006-0000-0000-000004000000}">
      <text>
        <r>
          <rPr>
            <sz val="9"/>
            <color indexed="81"/>
            <rFont val="ＭＳ Ｐゴシック"/>
            <family val="3"/>
            <charset val="128"/>
          </rPr>
          <t>複数ある場合は、主たる事業所を記載し、「ほか○事業所」とすること。</t>
        </r>
      </text>
    </comment>
    <comment ref="Z52" authorId="0" shapeId="0" xr:uid="{00000000-0006-0000-0000-000005000000}">
      <text>
        <r>
          <rPr>
            <sz val="9"/>
            <color indexed="81"/>
            <rFont val="ＭＳ Ｐゴシック"/>
            <family val="3"/>
            <charset val="128"/>
          </rPr>
          <t>複数ある場合は全て記載すること。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農林水産省</author>
  </authors>
  <commentList>
    <comment ref="AC138" authorId="0" shapeId="0" xr:uid="{00000000-0006-0000-0100-000001000000}">
      <text>
        <r>
          <rPr>
            <sz val="9"/>
            <color indexed="81"/>
            <rFont val="ＭＳ Ｐゴシック"/>
            <family val="3"/>
            <charset val="128"/>
          </rPr>
          <t>○に単位を記入願います。</t>
        </r>
      </text>
    </comment>
    <comment ref="W139" authorId="0" shapeId="0" xr:uid="{00000000-0006-0000-0100-000002000000}">
      <text>
        <r>
          <rPr>
            <sz val="9"/>
            <color indexed="81"/>
            <rFont val="ＭＳ Ｐゴシック"/>
            <family val="3"/>
            <charset val="128"/>
          </rPr>
          <t>○に単位を記入願います。</t>
        </r>
      </text>
    </comment>
    <comment ref="AC139" authorId="0" shapeId="0" xr:uid="{40A20543-2EF3-4B94-B366-3374BBEB809A}">
      <text>
        <r>
          <rPr>
            <sz val="9"/>
            <color indexed="81"/>
            <rFont val="ＭＳ Ｐゴシック"/>
            <family val="3"/>
            <charset val="128"/>
          </rPr>
          <t>○に単位を記入願います。</t>
        </r>
      </text>
    </comment>
    <comment ref="W140" authorId="0" shapeId="0" xr:uid="{00000000-0006-0000-0100-000003000000}">
      <text>
        <r>
          <rPr>
            <sz val="9"/>
            <color indexed="81"/>
            <rFont val="ＭＳ Ｐゴシック"/>
            <family val="3"/>
            <charset val="128"/>
          </rPr>
          <t>○に単位を記入願います。</t>
        </r>
      </text>
    </comment>
    <comment ref="AC140" authorId="0" shapeId="0" xr:uid="{0EF4A74C-EB1A-46E0-AA9A-D54BBC91E76D}">
      <text>
        <r>
          <rPr>
            <sz val="9"/>
            <color indexed="81"/>
            <rFont val="ＭＳ Ｐゴシック"/>
            <family val="3"/>
            <charset val="128"/>
          </rPr>
          <t>○に単位を記入願います。</t>
        </r>
      </text>
    </comment>
    <comment ref="AC142" authorId="0" shapeId="0" xr:uid="{87A29EC7-3431-462E-BEE4-F30EB4E50E5A}">
      <text>
        <r>
          <rPr>
            <sz val="9"/>
            <color indexed="81"/>
            <rFont val="ＭＳ Ｐゴシック"/>
            <family val="3"/>
            <charset val="128"/>
          </rPr>
          <t>○に単位を記入願います。</t>
        </r>
      </text>
    </comment>
    <comment ref="AC143" authorId="0" shapeId="0" xr:uid="{0D34BA10-BC37-493B-9BCA-A198570D190A}">
      <text>
        <r>
          <rPr>
            <sz val="9"/>
            <color indexed="81"/>
            <rFont val="ＭＳ Ｐゴシック"/>
            <family val="3"/>
            <charset val="128"/>
          </rPr>
          <t>○に単位を記入願います。</t>
        </r>
      </text>
    </comment>
    <comment ref="P485" authorId="0" shapeId="0" xr:uid="{00000000-0006-0000-0100-000006000000}">
      <text>
        <r>
          <rPr>
            <sz val="9"/>
            <color indexed="81"/>
            <rFont val="ＭＳ Ｐゴシック"/>
            <family val="3"/>
            <charset val="128"/>
          </rPr>
          <t>○に単位を記入願います。</t>
        </r>
      </text>
    </comment>
    <comment ref="P486" authorId="0" shapeId="0" xr:uid="{00000000-0006-0000-0100-000007000000}">
      <text>
        <r>
          <rPr>
            <sz val="9"/>
            <color indexed="81"/>
            <rFont val="ＭＳ Ｐゴシック"/>
            <family val="3"/>
            <charset val="128"/>
          </rPr>
          <t>○に単位を記入願います。</t>
        </r>
      </text>
    </comment>
    <comment ref="P487" authorId="0" shapeId="0" xr:uid="{00000000-0006-0000-0100-000008000000}">
      <text>
        <r>
          <rPr>
            <sz val="9"/>
            <color indexed="81"/>
            <rFont val="ＭＳ Ｐゴシック"/>
            <family val="3"/>
            <charset val="128"/>
          </rPr>
          <t>○に単位を記入願います。</t>
        </r>
      </text>
    </comment>
    <comment ref="P489" authorId="0" shapeId="0" xr:uid="{00000000-0006-0000-0100-000009000000}">
      <text>
        <r>
          <rPr>
            <sz val="9"/>
            <color indexed="81"/>
            <rFont val="ＭＳ Ｐゴシック"/>
            <family val="3"/>
            <charset val="128"/>
          </rPr>
          <t>○に単位を記入願います。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農林水産省</author>
  </authors>
  <commentList>
    <comment ref="Z53" authorId="0" shapeId="0" xr:uid="{00000000-0006-0000-0200-000002000000}">
      <text>
        <r>
          <rPr>
            <sz val="9"/>
            <color indexed="81"/>
            <rFont val="ＭＳ Ｐゴシック"/>
            <family val="3"/>
            <charset val="128"/>
          </rPr>
          <t>複数ある場合は全て記載すること。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農林水産省</author>
  </authors>
  <commentList>
    <comment ref="K73" authorId="0" shapeId="0" xr:uid="{00000000-0006-0000-0300-000001000000}">
      <text>
        <r>
          <rPr>
            <sz val="9"/>
            <color indexed="81"/>
            <rFont val="ＭＳ Ｐゴシック"/>
            <family val="3"/>
            <charset val="128"/>
          </rPr>
          <t>（　　）内には、(2)アで○を記載した項目を列記すること。</t>
        </r>
      </text>
    </comment>
    <comment ref="M84" authorId="0" shapeId="0" xr:uid="{00000000-0006-0000-0300-000002000000}">
      <text>
        <r>
          <rPr>
            <sz val="9"/>
            <color indexed="81"/>
            <rFont val="ＭＳ Ｐゴシック"/>
            <family val="3"/>
            <charset val="128"/>
          </rPr>
          <t>（　　）内には、(2)イで○を記載した項目を列記すること。</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農林水産省</author>
  </authors>
  <commentList>
    <comment ref="AC141" authorId="0" shapeId="0" xr:uid="{44CB9EDC-405A-420A-B617-B148D140E049}">
      <text>
        <r>
          <rPr>
            <sz val="9"/>
            <color indexed="81"/>
            <rFont val="ＭＳ Ｐゴシック"/>
            <family val="3"/>
            <charset val="128"/>
          </rPr>
          <t>○に単位を記入願います。</t>
        </r>
      </text>
    </comment>
    <comment ref="AC142" authorId="0" shapeId="0" xr:uid="{14B6E5DB-16C4-43AB-A8C6-81781A950157}">
      <text>
        <r>
          <rPr>
            <sz val="9"/>
            <color indexed="81"/>
            <rFont val="ＭＳ Ｐゴシック"/>
            <family val="3"/>
            <charset val="128"/>
          </rPr>
          <t>○に単位を記入願います。</t>
        </r>
      </text>
    </comment>
    <comment ref="AC143" authorId="0" shapeId="0" xr:uid="{61014E35-AAFE-4A8D-AB67-F11805250FD6}">
      <text>
        <r>
          <rPr>
            <sz val="9"/>
            <color indexed="81"/>
            <rFont val="ＭＳ Ｐゴシック"/>
            <family val="3"/>
            <charset val="128"/>
          </rPr>
          <t>○に単位を記入願います。</t>
        </r>
      </text>
    </comment>
    <comment ref="AC145" authorId="0" shapeId="0" xr:uid="{41E008FC-5916-4B97-B564-7DAF2979B3AB}">
      <text>
        <r>
          <rPr>
            <sz val="9"/>
            <color indexed="81"/>
            <rFont val="ＭＳ Ｐゴシック"/>
            <family val="3"/>
            <charset val="128"/>
          </rPr>
          <t>○に単位を記入願います。</t>
        </r>
      </text>
    </comment>
    <comment ref="AC146" authorId="0" shapeId="0" xr:uid="{E4457070-E2E1-4DF0-8932-EE2DDD11CED2}">
      <text>
        <r>
          <rPr>
            <sz val="9"/>
            <color indexed="81"/>
            <rFont val="ＭＳ Ｐゴシック"/>
            <family val="3"/>
            <charset val="128"/>
          </rPr>
          <t>○に単位を記入願います。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農林水産省</author>
  </authors>
  <commentList>
    <comment ref="W23" authorId="0" shapeId="0" xr:uid="{7FE4BA76-91B8-44D9-A22D-0A27FB4C1B27}">
      <text>
        <r>
          <rPr>
            <sz val="9"/>
            <color indexed="81"/>
            <rFont val="ＭＳ Ｐゴシック"/>
            <family val="3"/>
            <charset val="128"/>
          </rPr>
          <t>「その他」を選択した場合は記載すること。</t>
        </r>
      </text>
    </comment>
    <comment ref="W25" authorId="0" shapeId="0" xr:uid="{650E3BD4-E570-4B24-94CA-507C022CD3B5}">
      <text>
        <r>
          <rPr>
            <sz val="9"/>
            <color indexed="81"/>
            <rFont val="ＭＳ Ｐゴシック"/>
            <family val="3"/>
            <charset val="128"/>
          </rPr>
          <t>「その他」を選択した場合は記載すること。</t>
        </r>
      </text>
    </comment>
    <comment ref="V47" authorId="0" shapeId="0" xr:uid="{285A1D75-0E99-4E05-B95B-AED294A24C98}">
      <text>
        <r>
          <rPr>
            <sz val="9"/>
            <color indexed="81"/>
            <rFont val="ＭＳ Ｐゴシック"/>
            <family val="3"/>
            <charset val="128"/>
          </rPr>
          <t>複数ある場合は、主たる事業所を記載し、「ほか○事業所」とすること。</t>
        </r>
      </text>
    </comment>
    <comment ref="Z52" authorId="0" shapeId="0" xr:uid="{6B287F46-311A-4934-AB72-730EC36A706E}">
      <text>
        <r>
          <rPr>
            <sz val="9"/>
            <color indexed="81"/>
            <rFont val="ＭＳ Ｐゴシック"/>
            <family val="3"/>
            <charset val="128"/>
          </rPr>
          <t>複数ある場合は全て記載すること。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農林水産省</author>
  </authors>
  <commentList>
    <comment ref="AC138" authorId="0" shapeId="0" xr:uid="{DD50C6D7-1658-4B63-B050-B363F371ED06}">
      <text>
        <r>
          <rPr>
            <sz val="9"/>
            <color indexed="81"/>
            <rFont val="ＭＳ Ｐゴシック"/>
            <family val="3"/>
            <charset val="128"/>
          </rPr>
          <t>○に単位を記入願います。</t>
        </r>
      </text>
    </comment>
    <comment ref="S139" authorId="0" shapeId="0" xr:uid="{5F98D80E-E46F-44D7-A0E4-2E09BD25FA89}">
      <text>
        <r>
          <rPr>
            <sz val="9"/>
            <color indexed="81"/>
            <rFont val="ＭＳ Ｐゴシック"/>
            <family val="3"/>
            <charset val="128"/>
          </rPr>
          <t>○に単位を記入願います。</t>
        </r>
      </text>
    </comment>
    <comment ref="AC139" authorId="0" shapeId="0" xr:uid="{114E4B3D-6F21-4C5C-8559-566877C7183F}">
      <text>
        <r>
          <rPr>
            <sz val="9"/>
            <color indexed="81"/>
            <rFont val="ＭＳ Ｐゴシック"/>
            <family val="3"/>
            <charset val="128"/>
          </rPr>
          <t>○に単位を記入願います。</t>
        </r>
      </text>
    </comment>
    <comment ref="S140" authorId="0" shapeId="0" xr:uid="{DD60A1DC-DE2E-437E-B0F2-146364776914}">
      <text>
        <r>
          <rPr>
            <sz val="9"/>
            <color indexed="81"/>
            <rFont val="ＭＳ Ｐゴシック"/>
            <family val="3"/>
            <charset val="128"/>
          </rPr>
          <t>○に単位を記入願います。</t>
        </r>
      </text>
    </comment>
    <comment ref="AC140" authorId="0" shapeId="0" xr:uid="{676D6ADB-EF77-4C25-A164-D1CDD1D70650}">
      <text>
        <r>
          <rPr>
            <sz val="9"/>
            <color indexed="81"/>
            <rFont val="ＭＳ Ｐゴシック"/>
            <family val="3"/>
            <charset val="128"/>
          </rPr>
          <t>○に単位を記入願います。</t>
        </r>
      </text>
    </comment>
    <comment ref="AC142" authorId="0" shapeId="0" xr:uid="{EF38C52C-763F-4074-BD1B-CE756EF5FBF0}">
      <text>
        <r>
          <rPr>
            <sz val="9"/>
            <color indexed="81"/>
            <rFont val="ＭＳ Ｐゴシック"/>
            <family val="3"/>
            <charset val="128"/>
          </rPr>
          <t>○に単位を記入願います。</t>
        </r>
      </text>
    </comment>
    <comment ref="AC143" authorId="0" shapeId="0" xr:uid="{7C3BF6BF-5A8A-4508-97E3-9CF74F5F886D}">
      <text>
        <r>
          <rPr>
            <sz val="9"/>
            <color indexed="81"/>
            <rFont val="ＭＳ Ｐゴシック"/>
            <family val="3"/>
            <charset val="128"/>
          </rPr>
          <t>○に単位を記入願います。</t>
        </r>
      </text>
    </comment>
    <comment ref="P485" authorId="0" shapeId="0" xr:uid="{49C0186F-3119-4BA8-9AD6-44B60FB463F4}">
      <text>
        <r>
          <rPr>
            <sz val="9"/>
            <color indexed="81"/>
            <rFont val="ＭＳ Ｐゴシック"/>
            <family val="3"/>
            <charset val="128"/>
          </rPr>
          <t>○に単位を記入願います。</t>
        </r>
      </text>
    </comment>
    <comment ref="P486" authorId="0" shapeId="0" xr:uid="{E24B68E7-D782-4BB0-8236-6BEE5B207457}">
      <text>
        <r>
          <rPr>
            <sz val="9"/>
            <color indexed="81"/>
            <rFont val="ＭＳ Ｐゴシック"/>
            <family val="3"/>
            <charset val="128"/>
          </rPr>
          <t>○に単位を記入願います。</t>
        </r>
      </text>
    </comment>
    <comment ref="P487" authorId="0" shapeId="0" xr:uid="{69DB5F17-A12F-4072-940C-724EDD0AD071}">
      <text>
        <r>
          <rPr>
            <sz val="9"/>
            <color indexed="81"/>
            <rFont val="ＭＳ Ｐゴシック"/>
            <family val="3"/>
            <charset val="128"/>
          </rPr>
          <t>○に単位を記入願います。</t>
        </r>
      </text>
    </comment>
    <comment ref="P489" authorId="0" shapeId="0" xr:uid="{7233B986-9973-42D1-8F44-BE42E69A31B1}">
      <text>
        <r>
          <rPr>
            <sz val="9"/>
            <color indexed="81"/>
            <rFont val="ＭＳ Ｐゴシック"/>
            <family val="3"/>
            <charset val="128"/>
          </rPr>
          <t>○に単位を記入願います。</t>
        </r>
      </text>
    </comment>
  </commentList>
</comments>
</file>

<file path=xl/sharedStrings.xml><?xml version="1.0" encoding="utf-8"?>
<sst xmlns="http://schemas.openxmlformats.org/spreadsheetml/2006/main" count="18365" uniqueCount="2534">
  <si>
    <t>一部、神奈川県で実施</t>
    <rPh sb="0" eb="2">
      <t>イチブ</t>
    </rPh>
    <rPh sb="3" eb="7">
      <t>カナガワケン</t>
    </rPh>
    <rPh sb="8" eb="10">
      <t>ジッシ</t>
    </rPh>
    <phoneticPr fontId="5"/>
  </si>
  <si>
    <t>神奈川県</t>
    <rPh sb="0" eb="3">
      <t>カナガワヒガシカナガワ</t>
    </rPh>
    <phoneticPr fontId="5"/>
  </si>
  <si>
    <t>（有）□□造林を吸収合併</t>
    <rPh sb="1" eb="2">
      <t>ユウ</t>
    </rPh>
    <rPh sb="5" eb="7">
      <t>ゾウリン</t>
    </rPh>
    <rPh sb="8" eb="10">
      <t>キュウシュウ</t>
    </rPh>
    <rPh sb="10" eb="12">
      <t>ガッペイ</t>
    </rPh>
    <phoneticPr fontId="5"/>
  </si>
  <si>
    <t>（株）△△建設とグラップルのレンタル契約を開始</t>
    <rPh sb="0" eb="3">
      <t>カブ</t>
    </rPh>
    <rPh sb="5" eb="7">
      <t>ケンセツ</t>
    </rPh>
    <rPh sb="18" eb="20">
      <t>ケイヤク</t>
    </rPh>
    <rPh sb="21" eb="23">
      <t>カイシ</t>
    </rPh>
    <phoneticPr fontId="5"/>
  </si>
  <si>
    <t>林業・木材産業改善資金</t>
    <rPh sb="0" eb="2">
      <t>リンギョウ</t>
    </rPh>
    <rPh sb="3" eb="5">
      <t>モクザイ</t>
    </rPh>
    <rPh sb="5" eb="9">
      <t>サンギョウカイゼン</t>
    </rPh>
    <rPh sb="9" eb="11">
      <t>シキン</t>
    </rPh>
    <phoneticPr fontId="5"/>
  </si>
  <si>
    <t>（有）○○林業</t>
    <rPh sb="1" eb="2">
      <t>ユウ</t>
    </rPh>
    <rPh sb="5" eb="7">
      <t>リンギョウ</t>
    </rPh>
    <phoneticPr fontId="5"/>
  </si>
  <si>
    <t>有限会社</t>
  </si>
  <si>
    <t>株式会社化に取り組む。</t>
    <rPh sb="0" eb="5">
      <t>カブシキガイシャカ</t>
    </rPh>
    <rPh sb="6" eb="7">
      <t>ト</t>
    </rPh>
    <rPh sb="8" eb="9">
      <t>ク</t>
    </rPh>
    <phoneticPr fontId="5"/>
  </si>
  <si>
    <t>3年以内</t>
    <rPh sb="1" eb="4">
      <t>ネンイナイ</t>
    </rPh>
    <phoneticPr fontId="5"/>
  </si>
  <si>
    <t>株式会社化に伴い、増資を行う。</t>
    <rPh sb="0" eb="5">
      <t>カブシキガイシャカ</t>
    </rPh>
    <rPh sb="6" eb="7">
      <t>トモナ</t>
    </rPh>
    <rPh sb="9" eb="11">
      <t>ゾウシ</t>
    </rPh>
    <rPh sb="12" eb="13">
      <t>オコナ</t>
    </rPh>
    <phoneticPr fontId="5"/>
  </si>
  <si>
    <t>株式会社に移行後、（株）△△建設と人事交流を行う。</t>
    <rPh sb="0" eb="4">
      <t>カブシキガイシャ</t>
    </rPh>
    <rPh sb="5" eb="8">
      <t>イコウゴ</t>
    </rPh>
    <rPh sb="9" eb="12">
      <t>カブ</t>
    </rPh>
    <rPh sb="14" eb="16">
      <t>ケンセツ</t>
    </rPh>
    <rPh sb="17" eb="19">
      <t>ジンジ</t>
    </rPh>
    <rPh sb="19" eb="21">
      <t>コウリュウ</t>
    </rPh>
    <rPh sb="22" eb="23">
      <t>オコナ</t>
    </rPh>
    <phoneticPr fontId="5"/>
  </si>
  <si>
    <t>5年以内</t>
    <rPh sb="1" eb="4">
      <t>ネンイナイ</t>
    </rPh>
    <phoneticPr fontId="5"/>
  </si>
  <si>
    <t>搬出間伐の増加に取り組む（10,000ｍ3から15,000ｍ3へ）</t>
    <rPh sb="0" eb="2">
      <t>ハンシュツ</t>
    </rPh>
    <rPh sb="2" eb="4">
      <t>カンバツ</t>
    </rPh>
    <rPh sb="5" eb="7">
      <t>ゾウカ</t>
    </rPh>
    <rPh sb="8" eb="9">
      <t>ト</t>
    </rPh>
    <rPh sb="10" eb="11">
      <t>ク</t>
    </rPh>
    <phoneticPr fontId="5"/>
  </si>
  <si>
    <t>東京都、神奈川県</t>
    <rPh sb="0" eb="3">
      <t>トウキョウト</t>
    </rPh>
    <rPh sb="4" eb="8">
      <t>カナガワケン</t>
    </rPh>
    <phoneticPr fontId="5"/>
  </si>
  <si>
    <t>ｍ3</t>
    <phoneticPr fontId="3"/>
  </si>
  <si>
    <t>その他</t>
  </si>
  <si>
    <t>緑の雇用</t>
    <rPh sb="0" eb="1">
      <t>ミドリ</t>
    </rPh>
    <rPh sb="2" eb="4">
      <t>コヨウ</t>
    </rPh>
    <phoneticPr fontId="5"/>
  </si>
  <si>
    <t>制度資金</t>
  </si>
  <si>
    <t>林業・木材産業改善資金</t>
    <rPh sb="0" eb="2">
      <t>リンギョウ</t>
    </rPh>
    <rPh sb="3" eb="5">
      <t>モクザイ</t>
    </rPh>
    <rPh sb="5" eb="7">
      <t>サンギョウ</t>
    </rPh>
    <rPh sb="7" eb="9">
      <t>カイゼン</t>
    </rPh>
    <rPh sb="9" eb="11">
      <t>シキン</t>
    </rPh>
    <phoneticPr fontId="5"/>
  </si>
  <si>
    <t>3年次</t>
    <rPh sb="1" eb="3">
      <t>ネンジ</t>
    </rPh>
    <phoneticPr fontId="5"/>
  </si>
  <si>
    <t>1～5年次</t>
    <rPh sb="3" eb="5">
      <t>ネンジ</t>
    </rPh>
    <phoneticPr fontId="5"/>
  </si>
  <si>
    <t>木材産業等高度化資金</t>
    <rPh sb="0" eb="2">
      <t>モクザイ</t>
    </rPh>
    <rPh sb="2" eb="4">
      <t>サンギョウ</t>
    </rPh>
    <rPh sb="4" eb="5">
      <t>トウ</t>
    </rPh>
    <rPh sb="5" eb="8">
      <t>コウドカ</t>
    </rPh>
    <rPh sb="8" eb="10">
      <t>シキン</t>
    </rPh>
    <phoneticPr fontId="5"/>
  </si>
  <si>
    <t>償還期間10年</t>
    <rPh sb="0" eb="2">
      <t>ショウカン</t>
    </rPh>
    <rPh sb="2" eb="4">
      <t>キカン</t>
    </rPh>
    <rPh sb="6" eb="7">
      <t>ネン</t>
    </rPh>
    <phoneticPr fontId="5"/>
  </si>
  <si>
    <t>1年次</t>
    <rPh sb="1" eb="3">
      <t>ネンジ</t>
    </rPh>
    <phoneticPr fontId="5"/>
  </si>
  <si>
    <t>償還期間5年
2.35％</t>
    <rPh sb="0" eb="2">
      <t>ショウカン</t>
    </rPh>
    <rPh sb="2" eb="4">
      <t>キカン</t>
    </rPh>
    <rPh sb="5" eb="6">
      <t>ネン</t>
    </rPh>
    <phoneticPr fontId="5"/>
  </si>
  <si>
    <t>（有）○○林業</t>
    <rPh sb="0" eb="3">
      <t>ユウ</t>
    </rPh>
    <rPh sb="5" eb="7">
      <t>リンギョウ</t>
    </rPh>
    <phoneticPr fontId="5"/>
  </si>
  <si>
    <t>14</t>
    <phoneticPr fontId="1"/>
  </si>
  <si>
    <t>月</t>
    <rPh sb="0" eb="1">
      <t>ガツ</t>
    </rPh>
    <phoneticPr fontId="1"/>
  </si>
  <si>
    <t>付</t>
    <rPh sb="0" eb="1">
      <t>ツ</t>
    </rPh>
    <phoneticPr fontId="1"/>
  </si>
  <si>
    <t>け</t>
    <phoneticPr fontId="1"/>
  </si>
  <si>
    <t>で</t>
    <phoneticPr fontId="1"/>
  </si>
  <si>
    <t>を</t>
    <phoneticPr fontId="1"/>
  </si>
  <si>
    <t>け</t>
    <phoneticPr fontId="1"/>
  </si>
  <si>
    <t>た</t>
    <phoneticPr fontId="1"/>
  </si>
  <si>
    <t>「</t>
    <phoneticPr fontId="1"/>
  </si>
  <si>
    <t>環</t>
    <rPh sb="0" eb="1">
      <t>カン</t>
    </rPh>
    <phoneticPr fontId="1"/>
  </si>
  <si>
    <t>境</t>
    <rPh sb="0" eb="1">
      <t>キョウ</t>
    </rPh>
    <phoneticPr fontId="1"/>
  </si>
  <si>
    <t>の</t>
    <phoneticPr fontId="1"/>
  </si>
  <si>
    <t>、</t>
    <phoneticPr fontId="1"/>
  </si>
  <si>
    <t>募</t>
    <rPh sb="0" eb="1">
      <t>ボ</t>
    </rPh>
    <phoneticPr fontId="1"/>
  </si>
  <si>
    <t>方</t>
    <rPh sb="0" eb="1">
      <t>ホウ</t>
    </rPh>
    <phoneticPr fontId="1"/>
  </si>
  <si>
    <t>の</t>
    <phoneticPr fontId="1"/>
  </si>
  <si>
    <t>そ</t>
    <phoneticPr fontId="1"/>
  </si>
  <si>
    <t>の</t>
    <phoneticPr fontId="1"/>
  </si>
  <si>
    <t>雇</t>
    <rPh sb="0" eb="1">
      <t>コ</t>
    </rPh>
    <phoneticPr fontId="1"/>
  </si>
  <si>
    <t>の</t>
    <phoneticPr fontId="1"/>
  </si>
  <si>
    <t>び</t>
    <phoneticPr fontId="1"/>
  </si>
  <si>
    <t>そ</t>
    <phoneticPr fontId="1"/>
  </si>
  <si>
    <t>の</t>
    <phoneticPr fontId="1"/>
  </si>
  <si>
    <t>を</t>
    <phoneticPr fontId="1"/>
  </si>
  <si>
    <t>に</t>
    <phoneticPr fontId="1"/>
  </si>
  <si>
    <t>る</t>
    <phoneticPr fontId="1"/>
  </si>
  <si>
    <t>た</t>
    <phoneticPr fontId="1"/>
  </si>
  <si>
    <t>め</t>
    <phoneticPr fontId="1"/>
  </si>
  <si>
    <t>な</t>
    <phoneticPr fontId="1"/>
  </si>
  <si>
    <t>に</t>
    <phoneticPr fontId="1"/>
  </si>
  <si>
    <t>つ</t>
    <phoneticPr fontId="1"/>
  </si>
  <si>
    <t>い</t>
    <phoneticPr fontId="1"/>
  </si>
  <si>
    <t>て</t>
    <phoneticPr fontId="1"/>
  </si>
  <si>
    <t>の</t>
    <phoneticPr fontId="1"/>
  </si>
  <si>
    <t>」</t>
    <phoneticPr fontId="1"/>
  </si>
  <si>
    <t>基</t>
    <rPh sb="0" eb="1">
      <t>モト</t>
    </rPh>
    <phoneticPr fontId="1"/>
  </si>
  <si>
    <t>づ</t>
    <phoneticPr fontId="1"/>
  </si>
  <si>
    <t>く</t>
    <phoneticPr fontId="1"/>
  </si>
  <si>
    <t>結</t>
    <rPh sb="0" eb="1">
      <t>ケツ</t>
    </rPh>
    <phoneticPr fontId="1"/>
  </si>
  <si>
    <t>果</t>
    <rPh sb="0" eb="1">
      <t>カ</t>
    </rPh>
    <phoneticPr fontId="1"/>
  </si>
  <si>
    <t>報</t>
    <rPh sb="0" eb="1">
      <t>ホウ</t>
    </rPh>
    <phoneticPr fontId="1"/>
  </si>
  <si>
    <t>告</t>
    <rPh sb="0" eb="1">
      <t>コク</t>
    </rPh>
    <phoneticPr fontId="1"/>
  </si>
  <si>
    <t>し</t>
    <phoneticPr fontId="1"/>
  </si>
  <si>
    <t>ま</t>
    <phoneticPr fontId="1"/>
  </si>
  <si>
    <t>す</t>
    <phoneticPr fontId="1"/>
  </si>
  <si>
    <t>。</t>
    <phoneticPr fontId="1"/>
  </si>
  <si>
    <t>確</t>
    <rPh sb="0" eb="1">
      <t>カク</t>
    </rPh>
    <phoneticPr fontId="1"/>
  </si>
  <si>
    <t>支</t>
    <rPh sb="0" eb="1">
      <t>シ</t>
    </rPh>
    <phoneticPr fontId="1"/>
  </si>
  <si>
    <t>援</t>
    <rPh sb="0" eb="1">
      <t>エン</t>
    </rPh>
    <phoneticPr fontId="1"/>
  </si>
  <si>
    <t>セ</t>
    <phoneticPr fontId="1"/>
  </si>
  <si>
    <t>ン</t>
    <phoneticPr fontId="1"/>
  </si>
  <si>
    <t>タ</t>
    <phoneticPr fontId="1"/>
  </si>
  <si>
    <t>ー</t>
    <phoneticPr fontId="1"/>
  </si>
  <si>
    <t>長</t>
    <rPh sb="0" eb="1">
      <t>チョウ</t>
    </rPh>
    <phoneticPr fontId="1"/>
  </si>
  <si>
    <t>　　</t>
    <phoneticPr fontId="1"/>
  </si>
  <si>
    <t>改善措置の実施項目</t>
    <rPh sb="0" eb="2">
      <t>カイゼン</t>
    </rPh>
    <rPh sb="2" eb="4">
      <t>ソチ</t>
    </rPh>
    <rPh sb="5" eb="7">
      <t>ジッシ</t>
    </rPh>
    <rPh sb="7" eb="9">
      <t>コウモク</t>
    </rPh>
    <phoneticPr fontId="1"/>
  </si>
  <si>
    <t>実施した改善措置の内容</t>
    <rPh sb="0" eb="2">
      <t>ジッシ</t>
    </rPh>
    <rPh sb="4" eb="6">
      <t>カイゼン</t>
    </rPh>
    <rPh sb="6" eb="8">
      <t>ソチ</t>
    </rPh>
    <rPh sb="9" eb="11">
      <t>ナイヨウ</t>
    </rPh>
    <phoneticPr fontId="1"/>
  </si>
  <si>
    <t>雇用管理の改善</t>
    <rPh sb="0" eb="2">
      <t>コヨウ</t>
    </rPh>
    <rPh sb="2" eb="4">
      <t>カンリ</t>
    </rPh>
    <rPh sb="5" eb="7">
      <t>カイゼン</t>
    </rPh>
    <phoneticPr fontId="1"/>
  </si>
  <si>
    <t>雇用の安定化</t>
    <rPh sb="0" eb="2">
      <t>コヨウ</t>
    </rPh>
    <rPh sb="3" eb="6">
      <t>アンテイカ</t>
    </rPh>
    <phoneticPr fontId="1"/>
  </si>
  <si>
    <t>労働条件の改善</t>
    <rPh sb="0" eb="2">
      <t>ロウドウ</t>
    </rPh>
    <rPh sb="2" eb="4">
      <t>ジョウケン</t>
    </rPh>
    <rPh sb="5" eb="7">
      <t>カイゼン</t>
    </rPh>
    <phoneticPr fontId="1"/>
  </si>
  <si>
    <t>募集・採用の改善</t>
    <rPh sb="0" eb="2">
      <t>ボシュウ</t>
    </rPh>
    <rPh sb="3" eb="5">
      <t>サイヨウ</t>
    </rPh>
    <rPh sb="6" eb="8">
      <t>カイゼン</t>
    </rPh>
    <phoneticPr fontId="1"/>
  </si>
  <si>
    <t>教育訓練の充実</t>
    <rPh sb="0" eb="2">
      <t>キョウイク</t>
    </rPh>
    <rPh sb="2" eb="4">
      <t>クンレン</t>
    </rPh>
    <rPh sb="5" eb="7">
      <t>ジュウジツ</t>
    </rPh>
    <phoneticPr fontId="1"/>
  </si>
  <si>
    <t>高年齢労働者の活躍の促進</t>
    <rPh sb="0" eb="3">
      <t>コウネンレイ</t>
    </rPh>
    <rPh sb="3" eb="6">
      <t>ロウドウシャ</t>
    </rPh>
    <rPh sb="7" eb="9">
      <t>カツヤク</t>
    </rPh>
    <rPh sb="10" eb="12">
      <t>ソクシン</t>
    </rPh>
    <phoneticPr fontId="1"/>
  </si>
  <si>
    <t>事業の合理化</t>
    <rPh sb="0" eb="2">
      <t>ジギョウ</t>
    </rPh>
    <rPh sb="3" eb="6">
      <t>ゴウリカ</t>
    </rPh>
    <phoneticPr fontId="1"/>
  </si>
  <si>
    <t>事業量の安定的確保</t>
    <rPh sb="0" eb="3">
      <t>ジギョウリョウ</t>
    </rPh>
    <rPh sb="4" eb="7">
      <t>アンテイテキ</t>
    </rPh>
    <rPh sb="7" eb="9">
      <t>カクホ</t>
    </rPh>
    <phoneticPr fontId="1"/>
  </si>
  <si>
    <t>生産性の向上</t>
    <rPh sb="0" eb="3">
      <t>セイサンセイ</t>
    </rPh>
    <rPh sb="4" eb="6">
      <t>コウジョウ</t>
    </rPh>
    <phoneticPr fontId="1"/>
  </si>
  <si>
    <t>（</t>
    <phoneticPr fontId="1"/>
  </si>
  <si>
    <t>）</t>
    <phoneticPr fontId="1"/>
  </si>
  <si>
    <t>１</t>
    <phoneticPr fontId="1"/>
  </si>
  <si>
    <t>お</t>
    <phoneticPr fontId="1"/>
  </si>
  <si>
    <t>い</t>
    <phoneticPr fontId="1"/>
  </si>
  <si>
    <t>て</t>
    <phoneticPr fontId="1"/>
  </si>
  <si>
    <t>す</t>
    <phoneticPr fontId="1"/>
  </si>
  <si>
    <t>る</t>
    <phoneticPr fontId="1"/>
  </si>
  <si>
    <t>こ</t>
    <phoneticPr fontId="1"/>
  </si>
  <si>
    <t>と</t>
    <phoneticPr fontId="1"/>
  </si>
  <si>
    <t>し</t>
    <phoneticPr fontId="1"/>
  </si>
  <si>
    <t>て</t>
    <phoneticPr fontId="1"/>
  </si>
  <si>
    <t>い</t>
    <phoneticPr fontId="1"/>
  </si>
  <si>
    <t>た</t>
    <phoneticPr fontId="1"/>
  </si>
  <si>
    <t>目</t>
    <rPh sb="0" eb="1">
      <t>モク</t>
    </rPh>
    <phoneticPr fontId="1"/>
  </si>
  <si>
    <t>つ</t>
    <phoneticPr fontId="1"/>
  </si>
  <si>
    <t>具</t>
    <rPh sb="0" eb="1">
      <t>グ</t>
    </rPh>
    <phoneticPr fontId="1"/>
  </si>
  <si>
    <t>こ</t>
    <phoneticPr fontId="1"/>
  </si>
  <si>
    <t>と</t>
    <phoneticPr fontId="1"/>
  </si>
  <si>
    <t>２</t>
    <phoneticPr fontId="1"/>
  </si>
  <si>
    <t>中</t>
    <rPh sb="0" eb="1">
      <t>チュウ</t>
    </rPh>
    <phoneticPr fontId="1"/>
  </si>
  <si>
    <t>に</t>
    <phoneticPr fontId="1"/>
  </si>
  <si>
    <t>取</t>
    <rPh sb="0" eb="1">
      <t>ト</t>
    </rPh>
    <phoneticPr fontId="1"/>
  </si>
  <si>
    <t>り</t>
    <phoneticPr fontId="1"/>
  </si>
  <si>
    <t>組</t>
    <rPh sb="0" eb="1">
      <t>ク</t>
    </rPh>
    <phoneticPr fontId="1"/>
  </si>
  <si>
    <t>ん</t>
    <phoneticPr fontId="1"/>
  </si>
  <si>
    <t>だ</t>
    <phoneticPr fontId="1"/>
  </si>
  <si>
    <t>全</t>
    <rPh sb="0" eb="1">
      <t>スベ</t>
    </rPh>
    <phoneticPr fontId="1"/>
  </si>
  <si>
    <t>(</t>
    <phoneticPr fontId="1"/>
  </si>
  <si>
    <t>)</t>
    <phoneticPr fontId="1"/>
  </si>
  <si>
    <t>滋賀県</t>
    <rPh sb="0" eb="1">
      <t>シゲル</t>
    </rPh>
    <rPh sb="1" eb="2">
      <t>ガ</t>
    </rPh>
    <rPh sb="2" eb="3">
      <t>ケン</t>
    </rPh>
    <phoneticPr fontId="1"/>
  </si>
  <si>
    <t>あ</t>
    <phoneticPr fontId="1"/>
  </si>
  <si>
    <t>滋賀県</t>
    <rPh sb="0" eb="3">
      <t>シガケン</t>
    </rPh>
    <phoneticPr fontId="4"/>
  </si>
  <si>
    <t>あて</t>
    <phoneticPr fontId="1"/>
  </si>
  <si>
    <t>滋賀県</t>
    <rPh sb="0" eb="3">
      <t>シガケン</t>
    </rPh>
    <phoneticPr fontId="1"/>
  </si>
  <si>
    <t>様</t>
    <rPh sb="0" eb="1">
      <t>サマ</t>
    </rPh>
    <phoneticPr fontId="1"/>
  </si>
  <si>
    <t>式</t>
    <rPh sb="0" eb="1">
      <t>シキ</t>
    </rPh>
    <phoneticPr fontId="1"/>
  </si>
  <si>
    <t>労</t>
    <rPh sb="0" eb="1">
      <t>ロウ</t>
    </rPh>
    <phoneticPr fontId="1"/>
  </si>
  <si>
    <t>働</t>
    <rPh sb="0" eb="1">
      <t>ドウ</t>
    </rPh>
    <phoneticPr fontId="1"/>
  </si>
  <si>
    <t>環</t>
    <rPh sb="0" eb="1">
      <t>ワ</t>
    </rPh>
    <phoneticPr fontId="1"/>
  </si>
  <si>
    <t>境</t>
    <rPh sb="0" eb="1">
      <t>サカイ</t>
    </rPh>
    <phoneticPr fontId="1"/>
  </si>
  <si>
    <t>の</t>
    <phoneticPr fontId="1"/>
  </si>
  <si>
    <t>改</t>
    <rPh sb="0" eb="1">
      <t>オサム</t>
    </rPh>
    <phoneticPr fontId="1"/>
  </si>
  <si>
    <t>善</t>
    <rPh sb="0" eb="1">
      <t>ゼン</t>
    </rPh>
    <phoneticPr fontId="1"/>
  </si>
  <si>
    <t>、</t>
    <phoneticPr fontId="1"/>
  </si>
  <si>
    <t>募</t>
    <rPh sb="0" eb="1">
      <t>ツノル</t>
    </rPh>
    <phoneticPr fontId="1"/>
  </si>
  <si>
    <t>集</t>
    <rPh sb="0" eb="1">
      <t>シュウ</t>
    </rPh>
    <phoneticPr fontId="1"/>
  </si>
  <si>
    <t>方</t>
    <rPh sb="0" eb="1">
      <t>カタ</t>
    </rPh>
    <phoneticPr fontId="1"/>
  </si>
  <si>
    <t>法</t>
    <rPh sb="0" eb="1">
      <t>ホウ</t>
    </rPh>
    <phoneticPr fontId="1"/>
  </si>
  <si>
    <t>改</t>
    <rPh sb="0" eb="1">
      <t>カイ</t>
    </rPh>
    <phoneticPr fontId="1"/>
  </si>
  <si>
    <t>そ</t>
    <phoneticPr fontId="1"/>
  </si>
  <si>
    <t>他</t>
    <rPh sb="0" eb="1">
      <t>ホカ</t>
    </rPh>
    <phoneticPr fontId="1"/>
  </si>
  <si>
    <t>雇</t>
    <rPh sb="0" eb="1">
      <t>ヤトイ</t>
    </rPh>
    <phoneticPr fontId="1"/>
  </si>
  <si>
    <t>用</t>
    <rPh sb="0" eb="1">
      <t>ヨウ</t>
    </rPh>
    <phoneticPr fontId="1"/>
  </si>
  <si>
    <t>管</t>
    <rPh sb="0" eb="1">
      <t>カン</t>
    </rPh>
    <phoneticPr fontId="1"/>
  </si>
  <si>
    <t>理</t>
    <rPh sb="0" eb="1">
      <t>リ</t>
    </rPh>
    <phoneticPr fontId="1"/>
  </si>
  <si>
    <t>改</t>
    <rPh sb="0" eb="1">
      <t>アラタ</t>
    </rPh>
    <phoneticPr fontId="1"/>
  </si>
  <si>
    <t>び</t>
    <phoneticPr fontId="1"/>
  </si>
  <si>
    <t>森</t>
    <rPh sb="0" eb="1">
      <t>モリ</t>
    </rPh>
    <phoneticPr fontId="1"/>
  </si>
  <si>
    <t>林</t>
    <rPh sb="0" eb="1">
      <t>リン</t>
    </rPh>
    <phoneticPr fontId="1"/>
  </si>
  <si>
    <t>施</t>
    <rPh sb="0" eb="1">
      <t>シ</t>
    </rPh>
    <phoneticPr fontId="1"/>
  </si>
  <si>
    <t>業</t>
    <rPh sb="0" eb="1">
      <t>ギョウ</t>
    </rPh>
    <phoneticPr fontId="1"/>
  </si>
  <si>
    <t>機</t>
    <rPh sb="0" eb="1">
      <t>キ</t>
    </rPh>
    <phoneticPr fontId="1"/>
  </si>
  <si>
    <t>械</t>
    <rPh sb="0" eb="1">
      <t>カイ</t>
    </rPh>
    <phoneticPr fontId="1"/>
  </si>
  <si>
    <t>化</t>
    <rPh sb="0" eb="1">
      <t>カ</t>
    </rPh>
    <phoneticPr fontId="1"/>
  </si>
  <si>
    <t>１</t>
    <phoneticPr fontId="1"/>
  </si>
  <si>
    <t>事</t>
    <rPh sb="0" eb="1">
      <t>コト</t>
    </rPh>
    <phoneticPr fontId="1"/>
  </si>
  <si>
    <t>合</t>
    <rPh sb="0" eb="1">
      <t>ゴウ</t>
    </rPh>
    <phoneticPr fontId="1"/>
  </si>
  <si>
    <t>を</t>
    <phoneticPr fontId="1"/>
  </si>
  <si>
    <t>一</t>
    <rPh sb="0" eb="1">
      <t>イチ</t>
    </rPh>
    <phoneticPr fontId="1"/>
  </si>
  <si>
    <t>体</t>
    <rPh sb="0" eb="1">
      <t>タイ</t>
    </rPh>
    <phoneticPr fontId="1"/>
  </si>
  <si>
    <t>的</t>
    <rPh sb="0" eb="1">
      <t>テキ</t>
    </rPh>
    <phoneticPr fontId="1"/>
  </si>
  <si>
    <t>に</t>
    <phoneticPr fontId="1"/>
  </si>
  <si>
    <t>図</t>
    <rPh sb="0" eb="1">
      <t>ハカ</t>
    </rPh>
    <phoneticPr fontId="1"/>
  </si>
  <si>
    <t>る</t>
    <phoneticPr fontId="1"/>
  </si>
  <si>
    <t>た</t>
    <phoneticPr fontId="1"/>
  </si>
  <si>
    <t>め</t>
    <phoneticPr fontId="1"/>
  </si>
  <si>
    <t>必</t>
    <rPh sb="0" eb="1">
      <t>ヒツ</t>
    </rPh>
    <phoneticPr fontId="1"/>
  </si>
  <si>
    <t>要</t>
    <rPh sb="0" eb="1">
      <t>ヨウ</t>
    </rPh>
    <phoneticPr fontId="1"/>
  </si>
  <si>
    <t>な</t>
    <phoneticPr fontId="1"/>
  </si>
  <si>
    <t>措</t>
    <rPh sb="0" eb="1">
      <t>ソ</t>
    </rPh>
    <phoneticPr fontId="1"/>
  </si>
  <si>
    <t>置</t>
    <rPh sb="0" eb="1">
      <t>チ</t>
    </rPh>
    <phoneticPr fontId="1"/>
  </si>
  <si>
    <t>つ</t>
    <phoneticPr fontId="1"/>
  </si>
  <si>
    <t>い</t>
    <phoneticPr fontId="1"/>
  </si>
  <si>
    <t>て</t>
    <phoneticPr fontId="1"/>
  </si>
  <si>
    <t>計</t>
    <rPh sb="0" eb="1">
      <t>ケイ</t>
    </rPh>
    <phoneticPr fontId="1"/>
  </si>
  <si>
    <t>画</t>
    <rPh sb="0" eb="1">
      <t>カク</t>
    </rPh>
    <phoneticPr fontId="1"/>
  </si>
  <si>
    <t>認</t>
    <rPh sb="0" eb="1">
      <t>ニン</t>
    </rPh>
    <phoneticPr fontId="1"/>
  </si>
  <si>
    <t>定</t>
    <rPh sb="0" eb="1">
      <t>サダ</t>
    </rPh>
    <phoneticPr fontId="1"/>
  </si>
  <si>
    <t>申</t>
    <rPh sb="0" eb="1">
      <t>サル</t>
    </rPh>
    <phoneticPr fontId="1"/>
  </si>
  <si>
    <t>請</t>
    <rPh sb="0" eb="1">
      <t>ショウ</t>
    </rPh>
    <phoneticPr fontId="1"/>
  </si>
  <si>
    <t>書</t>
    <rPh sb="0" eb="1">
      <t>ショ</t>
    </rPh>
    <phoneticPr fontId="1"/>
  </si>
  <si>
    <t>知</t>
    <rPh sb="0" eb="1">
      <t>チ</t>
    </rPh>
    <phoneticPr fontId="1"/>
  </si>
  <si>
    <t>事</t>
    <rPh sb="0" eb="1">
      <t>ジ</t>
    </rPh>
    <phoneticPr fontId="1"/>
  </si>
  <si>
    <t>日</t>
    <rPh sb="0" eb="1">
      <t>ニチ</t>
    </rPh>
    <phoneticPr fontId="1"/>
  </si>
  <si>
    <t>月</t>
    <rPh sb="0" eb="1">
      <t>ツキ</t>
    </rPh>
    <phoneticPr fontId="1"/>
  </si>
  <si>
    <t>年</t>
    <rPh sb="0" eb="1">
      <t>ネン</t>
    </rPh>
    <phoneticPr fontId="1"/>
  </si>
  <si>
    <t>成</t>
    <rPh sb="0" eb="1">
      <t>セイ</t>
    </rPh>
    <phoneticPr fontId="1"/>
  </si>
  <si>
    <t>主</t>
    <rPh sb="0" eb="1">
      <t>シュ</t>
    </rPh>
    <phoneticPr fontId="1"/>
  </si>
  <si>
    <t>務</t>
    <rPh sb="0" eb="1">
      <t>ム</t>
    </rPh>
    <phoneticPr fontId="1"/>
  </si>
  <si>
    <t>所</t>
    <rPh sb="0" eb="1">
      <t>ショ</t>
    </rPh>
    <phoneticPr fontId="1"/>
  </si>
  <si>
    <t>在</t>
    <rPh sb="0" eb="1">
      <t>ザイ</t>
    </rPh>
    <phoneticPr fontId="1"/>
  </si>
  <si>
    <t>地</t>
    <rPh sb="0" eb="1">
      <t>チ</t>
    </rPh>
    <phoneticPr fontId="1"/>
  </si>
  <si>
    <t>商</t>
    <rPh sb="0" eb="1">
      <t>ショウ</t>
    </rPh>
    <phoneticPr fontId="1"/>
  </si>
  <si>
    <t>号</t>
    <rPh sb="0" eb="1">
      <t>ゴウ</t>
    </rPh>
    <phoneticPr fontId="1"/>
  </si>
  <si>
    <t>は</t>
    <phoneticPr fontId="1"/>
  </si>
  <si>
    <t>名</t>
    <rPh sb="0" eb="1">
      <t>メイ</t>
    </rPh>
    <phoneticPr fontId="1"/>
  </si>
  <si>
    <t>称</t>
    <rPh sb="0" eb="1">
      <t>ショウ</t>
    </rPh>
    <phoneticPr fontId="1"/>
  </si>
  <si>
    <t>代</t>
    <rPh sb="0" eb="1">
      <t>ダイ</t>
    </rPh>
    <phoneticPr fontId="1"/>
  </si>
  <si>
    <t>表</t>
    <rPh sb="0" eb="1">
      <t>ヒョウ</t>
    </rPh>
    <phoneticPr fontId="1"/>
  </si>
  <si>
    <t>者</t>
    <rPh sb="0" eb="1">
      <t>シャ</t>
    </rPh>
    <phoneticPr fontId="1"/>
  </si>
  <si>
    <t>氏</t>
    <rPh sb="0" eb="1">
      <t>シ</t>
    </rPh>
    <phoneticPr fontId="1"/>
  </si>
  <si>
    <t>営</t>
    <rPh sb="0" eb="1">
      <t>エイ</t>
    </rPh>
    <phoneticPr fontId="1"/>
  </si>
  <si>
    <t>内</t>
    <rPh sb="0" eb="1">
      <t>ナイ</t>
    </rPh>
    <phoneticPr fontId="1"/>
  </si>
  <si>
    <t>容</t>
    <rPh sb="0" eb="1">
      <t>ヨウ</t>
    </rPh>
    <phoneticPr fontId="1"/>
  </si>
  <si>
    <t>（</t>
    <phoneticPr fontId="1"/>
  </si>
  <si>
    <t>）</t>
    <phoneticPr fontId="1"/>
  </si>
  <si>
    <t>２</t>
    <phoneticPr fontId="1"/>
  </si>
  <si>
    <t>組</t>
    <rPh sb="0" eb="1">
      <t>クミ</t>
    </rPh>
    <phoneticPr fontId="1"/>
  </si>
  <si>
    <t>織</t>
    <rPh sb="0" eb="1">
      <t>シキ</t>
    </rPh>
    <phoneticPr fontId="1"/>
  </si>
  <si>
    <t>郵</t>
    <rPh sb="0" eb="1">
      <t>ユウ</t>
    </rPh>
    <phoneticPr fontId="1"/>
  </si>
  <si>
    <t>便</t>
    <rPh sb="0" eb="1">
      <t>ビン</t>
    </rPh>
    <phoneticPr fontId="1"/>
  </si>
  <si>
    <t>番</t>
    <rPh sb="0" eb="1">
      <t>バン</t>
    </rPh>
    <phoneticPr fontId="1"/>
  </si>
  <si>
    <t>電</t>
    <rPh sb="0" eb="1">
      <t>デン</t>
    </rPh>
    <phoneticPr fontId="1"/>
  </si>
  <si>
    <t>話</t>
    <rPh sb="0" eb="1">
      <t>ワ</t>
    </rPh>
    <phoneticPr fontId="1"/>
  </si>
  <si>
    <t>木</t>
    <rPh sb="0" eb="1">
      <t>モク</t>
    </rPh>
    <phoneticPr fontId="1"/>
  </si>
  <si>
    <t>材</t>
    <rPh sb="0" eb="1">
      <t>ザイ</t>
    </rPh>
    <phoneticPr fontId="1"/>
  </si>
  <si>
    <t>登</t>
    <rPh sb="0" eb="1">
      <t>ノボル</t>
    </rPh>
    <phoneticPr fontId="1"/>
  </si>
  <si>
    <t>録</t>
    <rPh sb="0" eb="1">
      <t>ロク</t>
    </rPh>
    <phoneticPr fontId="1"/>
  </si>
  <si>
    <t>設</t>
    <rPh sb="0" eb="1">
      <t>セツ</t>
    </rPh>
    <phoneticPr fontId="1"/>
  </si>
  <si>
    <t>立</t>
    <rPh sb="0" eb="1">
      <t>リツ</t>
    </rPh>
    <phoneticPr fontId="1"/>
  </si>
  <si>
    <t>日</t>
    <rPh sb="0" eb="1">
      <t>ヒ</t>
    </rPh>
    <phoneticPr fontId="1"/>
  </si>
  <si>
    <t>数</t>
    <rPh sb="0" eb="1">
      <t>スウ</t>
    </rPh>
    <phoneticPr fontId="1"/>
  </si>
  <si>
    <t>資</t>
    <rPh sb="0" eb="1">
      <t>シ</t>
    </rPh>
    <phoneticPr fontId="1"/>
  </si>
  <si>
    <t>本</t>
    <rPh sb="0" eb="1">
      <t>ホン</t>
    </rPh>
    <phoneticPr fontId="1"/>
  </si>
  <si>
    <t>金</t>
    <rPh sb="0" eb="1">
      <t>キン</t>
    </rPh>
    <phoneticPr fontId="1"/>
  </si>
  <si>
    <t>出</t>
    <rPh sb="0" eb="1">
      <t>シュツ</t>
    </rPh>
    <phoneticPr fontId="1"/>
  </si>
  <si>
    <t>円</t>
    <rPh sb="0" eb="1">
      <t>エン</t>
    </rPh>
    <phoneticPr fontId="1"/>
  </si>
  <si>
    <t>〒</t>
    <phoneticPr fontId="1"/>
  </si>
  <si>
    <t>－</t>
    <phoneticPr fontId="1"/>
  </si>
  <si>
    <t>３</t>
    <phoneticPr fontId="1"/>
  </si>
  <si>
    <t>記</t>
    <rPh sb="0" eb="1">
      <t>キ</t>
    </rPh>
    <phoneticPr fontId="1"/>
  </si>
  <si>
    <t>項</t>
    <rPh sb="0" eb="1">
      <t>コウ</t>
    </rPh>
    <phoneticPr fontId="1"/>
  </si>
  <si>
    <t>証</t>
    <rPh sb="0" eb="1">
      <t>アカシ</t>
    </rPh>
    <phoneticPr fontId="1"/>
  </si>
  <si>
    <t>明</t>
    <rPh sb="0" eb="1">
      <t>メイ</t>
    </rPh>
    <phoneticPr fontId="1"/>
  </si>
  <si>
    <t>住</t>
    <rPh sb="0" eb="1">
      <t>ジュウ</t>
    </rPh>
    <phoneticPr fontId="1"/>
  </si>
  <si>
    <t>民</t>
    <rPh sb="0" eb="1">
      <t>ミン</t>
    </rPh>
    <phoneticPr fontId="1"/>
  </si>
  <si>
    <t>票</t>
    <rPh sb="0" eb="1">
      <t>ヒョウ</t>
    </rPh>
    <phoneticPr fontId="1"/>
  </si>
  <si>
    <t>別</t>
    <rPh sb="0" eb="1">
      <t>ベツ</t>
    </rPh>
    <phoneticPr fontId="1"/>
  </si>
  <si>
    <t>添</t>
    <rPh sb="0" eb="1">
      <t>テン</t>
    </rPh>
    <phoneticPr fontId="1"/>
  </si>
  <si>
    <t>と</t>
    <phoneticPr fontId="1"/>
  </si>
  <si>
    <t>お</t>
    <phoneticPr fontId="1"/>
  </si>
  <si>
    <t>り</t>
    <phoneticPr fontId="1"/>
  </si>
  <si>
    <t>４</t>
    <phoneticPr fontId="1"/>
  </si>
  <si>
    <t>納</t>
    <rPh sb="0" eb="1">
      <t>ノウ</t>
    </rPh>
    <phoneticPr fontId="1"/>
  </si>
  <si>
    <t>税</t>
    <rPh sb="0" eb="1">
      <t>ゼイ</t>
    </rPh>
    <phoneticPr fontId="1"/>
  </si>
  <si>
    <t>５</t>
    <phoneticPr fontId="1"/>
  </si>
  <si>
    <t>６</t>
    <phoneticPr fontId="1"/>
  </si>
  <si>
    <t>対</t>
    <rPh sb="0" eb="1">
      <t>タイ</t>
    </rPh>
    <phoneticPr fontId="1"/>
  </si>
  <si>
    <t>象</t>
    <rPh sb="0" eb="1">
      <t>ショウ</t>
    </rPh>
    <phoneticPr fontId="1"/>
  </si>
  <si>
    <t>７</t>
    <phoneticPr fontId="1"/>
  </si>
  <si>
    <t>都</t>
    <rPh sb="0" eb="1">
      <t>ト</t>
    </rPh>
    <phoneticPr fontId="1"/>
  </si>
  <si>
    <t>道</t>
    <rPh sb="0" eb="1">
      <t>ドウ</t>
    </rPh>
    <phoneticPr fontId="1"/>
  </si>
  <si>
    <t>府</t>
    <rPh sb="0" eb="1">
      <t>フ</t>
    </rPh>
    <phoneticPr fontId="1"/>
  </si>
  <si>
    <t>県</t>
    <rPh sb="0" eb="1">
      <t>ケン</t>
    </rPh>
    <phoneticPr fontId="1"/>
  </si>
  <si>
    <t>以</t>
    <rPh sb="0" eb="1">
      <t>イ</t>
    </rPh>
    <phoneticPr fontId="1"/>
  </si>
  <si>
    <t>外</t>
    <rPh sb="0" eb="1">
      <t>ホカ</t>
    </rPh>
    <phoneticPr fontId="1"/>
  </si>
  <si>
    <t>区</t>
    <rPh sb="0" eb="1">
      <t>ク</t>
    </rPh>
    <phoneticPr fontId="1"/>
  </si>
  <si>
    <t>域</t>
    <rPh sb="0" eb="1">
      <t>イキ</t>
    </rPh>
    <phoneticPr fontId="1"/>
  </si>
  <si>
    <t>含</t>
    <rPh sb="0" eb="1">
      <t>フク</t>
    </rPh>
    <phoneticPr fontId="1"/>
  </si>
  <si>
    <t>ま</t>
    <phoneticPr fontId="1"/>
  </si>
  <si>
    <t>れ</t>
    <phoneticPr fontId="1"/>
  </si>
  <si>
    <t>紙</t>
    <rPh sb="0" eb="1">
      <t>カミ</t>
    </rPh>
    <phoneticPr fontId="1"/>
  </si>
  <si>
    <t>主</t>
    <rPh sb="0" eb="1">
      <t>ヌシ</t>
    </rPh>
    <phoneticPr fontId="1"/>
  </si>
  <si>
    <t>現</t>
    <rPh sb="0" eb="1">
      <t>ゲン</t>
    </rPh>
    <phoneticPr fontId="1"/>
  </si>
  <si>
    <t>状</t>
    <rPh sb="0" eb="1">
      <t>ジョウ</t>
    </rPh>
    <phoneticPr fontId="1"/>
  </si>
  <si>
    <t>（１）</t>
    <phoneticPr fontId="1"/>
  </si>
  <si>
    <t>力</t>
    <rPh sb="0" eb="1">
      <t>リョク</t>
    </rPh>
    <phoneticPr fontId="1"/>
  </si>
  <si>
    <t>需</t>
    <rPh sb="0" eb="1">
      <t>ジュ</t>
    </rPh>
    <phoneticPr fontId="1"/>
  </si>
  <si>
    <t>給</t>
    <rPh sb="0" eb="1">
      <t>キュウ</t>
    </rPh>
    <phoneticPr fontId="1"/>
  </si>
  <si>
    <t>動</t>
    <rPh sb="0" eb="1">
      <t>ドウ</t>
    </rPh>
    <phoneticPr fontId="1"/>
  </si>
  <si>
    <t>向</t>
    <rPh sb="0" eb="1">
      <t>コウ</t>
    </rPh>
    <phoneticPr fontId="1"/>
  </si>
  <si>
    <t>載</t>
    <rPh sb="0" eb="1">
      <t>サイ</t>
    </rPh>
    <phoneticPr fontId="1"/>
  </si>
  <si>
    <t>領</t>
    <rPh sb="0" eb="1">
      <t>リョウ</t>
    </rPh>
    <phoneticPr fontId="1"/>
  </si>
  <si>
    <t>最</t>
    <rPh sb="0" eb="1">
      <t>サイ</t>
    </rPh>
    <phoneticPr fontId="1"/>
  </si>
  <si>
    <t>近</t>
    <rPh sb="0" eb="1">
      <t>キン</t>
    </rPh>
    <phoneticPr fontId="1"/>
  </si>
  <si>
    <t>況</t>
    <rPh sb="0" eb="1">
      <t>キョウ</t>
    </rPh>
    <phoneticPr fontId="1"/>
  </si>
  <si>
    <t>す</t>
    <phoneticPr fontId="1"/>
  </si>
  <si>
    <t>（２）</t>
    <phoneticPr fontId="1"/>
  </si>
  <si>
    <t>ア</t>
    <phoneticPr fontId="1"/>
  </si>
  <si>
    <t>役</t>
    <rPh sb="0" eb="1">
      <t>ヤク</t>
    </rPh>
    <phoneticPr fontId="1"/>
  </si>
  <si>
    <t>職</t>
    <rPh sb="0" eb="1">
      <t>ショク</t>
    </rPh>
    <phoneticPr fontId="1"/>
  </si>
  <si>
    <t>員</t>
    <rPh sb="0" eb="1">
      <t>イン</t>
    </rPh>
    <phoneticPr fontId="1"/>
  </si>
  <si>
    <t>（ア）</t>
    <phoneticPr fontId="1"/>
  </si>
  <si>
    <t>常</t>
    <rPh sb="0" eb="1">
      <t>ジョウ</t>
    </rPh>
    <phoneticPr fontId="1"/>
  </si>
  <si>
    <t>勤</t>
    <rPh sb="0" eb="1">
      <t>キン</t>
    </rPh>
    <phoneticPr fontId="1"/>
  </si>
  <si>
    <t>非</t>
    <rPh sb="0" eb="1">
      <t>ヒ</t>
    </rPh>
    <phoneticPr fontId="1"/>
  </si>
  <si>
    <t>（イ）</t>
    <phoneticPr fontId="1"/>
  </si>
  <si>
    <t>形</t>
    <rPh sb="0" eb="1">
      <t>ケイ</t>
    </rPh>
    <phoneticPr fontId="1"/>
  </si>
  <si>
    <t>態</t>
    <rPh sb="0" eb="1">
      <t>タイ</t>
    </rPh>
    <phoneticPr fontId="1"/>
  </si>
  <si>
    <t>林業現場作業職員</t>
    <rPh sb="0" eb="2">
      <t>リンギョウ</t>
    </rPh>
    <rPh sb="2" eb="4">
      <t>ゲンバ</t>
    </rPh>
    <rPh sb="4" eb="6">
      <t>サギョウ</t>
    </rPh>
    <rPh sb="6" eb="8">
      <t>ショクイン</t>
    </rPh>
    <phoneticPr fontId="1"/>
  </si>
  <si>
    <t>雇用形態</t>
    <rPh sb="0" eb="2">
      <t>コヨウ</t>
    </rPh>
    <rPh sb="2" eb="4">
      <t>ケイタイ</t>
    </rPh>
    <phoneticPr fontId="1"/>
  </si>
  <si>
    <t>臨</t>
    <rPh sb="0" eb="1">
      <t>リン</t>
    </rPh>
    <phoneticPr fontId="1"/>
  </si>
  <si>
    <t>時</t>
    <rPh sb="0" eb="1">
      <t>ジ</t>
    </rPh>
    <phoneticPr fontId="1"/>
  </si>
  <si>
    <t>・</t>
    <phoneticPr fontId="1"/>
  </si>
  <si>
    <t>季</t>
    <rPh sb="0" eb="1">
      <t>キ</t>
    </rPh>
    <phoneticPr fontId="1"/>
  </si>
  <si>
    <t>節</t>
    <rPh sb="0" eb="1">
      <t>セツ</t>
    </rPh>
    <phoneticPr fontId="1"/>
  </si>
  <si>
    <t>実</t>
    <rPh sb="0" eb="1">
      <t>ジツ</t>
    </rPh>
    <phoneticPr fontId="1"/>
  </si>
  <si>
    <t>績</t>
    <rPh sb="0" eb="1">
      <t>セキ</t>
    </rPh>
    <phoneticPr fontId="1"/>
  </si>
  <si>
    <t>定</t>
    <rPh sb="0" eb="1">
      <t>テイ</t>
    </rPh>
    <phoneticPr fontId="1"/>
  </si>
  <si>
    <t>受</t>
    <rPh sb="0" eb="1">
      <t>ウ</t>
    </rPh>
    <phoneticPr fontId="1"/>
  </si>
  <si>
    <t>う</t>
    <phoneticPr fontId="1"/>
  </si>
  <si>
    <t>前</t>
    <rPh sb="0" eb="1">
      <t>ゼン</t>
    </rPh>
    <phoneticPr fontId="1"/>
  </si>
  <si>
    <t>人</t>
    <rPh sb="0" eb="1">
      <t>ニン</t>
    </rPh>
    <phoneticPr fontId="1"/>
  </si>
  <si>
    <t>場</t>
    <rPh sb="0" eb="1">
      <t>バ</t>
    </rPh>
    <phoneticPr fontId="1"/>
  </si>
  <si>
    <t>作</t>
    <rPh sb="0" eb="1">
      <t>サク</t>
    </rPh>
    <phoneticPr fontId="1"/>
  </si>
  <si>
    <t>造</t>
    <rPh sb="0" eb="1">
      <t>ゾウ</t>
    </rPh>
    <phoneticPr fontId="1"/>
  </si>
  <si>
    <t>保</t>
    <rPh sb="0" eb="1">
      <t>ホ</t>
    </rPh>
    <phoneticPr fontId="1"/>
  </si>
  <si>
    <t>育</t>
    <rPh sb="0" eb="1">
      <t>イク</t>
    </rPh>
    <phoneticPr fontId="1"/>
  </si>
  <si>
    <t>伐</t>
    <rPh sb="0" eb="1">
      <t>バツ</t>
    </rPh>
    <phoneticPr fontId="1"/>
  </si>
  <si>
    <t>採</t>
    <rPh sb="0" eb="1">
      <t>サイ</t>
    </rPh>
    <phoneticPr fontId="1"/>
  </si>
  <si>
    <t>他</t>
    <rPh sb="0" eb="1">
      <t>タ</t>
    </rPh>
    <phoneticPr fontId="1"/>
  </si>
  <si>
    <t>森</t>
    <rPh sb="0" eb="1">
      <t>シン</t>
    </rPh>
    <phoneticPr fontId="1"/>
  </si>
  <si>
    <t>施</t>
    <rPh sb="0" eb="1">
      <t>セ</t>
    </rPh>
    <phoneticPr fontId="1"/>
  </si>
  <si>
    <t>従</t>
    <rPh sb="0" eb="1">
      <t>ジュウ</t>
    </rPh>
    <phoneticPr fontId="1"/>
  </si>
  <si>
    <t>第</t>
    <rPh sb="0" eb="1">
      <t>ダイ</t>
    </rPh>
    <phoneticPr fontId="1"/>
  </si>
  <si>
    <t>条</t>
    <rPh sb="0" eb="1">
      <t>ジョウ</t>
    </rPh>
    <phoneticPr fontId="1"/>
  </si>
  <si>
    <t>規</t>
    <rPh sb="0" eb="1">
      <t>キ</t>
    </rPh>
    <phoneticPr fontId="1"/>
  </si>
  <si>
    <t>数</t>
    <rPh sb="0" eb="1">
      <t>カズ</t>
    </rPh>
    <phoneticPr fontId="1"/>
  </si>
  <si>
    <t>系</t>
    <rPh sb="0" eb="1">
      <t>ケイ</t>
    </rPh>
    <phoneticPr fontId="1"/>
  </si>
  <si>
    <t>契</t>
    <rPh sb="0" eb="1">
      <t>ケイ</t>
    </rPh>
    <phoneticPr fontId="1"/>
  </si>
  <si>
    <t>約</t>
    <rPh sb="0" eb="1">
      <t>ヤク</t>
    </rPh>
    <phoneticPr fontId="1"/>
  </si>
  <si>
    <t>期</t>
    <rPh sb="0" eb="1">
      <t>キ</t>
    </rPh>
    <phoneticPr fontId="1"/>
  </si>
  <si>
    <t>間</t>
    <rPh sb="0" eb="1">
      <t>カン</t>
    </rPh>
    <phoneticPr fontId="1"/>
  </si>
  <si>
    <t>上</t>
    <rPh sb="0" eb="1">
      <t>ウエ</t>
    </rPh>
    <phoneticPr fontId="1"/>
  </si>
  <si>
    <t>除</t>
    <rPh sb="0" eb="1">
      <t>ノゾ</t>
    </rPh>
    <phoneticPr fontId="1"/>
  </si>
  <si>
    <t>未</t>
    <rPh sb="0" eb="1">
      <t>ミ</t>
    </rPh>
    <phoneticPr fontId="1"/>
  </si>
  <si>
    <t>満</t>
    <rPh sb="0" eb="1">
      <t>マン</t>
    </rPh>
    <phoneticPr fontId="1"/>
  </si>
  <si>
    <t>仕</t>
    <rPh sb="0" eb="1">
      <t>シ</t>
    </rPh>
    <phoneticPr fontId="1"/>
  </si>
  <si>
    <t>余</t>
    <rPh sb="0" eb="1">
      <t>ヨ</t>
    </rPh>
    <phoneticPr fontId="1"/>
  </si>
  <si>
    <t>暇</t>
    <rPh sb="0" eb="1">
      <t>ヒマ</t>
    </rPh>
    <phoneticPr fontId="1"/>
  </si>
  <si>
    <t>利</t>
    <rPh sb="0" eb="1">
      <t>リ</t>
    </rPh>
    <phoneticPr fontId="1"/>
  </si>
  <si>
    <t>一</t>
    <rPh sb="0" eb="1">
      <t>1</t>
    </rPh>
    <phoneticPr fontId="1"/>
  </si>
  <si>
    <t>問</t>
    <rPh sb="0" eb="1">
      <t>ト</t>
    </rPh>
    <phoneticPr fontId="1"/>
  </si>
  <si>
    <t>就</t>
    <rPh sb="0" eb="1">
      <t>シュウ</t>
    </rPh>
    <phoneticPr fontId="1"/>
  </si>
  <si>
    <t>（３）</t>
    <phoneticPr fontId="1"/>
  </si>
  <si>
    <t>制</t>
    <rPh sb="0" eb="1">
      <t>セイ</t>
    </rPh>
    <phoneticPr fontId="1"/>
  </si>
  <si>
    <t>選</t>
    <rPh sb="0" eb="1">
      <t>セン</t>
    </rPh>
    <phoneticPr fontId="1"/>
  </si>
  <si>
    <t>任</t>
    <rPh sb="0" eb="1">
      <t>ニン</t>
    </rPh>
    <phoneticPr fontId="1"/>
  </si>
  <si>
    <t>事業所名</t>
    <rPh sb="0" eb="3">
      <t>ジギョウショ</t>
    </rPh>
    <rPh sb="3" eb="4">
      <t>メイ</t>
    </rPh>
    <phoneticPr fontId="1"/>
  </si>
  <si>
    <t>選任の有無</t>
    <rPh sb="0" eb="2">
      <t>センニン</t>
    </rPh>
    <rPh sb="3" eb="5">
      <t>ウム</t>
    </rPh>
    <phoneticPr fontId="1"/>
  </si>
  <si>
    <t>雇用管理者の役職、氏名</t>
    <rPh sb="0" eb="2">
      <t>コヨウ</t>
    </rPh>
    <rPh sb="2" eb="5">
      <t>カンリシャ</t>
    </rPh>
    <rPh sb="6" eb="8">
      <t>ヤクショク</t>
    </rPh>
    <rPh sb="9" eb="11">
      <t>シメイ</t>
    </rPh>
    <phoneticPr fontId="1"/>
  </si>
  <si>
    <t>独</t>
    <rPh sb="0" eb="1">
      <t>ドク</t>
    </rPh>
    <phoneticPr fontId="1"/>
  </si>
  <si>
    <t>得</t>
    <rPh sb="0" eb="1">
      <t>ウ</t>
    </rPh>
    <phoneticPr fontId="1"/>
  </si>
  <si>
    <t>分</t>
    <rPh sb="0" eb="1">
      <t>ブン</t>
    </rPh>
    <phoneticPr fontId="1"/>
  </si>
  <si>
    <t>基</t>
    <rPh sb="0" eb="1">
      <t>キ</t>
    </rPh>
    <phoneticPr fontId="1"/>
  </si>
  <si>
    <t>準</t>
    <rPh sb="0" eb="1">
      <t>ジュン</t>
    </rPh>
    <phoneticPr fontId="1"/>
  </si>
  <si>
    <t>場</t>
    <rPh sb="0" eb="1">
      <t>ジョウ</t>
    </rPh>
    <phoneticPr fontId="1"/>
  </si>
  <si>
    <t>関</t>
    <rPh sb="0" eb="1">
      <t>カン</t>
    </rPh>
    <phoneticPr fontId="1"/>
  </si>
  <si>
    <t>文</t>
    <rPh sb="0" eb="1">
      <t>ブン</t>
    </rPh>
    <phoneticPr fontId="1"/>
  </si>
  <si>
    <t>交</t>
    <rPh sb="0" eb="1">
      <t>コウ</t>
    </rPh>
    <phoneticPr fontId="1"/>
  </si>
  <si>
    <t>付</t>
    <rPh sb="0" eb="1">
      <t>フ</t>
    </rPh>
    <phoneticPr fontId="1"/>
  </si>
  <si>
    <t>交付の有無</t>
    <rPh sb="0" eb="2">
      <t>コウフ</t>
    </rPh>
    <rPh sb="3" eb="5">
      <t>ウム</t>
    </rPh>
    <phoneticPr fontId="1"/>
  </si>
  <si>
    <t>文書の内容</t>
    <rPh sb="0" eb="2">
      <t>ブンショ</t>
    </rPh>
    <rPh sb="3" eb="5">
      <t>ナイヨウ</t>
    </rPh>
    <phoneticPr fontId="1"/>
  </si>
  <si>
    <t>（別　　　　添）</t>
    <rPh sb="1" eb="2">
      <t>ベツ</t>
    </rPh>
    <rPh sb="6" eb="7">
      <t>ソウ</t>
    </rPh>
    <phoneticPr fontId="1"/>
  </si>
  <si>
    <t>様</t>
    <rPh sb="0" eb="1">
      <t>ヨウ</t>
    </rPh>
    <phoneticPr fontId="1"/>
  </si>
  <si>
    <t>雇用実績</t>
    <rPh sb="0" eb="2">
      <t>コヨウ</t>
    </rPh>
    <rPh sb="2" eb="4">
      <t>ジッセキ</t>
    </rPh>
    <phoneticPr fontId="1"/>
  </si>
  <si>
    <t>ち</t>
    <phoneticPr fontId="1"/>
  </si>
  <si>
    <t>通</t>
    <rPh sb="0" eb="1">
      <t>ツウ</t>
    </rPh>
    <phoneticPr fontId="1"/>
  </si>
  <si>
    <t>事務系等職員</t>
    <rPh sb="0" eb="3">
      <t>ジムケイ</t>
    </rPh>
    <rPh sb="3" eb="4">
      <t>トウ</t>
    </rPh>
    <rPh sb="4" eb="6">
      <t>ショクイン</t>
    </rPh>
    <phoneticPr fontId="1"/>
  </si>
  <si>
    <t>等</t>
    <rPh sb="0" eb="1">
      <t>トウ</t>
    </rPh>
    <phoneticPr fontId="1"/>
  </si>
  <si>
    <t>（ウ）</t>
    <phoneticPr fontId="1"/>
  </si>
  <si>
    <t>社</t>
    <phoneticPr fontId="1"/>
  </si>
  <si>
    <t>会</t>
    <phoneticPr fontId="1"/>
  </si>
  <si>
    <t>労</t>
    <phoneticPr fontId="1"/>
  </si>
  <si>
    <t>働</t>
    <phoneticPr fontId="1"/>
  </si>
  <si>
    <t>保</t>
    <phoneticPr fontId="1"/>
  </si>
  <si>
    <t>険</t>
    <phoneticPr fontId="1"/>
  </si>
  <si>
    <t>等</t>
    <phoneticPr fontId="1"/>
  </si>
  <si>
    <t>へ</t>
    <phoneticPr fontId="1"/>
  </si>
  <si>
    <t>加</t>
    <phoneticPr fontId="1"/>
  </si>
  <si>
    <t>入</t>
    <phoneticPr fontId="1"/>
  </si>
  <si>
    <t>状</t>
    <rPh sb="0" eb="1">
      <t>ジョウ</t>
    </rPh>
    <phoneticPr fontId="3"/>
  </si>
  <si>
    <t>況</t>
    <rPh sb="0" eb="1">
      <t>キョウ</t>
    </rPh>
    <phoneticPr fontId="3"/>
  </si>
  <si>
    <t>保険等の種類</t>
    <rPh sb="0" eb="3">
      <t>ホケントウ</t>
    </rPh>
    <rPh sb="4" eb="6">
      <t>シュルイ</t>
    </rPh>
    <phoneticPr fontId="3"/>
  </si>
  <si>
    <t>被保険者数</t>
    <rPh sb="0" eb="4">
      <t>ヒホケンシャ</t>
    </rPh>
    <rPh sb="4" eb="5">
      <t>スウ</t>
    </rPh>
    <phoneticPr fontId="3"/>
  </si>
  <si>
    <t>（被共済者数）</t>
    <rPh sb="1" eb="2">
      <t>ヒ</t>
    </rPh>
    <rPh sb="2" eb="5">
      <t>キョウサイシャ</t>
    </rPh>
    <rPh sb="5" eb="6">
      <t>スウ</t>
    </rPh>
    <phoneticPr fontId="3"/>
  </si>
  <si>
    <t>労災保険</t>
    <rPh sb="0" eb="2">
      <t>ロウサイ</t>
    </rPh>
    <rPh sb="2" eb="4">
      <t>ホケン</t>
    </rPh>
    <phoneticPr fontId="3"/>
  </si>
  <si>
    <t>雇用保険</t>
    <rPh sb="0" eb="2">
      <t>コヨウ</t>
    </rPh>
    <rPh sb="2" eb="4">
      <t>ホケン</t>
    </rPh>
    <phoneticPr fontId="3"/>
  </si>
  <si>
    <t>健康保険</t>
    <rPh sb="0" eb="2">
      <t>ケンコウ</t>
    </rPh>
    <rPh sb="2" eb="4">
      <t>ホケン</t>
    </rPh>
    <phoneticPr fontId="3"/>
  </si>
  <si>
    <t>厚生年金保険</t>
    <rPh sb="0" eb="2">
      <t>コウセイ</t>
    </rPh>
    <rPh sb="2" eb="4">
      <t>ネンキン</t>
    </rPh>
    <rPh sb="4" eb="6">
      <t>ホケン</t>
    </rPh>
    <phoneticPr fontId="3"/>
  </si>
  <si>
    <t>林業退職金共済等</t>
    <rPh sb="0" eb="2">
      <t>リンギョウ</t>
    </rPh>
    <rPh sb="2" eb="5">
      <t>タイショクキン</t>
    </rPh>
    <rPh sb="5" eb="7">
      <t>キョウサイ</t>
    </rPh>
    <rPh sb="7" eb="8">
      <t>トウ</t>
    </rPh>
    <phoneticPr fontId="3"/>
  </si>
  <si>
    <t>１</t>
    <phoneticPr fontId="3"/>
  </si>
  <si>
    <t>雇</t>
    <phoneticPr fontId="3"/>
  </si>
  <si>
    <t>用</t>
    <phoneticPr fontId="3"/>
  </si>
  <si>
    <t>を</t>
    <phoneticPr fontId="3"/>
  </si>
  <si>
    <t>す</t>
    <phoneticPr fontId="3"/>
  </si>
  <si>
    <t>る</t>
    <phoneticPr fontId="3"/>
  </si>
  <si>
    <t>こ</t>
    <phoneticPr fontId="3"/>
  </si>
  <si>
    <t>と</t>
    <phoneticPr fontId="3"/>
  </si>
  <si>
    <t>。</t>
    <phoneticPr fontId="3"/>
  </si>
  <si>
    <t>林</t>
    <rPh sb="0" eb="1">
      <t>リン</t>
    </rPh>
    <phoneticPr fontId="3"/>
  </si>
  <si>
    <t>業</t>
    <rPh sb="0" eb="1">
      <t>ギョウ</t>
    </rPh>
    <phoneticPr fontId="3"/>
  </si>
  <si>
    <t>退</t>
    <rPh sb="0" eb="1">
      <t>タイ</t>
    </rPh>
    <phoneticPr fontId="3"/>
  </si>
  <si>
    <t>職</t>
    <rPh sb="0" eb="1">
      <t>ショク</t>
    </rPh>
    <phoneticPr fontId="3"/>
  </si>
  <si>
    <t>金</t>
    <rPh sb="0" eb="1">
      <t>キン</t>
    </rPh>
    <phoneticPr fontId="3"/>
  </si>
  <si>
    <t>共</t>
    <rPh sb="0" eb="1">
      <t>キョウ</t>
    </rPh>
    <phoneticPr fontId="3"/>
  </si>
  <si>
    <t>済</t>
    <rPh sb="0" eb="1">
      <t>サイ</t>
    </rPh>
    <phoneticPr fontId="3"/>
  </si>
  <si>
    <t>等</t>
    <rPh sb="0" eb="1">
      <t>トウ</t>
    </rPh>
    <phoneticPr fontId="3"/>
  </si>
  <si>
    <t>中</t>
    <rPh sb="0" eb="1">
      <t>チュウ</t>
    </rPh>
    <phoneticPr fontId="3"/>
  </si>
  <si>
    <t>小</t>
    <rPh sb="0" eb="1">
      <t>ショウ</t>
    </rPh>
    <phoneticPr fontId="3"/>
  </si>
  <si>
    <t>企</t>
    <rPh sb="0" eb="1">
      <t>キ</t>
    </rPh>
    <phoneticPr fontId="3"/>
  </si>
  <si>
    <t>の</t>
    <phoneticPr fontId="3"/>
  </si>
  <si>
    <t>か</t>
    <phoneticPr fontId="3"/>
  </si>
  <si>
    <t>自</t>
    <rPh sb="0" eb="1">
      <t>ジ</t>
    </rPh>
    <phoneticPr fontId="3"/>
  </si>
  <si>
    <t>社</t>
    <rPh sb="0" eb="1">
      <t>シャ</t>
    </rPh>
    <phoneticPr fontId="3"/>
  </si>
  <si>
    <t>制</t>
    <rPh sb="0" eb="1">
      <t>セイ</t>
    </rPh>
    <phoneticPr fontId="3"/>
  </si>
  <si>
    <t>度</t>
    <rPh sb="0" eb="1">
      <t>ド</t>
    </rPh>
    <phoneticPr fontId="3"/>
  </si>
  <si>
    <t>含</t>
    <rPh sb="0" eb="1">
      <t>フク</t>
    </rPh>
    <phoneticPr fontId="3"/>
  </si>
  <si>
    <t>記</t>
    <rPh sb="0" eb="1">
      <t>キ</t>
    </rPh>
    <phoneticPr fontId="3"/>
  </si>
  <si>
    <t>載</t>
    <rPh sb="0" eb="1">
      <t>ミツル</t>
    </rPh>
    <phoneticPr fontId="3"/>
  </si>
  <si>
    <t>３</t>
    <phoneticPr fontId="3"/>
  </si>
  <si>
    <t>会</t>
    <rPh sb="0" eb="1">
      <t>カイ</t>
    </rPh>
    <phoneticPr fontId="3"/>
  </si>
  <si>
    <t>・</t>
    <phoneticPr fontId="3"/>
  </si>
  <si>
    <t>労</t>
    <rPh sb="0" eb="1">
      <t>ロウ</t>
    </rPh>
    <phoneticPr fontId="3"/>
  </si>
  <si>
    <t>働</t>
    <rPh sb="0" eb="1">
      <t>ドウ</t>
    </rPh>
    <phoneticPr fontId="3"/>
  </si>
  <si>
    <t>保</t>
    <rPh sb="0" eb="1">
      <t>ホ</t>
    </rPh>
    <phoneticPr fontId="3"/>
  </si>
  <si>
    <t>険</t>
    <rPh sb="0" eb="1">
      <t>ケン</t>
    </rPh>
    <phoneticPr fontId="3"/>
  </si>
  <si>
    <t>加</t>
    <rPh sb="0" eb="1">
      <t>カ</t>
    </rPh>
    <phoneticPr fontId="3"/>
  </si>
  <si>
    <t>入</t>
    <rPh sb="0" eb="1">
      <t>ニュウ</t>
    </rPh>
    <phoneticPr fontId="3"/>
  </si>
  <si>
    <t>確</t>
    <rPh sb="0" eb="1">
      <t>カク</t>
    </rPh>
    <phoneticPr fontId="3"/>
  </si>
  <si>
    <t>認</t>
    <rPh sb="0" eb="1">
      <t>ニン</t>
    </rPh>
    <phoneticPr fontId="3"/>
  </si>
  <si>
    <t>書</t>
    <rPh sb="0" eb="1">
      <t>ショ</t>
    </rPh>
    <phoneticPr fontId="3"/>
  </si>
  <si>
    <t>類</t>
    <rPh sb="0" eb="1">
      <t>ルイ</t>
    </rPh>
    <phoneticPr fontId="3"/>
  </si>
  <si>
    <t>添</t>
    <rPh sb="0" eb="1">
      <t>テン</t>
    </rPh>
    <phoneticPr fontId="3"/>
  </si>
  <si>
    <t>付</t>
    <rPh sb="0" eb="1">
      <t>フ</t>
    </rPh>
    <phoneticPr fontId="3"/>
  </si>
  <si>
    <t>（エ）</t>
    <phoneticPr fontId="1"/>
  </si>
  <si>
    <t>無</t>
    <rPh sb="0" eb="1">
      <t>ム</t>
    </rPh>
    <phoneticPr fontId="3"/>
  </si>
  <si>
    <t>災</t>
    <rPh sb="0" eb="1">
      <t>サイ</t>
    </rPh>
    <phoneticPr fontId="3"/>
  </si>
  <si>
    <t>害</t>
    <rPh sb="0" eb="1">
      <t>ガイ</t>
    </rPh>
    <phoneticPr fontId="3"/>
  </si>
  <si>
    <t>達</t>
    <rPh sb="0" eb="1">
      <t>タツ</t>
    </rPh>
    <phoneticPr fontId="3"/>
  </si>
  <si>
    <t>成</t>
    <rPh sb="0" eb="1">
      <t>セイ</t>
    </rPh>
    <phoneticPr fontId="3"/>
  </si>
  <si>
    <t>第１種</t>
    <rPh sb="0" eb="1">
      <t>ダイ</t>
    </rPh>
    <rPh sb="2" eb="3">
      <t>シュ</t>
    </rPh>
    <phoneticPr fontId="3"/>
  </si>
  <si>
    <t>第２種</t>
    <rPh sb="0" eb="1">
      <t>ダイ</t>
    </rPh>
    <rPh sb="2" eb="3">
      <t>シュ</t>
    </rPh>
    <phoneticPr fontId="3"/>
  </si>
  <si>
    <t>第３種</t>
    <rPh sb="0" eb="1">
      <t>ダイ</t>
    </rPh>
    <rPh sb="2" eb="3">
      <t>シュ</t>
    </rPh>
    <phoneticPr fontId="3"/>
  </si>
  <si>
    <t>第４種</t>
    <rPh sb="0" eb="1">
      <t>ダイ</t>
    </rPh>
    <rPh sb="2" eb="3">
      <t>シュ</t>
    </rPh>
    <phoneticPr fontId="3"/>
  </si>
  <si>
    <t>第５種</t>
    <rPh sb="0" eb="1">
      <t>ダイ</t>
    </rPh>
    <rPh sb="2" eb="3">
      <t>シュ</t>
    </rPh>
    <phoneticPr fontId="3"/>
  </si>
  <si>
    <t>分</t>
    <rPh sb="0" eb="1">
      <t>ブン</t>
    </rPh>
    <phoneticPr fontId="3"/>
  </si>
  <si>
    <t>区</t>
    <rPh sb="0" eb="1">
      <t>ク</t>
    </rPh>
    <phoneticPr fontId="3"/>
  </si>
  <si>
    <t>厚生労働省労働基準局長による無災害記録証</t>
    <phoneticPr fontId="3"/>
  </si>
  <si>
    <t>（</t>
    <phoneticPr fontId="3"/>
  </si>
  <si>
    <t>）</t>
    <phoneticPr fontId="3"/>
  </si>
  <si>
    <t>該</t>
    <rPh sb="0" eb="1">
      <t>ガイ</t>
    </rPh>
    <phoneticPr fontId="3"/>
  </si>
  <si>
    <t>当</t>
    <rPh sb="0" eb="1">
      <t>トウ</t>
    </rPh>
    <phoneticPr fontId="3"/>
  </si>
  <si>
    <t>欄</t>
    <rPh sb="0" eb="1">
      <t>ラン</t>
    </rPh>
    <phoneticPr fontId="3"/>
  </si>
  <si>
    <t>印</t>
    <rPh sb="0" eb="1">
      <t>シルシ</t>
    </rPh>
    <phoneticPr fontId="3"/>
  </si>
  <si>
    <t>載</t>
    <rPh sb="0" eb="1">
      <t>サイ</t>
    </rPh>
    <phoneticPr fontId="3"/>
  </si>
  <si>
    <t>内</t>
    <rPh sb="0" eb="1">
      <t>ナイ</t>
    </rPh>
    <phoneticPr fontId="3"/>
  </si>
  <si>
    <t>直</t>
    <rPh sb="0" eb="1">
      <t>チョク</t>
    </rPh>
    <phoneticPr fontId="3"/>
  </si>
  <si>
    <t>近</t>
    <rPh sb="0" eb="1">
      <t>キン</t>
    </rPh>
    <phoneticPr fontId="3"/>
  </si>
  <si>
    <t>録</t>
    <rPh sb="0" eb="1">
      <t>ロク</t>
    </rPh>
    <phoneticPr fontId="3"/>
  </si>
  <si>
    <t>起</t>
    <rPh sb="0" eb="1">
      <t>キ</t>
    </rPh>
    <phoneticPr fontId="3"/>
  </si>
  <si>
    <t>算</t>
    <rPh sb="0" eb="1">
      <t>サン</t>
    </rPh>
    <phoneticPr fontId="3"/>
  </si>
  <si>
    <t>日</t>
    <rPh sb="0" eb="1">
      <t>ヒ</t>
    </rPh>
    <phoneticPr fontId="3"/>
  </si>
  <si>
    <t>証</t>
    <rPh sb="0" eb="1">
      <t>ショウ</t>
    </rPh>
    <phoneticPr fontId="3"/>
  </si>
  <si>
    <t>写</t>
    <rPh sb="0" eb="1">
      <t>ウツ</t>
    </rPh>
    <phoneticPr fontId="3"/>
  </si>
  <si>
    <t>イ</t>
    <phoneticPr fontId="1"/>
  </si>
  <si>
    <t>主</t>
    <rPh sb="0" eb="1">
      <t>ヌシ</t>
    </rPh>
    <phoneticPr fontId="3"/>
  </si>
  <si>
    <t>雇</t>
    <rPh sb="0" eb="1">
      <t>コ</t>
    </rPh>
    <phoneticPr fontId="3"/>
  </si>
  <si>
    <t>用</t>
    <rPh sb="0" eb="1">
      <t>ヨウ</t>
    </rPh>
    <phoneticPr fontId="3"/>
  </si>
  <si>
    <t>管</t>
    <rPh sb="0" eb="1">
      <t>カン</t>
    </rPh>
    <phoneticPr fontId="3"/>
  </si>
  <si>
    <t>理</t>
    <rPh sb="0" eb="1">
      <t>リ</t>
    </rPh>
    <phoneticPr fontId="3"/>
  </si>
  <si>
    <t>現</t>
    <rPh sb="0" eb="1">
      <t>ゲン</t>
    </rPh>
    <phoneticPr fontId="3"/>
  </si>
  <si>
    <t>者</t>
    <rPh sb="0" eb="1">
      <t>シャ</t>
    </rPh>
    <phoneticPr fontId="3"/>
  </si>
  <si>
    <t>、</t>
    <phoneticPr fontId="3"/>
  </si>
  <si>
    <t>時</t>
    <rPh sb="0" eb="1">
      <t>ジ</t>
    </rPh>
    <phoneticPr fontId="3"/>
  </si>
  <si>
    <t>間</t>
    <rPh sb="0" eb="1">
      <t>カン</t>
    </rPh>
    <phoneticPr fontId="3"/>
  </si>
  <si>
    <t>場</t>
    <rPh sb="0" eb="1">
      <t>バ</t>
    </rPh>
    <phoneticPr fontId="3"/>
  </si>
  <si>
    <t>環</t>
    <rPh sb="0" eb="1">
      <t>カン</t>
    </rPh>
    <phoneticPr fontId="3"/>
  </si>
  <si>
    <t>境</t>
    <rPh sb="0" eb="1">
      <t>キョウ</t>
    </rPh>
    <phoneticPr fontId="3"/>
  </si>
  <si>
    <t>募</t>
    <rPh sb="0" eb="1">
      <t>ボ</t>
    </rPh>
    <phoneticPr fontId="3"/>
  </si>
  <si>
    <t>集</t>
    <rPh sb="0" eb="1">
      <t>シュウ</t>
    </rPh>
    <phoneticPr fontId="3"/>
  </si>
  <si>
    <t>採</t>
    <rPh sb="0" eb="1">
      <t>サイ</t>
    </rPh>
    <phoneticPr fontId="3"/>
  </si>
  <si>
    <t>そ</t>
    <phoneticPr fontId="3"/>
  </si>
  <si>
    <t>他</t>
    <rPh sb="0" eb="1">
      <t>タ</t>
    </rPh>
    <phoneticPr fontId="3"/>
  </si>
  <si>
    <t>改</t>
    <rPh sb="0" eb="1">
      <t>カイ</t>
    </rPh>
    <phoneticPr fontId="3"/>
  </si>
  <si>
    <t>善</t>
    <rPh sb="0" eb="1">
      <t>ゼン</t>
    </rPh>
    <phoneticPr fontId="3"/>
  </si>
  <si>
    <t>計</t>
    <rPh sb="0" eb="1">
      <t>ケイ</t>
    </rPh>
    <phoneticPr fontId="3"/>
  </si>
  <si>
    <t>画</t>
    <rPh sb="0" eb="1">
      <t>カク</t>
    </rPh>
    <phoneticPr fontId="3"/>
  </si>
  <si>
    <t>措</t>
    <rPh sb="0" eb="1">
      <t>ソ</t>
    </rPh>
    <phoneticPr fontId="3"/>
  </si>
  <si>
    <t>置</t>
    <rPh sb="0" eb="1">
      <t>チ</t>
    </rPh>
    <phoneticPr fontId="3"/>
  </si>
  <si>
    <t>行</t>
    <rPh sb="0" eb="1">
      <t>オコナ</t>
    </rPh>
    <phoneticPr fontId="3"/>
  </si>
  <si>
    <t>う</t>
    <phoneticPr fontId="3"/>
  </si>
  <si>
    <t>由</t>
    <rPh sb="0" eb="1">
      <t>ユウ</t>
    </rPh>
    <phoneticPr fontId="3"/>
  </si>
  <si>
    <t>分</t>
    <rPh sb="0" eb="1">
      <t>ワ</t>
    </rPh>
    <phoneticPr fontId="3"/>
  </si>
  <si>
    <t>よ</t>
    <phoneticPr fontId="3"/>
  </si>
  <si>
    <t>就</t>
    <rPh sb="0" eb="1">
      <t>シュウ</t>
    </rPh>
    <phoneticPr fontId="3"/>
  </si>
  <si>
    <t>則</t>
    <rPh sb="0" eb="1">
      <t>ソク</t>
    </rPh>
    <phoneticPr fontId="3"/>
  </si>
  <si>
    <t>定</t>
    <rPh sb="0" eb="1">
      <t>テイ</t>
    </rPh>
    <phoneticPr fontId="3"/>
  </si>
  <si>
    <t>合</t>
    <rPh sb="0" eb="1">
      <t>ア</t>
    </rPh>
    <phoneticPr fontId="3"/>
  </si>
  <si>
    <t>（４）</t>
    <phoneticPr fontId="1"/>
  </si>
  <si>
    <t>容</t>
    <rPh sb="0" eb="1">
      <t>ヨウ</t>
    </rPh>
    <phoneticPr fontId="3"/>
  </si>
  <si>
    <t>ア</t>
    <phoneticPr fontId="3"/>
  </si>
  <si>
    <t>事</t>
    <rPh sb="0" eb="1">
      <t>ジ</t>
    </rPh>
    <phoneticPr fontId="3"/>
  </si>
  <si>
    <t>実</t>
    <rPh sb="0" eb="1">
      <t>ジツ</t>
    </rPh>
    <phoneticPr fontId="3"/>
  </si>
  <si>
    <t>績</t>
    <rPh sb="0" eb="1">
      <t>セキ</t>
    </rPh>
    <phoneticPr fontId="3"/>
  </si>
  <si>
    <t>期</t>
    <rPh sb="0" eb="1">
      <t>キ</t>
    </rPh>
    <phoneticPr fontId="3"/>
  </si>
  <si>
    <t>年</t>
    <rPh sb="0" eb="1">
      <t>ネン</t>
    </rPh>
    <phoneticPr fontId="3"/>
  </si>
  <si>
    <t>ら</t>
    <phoneticPr fontId="3"/>
  </si>
  <si>
    <t>素</t>
    <rPh sb="0" eb="1">
      <t>ソ</t>
    </rPh>
    <phoneticPr fontId="3"/>
  </si>
  <si>
    <t>材</t>
    <rPh sb="0" eb="1">
      <t>ザイ</t>
    </rPh>
    <phoneticPr fontId="3"/>
  </si>
  <si>
    <t>生</t>
    <rPh sb="0" eb="1">
      <t>セイ</t>
    </rPh>
    <phoneticPr fontId="3"/>
  </si>
  <si>
    <t>産</t>
    <rPh sb="0" eb="1">
      <t>サン</t>
    </rPh>
    <phoneticPr fontId="3"/>
  </si>
  <si>
    <t>主</t>
    <rPh sb="0" eb="1">
      <t>シュ</t>
    </rPh>
    <phoneticPr fontId="3"/>
  </si>
  <si>
    <t>伐</t>
    <rPh sb="0" eb="1">
      <t>バツ</t>
    </rPh>
    <phoneticPr fontId="3"/>
  </si>
  <si>
    <t>林業</t>
    <rPh sb="0" eb="2">
      <t>リンギョウ</t>
    </rPh>
    <phoneticPr fontId="3"/>
  </si>
  <si>
    <t>（単位：百万円）</t>
    <rPh sb="1" eb="3">
      <t>タンイ</t>
    </rPh>
    <rPh sb="4" eb="6">
      <t>ヒャクマン</t>
    </rPh>
    <rPh sb="6" eb="7">
      <t>エン</t>
    </rPh>
    <phoneticPr fontId="3"/>
  </si>
  <si>
    <t>売上高</t>
    <rPh sb="0" eb="3">
      <t>ウリアゲダカ</t>
    </rPh>
    <phoneticPr fontId="3"/>
  </si>
  <si>
    <t>合</t>
    <rPh sb="0" eb="1">
      <t>ゴウ</t>
    </rPh>
    <phoneticPr fontId="3"/>
  </si>
  <si>
    <t>その他</t>
    <rPh sb="2" eb="3">
      <t>タ</t>
    </rPh>
    <phoneticPr fontId="3"/>
  </si>
  <si>
    <t>植</t>
    <rPh sb="0" eb="1">
      <t>ウ</t>
    </rPh>
    <phoneticPr fontId="3"/>
  </si>
  <si>
    <t>付</t>
    <rPh sb="0" eb="1">
      <t>ツ</t>
    </rPh>
    <phoneticPr fontId="3"/>
  </si>
  <si>
    <t>下</t>
    <rPh sb="0" eb="1">
      <t>シタ</t>
    </rPh>
    <phoneticPr fontId="3"/>
  </si>
  <si>
    <t>刈</t>
    <rPh sb="0" eb="1">
      <t>カ</t>
    </rPh>
    <phoneticPr fontId="3"/>
  </si>
  <si>
    <t>り</t>
    <phoneticPr fontId="3"/>
  </si>
  <si>
    <t>上</t>
    <rPh sb="0" eb="1">
      <t>ウエ</t>
    </rPh>
    <phoneticPr fontId="3"/>
  </si>
  <si>
    <t>以</t>
    <rPh sb="0" eb="1">
      <t>イ</t>
    </rPh>
    <phoneticPr fontId="3"/>
  </si>
  <si>
    <t>外</t>
    <rPh sb="0" eb="1">
      <t>ガイ</t>
    </rPh>
    <phoneticPr fontId="3"/>
  </si>
  <si>
    <t>林</t>
    <rPh sb="0" eb="1">
      <t>ハヤシ</t>
    </rPh>
    <phoneticPr fontId="3"/>
  </si>
  <si>
    <t>関</t>
    <rPh sb="0" eb="1">
      <t>カン</t>
    </rPh>
    <phoneticPr fontId="3"/>
  </si>
  <si>
    <t>連</t>
    <rPh sb="0" eb="1">
      <t>レン</t>
    </rPh>
    <phoneticPr fontId="3"/>
  </si>
  <si>
    <t>事　業　量</t>
    <rPh sb="0" eb="1">
      <t>コト</t>
    </rPh>
    <rPh sb="2" eb="3">
      <t>ギョウ</t>
    </rPh>
    <rPh sb="4" eb="5">
      <t>リョウ</t>
    </rPh>
    <phoneticPr fontId="3"/>
  </si>
  <si>
    <t>受</t>
    <rPh sb="0" eb="1">
      <t>ウ</t>
    </rPh>
    <phoneticPr fontId="3"/>
  </si>
  <si>
    <t>け</t>
    <phoneticPr fontId="3"/>
  </si>
  <si>
    <t>年</t>
    <rPh sb="0" eb="1">
      <t>トシ</t>
    </rPh>
    <phoneticPr fontId="3"/>
  </si>
  <si>
    <t>前</t>
    <rPh sb="0" eb="1">
      <t>ゼン</t>
    </rPh>
    <phoneticPr fontId="3"/>
  </si>
  <si>
    <t>量</t>
    <rPh sb="0" eb="1">
      <t>リョウ</t>
    </rPh>
    <phoneticPr fontId="3"/>
  </si>
  <si>
    <t>山</t>
    <rPh sb="0" eb="1">
      <t>サン</t>
    </rPh>
    <phoneticPr fontId="3"/>
  </si>
  <si>
    <t>係</t>
    <rPh sb="0" eb="1">
      <t>カカ</t>
    </rPh>
    <phoneticPr fontId="3"/>
  </si>
  <si>
    <t>請</t>
    <rPh sb="0" eb="1">
      <t>ウ</t>
    </rPh>
    <phoneticPr fontId="3"/>
  </si>
  <si>
    <t>負</t>
    <rPh sb="0" eb="1">
      <t>オ</t>
    </rPh>
    <phoneticPr fontId="3"/>
  </si>
  <si>
    <t>立</t>
    <rPh sb="0" eb="1">
      <t>タ</t>
    </rPh>
    <phoneticPr fontId="3"/>
  </si>
  <si>
    <t>木</t>
    <rPh sb="0" eb="1">
      <t>キ</t>
    </rPh>
    <phoneticPr fontId="3"/>
  </si>
  <si>
    <t>購</t>
    <rPh sb="0" eb="1">
      <t>コウ</t>
    </rPh>
    <phoneticPr fontId="3"/>
  </si>
  <si>
    <t>有</t>
    <rPh sb="0" eb="1">
      <t>ユウ</t>
    </rPh>
    <phoneticPr fontId="3"/>
  </si>
  <si>
    <t>野</t>
    <rPh sb="0" eb="1">
      <t>ヤ</t>
    </rPh>
    <phoneticPr fontId="3"/>
  </si>
  <si>
    <t>書</t>
    <rPh sb="0" eb="1">
      <t>カ</t>
    </rPh>
    <phoneticPr fontId="3"/>
  </si>
  <si>
    <t>数</t>
    <rPh sb="0" eb="1">
      <t>スウ</t>
    </rPh>
    <phoneticPr fontId="3"/>
  </si>
  <si>
    <t>明</t>
    <rPh sb="0" eb="1">
      <t>メイ</t>
    </rPh>
    <phoneticPr fontId="3"/>
  </si>
  <si>
    <t>換</t>
    <rPh sb="0" eb="1">
      <t>カン</t>
    </rPh>
    <phoneticPr fontId="3"/>
  </si>
  <si>
    <t>積</t>
    <rPh sb="0" eb="1">
      <t>セキ</t>
    </rPh>
    <phoneticPr fontId="3"/>
  </si>
  <si>
    <t>造</t>
    <rPh sb="0" eb="1">
      <t>ゾウ</t>
    </rPh>
    <phoneticPr fontId="3"/>
  </si>
  <si>
    <t>除</t>
    <rPh sb="0" eb="1">
      <t>ジョ</t>
    </rPh>
    <phoneticPr fontId="3"/>
  </si>
  <si>
    <t>枝</t>
    <rPh sb="0" eb="1">
      <t>エダ</t>
    </rPh>
    <phoneticPr fontId="3"/>
  </si>
  <si>
    <t>打</t>
    <rPh sb="0" eb="1">
      <t>ウ</t>
    </rPh>
    <phoneticPr fontId="3"/>
  </si>
  <si>
    <t>育</t>
    <rPh sb="0" eb="1">
      <t>イク</t>
    </rPh>
    <phoneticPr fontId="3"/>
  </si>
  <si>
    <t>作</t>
    <rPh sb="0" eb="1">
      <t>サ</t>
    </rPh>
    <phoneticPr fontId="3"/>
  </si>
  <si>
    <t>上</t>
    <rPh sb="0" eb="1">
      <t>ジョウ</t>
    </rPh>
    <phoneticPr fontId="3"/>
  </si>
  <si>
    <t>森</t>
    <rPh sb="0" eb="1">
      <t>モリ</t>
    </rPh>
    <phoneticPr fontId="3"/>
  </si>
  <si>
    <t>道</t>
    <rPh sb="0" eb="1">
      <t>ドウ</t>
    </rPh>
    <phoneticPr fontId="3"/>
  </si>
  <si>
    <t>開</t>
    <rPh sb="0" eb="1">
      <t>カイ</t>
    </rPh>
    <phoneticPr fontId="3"/>
  </si>
  <si>
    <t>設</t>
    <rPh sb="0" eb="1">
      <t>セツ</t>
    </rPh>
    <phoneticPr fontId="3"/>
  </si>
  <si>
    <t>良</t>
    <rPh sb="0" eb="1">
      <t>リョウ</t>
    </rPh>
    <phoneticPr fontId="3"/>
  </si>
  <si>
    <t>種</t>
    <rPh sb="0" eb="1">
      <t>シュ</t>
    </rPh>
    <phoneticPr fontId="3"/>
  </si>
  <si>
    <t>苗</t>
    <rPh sb="0" eb="1">
      <t>ナエ</t>
    </rPh>
    <phoneticPr fontId="3"/>
  </si>
  <si>
    <t>特</t>
    <rPh sb="0" eb="1">
      <t>トク</t>
    </rPh>
    <phoneticPr fontId="3"/>
  </si>
  <si>
    <t>物</t>
    <rPh sb="0" eb="1">
      <t>ブツ</t>
    </rPh>
    <phoneticPr fontId="3"/>
  </si>
  <si>
    <t>木</t>
    <rPh sb="0" eb="1">
      <t>モク</t>
    </rPh>
    <phoneticPr fontId="3"/>
  </si>
  <si>
    <t>製</t>
    <rPh sb="0" eb="1">
      <t>セイ</t>
    </rPh>
    <phoneticPr fontId="3"/>
  </si>
  <si>
    <t>品</t>
    <rPh sb="0" eb="1">
      <t>ヒン</t>
    </rPh>
    <phoneticPr fontId="3"/>
  </si>
  <si>
    <t>土</t>
    <rPh sb="0" eb="1">
      <t>ド</t>
    </rPh>
    <phoneticPr fontId="3"/>
  </si>
  <si>
    <t>治</t>
    <rPh sb="0" eb="1">
      <t>チ</t>
    </rPh>
    <phoneticPr fontId="3"/>
  </si>
  <si>
    <t>施</t>
    <rPh sb="0" eb="1">
      <t>セ</t>
    </rPh>
    <phoneticPr fontId="3"/>
  </si>
  <si>
    <t>工</t>
    <rPh sb="0" eb="1">
      <t>コウ</t>
    </rPh>
    <phoneticPr fontId="3"/>
  </si>
  <si>
    <t>緑</t>
    <rPh sb="0" eb="1">
      <t>リョク</t>
    </rPh>
    <phoneticPr fontId="3"/>
  </si>
  <si>
    <t>化</t>
    <rPh sb="0" eb="1">
      <t>カ</t>
    </rPh>
    <phoneticPr fontId="3"/>
  </si>
  <si>
    <t>園</t>
    <rPh sb="0" eb="1">
      <t>エン</t>
    </rPh>
    <phoneticPr fontId="3"/>
  </si>
  <si>
    <t>エ</t>
    <phoneticPr fontId="3"/>
  </si>
  <si>
    <t>イ</t>
    <phoneticPr fontId="3"/>
  </si>
  <si>
    <t>域</t>
    <rPh sb="0" eb="1">
      <t>イキ</t>
    </rPh>
    <phoneticPr fontId="3"/>
  </si>
  <si>
    <t>―</t>
    <phoneticPr fontId="3"/>
  </si>
  <si>
    <t>備</t>
    <rPh sb="0" eb="1">
      <t>ビ</t>
    </rPh>
    <phoneticPr fontId="3"/>
  </si>
  <si>
    <t>考</t>
    <rPh sb="0" eb="1">
      <t>コウ</t>
    </rPh>
    <phoneticPr fontId="3"/>
  </si>
  <si>
    <t>同</t>
    <rPh sb="0" eb="1">
      <t>オナ</t>
    </rPh>
    <phoneticPr fontId="3"/>
  </si>
  <si>
    <t>主</t>
    <rPh sb="0" eb="1">
      <t>オモ</t>
    </rPh>
    <phoneticPr fontId="3"/>
  </si>
  <si>
    <t>流</t>
    <rPh sb="0" eb="1">
      <t>リュウ</t>
    </rPh>
    <phoneticPr fontId="3"/>
  </si>
  <si>
    <t>県</t>
    <rPh sb="0" eb="1">
      <t>ケン</t>
    </rPh>
    <phoneticPr fontId="3"/>
  </si>
  <si>
    <t>越</t>
    <rPh sb="0" eb="1">
      <t>コ</t>
    </rPh>
    <phoneticPr fontId="3"/>
  </si>
  <si>
    <t>施</t>
    <rPh sb="0" eb="1">
      <t>シ</t>
    </rPh>
    <phoneticPr fontId="3"/>
  </si>
  <si>
    <t>旨</t>
    <rPh sb="0" eb="1">
      <t>ムネ</t>
    </rPh>
    <phoneticPr fontId="3"/>
  </si>
  <si>
    <t>ウ</t>
    <phoneticPr fontId="3"/>
  </si>
  <si>
    <t>量</t>
    <phoneticPr fontId="3"/>
  </si>
  <si>
    <t>び</t>
    <phoneticPr fontId="3"/>
  </si>
  <si>
    <t>労</t>
    <phoneticPr fontId="3"/>
  </si>
  <si>
    <t>働</t>
    <phoneticPr fontId="3"/>
  </si>
  <si>
    <t>生</t>
    <phoneticPr fontId="3"/>
  </si>
  <si>
    <t>産</t>
    <phoneticPr fontId="3"/>
  </si>
  <si>
    <t>性</t>
    <rPh sb="0" eb="1">
      <t>セイ</t>
    </rPh>
    <phoneticPr fontId="3"/>
  </si>
  <si>
    <t>雇用量</t>
    <rPh sb="0" eb="3">
      <t>コヨウリョウ</t>
    </rPh>
    <phoneticPr fontId="3"/>
  </si>
  <si>
    <t>労働生産性</t>
    <rPh sb="0" eb="2">
      <t>ロウドウ</t>
    </rPh>
    <rPh sb="2" eb="5">
      <t>セイサンセイ</t>
    </rPh>
    <phoneticPr fontId="3"/>
  </si>
  <si>
    <t>（単位：人日）</t>
    <rPh sb="1" eb="3">
      <t>タンイ</t>
    </rPh>
    <rPh sb="4" eb="6">
      <t>ニンニチ</t>
    </rPh>
    <phoneticPr fontId="3"/>
  </si>
  <si>
    <t>人</t>
    <rPh sb="0" eb="1">
      <t>ニン</t>
    </rPh>
    <phoneticPr fontId="3"/>
  </si>
  <si>
    <t>百万円</t>
    <rPh sb="0" eb="2">
      <t>ヒャクマン</t>
    </rPh>
    <rPh sb="2" eb="3">
      <t>エン</t>
    </rPh>
    <phoneticPr fontId="3"/>
  </si>
  <si>
    <t>人日</t>
    <rPh sb="0" eb="2">
      <t>ニンニチ</t>
    </rPh>
    <phoneticPr fontId="3"/>
  </si>
  <si>
    <t>（単位：ｍ3/人日、　ha/人日）</t>
    <phoneticPr fontId="3"/>
  </si>
  <si>
    <t>m3/人日</t>
    <rPh sb="3" eb="5">
      <t>ニンニチ</t>
    </rPh>
    <phoneticPr fontId="3"/>
  </si>
  <si>
    <t>ha/人日</t>
    <rPh sb="3" eb="5">
      <t>ニンニチ</t>
    </rPh>
    <phoneticPr fontId="3"/>
  </si>
  <si>
    <t>接</t>
    <rPh sb="0" eb="1">
      <t>セツ</t>
    </rPh>
    <phoneticPr fontId="3"/>
  </si>
  <si>
    <t>携</t>
    <rPh sb="0" eb="1">
      <t>タズサ</t>
    </rPh>
    <phoneticPr fontId="3"/>
  </si>
  <si>
    <t>延</t>
    <rPh sb="0" eb="1">
      <t>ノ</t>
    </rPh>
    <phoneticPr fontId="3"/>
  </si>
  <si>
    <t>日</t>
    <rPh sb="0" eb="1">
      <t>ニチ</t>
    </rPh>
    <phoneticPr fontId="3"/>
  </si>
  <si>
    <t>値</t>
    <rPh sb="0" eb="1">
      <t>チ</t>
    </rPh>
    <phoneticPr fontId="3"/>
  </si>
  <si>
    <t>資</t>
    <rPh sb="0" eb="1">
      <t>シ</t>
    </rPh>
    <phoneticPr fontId="3"/>
  </si>
  <si>
    <t>本</t>
    <rPh sb="0" eb="1">
      <t>ホン</t>
    </rPh>
    <phoneticPr fontId="3"/>
  </si>
  <si>
    <t>装</t>
    <rPh sb="0" eb="1">
      <t>ソウ</t>
    </rPh>
    <phoneticPr fontId="3"/>
  </si>
  <si>
    <t>機</t>
    <rPh sb="0" eb="1">
      <t>キ</t>
    </rPh>
    <phoneticPr fontId="3"/>
  </si>
  <si>
    <t>械</t>
    <rPh sb="0" eb="1">
      <t>カイ</t>
    </rPh>
    <phoneticPr fontId="3"/>
  </si>
  <si>
    <t>台</t>
    <rPh sb="0" eb="1">
      <t>ダイ</t>
    </rPh>
    <phoneticPr fontId="3"/>
  </si>
  <si>
    <t>グラップル</t>
    <phoneticPr fontId="3"/>
  </si>
  <si>
    <t>フォワーダ</t>
    <phoneticPr fontId="3"/>
  </si>
  <si>
    <t>フェラーバンチャ</t>
    <phoneticPr fontId="3"/>
  </si>
  <si>
    <t>プロセッサ</t>
    <phoneticPr fontId="3"/>
  </si>
  <si>
    <t>ハーベスタ</t>
    <phoneticPr fontId="3"/>
  </si>
  <si>
    <t>タワーヤーダ</t>
    <phoneticPr fontId="3"/>
  </si>
  <si>
    <t>スイングヤーダ</t>
    <phoneticPr fontId="3"/>
  </si>
  <si>
    <t>機　　種</t>
    <rPh sb="0" eb="1">
      <t>キ</t>
    </rPh>
    <rPh sb="3" eb="4">
      <t>タネ</t>
    </rPh>
    <phoneticPr fontId="3"/>
  </si>
  <si>
    <t>台　　数</t>
    <rPh sb="0" eb="1">
      <t>ダイ</t>
    </rPh>
    <rPh sb="3" eb="4">
      <t>スウ</t>
    </rPh>
    <phoneticPr fontId="3"/>
  </si>
  <si>
    <t>稼働日数</t>
    <rPh sb="0" eb="2">
      <t>カドウ</t>
    </rPh>
    <rPh sb="2" eb="4">
      <t>ニッスウ</t>
    </rPh>
    <phoneticPr fontId="3"/>
  </si>
  <si>
    <t>台（</t>
    <rPh sb="0" eb="1">
      <t>ダイ</t>
    </rPh>
    <phoneticPr fontId="3"/>
  </si>
  <si>
    <t>台）</t>
    <rPh sb="0" eb="1">
      <t>ダイ</t>
    </rPh>
    <phoneticPr fontId="3"/>
  </si>
  <si>
    <t>備　　考</t>
    <rPh sb="0" eb="1">
      <t>ソノオ</t>
    </rPh>
    <rPh sb="3" eb="4">
      <t>コウ</t>
    </rPh>
    <phoneticPr fontId="3"/>
  </si>
  <si>
    <t>稼</t>
    <rPh sb="0" eb="1">
      <t>カセギ</t>
    </rPh>
    <phoneticPr fontId="3"/>
  </si>
  <si>
    <t>契</t>
    <rPh sb="0" eb="1">
      <t>ケイ</t>
    </rPh>
    <phoneticPr fontId="3"/>
  </si>
  <si>
    <t>約</t>
    <rPh sb="0" eb="1">
      <t>ヤク</t>
    </rPh>
    <phoneticPr fontId="3"/>
  </si>
  <si>
    <t>外</t>
    <rPh sb="0" eb="1">
      <t>ソト</t>
    </rPh>
    <phoneticPr fontId="3"/>
  </si>
  <si>
    <t>年</t>
    <rPh sb="0" eb="1">
      <t>トシ</t>
    </rPh>
    <phoneticPr fontId="1"/>
  </si>
  <si>
    <t>事</t>
    <rPh sb="0" eb="1">
      <t>コト</t>
    </rPh>
    <phoneticPr fontId="3"/>
  </si>
  <si>
    <t>務</t>
    <rPh sb="0" eb="1">
      <t>ム</t>
    </rPh>
    <phoneticPr fontId="3"/>
  </si>
  <si>
    <t>系</t>
    <rPh sb="0" eb="1">
      <t>ケイ</t>
    </rPh>
    <phoneticPr fontId="3"/>
  </si>
  <si>
    <t>員</t>
    <rPh sb="0" eb="1">
      <t>イン</t>
    </rPh>
    <phoneticPr fontId="3"/>
  </si>
  <si>
    <t>通</t>
    <rPh sb="0" eb="1">
      <t>ツウ</t>
    </rPh>
    <phoneticPr fontId="3"/>
  </si>
  <si>
    <t>定</t>
    <rPh sb="0" eb="1">
      <t>サダ</t>
    </rPh>
    <phoneticPr fontId="3"/>
  </si>
  <si>
    <t>対</t>
    <rPh sb="0" eb="1">
      <t>タイ</t>
    </rPh>
    <phoneticPr fontId="3"/>
  </si>
  <si>
    <t>料</t>
    <rPh sb="0" eb="1">
      <t>リョウ</t>
    </rPh>
    <phoneticPr fontId="3"/>
  </si>
  <si>
    <t>率</t>
    <rPh sb="0" eb="1">
      <t>リツ</t>
    </rPh>
    <phoneticPr fontId="3"/>
  </si>
  <si>
    <t>適</t>
    <rPh sb="0" eb="1">
      <t>テキ</t>
    </rPh>
    <phoneticPr fontId="3"/>
  </si>
  <si>
    <t>有</t>
    <rPh sb="0" eb="1">
      <t>ア</t>
    </rPh>
    <phoneticPr fontId="3"/>
  </si>
  <si>
    <t>オ</t>
    <phoneticPr fontId="3"/>
  </si>
  <si>
    <t>技</t>
    <rPh sb="0" eb="1">
      <t>ギ</t>
    </rPh>
    <phoneticPr fontId="3"/>
  </si>
  <si>
    <t>術</t>
    <rPh sb="0" eb="1">
      <t>ジュツ</t>
    </rPh>
    <phoneticPr fontId="3"/>
  </si>
  <si>
    <t>能</t>
    <rPh sb="0" eb="1">
      <t>ノウ</t>
    </rPh>
    <phoneticPr fontId="3"/>
  </si>
  <si>
    <t>資格等の区分</t>
    <rPh sb="0" eb="2">
      <t>シカク</t>
    </rPh>
    <rPh sb="2" eb="3">
      <t>トウ</t>
    </rPh>
    <rPh sb="4" eb="6">
      <t>クブン</t>
    </rPh>
    <phoneticPr fontId="3"/>
  </si>
  <si>
    <t>備　　考</t>
    <rPh sb="0" eb="1">
      <t>ソナエ</t>
    </rPh>
    <rPh sb="3" eb="4">
      <t>コウ</t>
    </rPh>
    <phoneticPr fontId="3"/>
  </si>
  <si>
    <t>備　　考</t>
    <rPh sb="0" eb="1">
      <t>ビン</t>
    </rPh>
    <rPh sb="3" eb="4">
      <t>コウ</t>
    </rPh>
    <phoneticPr fontId="3"/>
  </si>
  <si>
    <t>区　　分</t>
    <rPh sb="0" eb="1">
      <t>ク</t>
    </rPh>
    <rPh sb="3" eb="4">
      <t>ブン</t>
    </rPh>
    <phoneticPr fontId="3"/>
  </si>
  <si>
    <t>合　　計</t>
    <rPh sb="0" eb="1">
      <t>ゴウ</t>
    </rPh>
    <rPh sb="3" eb="4">
      <t>ケイ</t>
    </rPh>
    <phoneticPr fontId="3"/>
  </si>
  <si>
    <t>ﾌｫﾚｽﾄﾜｰｶｰ（林業作業士）</t>
    <rPh sb="10" eb="12">
      <t>リンギョウ</t>
    </rPh>
    <rPh sb="12" eb="15">
      <t>サギョウシ</t>
    </rPh>
    <phoneticPr fontId="3"/>
  </si>
  <si>
    <t>ﾌｫﾚｽﾄﾘｰﾀﾞｰ（現場管理責任者）</t>
    <rPh sb="11" eb="13">
      <t>ゲンバ</t>
    </rPh>
    <rPh sb="13" eb="15">
      <t>カンリ</t>
    </rPh>
    <rPh sb="15" eb="18">
      <t>セキニンシャ</t>
    </rPh>
    <phoneticPr fontId="3"/>
  </si>
  <si>
    <t>ﾌｫﾚｽﾄﾏﾈｰｼﾞｬｰ（統括現場管理責任者）</t>
    <rPh sb="13" eb="15">
      <t>トウカツ</t>
    </rPh>
    <rPh sb="15" eb="17">
      <t>ゲンバ</t>
    </rPh>
    <rPh sb="17" eb="19">
      <t>カンリ</t>
    </rPh>
    <rPh sb="19" eb="22">
      <t>セキニンシャ</t>
    </rPh>
    <phoneticPr fontId="3"/>
  </si>
  <si>
    <t>森林作業道作設オペレーター</t>
    <rPh sb="0" eb="2">
      <t>シンリン</t>
    </rPh>
    <rPh sb="2" eb="5">
      <t>サギョウドウ</t>
    </rPh>
    <rPh sb="5" eb="6">
      <t>サク</t>
    </rPh>
    <rPh sb="6" eb="7">
      <t>セツ</t>
    </rPh>
    <phoneticPr fontId="3"/>
  </si>
  <si>
    <t>森林施業プランナー</t>
    <rPh sb="0" eb="2">
      <t>シンリン</t>
    </rPh>
    <rPh sb="2" eb="4">
      <t>セギョウ</t>
    </rPh>
    <phoneticPr fontId="3"/>
  </si>
  <si>
    <t>技術士</t>
    <rPh sb="0" eb="3">
      <t>ギジュツシ</t>
    </rPh>
    <phoneticPr fontId="3"/>
  </si>
  <si>
    <t>林業技士</t>
    <rPh sb="0" eb="2">
      <t>リンギョウ</t>
    </rPh>
    <rPh sb="2" eb="4">
      <t>ギシ</t>
    </rPh>
    <phoneticPr fontId="3"/>
  </si>
  <si>
    <t>人　　数</t>
    <rPh sb="0" eb="1">
      <t>ニン</t>
    </rPh>
    <rPh sb="3" eb="4">
      <t>スウ</t>
    </rPh>
    <phoneticPr fontId="3"/>
  </si>
  <si>
    <t>格</t>
    <rPh sb="0" eb="1">
      <t>カク</t>
    </rPh>
    <phoneticPr fontId="3"/>
  </si>
  <si>
    <t>カ</t>
    <phoneticPr fontId="3"/>
  </si>
  <si>
    <t>士</t>
    <rPh sb="0" eb="1">
      <t>シ</t>
    </rPh>
    <phoneticPr fontId="3"/>
  </si>
  <si>
    <t>責</t>
    <rPh sb="0" eb="1">
      <t>セキ</t>
    </rPh>
    <phoneticPr fontId="3"/>
  </si>
  <si>
    <t>任</t>
    <rPh sb="0" eb="1">
      <t>ニン</t>
    </rPh>
    <phoneticPr fontId="3"/>
  </si>
  <si>
    <t>、</t>
    <phoneticPr fontId="3"/>
  </si>
  <si>
    <t>統</t>
    <rPh sb="0" eb="1">
      <t>オサム</t>
    </rPh>
    <phoneticPr fontId="3"/>
  </si>
  <si>
    <t>括</t>
    <rPh sb="0" eb="1">
      <t>カツ</t>
    </rPh>
    <phoneticPr fontId="3"/>
  </si>
  <si>
    <t>森</t>
    <rPh sb="0" eb="1">
      <t>シン</t>
    </rPh>
    <phoneticPr fontId="3"/>
  </si>
  <si>
    <t>作</t>
    <rPh sb="0" eb="1">
      <t>サク</t>
    </rPh>
    <phoneticPr fontId="3"/>
  </si>
  <si>
    <t>研</t>
    <rPh sb="0" eb="1">
      <t>ケン</t>
    </rPh>
    <phoneticPr fontId="3"/>
  </si>
  <si>
    <t>修</t>
    <rPh sb="0" eb="1">
      <t>シュウ</t>
    </rPh>
    <phoneticPr fontId="3"/>
  </si>
  <si>
    <t>了</t>
    <rPh sb="0" eb="1">
      <t>リョウ</t>
    </rPh>
    <phoneticPr fontId="3"/>
  </si>
  <si>
    <t>農</t>
    <rPh sb="0" eb="1">
      <t>ノウ</t>
    </rPh>
    <phoneticPr fontId="3"/>
  </si>
  <si>
    <t>水</t>
    <rPh sb="0" eb="1">
      <t>スイ</t>
    </rPh>
    <phoneticPr fontId="3"/>
  </si>
  <si>
    <t>省</t>
    <rPh sb="0" eb="1">
      <t>ショウ</t>
    </rPh>
    <phoneticPr fontId="3"/>
  </si>
  <si>
    <t>備</t>
    <rPh sb="0" eb="1">
      <t>ソナ</t>
    </rPh>
    <phoneticPr fontId="3"/>
  </si>
  <si>
    <t>名</t>
    <rPh sb="0" eb="1">
      <t>メイ</t>
    </rPh>
    <phoneticPr fontId="3"/>
  </si>
  <si>
    <t>簿</t>
    <rPh sb="0" eb="1">
      <t>ボ</t>
    </rPh>
    <phoneticPr fontId="3"/>
  </si>
  <si>
    <t>登</t>
    <rPh sb="0" eb="1">
      <t>トウ</t>
    </rPh>
    <phoneticPr fontId="3"/>
  </si>
  <si>
    <t>養</t>
    <rPh sb="0" eb="1">
      <t>ヨウ</t>
    </rPh>
    <phoneticPr fontId="3"/>
  </si>
  <si>
    <t>受</t>
    <rPh sb="0" eb="1">
      <t>ジュ</t>
    </rPh>
    <phoneticPr fontId="3"/>
  </si>
  <si>
    <t>講</t>
    <rPh sb="0" eb="1">
      <t>コウ</t>
    </rPh>
    <phoneticPr fontId="3"/>
  </si>
  <si>
    <t>丈</t>
    <rPh sb="0" eb="1">
      <t>ジョウ</t>
    </rPh>
    <phoneticPr fontId="3"/>
  </si>
  <si>
    <t>夫</t>
    <rPh sb="0" eb="1">
      <t>フ</t>
    </rPh>
    <phoneticPr fontId="3"/>
  </si>
  <si>
    <t>簡</t>
    <rPh sb="0" eb="1">
      <t>カン</t>
    </rPh>
    <phoneticPr fontId="3"/>
  </si>
  <si>
    <t>易</t>
    <rPh sb="0" eb="1">
      <t>イ</t>
    </rPh>
    <phoneticPr fontId="3"/>
  </si>
  <si>
    <t>力</t>
    <rPh sb="0" eb="1">
      <t>リョク</t>
    </rPh>
    <phoneticPr fontId="3"/>
  </si>
  <si>
    <t>方</t>
    <rPh sb="0" eb="1">
      <t>カタ</t>
    </rPh>
    <phoneticPr fontId="3"/>
  </si>
  <si>
    <t>針</t>
    <rPh sb="0" eb="1">
      <t>シン</t>
    </rPh>
    <phoneticPr fontId="3"/>
  </si>
  <si>
    <t>収</t>
    <rPh sb="0" eb="1">
      <t>シュウ</t>
    </rPh>
    <phoneticPr fontId="3"/>
  </si>
  <si>
    <t>支</t>
    <rPh sb="0" eb="1">
      <t>シ</t>
    </rPh>
    <phoneticPr fontId="3"/>
  </si>
  <si>
    <t>示</t>
    <rPh sb="0" eb="1">
      <t>シメ</t>
    </rPh>
    <phoneticPr fontId="3"/>
  </si>
  <si>
    <t>所</t>
    <rPh sb="0" eb="1">
      <t>ショ</t>
    </rPh>
    <phoneticPr fontId="3"/>
  </si>
  <si>
    <t>説</t>
    <rPh sb="0" eb="1">
      <t>セツ</t>
    </rPh>
    <phoneticPr fontId="3"/>
  </si>
  <si>
    <t>提</t>
    <rPh sb="0" eb="1">
      <t>ツツミ</t>
    </rPh>
    <phoneticPr fontId="3"/>
  </si>
  <si>
    <t>案</t>
    <rPh sb="0" eb="1">
      <t>アン</t>
    </rPh>
    <phoneticPr fontId="3"/>
  </si>
  <si>
    <t>意</t>
    <rPh sb="0" eb="1">
      <t>イ</t>
    </rPh>
    <phoneticPr fontId="3"/>
  </si>
  <si>
    <t>形</t>
    <rPh sb="0" eb="1">
      <t>ケイ</t>
    </rPh>
    <phoneticPr fontId="3"/>
  </si>
  <si>
    <t>図</t>
    <rPh sb="0" eb="1">
      <t>ハカ</t>
    </rPh>
    <phoneticPr fontId="3"/>
  </si>
  <si>
    <t>法</t>
    <rPh sb="0" eb="1">
      <t>ホウ</t>
    </rPh>
    <phoneticPr fontId="3"/>
  </si>
  <si>
    <t>基</t>
    <rPh sb="0" eb="1">
      <t>モト</t>
    </rPh>
    <phoneticPr fontId="3"/>
  </si>
  <si>
    <t>補</t>
    <rPh sb="0" eb="1">
      <t>ホ</t>
    </rPh>
    <phoneticPr fontId="3"/>
  </si>
  <si>
    <t>発</t>
    <rPh sb="0" eb="1">
      <t>ハツ</t>
    </rPh>
    <phoneticPr fontId="3"/>
  </si>
  <si>
    <t>促</t>
    <rPh sb="0" eb="1">
      <t>ソク</t>
    </rPh>
    <phoneticPr fontId="3"/>
  </si>
  <si>
    <t>進</t>
    <rPh sb="0" eb="1">
      <t>シン</t>
    </rPh>
    <phoneticPr fontId="3"/>
  </si>
  <si>
    <t>協</t>
    <rPh sb="0" eb="1">
      <t>キョウ</t>
    </rPh>
    <phoneticPr fontId="3"/>
  </si>
  <si>
    <t>キ</t>
    <phoneticPr fontId="3"/>
  </si>
  <si>
    <t>庁</t>
    <rPh sb="0" eb="1">
      <t>チョウ</t>
    </rPh>
    <phoneticPr fontId="3"/>
  </si>
  <si>
    <t>総</t>
    <rPh sb="0" eb="1">
      <t>ソウ</t>
    </rPh>
    <phoneticPr fontId="3"/>
  </si>
  <si>
    <t>都</t>
    <rPh sb="0" eb="1">
      <t>ト</t>
    </rPh>
    <phoneticPr fontId="3"/>
  </si>
  <si>
    <t>府</t>
    <rPh sb="0" eb="1">
      <t>フ</t>
    </rPh>
    <phoneticPr fontId="3"/>
  </si>
  <si>
    <t>知</t>
    <rPh sb="0" eb="1">
      <t>チ</t>
    </rPh>
    <phoneticPr fontId="3"/>
  </si>
  <si>
    <t>幹</t>
    <rPh sb="0" eb="1">
      <t>カン</t>
    </rPh>
    <phoneticPr fontId="3"/>
  </si>
  <si>
    <t>除</t>
    <rPh sb="0" eb="1">
      <t>ノゾ</t>
    </rPh>
    <phoneticPr fontId="3"/>
  </si>
  <si>
    <t>数</t>
    <rPh sb="0" eb="1">
      <t>カズ</t>
    </rPh>
    <phoneticPr fontId="3"/>
  </si>
  <si>
    <t>労災保険の保険料率</t>
    <rPh sb="0" eb="2">
      <t>ロウサイ</t>
    </rPh>
    <rPh sb="2" eb="4">
      <t>ホケン</t>
    </rPh>
    <rPh sb="5" eb="8">
      <t>ホケンリョウ</t>
    </rPh>
    <rPh sb="8" eb="9">
      <t>リツ</t>
    </rPh>
    <phoneticPr fontId="3"/>
  </si>
  <si>
    <t>事業の種類</t>
    <rPh sb="0" eb="2">
      <t>ジギョウ</t>
    </rPh>
    <rPh sb="3" eb="5">
      <t>シュルイ</t>
    </rPh>
    <phoneticPr fontId="3"/>
  </si>
  <si>
    <t>メリット制の適用</t>
    <rPh sb="4" eb="5">
      <t>セイ</t>
    </rPh>
    <rPh sb="6" eb="8">
      <t>テキヨウ</t>
    </rPh>
    <phoneticPr fontId="3"/>
  </si>
  <si>
    <t>％</t>
    <phoneticPr fontId="3"/>
  </si>
  <si>
    <t>の</t>
    <phoneticPr fontId="1"/>
  </si>
  <si>
    <t>に</t>
    <phoneticPr fontId="1"/>
  </si>
  <si>
    <t>つ</t>
    <phoneticPr fontId="1"/>
  </si>
  <si>
    <t>い</t>
    <phoneticPr fontId="1"/>
  </si>
  <si>
    <t>て</t>
    <phoneticPr fontId="1"/>
  </si>
  <si>
    <t>す</t>
    <phoneticPr fontId="1"/>
  </si>
  <si>
    <t>る</t>
    <phoneticPr fontId="1"/>
  </si>
  <si>
    <t>こ</t>
    <phoneticPr fontId="1"/>
  </si>
  <si>
    <t>と</t>
    <phoneticPr fontId="1"/>
  </si>
  <si>
    <t>。</t>
    <phoneticPr fontId="1"/>
  </si>
  <si>
    <t>け</t>
    <phoneticPr fontId="1"/>
  </si>
  <si>
    <t>よ</t>
    <phoneticPr fontId="1"/>
  </si>
  <si>
    <t>う</t>
    <phoneticPr fontId="1"/>
  </si>
  <si>
    <t>と</t>
    <phoneticPr fontId="1"/>
  </si>
  <si>
    <t>す</t>
    <phoneticPr fontId="1"/>
  </si>
  <si>
    <t>る</t>
    <phoneticPr fontId="1"/>
  </si>
  <si>
    <t>の</t>
    <phoneticPr fontId="1"/>
  </si>
  <si>
    <t>を</t>
    <phoneticPr fontId="1"/>
  </si>
  <si>
    <t>２</t>
    <phoneticPr fontId="1"/>
  </si>
  <si>
    <t>に</t>
    <phoneticPr fontId="1"/>
  </si>
  <si>
    <t>は</t>
    <phoneticPr fontId="1"/>
  </si>
  <si>
    <t>、</t>
    <phoneticPr fontId="1"/>
  </si>
  <si>
    <t>、</t>
    <phoneticPr fontId="1"/>
  </si>
  <si>
    <t>そ</t>
    <phoneticPr fontId="1"/>
  </si>
  <si>
    <t>の</t>
    <phoneticPr fontId="1"/>
  </si>
  <si>
    <t>の</t>
    <phoneticPr fontId="1"/>
  </si>
  <si>
    <t>に</t>
    <phoneticPr fontId="1"/>
  </si>
  <si>
    <t>す</t>
    <phoneticPr fontId="1"/>
  </si>
  <si>
    <t>る</t>
    <phoneticPr fontId="1"/>
  </si>
  <si>
    <t>（</t>
    <phoneticPr fontId="1"/>
  </si>
  <si>
    <t>２</t>
    <phoneticPr fontId="1"/>
  </si>
  <si>
    <t>１</t>
    <phoneticPr fontId="1"/>
  </si>
  <si>
    <t>を</t>
    <phoneticPr fontId="1"/>
  </si>
  <si>
    <t>い</t>
    <phoneticPr fontId="1"/>
  </si>
  <si>
    <t>う</t>
    <phoneticPr fontId="1"/>
  </si>
  <si>
    <t>。）</t>
    <phoneticPr fontId="1"/>
  </si>
  <si>
    <t>の</t>
    <phoneticPr fontId="3"/>
  </si>
  <si>
    <t>３</t>
    <phoneticPr fontId="1"/>
  </si>
  <si>
    <t>に</t>
    <phoneticPr fontId="1"/>
  </si>
  <si>
    <t>は</t>
    <phoneticPr fontId="1"/>
  </si>
  <si>
    <t>、</t>
    <phoneticPr fontId="1"/>
  </si>
  <si>
    <t>の</t>
    <phoneticPr fontId="3"/>
  </si>
  <si>
    <t>ほ</t>
    <phoneticPr fontId="3"/>
  </si>
  <si>
    <t>か</t>
    <phoneticPr fontId="1"/>
  </si>
  <si>
    <t>で</t>
    <phoneticPr fontId="3"/>
  </si>
  <si>
    <t>な</t>
    <phoneticPr fontId="3"/>
  </si>
  <si>
    <t>い</t>
    <phoneticPr fontId="1"/>
  </si>
  <si>
    <t>の</t>
    <phoneticPr fontId="1"/>
  </si>
  <si>
    <t>を</t>
    <phoneticPr fontId="1"/>
  </si>
  <si>
    <t>め</t>
    <phoneticPr fontId="1"/>
  </si>
  <si>
    <t>て</t>
    <phoneticPr fontId="1"/>
  </si>
  <si>
    <t>す</t>
    <phoneticPr fontId="3"/>
  </si>
  <si>
    <t>る</t>
    <phoneticPr fontId="3"/>
  </si>
  <si>
    <t>こ</t>
    <phoneticPr fontId="3"/>
  </si>
  <si>
    <t>と</t>
    <phoneticPr fontId="3"/>
  </si>
  <si>
    <t>。</t>
    <phoneticPr fontId="3"/>
  </si>
  <si>
    <t>４</t>
    <phoneticPr fontId="1"/>
  </si>
  <si>
    <t>は</t>
    <phoneticPr fontId="1"/>
  </si>
  <si>
    <t>、</t>
    <phoneticPr fontId="1"/>
  </si>
  <si>
    <t>に</t>
    <phoneticPr fontId="1"/>
  </si>
  <si>
    <t>お</t>
    <phoneticPr fontId="1"/>
  </si>
  <si>
    <t>て</t>
    <phoneticPr fontId="1"/>
  </si>
  <si>
    <t>の</t>
    <phoneticPr fontId="1"/>
  </si>
  <si>
    <t>め</t>
    <phoneticPr fontId="1"/>
  </si>
  <si>
    <t>が</t>
    <phoneticPr fontId="1"/>
  </si>
  <si>
    <t>な</t>
    <phoneticPr fontId="1"/>
  </si>
  <si>
    <t>か</t>
    <phoneticPr fontId="1"/>
  </si>
  <si>
    <t>の</t>
    <phoneticPr fontId="1"/>
  </si>
  <si>
    <t>ら</t>
    <phoneticPr fontId="1"/>
  </si>
  <si>
    <t>れ</t>
    <phoneticPr fontId="1"/>
  </si>
  <si>
    <t>も</t>
    <phoneticPr fontId="1"/>
  </si>
  <si>
    <t>（</t>
    <phoneticPr fontId="1"/>
  </si>
  <si>
    <t>く</t>
    <phoneticPr fontId="1"/>
  </si>
  <si>
    <t>ち</t>
    <phoneticPr fontId="3"/>
  </si>
  <si>
    <t>に</t>
    <phoneticPr fontId="3"/>
  </si>
  <si>
    <t>は</t>
    <phoneticPr fontId="3"/>
  </si>
  <si>
    <t>、</t>
    <phoneticPr fontId="3"/>
  </si>
  <si>
    <t>に</t>
    <phoneticPr fontId="3"/>
  </si>
  <si>
    <t>お</t>
    <phoneticPr fontId="3"/>
  </si>
  <si>
    <t>い</t>
    <phoneticPr fontId="3"/>
  </si>
  <si>
    <t>て</t>
    <phoneticPr fontId="1"/>
  </si>
  <si>
    <t>め</t>
    <phoneticPr fontId="3"/>
  </si>
  <si>
    <t>が</t>
    <phoneticPr fontId="3"/>
  </si>
  <si>
    <t>な</t>
    <phoneticPr fontId="3"/>
  </si>
  <si>
    <t>い</t>
    <phoneticPr fontId="3"/>
  </si>
  <si>
    <t>を</t>
    <phoneticPr fontId="3"/>
  </si>
  <si>
    <t>５</t>
    <phoneticPr fontId="1"/>
  </si>
  <si>
    <t>と</t>
    <phoneticPr fontId="1"/>
  </si>
  <si>
    <t>は</t>
    <phoneticPr fontId="1"/>
  </si>
  <si>
    <t>、</t>
    <phoneticPr fontId="1"/>
  </si>
  <si>
    <t>お</t>
    <phoneticPr fontId="1"/>
  </si>
  <si>
    <t>か</t>
    <phoneticPr fontId="1"/>
  </si>
  <si>
    <t>４</t>
    <phoneticPr fontId="1"/>
  </si>
  <si>
    <t>か</t>
    <phoneticPr fontId="1"/>
  </si>
  <si>
    <t>の</t>
    <phoneticPr fontId="1"/>
  </si>
  <si>
    <t>を</t>
    <phoneticPr fontId="1"/>
  </si>
  <si>
    <t>い</t>
    <phoneticPr fontId="1"/>
  </si>
  <si>
    <t>、</t>
    <phoneticPr fontId="1"/>
  </si>
  <si>
    <t>し</t>
    <phoneticPr fontId="1"/>
  </si>
  <si>
    <t>を</t>
    <phoneticPr fontId="1"/>
  </si>
  <si>
    <t>し</t>
    <phoneticPr fontId="1"/>
  </si>
  <si>
    <t>て</t>
    <phoneticPr fontId="1"/>
  </si>
  <si>
    <t>の</t>
    <phoneticPr fontId="1"/>
  </si>
  <si>
    <t>、</t>
    <phoneticPr fontId="1"/>
  </si>
  <si>
    <t>４</t>
    <phoneticPr fontId="3"/>
  </si>
  <si>
    <t>か</t>
    <phoneticPr fontId="3"/>
  </si>
  <si>
    <t>を</t>
    <phoneticPr fontId="1"/>
  </si>
  <si>
    <t>わ</t>
    <phoneticPr fontId="1"/>
  </si>
  <si>
    <t>な</t>
    <phoneticPr fontId="1"/>
  </si>
  <si>
    <t>い</t>
    <phoneticPr fontId="1"/>
  </si>
  <si>
    <t>。）</t>
    <phoneticPr fontId="1"/>
  </si>
  <si>
    <t>を</t>
    <phoneticPr fontId="1"/>
  </si>
  <si>
    <t>め</t>
    <phoneticPr fontId="1"/>
  </si>
  <si>
    <t>て</t>
    <phoneticPr fontId="1"/>
  </si>
  <si>
    <t>す</t>
    <phoneticPr fontId="1"/>
  </si>
  <si>
    <t>る</t>
    <phoneticPr fontId="1"/>
  </si>
  <si>
    <t>も</t>
    <phoneticPr fontId="1"/>
  </si>
  <si>
    <t>の</t>
    <phoneticPr fontId="1"/>
  </si>
  <si>
    <t>う</t>
    <phoneticPr fontId="1"/>
  </si>
  <si>
    <t>。</t>
    <phoneticPr fontId="1"/>
  </si>
  <si>
    <t>６</t>
    <phoneticPr fontId="1"/>
  </si>
  <si>
    <t>そ</t>
    <phoneticPr fontId="1"/>
  </si>
  <si>
    <t>他</t>
    <phoneticPr fontId="1"/>
  </si>
  <si>
    <t>と</t>
    <phoneticPr fontId="1"/>
  </si>
  <si>
    <t>は</t>
    <phoneticPr fontId="1"/>
  </si>
  <si>
    <t>、</t>
    <phoneticPr fontId="1"/>
  </si>
  <si>
    <t>常</t>
    <phoneticPr fontId="1"/>
  </si>
  <si>
    <t>用</t>
    <phoneticPr fontId="1"/>
  </si>
  <si>
    <t>臨</t>
    <phoneticPr fontId="1"/>
  </si>
  <si>
    <t>時</t>
    <phoneticPr fontId="1"/>
  </si>
  <si>
    <t>・</t>
    <phoneticPr fontId="1"/>
  </si>
  <si>
    <t>季</t>
    <phoneticPr fontId="1"/>
  </si>
  <si>
    <t>節</t>
    <phoneticPr fontId="1"/>
  </si>
  <si>
    <t>に</t>
    <phoneticPr fontId="1"/>
  </si>
  <si>
    <t>該</t>
    <phoneticPr fontId="1"/>
  </si>
  <si>
    <t>当</t>
    <phoneticPr fontId="1"/>
  </si>
  <si>
    <t>し</t>
    <phoneticPr fontId="1"/>
  </si>
  <si>
    <t>で</t>
    <phoneticPr fontId="1"/>
  </si>
  <si>
    <t>雇</t>
    <phoneticPr fontId="1"/>
  </si>
  <si>
    <t>契</t>
    <phoneticPr fontId="1"/>
  </si>
  <si>
    <t>約</t>
    <phoneticPr fontId="1"/>
  </si>
  <si>
    <t>お</t>
    <phoneticPr fontId="1"/>
  </si>
  <si>
    <t>１</t>
    <phoneticPr fontId="1"/>
  </si>
  <si>
    <t>そ</t>
    <phoneticPr fontId="1"/>
  </si>
  <si>
    <t>れ</t>
    <phoneticPr fontId="1"/>
  </si>
  <si>
    <t>ぞ</t>
    <phoneticPr fontId="1"/>
  </si>
  <si>
    <t>し</t>
    <phoneticPr fontId="1"/>
  </si>
  <si>
    <t>を</t>
    <phoneticPr fontId="1"/>
  </si>
  <si>
    <t>し</t>
    <phoneticPr fontId="1"/>
  </si>
  <si>
    <t>を</t>
    <phoneticPr fontId="1"/>
  </si>
  <si>
    <t>さ</t>
    <phoneticPr fontId="1"/>
  </si>
  <si>
    <t>し</t>
    <phoneticPr fontId="1"/>
  </si>
  <si>
    <t>を</t>
    <phoneticPr fontId="1"/>
  </si>
  <si>
    <t>う</t>
    <phoneticPr fontId="1"/>
  </si>
  <si>
    <t>。</t>
    <phoneticPr fontId="1"/>
  </si>
  <si>
    <t>、</t>
    <phoneticPr fontId="1"/>
  </si>
  <si>
    <t>し</t>
    <phoneticPr fontId="1"/>
  </si>
  <si>
    <t>て</t>
    <phoneticPr fontId="1"/>
  </si>
  <si>
    <t>い</t>
    <phoneticPr fontId="1"/>
  </si>
  <si>
    <t>る</t>
    <phoneticPr fontId="1"/>
  </si>
  <si>
    <t>の</t>
    <phoneticPr fontId="1"/>
  </si>
  <si>
    <t>を</t>
    <phoneticPr fontId="1"/>
  </si>
  <si>
    <t>す</t>
    <phoneticPr fontId="1"/>
  </si>
  <si>
    <t>こ</t>
    <phoneticPr fontId="1"/>
  </si>
  <si>
    <t>と</t>
    <phoneticPr fontId="1"/>
  </si>
  <si>
    <t>。</t>
    <phoneticPr fontId="1"/>
  </si>
  <si>
    <t>１</t>
    <phoneticPr fontId="1"/>
  </si>
  <si>
    <t>ほ</t>
    <phoneticPr fontId="3"/>
  </si>
  <si>
    <t>か</t>
    <phoneticPr fontId="3"/>
  </si>
  <si>
    <t>の</t>
    <phoneticPr fontId="3"/>
  </si>
  <si>
    <t>を</t>
    <phoneticPr fontId="3"/>
  </si>
  <si>
    <t>め</t>
    <phoneticPr fontId="3"/>
  </si>
  <si>
    <t>て</t>
    <phoneticPr fontId="3"/>
  </si>
  <si>
    <t>３</t>
    <phoneticPr fontId="3"/>
  </si>
  <si>
    <t>に</t>
    <phoneticPr fontId="3"/>
  </si>
  <si>
    <t>は</t>
    <phoneticPr fontId="3"/>
  </si>
  <si>
    <t>、</t>
    <phoneticPr fontId="3"/>
  </si>
  <si>
    <t>の</t>
    <phoneticPr fontId="3"/>
  </si>
  <si>
    <t>、</t>
    <phoneticPr fontId="3"/>
  </si>
  <si>
    <t>、</t>
    <phoneticPr fontId="3"/>
  </si>
  <si>
    <t>メ</t>
    <phoneticPr fontId="3"/>
  </si>
  <si>
    <t>リ</t>
    <phoneticPr fontId="3"/>
  </si>
  <si>
    <t>ッ</t>
    <phoneticPr fontId="3"/>
  </si>
  <si>
    <t>ト</t>
    <phoneticPr fontId="3"/>
  </si>
  <si>
    <t>を</t>
    <phoneticPr fontId="3"/>
  </si>
  <si>
    <t>社</t>
    <phoneticPr fontId="3"/>
  </si>
  <si>
    <t>・</t>
    <phoneticPr fontId="3"/>
  </si>
  <si>
    <t>へ</t>
    <phoneticPr fontId="3"/>
  </si>
  <si>
    <t>が</t>
    <phoneticPr fontId="3"/>
  </si>
  <si>
    <t>で</t>
    <phoneticPr fontId="3"/>
  </si>
  <si>
    <t>き</t>
    <phoneticPr fontId="3"/>
  </si>
  <si>
    <t>る</t>
    <phoneticPr fontId="3"/>
  </si>
  <si>
    <t>を</t>
    <phoneticPr fontId="3"/>
  </si>
  <si>
    <t>す</t>
    <phoneticPr fontId="3"/>
  </si>
  <si>
    <t>る</t>
    <phoneticPr fontId="3"/>
  </si>
  <si>
    <t>こ</t>
    <phoneticPr fontId="3"/>
  </si>
  <si>
    <t>と</t>
    <phoneticPr fontId="3"/>
  </si>
  <si>
    <t>。</t>
    <phoneticPr fontId="3"/>
  </si>
  <si>
    <t>１</t>
    <phoneticPr fontId="3"/>
  </si>
  <si>
    <t>雇</t>
    <phoneticPr fontId="3"/>
  </si>
  <si>
    <t>用</t>
    <phoneticPr fontId="3"/>
  </si>
  <si>
    <t>保</t>
    <phoneticPr fontId="3"/>
  </si>
  <si>
    <t>険</t>
    <phoneticPr fontId="3"/>
  </si>
  <si>
    <t>被</t>
    <phoneticPr fontId="3"/>
  </si>
  <si>
    <t>者</t>
    <phoneticPr fontId="3"/>
  </si>
  <si>
    <t>数</t>
    <phoneticPr fontId="3"/>
  </si>
  <si>
    <t>に</t>
    <phoneticPr fontId="3"/>
  </si>
  <si>
    <t>は</t>
    <phoneticPr fontId="3"/>
  </si>
  <si>
    <t>一</t>
    <phoneticPr fontId="3"/>
  </si>
  <si>
    <t>般</t>
    <phoneticPr fontId="3"/>
  </si>
  <si>
    <t>を</t>
    <phoneticPr fontId="3"/>
  </si>
  <si>
    <t>記</t>
    <phoneticPr fontId="3"/>
  </si>
  <si>
    <t>載</t>
    <phoneticPr fontId="3"/>
  </si>
  <si>
    <t>す</t>
    <phoneticPr fontId="3"/>
  </si>
  <si>
    <t>る</t>
    <phoneticPr fontId="3"/>
  </si>
  <si>
    <t>こ</t>
    <phoneticPr fontId="3"/>
  </si>
  <si>
    <t>と</t>
    <phoneticPr fontId="3"/>
  </si>
  <si>
    <t>。</t>
    <phoneticPr fontId="3"/>
  </si>
  <si>
    <t>２</t>
    <phoneticPr fontId="3"/>
  </si>
  <si>
    <t>し</t>
    <phoneticPr fontId="3"/>
  </si>
  <si>
    <t>、（</t>
    <phoneticPr fontId="3"/>
  </si>
  <si>
    <t>）</t>
    <phoneticPr fontId="3"/>
  </si>
  <si>
    <t>を</t>
    <phoneticPr fontId="3"/>
  </si>
  <si>
    <t>２</t>
    <phoneticPr fontId="3"/>
  </si>
  <si>
    <t>○</t>
    <phoneticPr fontId="3"/>
  </si>
  <si>
    <t>の</t>
    <phoneticPr fontId="3"/>
  </si>
  <si>
    <t>、</t>
    <phoneticPr fontId="3"/>
  </si>
  <si>
    <t>、</t>
    <phoneticPr fontId="3"/>
  </si>
  <si>
    <t>・</t>
    <phoneticPr fontId="3"/>
  </si>
  <si>
    <t>そ</t>
    <phoneticPr fontId="3"/>
  </si>
  <si>
    <t>の</t>
    <phoneticPr fontId="3"/>
  </si>
  <si>
    <t>の</t>
    <phoneticPr fontId="3"/>
  </si>
  <si>
    <t>の</t>
    <phoneticPr fontId="3"/>
  </si>
  <si>
    <t>に</t>
    <phoneticPr fontId="3"/>
  </si>
  <si>
    <t>つ</t>
    <phoneticPr fontId="3"/>
  </si>
  <si>
    <t>い</t>
    <phoneticPr fontId="3"/>
  </si>
  <si>
    <t>て</t>
    <phoneticPr fontId="3"/>
  </si>
  <si>
    <t>、</t>
    <phoneticPr fontId="3"/>
  </si>
  <si>
    <t>３</t>
    <phoneticPr fontId="3"/>
  </si>
  <si>
    <t>を</t>
    <phoneticPr fontId="3"/>
  </si>
  <si>
    <t>う</t>
    <phoneticPr fontId="3"/>
  </si>
  <si>
    <t>こ</t>
    <phoneticPr fontId="3"/>
  </si>
  <si>
    <t>と</t>
    <phoneticPr fontId="3"/>
  </si>
  <si>
    <t>し</t>
    <phoneticPr fontId="3"/>
  </si>
  <si>
    <t>た</t>
    <phoneticPr fontId="3"/>
  </si>
  <si>
    <t>が</t>
    <phoneticPr fontId="3"/>
  </si>
  <si>
    <t>か</t>
    <phoneticPr fontId="3"/>
  </si>
  <si>
    <t>る</t>
    <phoneticPr fontId="3"/>
  </si>
  <si>
    <t>よ</t>
    <phoneticPr fontId="3"/>
  </si>
  <si>
    <t>う</t>
    <phoneticPr fontId="3"/>
  </si>
  <si>
    <t>に</t>
    <phoneticPr fontId="3"/>
  </si>
  <si>
    <t>て</t>
    <phoneticPr fontId="3"/>
  </si>
  <si>
    <t>に</t>
    <phoneticPr fontId="3"/>
  </si>
  <si>
    <t>は</t>
    <phoneticPr fontId="3"/>
  </si>
  <si>
    <t>、</t>
    <phoneticPr fontId="3"/>
  </si>
  <si>
    <t>そ</t>
    <phoneticPr fontId="3"/>
  </si>
  <si>
    <t>れ</t>
    <phoneticPr fontId="3"/>
  </si>
  <si>
    <t>を</t>
    <phoneticPr fontId="3"/>
  </si>
  <si>
    <t>の</t>
    <phoneticPr fontId="3"/>
  </si>
  <si>
    <t>け</t>
    <phoneticPr fontId="3"/>
  </si>
  <si>
    <t>よ</t>
    <phoneticPr fontId="3"/>
  </si>
  <si>
    <t>う</t>
    <phoneticPr fontId="3"/>
  </si>
  <si>
    <t>と</t>
    <phoneticPr fontId="3"/>
  </si>
  <si>
    <t>す</t>
    <phoneticPr fontId="3"/>
  </si>
  <si>
    <t>る</t>
    <phoneticPr fontId="3"/>
  </si>
  <si>
    <t>の</t>
    <phoneticPr fontId="3"/>
  </si>
  <si>
    <t>こ</t>
    <phoneticPr fontId="3"/>
  </si>
  <si>
    <t>。</t>
    <phoneticPr fontId="3"/>
  </si>
  <si>
    <t>２</t>
    <phoneticPr fontId="3"/>
  </si>
  <si>
    <t>に</t>
    <phoneticPr fontId="3"/>
  </si>
  <si>
    <t>は</t>
    <phoneticPr fontId="3"/>
  </si>
  <si>
    <t>る</t>
    <phoneticPr fontId="3"/>
  </si>
  <si>
    <t>も</t>
    <phoneticPr fontId="3"/>
  </si>
  <si>
    <t>ほ</t>
    <phoneticPr fontId="3"/>
  </si>
  <si>
    <t>か</t>
    <phoneticPr fontId="3"/>
  </si>
  <si>
    <t>、</t>
    <phoneticPr fontId="3"/>
  </si>
  <si>
    <t>う</t>
    <phoneticPr fontId="3"/>
  </si>
  <si>
    <t>と</t>
    <phoneticPr fontId="3"/>
  </si>
  <si>
    <t>の</t>
    <phoneticPr fontId="3"/>
  </si>
  <si>
    <t>と</t>
    <phoneticPr fontId="3"/>
  </si>
  <si>
    <t>す</t>
    <phoneticPr fontId="3"/>
  </si>
  <si>
    <t>る</t>
    <phoneticPr fontId="3"/>
  </si>
  <si>
    <t>こ</t>
    <phoneticPr fontId="3"/>
  </si>
  <si>
    <t>。</t>
    <phoneticPr fontId="3"/>
  </si>
  <si>
    <t>４</t>
    <phoneticPr fontId="3"/>
  </si>
  <si>
    <t>う</t>
    <phoneticPr fontId="3"/>
  </si>
  <si>
    <t>ち</t>
    <phoneticPr fontId="3"/>
  </si>
  <si>
    <t>そ</t>
    <phoneticPr fontId="3"/>
  </si>
  <si>
    <t>に</t>
    <phoneticPr fontId="3"/>
  </si>
  <si>
    <t>は</t>
    <phoneticPr fontId="3"/>
  </si>
  <si>
    <t>、</t>
    <phoneticPr fontId="3"/>
  </si>
  <si>
    <t>ち</t>
    <phoneticPr fontId="3"/>
  </si>
  <si>
    <t>に</t>
    <phoneticPr fontId="3"/>
  </si>
  <si>
    <t>つ</t>
    <phoneticPr fontId="3"/>
  </si>
  <si>
    <t>い</t>
    <phoneticPr fontId="3"/>
  </si>
  <si>
    <t>て</t>
    <phoneticPr fontId="3"/>
  </si>
  <si>
    <t>５</t>
    <phoneticPr fontId="3"/>
  </si>
  <si>
    <t>に</t>
    <phoneticPr fontId="3"/>
  </si>
  <si>
    <t>は</t>
    <phoneticPr fontId="3"/>
  </si>
  <si>
    <t>、</t>
    <phoneticPr fontId="3"/>
  </si>
  <si>
    <t>の</t>
    <phoneticPr fontId="3"/>
  </si>
  <si>
    <t>・</t>
    <phoneticPr fontId="3"/>
  </si>
  <si>
    <t>、</t>
    <phoneticPr fontId="3"/>
  </si>
  <si>
    <t>６</t>
    <phoneticPr fontId="3"/>
  </si>
  <si>
    <t>そ</t>
    <phoneticPr fontId="3"/>
  </si>
  <si>
    <t>、</t>
    <phoneticPr fontId="3"/>
  </si>
  <si>
    <t>の</t>
    <phoneticPr fontId="3"/>
  </si>
  <si>
    <t>、</t>
    <phoneticPr fontId="3"/>
  </si>
  <si>
    <t>・</t>
    <phoneticPr fontId="3"/>
  </si>
  <si>
    <t>、</t>
    <phoneticPr fontId="3"/>
  </si>
  <si>
    <t>レ</t>
    <phoneticPr fontId="3"/>
  </si>
  <si>
    <t>ク</t>
    <phoneticPr fontId="3"/>
  </si>
  <si>
    <t>リ</t>
    <phoneticPr fontId="3"/>
  </si>
  <si>
    <t>エ</t>
    <phoneticPr fontId="3"/>
  </si>
  <si>
    <t>ー</t>
    <phoneticPr fontId="3"/>
  </si>
  <si>
    <t>シ</t>
    <phoneticPr fontId="3"/>
  </si>
  <si>
    <t>ョ</t>
    <phoneticPr fontId="3"/>
  </si>
  <si>
    <t>ン</t>
    <phoneticPr fontId="3"/>
  </si>
  <si>
    <t>そ</t>
    <phoneticPr fontId="3"/>
  </si>
  <si>
    <t>の</t>
    <phoneticPr fontId="3"/>
  </si>
  <si>
    <t>を</t>
    <phoneticPr fontId="3"/>
  </si>
  <si>
    <t>は</t>
    <phoneticPr fontId="3"/>
  </si>
  <si>
    <t>、</t>
    <phoneticPr fontId="3"/>
  </si>
  <si>
    <t>ア</t>
    <phoneticPr fontId="3"/>
  </si>
  <si>
    <t>に</t>
    <phoneticPr fontId="3"/>
  </si>
  <si>
    <t>じ</t>
    <phoneticPr fontId="3"/>
  </si>
  <si>
    <t>。</t>
    <phoneticPr fontId="3"/>
  </si>
  <si>
    <t>２</t>
    <phoneticPr fontId="3"/>
  </si>
  <si>
    <t>な</t>
    <phoneticPr fontId="3"/>
  </si>
  <si>
    <t>を</t>
    <phoneticPr fontId="3"/>
  </si>
  <si>
    <t>え</t>
    <phoneticPr fontId="3"/>
  </si>
  <si>
    <t>て</t>
    <phoneticPr fontId="3"/>
  </si>
  <si>
    <t>を</t>
    <phoneticPr fontId="3"/>
  </si>
  <si>
    <t>す</t>
    <phoneticPr fontId="3"/>
  </si>
  <si>
    <t>る</t>
    <phoneticPr fontId="3"/>
  </si>
  <si>
    <t>あ</t>
    <phoneticPr fontId="3"/>
  </si>
  <si>
    <t>っ</t>
    <phoneticPr fontId="3"/>
  </si>
  <si>
    <t>て</t>
    <phoneticPr fontId="3"/>
  </si>
  <si>
    <t>の</t>
    <phoneticPr fontId="3"/>
  </si>
  <si>
    <t>は</t>
    <phoneticPr fontId="3"/>
  </si>
  <si>
    <t>わ</t>
    <phoneticPr fontId="3"/>
  </si>
  <si>
    <t>っ</t>
    <phoneticPr fontId="3"/>
  </si>
  <si>
    <t>た</t>
    <phoneticPr fontId="3"/>
  </si>
  <si>
    <t>べ</t>
    <phoneticPr fontId="3"/>
  </si>
  <si>
    <t>を</t>
    <phoneticPr fontId="3"/>
  </si>
  <si>
    <t>で</t>
    <phoneticPr fontId="3"/>
  </si>
  <si>
    <t>し</t>
    <phoneticPr fontId="3"/>
  </si>
  <si>
    <t>た</t>
    <phoneticPr fontId="3"/>
  </si>
  <si>
    <t>び</t>
    <phoneticPr fontId="3"/>
  </si>
  <si>
    <t>を</t>
    <phoneticPr fontId="3"/>
  </si>
  <si>
    <t>に</t>
    <phoneticPr fontId="3"/>
  </si>
  <si>
    <t>は</t>
    <phoneticPr fontId="3"/>
  </si>
  <si>
    <t>１</t>
    <phoneticPr fontId="3"/>
  </si>
  <si>
    <t>る</t>
    <phoneticPr fontId="3"/>
  </si>
  <si>
    <t>リ</t>
    <phoneticPr fontId="3"/>
  </si>
  <si>
    <t>ー</t>
    <phoneticPr fontId="3"/>
  </si>
  <si>
    <t>ス</t>
    <phoneticPr fontId="3"/>
  </si>
  <si>
    <t>み</t>
    <phoneticPr fontId="3"/>
  </si>
  <si>
    <t>レ</t>
    <phoneticPr fontId="3"/>
  </si>
  <si>
    <t>ン</t>
    <phoneticPr fontId="3"/>
  </si>
  <si>
    <t>タ</t>
    <phoneticPr fontId="3"/>
  </si>
  <si>
    <t>ル</t>
    <phoneticPr fontId="3"/>
  </si>
  <si>
    <t>つ</t>
    <phoneticPr fontId="3"/>
  </si>
  <si>
    <t>（</t>
    <phoneticPr fontId="3"/>
  </si>
  <si>
    <t>す</t>
    <phoneticPr fontId="3"/>
  </si>
  <si>
    <t>こ</t>
    <phoneticPr fontId="3"/>
  </si>
  <si>
    <t>。</t>
    <phoneticPr fontId="3"/>
  </si>
  <si>
    <t>び</t>
    <phoneticPr fontId="3"/>
  </si>
  <si>
    <t>の</t>
    <phoneticPr fontId="3"/>
  </si>
  <si>
    <t>フ</t>
    <phoneticPr fontId="3"/>
  </si>
  <si>
    <t>ォ</t>
    <phoneticPr fontId="3"/>
  </si>
  <si>
    <t>レ</t>
    <phoneticPr fontId="3"/>
  </si>
  <si>
    <t>ス</t>
    <phoneticPr fontId="3"/>
  </si>
  <si>
    <t>ト</t>
    <phoneticPr fontId="3"/>
  </si>
  <si>
    <t>ワ</t>
    <phoneticPr fontId="3"/>
  </si>
  <si>
    <t>ー</t>
    <phoneticPr fontId="3"/>
  </si>
  <si>
    <t>カ</t>
    <phoneticPr fontId="3"/>
  </si>
  <si>
    <t>（</t>
    <phoneticPr fontId="3"/>
  </si>
  <si>
    <t>）</t>
    <phoneticPr fontId="3"/>
  </si>
  <si>
    <t>、</t>
    <phoneticPr fontId="3"/>
  </si>
  <si>
    <t>フ</t>
    <phoneticPr fontId="3"/>
  </si>
  <si>
    <t>ォ</t>
    <phoneticPr fontId="3"/>
  </si>
  <si>
    <t>レ</t>
    <phoneticPr fontId="3"/>
  </si>
  <si>
    <t>ス</t>
    <phoneticPr fontId="3"/>
  </si>
  <si>
    <t>ト</t>
    <phoneticPr fontId="3"/>
  </si>
  <si>
    <t>リ</t>
    <phoneticPr fontId="3"/>
  </si>
  <si>
    <t>ー</t>
    <phoneticPr fontId="3"/>
  </si>
  <si>
    <t>ダ</t>
    <phoneticPr fontId="3"/>
  </si>
  <si>
    <t>（</t>
    <phoneticPr fontId="3"/>
  </si>
  <si>
    <t>）</t>
    <phoneticPr fontId="3"/>
  </si>
  <si>
    <t>フ</t>
    <phoneticPr fontId="3"/>
  </si>
  <si>
    <t>ォ</t>
    <phoneticPr fontId="3"/>
  </si>
  <si>
    <t>レ</t>
    <phoneticPr fontId="3"/>
  </si>
  <si>
    <t>ス</t>
    <phoneticPr fontId="3"/>
  </si>
  <si>
    <t>ト</t>
    <phoneticPr fontId="3"/>
  </si>
  <si>
    <t>マ</t>
    <phoneticPr fontId="3"/>
  </si>
  <si>
    <t>ネ</t>
    <phoneticPr fontId="3"/>
  </si>
  <si>
    <t>ー</t>
    <phoneticPr fontId="3"/>
  </si>
  <si>
    <t>ジ</t>
    <phoneticPr fontId="3"/>
  </si>
  <si>
    <t>ャ</t>
    <phoneticPr fontId="3"/>
  </si>
  <si>
    <t>（</t>
    <phoneticPr fontId="3"/>
  </si>
  <si>
    <t>オ</t>
    <phoneticPr fontId="3"/>
  </si>
  <si>
    <t>ペ</t>
    <phoneticPr fontId="3"/>
  </si>
  <si>
    <t>レ</t>
    <phoneticPr fontId="3"/>
  </si>
  <si>
    <t>ー</t>
    <phoneticPr fontId="3"/>
  </si>
  <si>
    <t>タ</t>
    <phoneticPr fontId="3"/>
  </si>
  <si>
    <t>プ</t>
    <phoneticPr fontId="3"/>
  </si>
  <si>
    <t>ラ</t>
    <phoneticPr fontId="3"/>
  </si>
  <si>
    <t>ン</t>
    <phoneticPr fontId="3"/>
  </si>
  <si>
    <t>ナ</t>
    <phoneticPr fontId="3"/>
  </si>
  <si>
    <t>ー</t>
    <phoneticPr fontId="3"/>
  </si>
  <si>
    <t>そ</t>
    <phoneticPr fontId="3"/>
  </si>
  <si>
    <t>ア</t>
    <phoneticPr fontId="3"/>
  </si>
  <si>
    <t>フ</t>
    <phoneticPr fontId="3"/>
  </si>
  <si>
    <t>ォ</t>
    <phoneticPr fontId="3"/>
  </si>
  <si>
    <t>ス</t>
    <phoneticPr fontId="3"/>
  </si>
  <si>
    <t>ト</t>
    <phoneticPr fontId="3"/>
  </si>
  <si>
    <t>ワ</t>
    <phoneticPr fontId="3"/>
  </si>
  <si>
    <t>ー</t>
    <phoneticPr fontId="3"/>
  </si>
  <si>
    <t>カ</t>
    <phoneticPr fontId="3"/>
  </si>
  <si>
    <t>と</t>
    <phoneticPr fontId="3"/>
  </si>
  <si>
    <t>は</t>
    <phoneticPr fontId="3"/>
  </si>
  <si>
    <t>セ</t>
    <phoneticPr fontId="3"/>
  </si>
  <si>
    <t>ン</t>
    <phoneticPr fontId="3"/>
  </si>
  <si>
    <t>タ</t>
    <phoneticPr fontId="3"/>
  </si>
  <si>
    <t>を</t>
    <phoneticPr fontId="3"/>
  </si>
  <si>
    <t>し</t>
    <phoneticPr fontId="3"/>
  </si>
  <si>
    <t>が</t>
    <phoneticPr fontId="3"/>
  </si>
  <si>
    <t>え</t>
    <phoneticPr fontId="3"/>
  </si>
  <si>
    <t>に</t>
    <phoneticPr fontId="3"/>
  </si>
  <si>
    <t>さ</t>
    <phoneticPr fontId="3"/>
  </si>
  <si>
    <t>れ</t>
    <phoneticPr fontId="3"/>
  </si>
  <si>
    <t>た</t>
    <phoneticPr fontId="3"/>
  </si>
  <si>
    <t>と</t>
    <phoneticPr fontId="3"/>
  </si>
  <si>
    <t>す</t>
    <phoneticPr fontId="3"/>
  </si>
  <si>
    <t>る</t>
    <phoneticPr fontId="3"/>
  </si>
  <si>
    <t>。</t>
    <phoneticPr fontId="3"/>
  </si>
  <si>
    <t>イ</t>
    <phoneticPr fontId="3"/>
  </si>
  <si>
    <t>と</t>
    <phoneticPr fontId="3"/>
  </si>
  <si>
    <t>は</t>
    <phoneticPr fontId="3"/>
  </si>
  <si>
    <t>め</t>
    <phoneticPr fontId="3"/>
  </si>
  <si>
    <t>を</t>
    <phoneticPr fontId="3"/>
  </si>
  <si>
    <t>す</t>
    <phoneticPr fontId="3"/>
  </si>
  <si>
    <t>る</t>
    <phoneticPr fontId="3"/>
  </si>
  <si>
    <t>ど</t>
    <phoneticPr fontId="3"/>
  </si>
  <si>
    <t>し</t>
    <phoneticPr fontId="3"/>
  </si>
  <si>
    <t>で</t>
    <phoneticPr fontId="3"/>
  </si>
  <si>
    <t>な</t>
    <phoneticPr fontId="3"/>
  </si>
  <si>
    <t>。</t>
    <phoneticPr fontId="3"/>
  </si>
  <si>
    <t>ウ</t>
    <phoneticPr fontId="3"/>
  </si>
  <si>
    <t>と</t>
    <phoneticPr fontId="3"/>
  </si>
  <si>
    <t>は</t>
    <phoneticPr fontId="3"/>
  </si>
  <si>
    <t>の</t>
    <phoneticPr fontId="3"/>
  </si>
  <si>
    <t>た</t>
    <phoneticPr fontId="3"/>
  </si>
  <si>
    <t>め</t>
    <phoneticPr fontId="3"/>
  </si>
  <si>
    <t>を</t>
    <phoneticPr fontId="3"/>
  </si>
  <si>
    <t>す</t>
    <phoneticPr fontId="3"/>
  </si>
  <si>
    <t>る</t>
    <phoneticPr fontId="3"/>
  </si>
  <si>
    <t>な</t>
    <phoneticPr fontId="3"/>
  </si>
  <si>
    <t>ど</t>
    <phoneticPr fontId="3"/>
  </si>
  <si>
    <t>し</t>
    <phoneticPr fontId="3"/>
  </si>
  <si>
    <t>て</t>
    <phoneticPr fontId="3"/>
  </si>
  <si>
    <t>や</t>
    <phoneticPr fontId="3"/>
  </si>
  <si>
    <t>に</t>
    <phoneticPr fontId="3"/>
  </si>
  <si>
    <t>た</t>
    <phoneticPr fontId="3"/>
  </si>
  <si>
    <t>・</t>
    <phoneticPr fontId="3"/>
  </si>
  <si>
    <t>を</t>
    <phoneticPr fontId="3"/>
  </si>
  <si>
    <t>る</t>
    <phoneticPr fontId="3"/>
  </si>
  <si>
    <t>と</t>
    <phoneticPr fontId="3"/>
  </si>
  <si>
    <t>す</t>
    <phoneticPr fontId="3"/>
  </si>
  <si>
    <t>。</t>
    <phoneticPr fontId="3"/>
  </si>
  <si>
    <t>と</t>
    <phoneticPr fontId="3"/>
  </si>
  <si>
    <t>は</t>
    <phoneticPr fontId="3"/>
  </si>
  <si>
    <t>に</t>
    <phoneticPr fontId="3"/>
  </si>
  <si>
    <t>づ</t>
    <phoneticPr fontId="3"/>
  </si>
  <si>
    <t>く</t>
    <phoneticPr fontId="3"/>
  </si>
  <si>
    <t>む</t>
    <phoneticPr fontId="3"/>
  </si>
  <si>
    <t>。）</t>
    <phoneticPr fontId="3"/>
  </si>
  <si>
    <t>と</t>
    <phoneticPr fontId="3"/>
  </si>
  <si>
    <t>す</t>
    <phoneticPr fontId="3"/>
  </si>
  <si>
    <t>る</t>
    <phoneticPr fontId="3"/>
  </si>
  <si>
    <t>。</t>
    <phoneticPr fontId="3"/>
  </si>
  <si>
    <t>の</t>
    <phoneticPr fontId="3"/>
  </si>
  <si>
    <t>す</t>
    <phoneticPr fontId="3"/>
  </si>
  <si>
    <t>る</t>
    <phoneticPr fontId="3"/>
  </si>
  <si>
    <t>。</t>
    <phoneticPr fontId="3"/>
  </si>
  <si>
    <t>と</t>
    <phoneticPr fontId="3"/>
  </si>
  <si>
    <t>で</t>
    <phoneticPr fontId="3"/>
  </si>
  <si>
    <t>う</t>
    <phoneticPr fontId="3"/>
  </si>
  <si>
    <t>・</t>
    <phoneticPr fontId="3"/>
  </si>
  <si>
    <t>、</t>
    <phoneticPr fontId="3"/>
  </si>
  <si>
    <t>が</t>
    <phoneticPr fontId="3"/>
  </si>
  <si>
    <t>す</t>
    <phoneticPr fontId="3"/>
  </si>
  <si>
    <t>グ</t>
    <phoneticPr fontId="3"/>
  </si>
  <si>
    <t>ン</t>
    <phoneticPr fontId="3"/>
  </si>
  <si>
    <t>マ</t>
    <phoneticPr fontId="3"/>
  </si>
  <si>
    <t>イ</t>
    <phoneticPr fontId="3"/>
  </si>
  <si>
    <t>タ</t>
    <phoneticPr fontId="3"/>
  </si>
  <si>
    <t>ワ</t>
    <phoneticPr fontId="3"/>
  </si>
  <si>
    <t>カ</t>
    <phoneticPr fontId="3"/>
  </si>
  <si>
    <t>ほ</t>
    <phoneticPr fontId="3"/>
  </si>
  <si>
    <t>か</t>
    <phoneticPr fontId="3"/>
  </si>
  <si>
    <t>に</t>
    <phoneticPr fontId="3"/>
  </si>
  <si>
    <t>る</t>
    <phoneticPr fontId="3"/>
  </si>
  <si>
    <t>る</t>
    <phoneticPr fontId="3"/>
  </si>
  <si>
    <t>。）</t>
    <phoneticPr fontId="3"/>
  </si>
  <si>
    <t>２</t>
    <phoneticPr fontId="3"/>
  </si>
  <si>
    <t>を</t>
    <phoneticPr fontId="3"/>
  </si>
  <si>
    <t>組</t>
    <rPh sb="0" eb="1">
      <t>クミ</t>
    </rPh>
    <phoneticPr fontId="3"/>
  </si>
  <si>
    <t>織</t>
    <rPh sb="0" eb="1">
      <t>シキ</t>
    </rPh>
    <phoneticPr fontId="3"/>
  </si>
  <si>
    <t>取</t>
    <rPh sb="0" eb="1">
      <t>ト</t>
    </rPh>
    <phoneticPr fontId="3"/>
  </si>
  <si>
    <t>年　　月</t>
    <rPh sb="0" eb="1">
      <t>ネン</t>
    </rPh>
    <rPh sb="3" eb="4">
      <t>ガツ</t>
    </rPh>
    <phoneticPr fontId="3"/>
  </si>
  <si>
    <t>実　　施　　内　　容</t>
    <rPh sb="0" eb="1">
      <t>ジツ</t>
    </rPh>
    <rPh sb="3" eb="4">
      <t>シ</t>
    </rPh>
    <rPh sb="6" eb="7">
      <t>ナイ</t>
    </rPh>
    <rPh sb="9" eb="10">
      <t>カタチ</t>
    </rPh>
    <phoneticPr fontId="3"/>
  </si>
  <si>
    <t>併</t>
    <rPh sb="0" eb="1">
      <t>ヘイ</t>
    </rPh>
    <phoneticPr fontId="3"/>
  </si>
  <si>
    <t>負</t>
    <rPh sb="0" eb="1">
      <t>フ</t>
    </rPh>
    <phoneticPr fontId="3"/>
  </si>
  <si>
    <t>債</t>
    <rPh sb="0" eb="1">
      <t>サイ</t>
    </rPh>
    <phoneticPr fontId="3"/>
  </si>
  <si>
    <t>財</t>
    <rPh sb="0" eb="1">
      <t>ザイ</t>
    </rPh>
    <phoneticPr fontId="1"/>
  </si>
  <si>
    <t>諸</t>
    <rPh sb="0" eb="1">
      <t>ショ</t>
    </rPh>
    <phoneticPr fontId="3"/>
  </si>
  <si>
    <t>表</t>
    <rPh sb="0" eb="1">
      <t>ヒョウ</t>
    </rPh>
    <phoneticPr fontId="3"/>
  </si>
  <si>
    <t>最</t>
    <rPh sb="0" eb="1">
      <t>サイ</t>
    </rPh>
    <phoneticPr fontId="3"/>
  </si>
  <si>
    <t>貸</t>
    <rPh sb="0" eb="1">
      <t>カシ</t>
    </rPh>
    <phoneticPr fontId="3"/>
  </si>
  <si>
    <t>借</t>
    <rPh sb="0" eb="1">
      <t>シャク</t>
    </rPh>
    <phoneticPr fontId="3"/>
  </si>
  <si>
    <t>照</t>
    <rPh sb="0" eb="1">
      <t>ショウ</t>
    </rPh>
    <phoneticPr fontId="3"/>
  </si>
  <si>
    <t>損</t>
    <rPh sb="0" eb="1">
      <t>ソン</t>
    </rPh>
    <phoneticPr fontId="3"/>
  </si>
  <si>
    <t>益</t>
    <rPh sb="0" eb="1">
      <t>エキ</t>
    </rPh>
    <phoneticPr fontId="3"/>
  </si>
  <si>
    <t>調</t>
    <rPh sb="0" eb="1">
      <t>チョウ</t>
    </rPh>
    <phoneticPr fontId="3"/>
  </si>
  <si>
    <t>自己資金</t>
    <rPh sb="0" eb="2">
      <t>ジコ</t>
    </rPh>
    <rPh sb="2" eb="4">
      <t>シキン</t>
    </rPh>
    <phoneticPr fontId="3"/>
  </si>
  <si>
    <t>借入金</t>
    <rPh sb="0" eb="3">
      <t>カリイレキン</t>
    </rPh>
    <phoneticPr fontId="3"/>
  </si>
  <si>
    <t>その他資金</t>
    <rPh sb="2" eb="3">
      <t>タ</t>
    </rPh>
    <rPh sb="3" eb="5">
      <t>シキン</t>
    </rPh>
    <phoneticPr fontId="3"/>
  </si>
  <si>
    <t>市中資金</t>
    <rPh sb="0" eb="2">
      <t>シチュウ</t>
    </rPh>
    <rPh sb="2" eb="4">
      <t>シキン</t>
    </rPh>
    <phoneticPr fontId="3"/>
  </si>
  <si>
    <t>制度資金</t>
    <rPh sb="0" eb="2">
      <t>セイド</t>
    </rPh>
    <rPh sb="2" eb="4">
      <t>シキン</t>
    </rPh>
    <phoneticPr fontId="3"/>
  </si>
  <si>
    <t>金　　額</t>
    <rPh sb="0" eb="1">
      <t>キン</t>
    </rPh>
    <rPh sb="3" eb="4">
      <t>ガク</t>
    </rPh>
    <phoneticPr fontId="3"/>
  </si>
  <si>
    <t>備考（適用事業）</t>
    <rPh sb="0" eb="2">
      <t>ビコウ</t>
    </rPh>
    <rPh sb="3" eb="5">
      <t>テキヨウ</t>
    </rPh>
    <rPh sb="5" eb="7">
      <t>ジギョウ</t>
    </rPh>
    <phoneticPr fontId="3"/>
  </si>
  <si>
    <t>別</t>
    <rPh sb="0" eb="1">
      <t>ベツ</t>
    </rPh>
    <phoneticPr fontId="3"/>
  </si>
  <si>
    <t>あ</t>
    <phoneticPr fontId="3"/>
  </si>
  <si>
    <t>っ</t>
    <phoneticPr fontId="3"/>
  </si>
  <si>
    <t>て</t>
    <phoneticPr fontId="3"/>
  </si>
  <si>
    <t>千円</t>
    <rPh sb="0" eb="2">
      <t>センエン</t>
    </rPh>
    <phoneticPr fontId="3"/>
  </si>
  <si>
    <t>目</t>
    <rPh sb="0" eb="1">
      <t>モク</t>
    </rPh>
    <phoneticPr fontId="3"/>
  </si>
  <si>
    <t>標</t>
    <rPh sb="0" eb="1">
      <t>ヒョウ</t>
    </rPh>
    <phoneticPr fontId="3"/>
  </si>
  <si>
    <t>基</t>
    <rPh sb="0" eb="1">
      <t>キ</t>
    </rPh>
    <phoneticPr fontId="3"/>
  </si>
  <si>
    <t>方</t>
    <rPh sb="0" eb="1">
      <t>ホウ</t>
    </rPh>
    <phoneticPr fontId="3"/>
  </si>
  <si>
    <t>雇用管理の改善の取組方針</t>
    <rPh sb="0" eb="2">
      <t>コヨウ</t>
    </rPh>
    <rPh sb="2" eb="4">
      <t>カンリ</t>
    </rPh>
    <rPh sb="5" eb="7">
      <t>カイゼン</t>
    </rPh>
    <rPh sb="8" eb="10">
      <t>トリクミ</t>
    </rPh>
    <rPh sb="10" eb="12">
      <t>ホウシン</t>
    </rPh>
    <phoneticPr fontId="3"/>
  </si>
  <si>
    <t>事業の合理化の取組方針</t>
    <rPh sb="0" eb="2">
      <t>ジギョウ</t>
    </rPh>
    <rPh sb="3" eb="6">
      <t>ゴウリカ</t>
    </rPh>
    <rPh sb="7" eb="9">
      <t>トリクミ</t>
    </rPh>
    <rPh sb="9" eb="11">
      <t>ホウシン</t>
    </rPh>
    <phoneticPr fontId="3"/>
  </si>
  <si>
    <t>（２）</t>
    <phoneticPr fontId="1"/>
  </si>
  <si>
    <t>項</t>
    <rPh sb="0" eb="1">
      <t>コウ</t>
    </rPh>
    <phoneticPr fontId="3"/>
  </si>
  <si>
    <t>雇用管理の改善</t>
    <rPh sb="0" eb="2">
      <t>コヨウ</t>
    </rPh>
    <rPh sb="2" eb="4">
      <t>カンリ</t>
    </rPh>
    <rPh sb="5" eb="7">
      <t>カイゼン</t>
    </rPh>
    <phoneticPr fontId="3"/>
  </si>
  <si>
    <t>事業の合理化</t>
    <rPh sb="0" eb="2">
      <t>ジギョウ</t>
    </rPh>
    <rPh sb="3" eb="6">
      <t>ゴウリカ</t>
    </rPh>
    <phoneticPr fontId="3"/>
  </si>
  <si>
    <t>雇用の安定化</t>
    <rPh sb="0" eb="2">
      <t>コヨウ</t>
    </rPh>
    <rPh sb="3" eb="6">
      <t>アンテイカ</t>
    </rPh>
    <phoneticPr fontId="3"/>
  </si>
  <si>
    <t>労働条件の改善</t>
    <rPh sb="0" eb="2">
      <t>ロウドウ</t>
    </rPh>
    <rPh sb="2" eb="4">
      <t>ジョウケン</t>
    </rPh>
    <rPh sb="5" eb="7">
      <t>カイゼン</t>
    </rPh>
    <phoneticPr fontId="3"/>
  </si>
  <si>
    <t>募集・採用の改善</t>
    <rPh sb="0" eb="2">
      <t>ボシュウ</t>
    </rPh>
    <rPh sb="3" eb="5">
      <t>サイヨウ</t>
    </rPh>
    <rPh sb="6" eb="8">
      <t>カイゼン</t>
    </rPh>
    <phoneticPr fontId="3"/>
  </si>
  <si>
    <t>教育訓練の充実</t>
    <rPh sb="0" eb="2">
      <t>キョウイク</t>
    </rPh>
    <rPh sb="2" eb="4">
      <t>クンレン</t>
    </rPh>
    <rPh sb="5" eb="7">
      <t>ジュウジツ</t>
    </rPh>
    <phoneticPr fontId="3"/>
  </si>
  <si>
    <t>高年齢労働者の活躍の促進</t>
    <rPh sb="0" eb="3">
      <t>コウネンレイ</t>
    </rPh>
    <rPh sb="3" eb="6">
      <t>ロウドウシャ</t>
    </rPh>
    <rPh sb="7" eb="9">
      <t>カツヤク</t>
    </rPh>
    <rPh sb="10" eb="12">
      <t>ソクシン</t>
    </rPh>
    <phoneticPr fontId="3"/>
  </si>
  <si>
    <t>事業量の安定的確保</t>
    <rPh sb="0" eb="3">
      <t>ジギョウリョウ</t>
    </rPh>
    <rPh sb="4" eb="7">
      <t>アンテイテキ</t>
    </rPh>
    <rPh sb="7" eb="9">
      <t>カクホ</t>
    </rPh>
    <phoneticPr fontId="3"/>
  </si>
  <si>
    <t>生産性の向上</t>
    <rPh sb="0" eb="3">
      <t>セイサンセイ</t>
    </rPh>
    <rPh sb="4" eb="6">
      <t>コウジョウ</t>
    </rPh>
    <phoneticPr fontId="3"/>
  </si>
  <si>
    <t>－</t>
    <phoneticPr fontId="3"/>
  </si>
  <si>
    <t>その他の雇用管理の改善①</t>
    <rPh sb="2" eb="3">
      <t>タ</t>
    </rPh>
    <rPh sb="4" eb="6">
      <t>コヨウ</t>
    </rPh>
    <rPh sb="6" eb="8">
      <t>カンリ</t>
    </rPh>
    <rPh sb="9" eb="11">
      <t>カイゼン</t>
    </rPh>
    <phoneticPr fontId="3"/>
  </si>
  <si>
    <t>その他の雇用管理の改善②</t>
    <rPh sb="2" eb="3">
      <t>タ</t>
    </rPh>
    <rPh sb="4" eb="6">
      <t>コヨウ</t>
    </rPh>
    <rPh sb="6" eb="8">
      <t>カンリ</t>
    </rPh>
    <rPh sb="9" eb="11">
      <t>カイゼン</t>
    </rPh>
    <phoneticPr fontId="3"/>
  </si>
  <si>
    <t>その他の事業の合理化①</t>
    <rPh sb="2" eb="3">
      <t>タ</t>
    </rPh>
    <rPh sb="4" eb="6">
      <t>ジギョウ</t>
    </rPh>
    <rPh sb="7" eb="10">
      <t>ゴウリカ</t>
    </rPh>
    <phoneticPr fontId="3"/>
  </si>
  <si>
    <t>その他の事業の合理化②</t>
    <rPh sb="2" eb="3">
      <t>タ</t>
    </rPh>
    <rPh sb="4" eb="6">
      <t>ジギョウ</t>
    </rPh>
    <rPh sb="7" eb="10">
      <t>ゴウリカ</t>
    </rPh>
    <phoneticPr fontId="3"/>
  </si>
  <si>
    <t>他</t>
    <rPh sb="0" eb="1">
      <t>ホカ</t>
    </rPh>
    <phoneticPr fontId="3"/>
  </si>
  <si>
    <t>併</t>
    <rPh sb="0" eb="1">
      <t>アワ</t>
    </rPh>
    <phoneticPr fontId="3"/>
  </si>
  <si>
    <t>役</t>
    <rPh sb="0" eb="1">
      <t>ヤク</t>
    </rPh>
    <phoneticPr fontId="3"/>
  </si>
  <si>
    <t>（ア）</t>
    <phoneticPr fontId="3"/>
  </si>
  <si>
    <t>（イ）</t>
    <phoneticPr fontId="3"/>
  </si>
  <si>
    <t>林業現場作業職員</t>
    <rPh sb="0" eb="2">
      <t>リンギョウ</t>
    </rPh>
    <rPh sb="2" eb="4">
      <t>ゲンバ</t>
    </rPh>
    <rPh sb="4" eb="6">
      <t>サギョウ</t>
    </rPh>
    <rPh sb="6" eb="8">
      <t>ショクイン</t>
    </rPh>
    <phoneticPr fontId="3"/>
  </si>
  <si>
    <t>合　　計</t>
    <rPh sb="0" eb="1">
      <t>ゴウ</t>
    </rPh>
    <rPh sb="3" eb="4">
      <t>ケイ</t>
    </rPh>
    <phoneticPr fontId="1"/>
  </si>
  <si>
    <t>１年次</t>
    <rPh sb="1" eb="3">
      <t>ネンジ</t>
    </rPh>
    <phoneticPr fontId="3"/>
  </si>
  <si>
    <t>２年次</t>
    <rPh sb="1" eb="3">
      <t>ネンジ</t>
    </rPh>
    <phoneticPr fontId="3"/>
  </si>
  <si>
    <t>３年次</t>
    <rPh sb="1" eb="3">
      <t>ネンジ</t>
    </rPh>
    <phoneticPr fontId="3"/>
  </si>
  <si>
    <t>４年次</t>
    <rPh sb="1" eb="3">
      <t>ネンジ</t>
    </rPh>
    <phoneticPr fontId="3"/>
  </si>
  <si>
    <t>５年次</t>
    <rPh sb="1" eb="3">
      <t>ネンジ</t>
    </rPh>
    <phoneticPr fontId="3"/>
  </si>
  <si>
    <t>目標年次の職員数</t>
    <rPh sb="0" eb="2">
      <t>モクヒョウ</t>
    </rPh>
    <rPh sb="2" eb="4">
      <t>ネンジ</t>
    </rPh>
    <rPh sb="5" eb="8">
      <t>ショクインスウ</t>
    </rPh>
    <phoneticPr fontId="3"/>
  </si>
  <si>
    <t>す</t>
    <phoneticPr fontId="3"/>
  </si>
  <si>
    <t>る</t>
    <phoneticPr fontId="3"/>
  </si>
  <si>
    <t>の</t>
    <phoneticPr fontId="3"/>
  </si>
  <si>
    <t>に</t>
    <phoneticPr fontId="3"/>
  </si>
  <si>
    <t>○</t>
    <phoneticPr fontId="3"/>
  </si>
  <si>
    <t>を</t>
    <phoneticPr fontId="3"/>
  </si>
  <si>
    <t>す</t>
    <phoneticPr fontId="3"/>
  </si>
  <si>
    <t>る</t>
    <phoneticPr fontId="3"/>
  </si>
  <si>
    <t>こ</t>
    <phoneticPr fontId="3"/>
  </si>
  <si>
    <t>と</t>
    <phoneticPr fontId="3"/>
  </si>
  <si>
    <t>。</t>
    <phoneticPr fontId="3"/>
  </si>
  <si>
    <t>２</t>
    <phoneticPr fontId="3"/>
  </si>
  <si>
    <t>た</t>
    <phoneticPr fontId="3"/>
  </si>
  <si>
    <t>だ</t>
    <phoneticPr fontId="3"/>
  </si>
  <si>
    <t>し</t>
    <phoneticPr fontId="3"/>
  </si>
  <si>
    <t>、</t>
    <phoneticPr fontId="3"/>
  </si>
  <si>
    <t>・</t>
    <phoneticPr fontId="3"/>
  </si>
  <si>
    <t>の</t>
    <phoneticPr fontId="3"/>
  </si>
  <si>
    <t>つ</t>
    <phoneticPr fontId="3"/>
  </si>
  <si>
    <t>い</t>
    <phoneticPr fontId="3"/>
  </si>
  <si>
    <t>て</t>
    <phoneticPr fontId="3"/>
  </si>
  <si>
    <t>は</t>
    <phoneticPr fontId="3"/>
  </si>
  <si>
    <t>、</t>
    <phoneticPr fontId="3"/>
  </si>
  <si>
    <t>の</t>
    <phoneticPr fontId="3"/>
  </si>
  <si>
    <t>と</t>
    <phoneticPr fontId="3"/>
  </si>
  <si>
    <t>せ</t>
    <phoneticPr fontId="3"/>
  </si>
  <si>
    <t>う</t>
    <phoneticPr fontId="3"/>
  </si>
  <si>
    <t>も</t>
    <phoneticPr fontId="3"/>
  </si>
  <si>
    <t>す</t>
    <phoneticPr fontId="3"/>
  </si>
  <si>
    <t>る</t>
    <phoneticPr fontId="3"/>
  </si>
  <si>
    <t>。</t>
    <phoneticPr fontId="3"/>
  </si>
  <si>
    <t>１</t>
    <phoneticPr fontId="3"/>
  </si>
  <si>
    <t>次</t>
    <rPh sb="0" eb="1">
      <t>ジ</t>
    </rPh>
    <phoneticPr fontId="3"/>
  </si>
  <si>
    <t>予</t>
    <rPh sb="0" eb="1">
      <t>ヨ</t>
    </rPh>
    <phoneticPr fontId="3"/>
  </si>
  <si>
    <t>加</t>
    <rPh sb="0" eb="1">
      <t>クワ</t>
    </rPh>
    <phoneticPr fontId="3"/>
  </si>
  <si>
    <t>見</t>
    <rPh sb="0" eb="1">
      <t>ミ</t>
    </rPh>
    <phoneticPr fontId="3"/>
  </si>
  <si>
    <t>込</t>
    <rPh sb="0" eb="1">
      <t>コ</t>
    </rPh>
    <phoneticPr fontId="3"/>
  </si>
  <si>
    <t>減</t>
    <rPh sb="0" eb="1">
      <t>ゲン</t>
    </rPh>
    <phoneticPr fontId="3"/>
  </si>
  <si>
    <t>（ウ）</t>
    <phoneticPr fontId="3"/>
  </si>
  <si>
    <t>の</t>
    <phoneticPr fontId="3"/>
  </si>
  <si>
    <t>の</t>
    <phoneticPr fontId="3"/>
  </si>
  <si>
    <t>は</t>
    <phoneticPr fontId="3"/>
  </si>
  <si>
    <t>、</t>
    <phoneticPr fontId="3"/>
  </si>
  <si>
    <t>２</t>
    <phoneticPr fontId="3"/>
  </si>
  <si>
    <t>の</t>
    <phoneticPr fontId="3"/>
  </si>
  <si>
    <t>（２）</t>
    <phoneticPr fontId="3"/>
  </si>
  <si>
    <t>ア</t>
    <phoneticPr fontId="3"/>
  </si>
  <si>
    <t>（イ）</t>
    <phoneticPr fontId="3"/>
  </si>
  <si>
    <t>に</t>
    <phoneticPr fontId="3"/>
  </si>
  <si>
    <t>じ</t>
    <phoneticPr fontId="1"/>
  </si>
  <si>
    <t>。</t>
    <phoneticPr fontId="3"/>
  </si>
  <si>
    <t>の</t>
    <phoneticPr fontId="3"/>
  </si>
  <si>
    <t>を</t>
    <phoneticPr fontId="3"/>
  </si>
  <si>
    <t>３</t>
    <phoneticPr fontId="3"/>
  </si>
  <si>
    <t>に</t>
    <phoneticPr fontId="3"/>
  </si>
  <si>
    <t>は</t>
    <phoneticPr fontId="3"/>
  </si>
  <si>
    <t>、</t>
    <phoneticPr fontId="3"/>
  </si>
  <si>
    <t>２</t>
    <phoneticPr fontId="3"/>
  </si>
  <si>
    <t>（２）</t>
    <phoneticPr fontId="3"/>
  </si>
  <si>
    <t>ア</t>
    <phoneticPr fontId="3"/>
  </si>
  <si>
    <t>（イ）</t>
    <phoneticPr fontId="3"/>
  </si>
  <si>
    <t>に</t>
    <phoneticPr fontId="3"/>
  </si>
  <si>
    <t>に</t>
    <phoneticPr fontId="3"/>
  </si>
  <si>
    <t>え</t>
    <phoneticPr fontId="3"/>
  </si>
  <si>
    <t>、</t>
    <phoneticPr fontId="3"/>
  </si>
  <si>
    <t>み</t>
    <phoneticPr fontId="3"/>
  </si>
  <si>
    <t>の</t>
    <phoneticPr fontId="3"/>
  </si>
  <si>
    <t>を</t>
    <phoneticPr fontId="3"/>
  </si>
  <si>
    <t>じ</t>
    <phoneticPr fontId="3"/>
  </si>
  <si>
    <t>た</t>
    <phoneticPr fontId="3"/>
  </si>
  <si>
    <t>実施時期</t>
    <rPh sb="0" eb="2">
      <t>ジッシ</t>
    </rPh>
    <rPh sb="2" eb="4">
      <t>ジキ</t>
    </rPh>
    <phoneticPr fontId="3"/>
  </si>
  <si>
    <t>区分</t>
    <rPh sb="0" eb="2">
      <t>クブン</t>
    </rPh>
    <phoneticPr fontId="3"/>
  </si>
  <si>
    <t>１　経営形態</t>
    <rPh sb="2" eb="4">
      <t>ケイエイ</t>
    </rPh>
    <rPh sb="4" eb="6">
      <t>ケイタイ</t>
    </rPh>
    <phoneticPr fontId="3"/>
  </si>
  <si>
    <t>２　資本金</t>
    <rPh sb="2" eb="5">
      <t>シホンキン</t>
    </rPh>
    <phoneticPr fontId="3"/>
  </si>
  <si>
    <t>３　組織化</t>
    <rPh sb="2" eb="5">
      <t>ソシキカ</t>
    </rPh>
    <phoneticPr fontId="3"/>
  </si>
  <si>
    <t>内　　容</t>
    <rPh sb="0" eb="1">
      <t>ナイ</t>
    </rPh>
    <rPh sb="3" eb="4">
      <t>カタチ</t>
    </rPh>
    <phoneticPr fontId="3"/>
  </si>
  <si>
    <t>採　　用　　計　　画</t>
    <rPh sb="0" eb="1">
      <t>サイ</t>
    </rPh>
    <rPh sb="3" eb="4">
      <t>ヨウ</t>
    </rPh>
    <rPh sb="6" eb="7">
      <t>ケイ</t>
    </rPh>
    <rPh sb="9" eb="10">
      <t>ガ</t>
    </rPh>
    <phoneticPr fontId="3"/>
  </si>
  <si>
    <t>経</t>
    <rPh sb="0" eb="1">
      <t>ケイ</t>
    </rPh>
    <phoneticPr fontId="3"/>
  </si>
  <si>
    <t>営</t>
    <rPh sb="0" eb="1">
      <t>エイ</t>
    </rPh>
    <phoneticPr fontId="3"/>
  </si>
  <si>
    <t>態</t>
    <rPh sb="0" eb="1">
      <t>タイ</t>
    </rPh>
    <phoneticPr fontId="3"/>
  </si>
  <si>
    <t>変</t>
    <rPh sb="0" eb="1">
      <t>ヘン</t>
    </rPh>
    <phoneticPr fontId="3"/>
  </si>
  <si>
    <t>更</t>
    <rPh sb="0" eb="1">
      <t>コウ</t>
    </rPh>
    <phoneticPr fontId="3"/>
  </si>
  <si>
    <t>出</t>
    <rPh sb="0" eb="1">
      <t>シュツ</t>
    </rPh>
    <phoneticPr fontId="3"/>
  </si>
  <si>
    <t>増</t>
    <rPh sb="0" eb="1">
      <t>ゾウ</t>
    </rPh>
    <phoneticPr fontId="3"/>
  </si>
  <si>
    <t>額</t>
    <rPh sb="0" eb="1">
      <t>ガク</t>
    </rPh>
    <phoneticPr fontId="3"/>
  </si>
  <si>
    <t>同</t>
    <rPh sb="0" eb="1">
      <t>ドウ</t>
    </rPh>
    <phoneticPr fontId="3"/>
  </si>
  <si>
    <t>（</t>
    <phoneticPr fontId="3"/>
  </si>
  <si>
    <t>）</t>
    <phoneticPr fontId="3"/>
  </si>
  <si>
    <t>の</t>
    <phoneticPr fontId="3"/>
  </si>
  <si>
    <t>、</t>
    <phoneticPr fontId="3"/>
  </si>
  <si>
    <t>を</t>
    <phoneticPr fontId="3"/>
  </si>
  <si>
    <t>し</t>
    <phoneticPr fontId="3"/>
  </si>
  <si>
    <t>よ</t>
    <phoneticPr fontId="3"/>
  </si>
  <si>
    <t>う</t>
    <phoneticPr fontId="3"/>
  </si>
  <si>
    <t>と</t>
    <phoneticPr fontId="3"/>
  </si>
  <si>
    <t>に</t>
    <phoneticPr fontId="3"/>
  </si>
  <si>
    <t>は</t>
    <phoneticPr fontId="3"/>
  </si>
  <si>
    <t>を</t>
    <phoneticPr fontId="3"/>
  </si>
  <si>
    <t>、</t>
    <phoneticPr fontId="3"/>
  </si>
  <si>
    <t>び</t>
    <phoneticPr fontId="3"/>
  </si>
  <si>
    <t>に</t>
    <phoneticPr fontId="3"/>
  </si>
  <si>
    <t>つ</t>
    <phoneticPr fontId="3"/>
  </si>
  <si>
    <t>い</t>
    <phoneticPr fontId="3"/>
  </si>
  <si>
    <t>て</t>
    <phoneticPr fontId="3"/>
  </si>
  <si>
    <t>に</t>
    <phoneticPr fontId="3"/>
  </si>
  <si>
    <t>は</t>
    <phoneticPr fontId="3"/>
  </si>
  <si>
    <t>、</t>
    <phoneticPr fontId="3"/>
  </si>
  <si>
    <t>そ</t>
    <phoneticPr fontId="3"/>
  </si>
  <si>
    <t>の</t>
    <phoneticPr fontId="3"/>
  </si>
  <si>
    <t>に</t>
    <phoneticPr fontId="3"/>
  </si>
  <si>
    <t>つ</t>
    <phoneticPr fontId="3"/>
  </si>
  <si>
    <t>い</t>
    <phoneticPr fontId="3"/>
  </si>
  <si>
    <t>て</t>
    <phoneticPr fontId="3"/>
  </si>
  <si>
    <t>の</t>
    <phoneticPr fontId="3"/>
  </si>
  <si>
    <t>、</t>
    <phoneticPr fontId="3"/>
  </si>
  <si>
    <t>安</t>
    <rPh sb="0" eb="1">
      <t>アン</t>
    </rPh>
    <phoneticPr fontId="3"/>
  </si>
  <si>
    <t>１年次</t>
    <rPh sb="1" eb="2">
      <t>ネン</t>
    </rPh>
    <rPh sb="2" eb="3">
      <t>ジ</t>
    </rPh>
    <phoneticPr fontId="3"/>
  </si>
  <si>
    <t>２年次</t>
    <rPh sb="1" eb="2">
      <t>ネン</t>
    </rPh>
    <rPh sb="2" eb="3">
      <t>ジ</t>
    </rPh>
    <phoneticPr fontId="3"/>
  </si>
  <si>
    <t>３年次</t>
    <rPh sb="1" eb="2">
      <t>ネン</t>
    </rPh>
    <rPh sb="2" eb="3">
      <t>ジ</t>
    </rPh>
    <phoneticPr fontId="3"/>
  </si>
  <si>
    <t>４年次</t>
    <rPh sb="1" eb="2">
      <t>ネン</t>
    </rPh>
    <rPh sb="2" eb="3">
      <t>ジ</t>
    </rPh>
    <phoneticPr fontId="3"/>
  </si>
  <si>
    <t>５年次</t>
    <rPh sb="1" eb="2">
      <t>ネン</t>
    </rPh>
    <rPh sb="2" eb="3">
      <t>ジ</t>
    </rPh>
    <phoneticPr fontId="3"/>
  </si>
  <si>
    <t>年　次</t>
    <rPh sb="0" eb="1">
      <t>ネン</t>
    </rPh>
    <rPh sb="2" eb="3">
      <t>ジ</t>
    </rPh>
    <phoneticPr fontId="3"/>
  </si>
  <si>
    <t>改善措置の内容</t>
    <rPh sb="0" eb="2">
      <t>カイゼン</t>
    </rPh>
    <rPh sb="2" eb="4">
      <t>ソチ</t>
    </rPh>
    <rPh sb="5" eb="7">
      <t>ナイヨウ</t>
    </rPh>
    <phoneticPr fontId="3"/>
  </si>
  <si>
    <t>改善措置の実施方法</t>
    <rPh sb="0" eb="2">
      <t>カイゼン</t>
    </rPh>
    <rPh sb="2" eb="4">
      <t>ソチ</t>
    </rPh>
    <rPh sb="5" eb="7">
      <t>ジッシ</t>
    </rPh>
    <rPh sb="7" eb="9">
      <t>ホウホウ</t>
    </rPh>
    <phoneticPr fontId="3"/>
  </si>
  <si>
    <t>改善措置の目標</t>
    <rPh sb="0" eb="2">
      <t>カイゼン</t>
    </rPh>
    <rPh sb="2" eb="4">
      <t>ソチ</t>
    </rPh>
    <rPh sb="5" eb="7">
      <t>モクヒョウ</t>
    </rPh>
    <phoneticPr fontId="3"/>
  </si>
  <si>
    <t>（イ）</t>
    <phoneticPr fontId="3"/>
  </si>
  <si>
    <t>条</t>
    <rPh sb="0" eb="1">
      <t>ジョウ</t>
    </rPh>
    <phoneticPr fontId="3"/>
  </si>
  <si>
    <t>件</t>
    <rPh sb="0" eb="1">
      <t>ケン</t>
    </rPh>
    <phoneticPr fontId="3"/>
  </si>
  <si>
    <t>（エ）</t>
    <phoneticPr fontId="3"/>
  </si>
  <si>
    <t>教</t>
    <rPh sb="0" eb="1">
      <t>キョウ</t>
    </rPh>
    <phoneticPr fontId="3"/>
  </si>
  <si>
    <t>訓</t>
    <rPh sb="0" eb="1">
      <t>クン</t>
    </rPh>
    <phoneticPr fontId="3"/>
  </si>
  <si>
    <t>練</t>
    <rPh sb="0" eb="1">
      <t>レン</t>
    </rPh>
    <phoneticPr fontId="3"/>
  </si>
  <si>
    <t>充</t>
    <rPh sb="0" eb="1">
      <t>ジュウ</t>
    </rPh>
    <phoneticPr fontId="3"/>
  </si>
  <si>
    <t>（オ）</t>
    <phoneticPr fontId="3"/>
  </si>
  <si>
    <t>高</t>
    <rPh sb="0" eb="1">
      <t>コウ</t>
    </rPh>
    <phoneticPr fontId="3"/>
  </si>
  <si>
    <t>齢</t>
    <rPh sb="0" eb="1">
      <t>レイ</t>
    </rPh>
    <phoneticPr fontId="3"/>
  </si>
  <si>
    <t>活</t>
    <rPh sb="0" eb="1">
      <t>カツ</t>
    </rPh>
    <phoneticPr fontId="3"/>
  </si>
  <si>
    <t>躍</t>
    <rPh sb="0" eb="1">
      <t>ヤク</t>
    </rPh>
    <phoneticPr fontId="3"/>
  </si>
  <si>
    <t>（カ）</t>
    <phoneticPr fontId="3"/>
  </si>
  <si>
    <t>（ア）</t>
    <phoneticPr fontId="3"/>
  </si>
  <si>
    <t>的</t>
    <rPh sb="0" eb="1">
      <t>テキ</t>
    </rPh>
    <phoneticPr fontId="3"/>
  </si>
  <si>
    <t>ａ</t>
    <phoneticPr fontId="3"/>
  </si>
  <si>
    <t>事業区域</t>
    <rPh sb="0" eb="2">
      <t>ジギョウ</t>
    </rPh>
    <rPh sb="2" eb="4">
      <t>クイキ</t>
    </rPh>
    <phoneticPr fontId="3"/>
  </si>
  <si>
    <t>要</t>
    <rPh sb="0" eb="1">
      <t>ヨウ</t>
    </rPh>
    <phoneticPr fontId="3"/>
  </si>
  <si>
    <t>領</t>
    <rPh sb="0" eb="1">
      <t>リョウ</t>
    </rPh>
    <phoneticPr fontId="3"/>
  </si>
  <si>
    <t>拡</t>
    <rPh sb="0" eb="1">
      <t>カク</t>
    </rPh>
    <phoneticPr fontId="3"/>
  </si>
  <si>
    <t>大</t>
    <rPh sb="0" eb="1">
      <t>ダイ</t>
    </rPh>
    <phoneticPr fontId="3"/>
  </si>
  <si>
    <t>具</t>
    <rPh sb="0" eb="1">
      <t>グ</t>
    </rPh>
    <phoneticPr fontId="3"/>
  </si>
  <si>
    <t>体</t>
    <rPh sb="0" eb="1">
      <t>タイ</t>
    </rPh>
    <phoneticPr fontId="3"/>
  </si>
  <si>
    <t>ｂ</t>
    <phoneticPr fontId="3"/>
  </si>
  <si>
    <t>主伐</t>
    <rPh sb="0" eb="2">
      <t>シュバツ</t>
    </rPh>
    <phoneticPr fontId="3"/>
  </si>
  <si>
    <t>間伐</t>
    <rPh sb="0" eb="2">
      <t>カンバツ</t>
    </rPh>
    <phoneticPr fontId="3"/>
  </si>
  <si>
    <t>植付</t>
    <rPh sb="0" eb="1">
      <t>ウ</t>
    </rPh>
    <rPh sb="1" eb="2">
      <t>ツ</t>
    </rPh>
    <phoneticPr fontId="3"/>
  </si>
  <si>
    <t>下刈り</t>
    <rPh sb="0" eb="2">
      <t>シタガ</t>
    </rPh>
    <phoneticPr fontId="3"/>
  </si>
  <si>
    <t>目標年次
（５年次）</t>
    <rPh sb="0" eb="2">
      <t>モクヒョウ</t>
    </rPh>
    <rPh sb="2" eb="4">
      <t>ネンジ</t>
    </rPh>
    <rPh sb="7" eb="9">
      <t>ネンジ</t>
    </rPh>
    <phoneticPr fontId="3"/>
  </si>
  <si>
    <t>は</t>
    <phoneticPr fontId="3"/>
  </si>
  <si>
    <t>、</t>
    <phoneticPr fontId="3"/>
  </si>
  <si>
    <t>２</t>
    <phoneticPr fontId="3"/>
  </si>
  <si>
    <t>の</t>
    <phoneticPr fontId="3"/>
  </si>
  <si>
    <t>（４）</t>
    <phoneticPr fontId="3"/>
  </si>
  <si>
    <t>ア</t>
    <phoneticPr fontId="3"/>
  </si>
  <si>
    <t>に</t>
    <phoneticPr fontId="3"/>
  </si>
  <si>
    <t>じ</t>
    <phoneticPr fontId="3"/>
  </si>
  <si>
    <t>。</t>
    <phoneticPr fontId="3"/>
  </si>
  <si>
    <t>の</t>
    <phoneticPr fontId="3"/>
  </si>
  <si>
    <t>に</t>
    <phoneticPr fontId="3"/>
  </si>
  <si>
    <t>つ</t>
    <phoneticPr fontId="3"/>
  </si>
  <si>
    <t>い</t>
    <phoneticPr fontId="3"/>
  </si>
  <si>
    <t>て</t>
    <phoneticPr fontId="3"/>
  </si>
  <si>
    <t>は</t>
    <phoneticPr fontId="3"/>
  </si>
  <si>
    <t>、</t>
    <phoneticPr fontId="3"/>
  </si>
  <si>
    <t>に</t>
    <phoneticPr fontId="3"/>
  </si>
  <si>
    <t>す</t>
    <phoneticPr fontId="3"/>
  </si>
  <si>
    <t>る</t>
    <phoneticPr fontId="3"/>
  </si>
  <si>
    <t>こ</t>
    <phoneticPr fontId="3"/>
  </si>
  <si>
    <t>と</t>
    <phoneticPr fontId="3"/>
  </si>
  <si>
    <t>。</t>
    <phoneticPr fontId="3"/>
  </si>
  <si>
    <t>３</t>
    <phoneticPr fontId="3"/>
  </si>
  <si>
    <t>イ</t>
    <phoneticPr fontId="3"/>
  </si>
  <si>
    <t>１</t>
    <phoneticPr fontId="3"/>
  </si>
  <si>
    <t>ｃ</t>
    <phoneticPr fontId="3"/>
  </si>
  <si>
    <t>向</t>
    <rPh sb="0" eb="1">
      <t>コウ</t>
    </rPh>
    <phoneticPr fontId="3"/>
  </si>
  <si>
    <t>原</t>
    <rPh sb="0" eb="1">
      <t>ゲン</t>
    </rPh>
    <phoneticPr fontId="3"/>
  </si>
  <si>
    <t>値</t>
    <rPh sb="0" eb="1">
      <t>アタイ</t>
    </rPh>
    <phoneticPr fontId="3"/>
  </si>
  <si>
    <t>整　　備　　計　　画</t>
    <rPh sb="0" eb="1">
      <t>ヒトシ</t>
    </rPh>
    <rPh sb="3" eb="4">
      <t>ソノウ</t>
    </rPh>
    <rPh sb="6" eb="7">
      <t>ケイ</t>
    </rPh>
    <rPh sb="9" eb="10">
      <t>ガ</t>
    </rPh>
    <phoneticPr fontId="3"/>
  </si>
  <si>
    <t>目標年次の保有台数</t>
    <rPh sb="0" eb="2">
      <t>モクヒョウ</t>
    </rPh>
    <rPh sb="2" eb="4">
      <t>ネンジ</t>
    </rPh>
    <rPh sb="5" eb="7">
      <t>ホユウ</t>
    </rPh>
    <rPh sb="7" eb="9">
      <t>ダイスウ</t>
    </rPh>
    <phoneticPr fontId="3"/>
  </si>
  <si>
    <t>機　　種</t>
    <rPh sb="0" eb="1">
      <t>キ</t>
    </rPh>
    <rPh sb="3" eb="4">
      <t>シュ</t>
    </rPh>
    <phoneticPr fontId="3"/>
  </si>
  <si>
    <t>整</t>
    <rPh sb="0" eb="1">
      <t>セイ</t>
    </rPh>
    <phoneticPr fontId="3"/>
  </si>
  <si>
    <t>超</t>
    <rPh sb="0" eb="1">
      <t>コ</t>
    </rPh>
    <phoneticPr fontId="3"/>
  </si>
  <si>
    <t>在</t>
    <rPh sb="0" eb="1">
      <t>ザイ</t>
    </rPh>
    <phoneticPr fontId="3"/>
  </si>
  <si>
    <t>廃</t>
    <rPh sb="0" eb="1">
      <t>ハイ</t>
    </rPh>
    <phoneticPr fontId="3"/>
  </si>
  <si>
    <t>棄</t>
    <rPh sb="0" eb="1">
      <t>キ</t>
    </rPh>
    <phoneticPr fontId="3"/>
  </si>
  <si>
    <t>の</t>
    <phoneticPr fontId="3"/>
  </si>
  <si>
    <t>に</t>
    <phoneticPr fontId="3"/>
  </si>
  <si>
    <t>は</t>
    <phoneticPr fontId="3"/>
  </si>
  <si>
    <t>、</t>
    <phoneticPr fontId="3"/>
  </si>
  <si>
    <t>を</t>
    <phoneticPr fontId="3"/>
  </si>
  <si>
    <t>し</t>
    <phoneticPr fontId="3"/>
  </si>
  <si>
    <t>、</t>
    <phoneticPr fontId="3"/>
  </si>
  <si>
    <t>１</t>
    <phoneticPr fontId="3"/>
  </si>
  <si>
    <t>を</t>
    <phoneticPr fontId="3"/>
  </si>
  <si>
    <t>え</t>
    <phoneticPr fontId="3"/>
  </si>
  <si>
    <t>る</t>
    <phoneticPr fontId="3"/>
  </si>
  <si>
    <t>の</t>
    <phoneticPr fontId="3"/>
  </si>
  <si>
    <t>リ</t>
    <phoneticPr fontId="3"/>
  </si>
  <si>
    <t>ー</t>
    <phoneticPr fontId="3"/>
  </si>
  <si>
    <t>ス</t>
    <phoneticPr fontId="3"/>
  </si>
  <si>
    <t>び</t>
    <phoneticPr fontId="3"/>
  </si>
  <si>
    <t>レ</t>
    <phoneticPr fontId="3"/>
  </si>
  <si>
    <t>ン</t>
    <phoneticPr fontId="3"/>
  </si>
  <si>
    <t>タ</t>
    <phoneticPr fontId="3"/>
  </si>
  <si>
    <t>ル</t>
    <phoneticPr fontId="3"/>
  </si>
  <si>
    <t>め</t>
    <phoneticPr fontId="3"/>
  </si>
  <si>
    <t>た</t>
    <phoneticPr fontId="3"/>
  </si>
  <si>
    <t>だ</t>
    <phoneticPr fontId="3"/>
  </si>
  <si>
    <t>は</t>
    <phoneticPr fontId="3"/>
  </si>
  <si>
    <t>（</t>
    <phoneticPr fontId="3"/>
  </si>
  <si>
    <t>）</t>
    <phoneticPr fontId="3"/>
  </si>
  <si>
    <t>と</t>
    <phoneticPr fontId="3"/>
  </si>
  <si>
    <t>す</t>
    <phoneticPr fontId="3"/>
  </si>
  <si>
    <t>る</t>
    <phoneticPr fontId="3"/>
  </si>
  <si>
    <t>こ</t>
    <phoneticPr fontId="3"/>
  </si>
  <si>
    <t>。</t>
    <phoneticPr fontId="3"/>
  </si>
  <si>
    <t>２</t>
    <phoneticPr fontId="3"/>
  </si>
  <si>
    <t>の</t>
    <phoneticPr fontId="3"/>
  </si>
  <si>
    <t>に</t>
    <phoneticPr fontId="3"/>
  </si>
  <si>
    <t>は</t>
    <phoneticPr fontId="3"/>
  </si>
  <si>
    <t>、</t>
    <phoneticPr fontId="3"/>
  </si>
  <si>
    <t>２</t>
    <phoneticPr fontId="3"/>
  </si>
  <si>
    <t>（４）</t>
    <phoneticPr fontId="3"/>
  </si>
  <si>
    <t>エ</t>
    <phoneticPr fontId="3"/>
  </si>
  <si>
    <t>し</t>
    <phoneticPr fontId="3"/>
  </si>
  <si>
    <t>て</t>
    <phoneticPr fontId="3"/>
  </si>
  <si>
    <t>い</t>
    <phoneticPr fontId="3"/>
  </si>
  <si>
    <t>る</t>
    <phoneticPr fontId="3"/>
  </si>
  <si>
    <t>え</t>
    <phoneticPr fontId="3"/>
  </si>
  <si>
    <t>、</t>
    <phoneticPr fontId="3"/>
  </si>
  <si>
    <t>み</t>
    <phoneticPr fontId="3"/>
  </si>
  <si>
    <t>を</t>
    <phoneticPr fontId="3"/>
  </si>
  <si>
    <t>じ</t>
    <phoneticPr fontId="3"/>
  </si>
  <si>
    <t>た</t>
    <phoneticPr fontId="3"/>
  </si>
  <si>
    <t>と</t>
    <phoneticPr fontId="3"/>
  </si>
  <si>
    <t>す</t>
    <phoneticPr fontId="3"/>
  </si>
  <si>
    <t>こ</t>
    <phoneticPr fontId="3"/>
  </si>
  <si>
    <t>。</t>
    <phoneticPr fontId="3"/>
  </si>
  <si>
    <t>技術者・技能者養成計画</t>
    <rPh sb="0" eb="3">
      <t>ギジュツシャ</t>
    </rPh>
    <rPh sb="4" eb="7">
      <t>ギノウシャ</t>
    </rPh>
    <rPh sb="7" eb="9">
      <t>ヨウセイ</t>
    </rPh>
    <rPh sb="9" eb="11">
      <t>ケイカク</t>
    </rPh>
    <phoneticPr fontId="3"/>
  </si>
  <si>
    <t>目標年次の要員数</t>
    <rPh sb="0" eb="2">
      <t>モクヒョウ</t>
    </rPh>
    <rPh sb="2" eb="4">
      <t>ネンジ</t>
    </rPh>
    <rPh sb="5" eb="8">
      <t>ヨウインスウ</t>
    </rPh>
    <phoneticPr fontId="3"/>
  </si>
  <si>
    <t>技術士</t>
    <rPh sb="0" eb="2">
      <t>ギジュツ</t>
    </rPh>
    <rPh sb="2" eb="3">
      <t>シ</t>
    </rPh>
    <phoneticPr fontId="3"/>
  </si>
  <si>
    <t>の</t>
    <phoneticPr fontId="3"/>
  </si>
  <si>
    <t>オ</t>
    <phoneticPr fontId="3"/>
  </si>
  <si>
    <t>・</t>
    <phoneticPr fontId="3"/>
  </si>
  <si>
    <t>の</t>
    <phoneticPr fontId="3"/>
  </si>
  <si>
    <t>に</t>
    <phoneticPr fontId="3"/>
  </si>
  <si>
    <t>は</t>
    <phoneticPr fontId="3"/>
  </si>
  <si>
    <t>、</t>
    <phoneticPr fontId="3"/>
  </si>
  <si>
    <t>２</t>
    <phoneticPr fontId="3"/>
  </si>
  <si>
    <t>（４）</t>
    <phoneticPr fontId="3"/>
  </si>
  <si>
    <t>オ</t>
    <phoneticPr fontId="3"/>
  </si>
  <si>
    <t>を</t>
    <phoneticPr fontId="3"/>
  </si>
  <si>
    <t>し</t>
    <phoneticPr fontId="3"/>
  </si>
  <si>
    <t>て</t>
    <phoneticPr fontId="3"/>
  </si>
  <si>
    <t>い</t>
    <phoneticPr fontId="3"/>
  </si>
  <si>
    <t>る</t>
    <phoneticPr fontId="3"/>
  </si>
  <si>
    <t>に</t>
    <phoneticPr fontId="3"/>
  </si>
  <si>
    <t>え</t>
    <phoneticPr fontId="3"/>
  </si>
  <si>
    <t>、</t>
    <phoneticPr fontId="3"/>
  </si>
  <si>
    <t>必</t>
    <rPh sb="0" eb="1">
      <t>ヒツ</t>
    </rPh>
    <phoneticPr fontId="3"/>
  </si>
  <si>
    <t>募集･採用の改善</t>
    <rPh sb="0" eb="2">
      <t>ボシュウ</t>
    </rPh>
    <rPh sb="3" eb="5">
      <t>サイヨウ</t>
    </rPh>
    <rPh sb="6" eb="8">
      <t>カイゼン</t>
    </rPh>
    <phoneticPr fontId="3"/>
  </si>
  <si>
    <t>その他の雇用管理の改善</t>
    <rPh sb="2" eb="3">
      <t>タ</t>
    </rPh>
    <rPh sb="4" eb="6">
      <t>コヨウ</t>
    </rPh>
    <rPh sb="6" eb="8">
      <t>カンリ</t>
    </rPh>
    <rPh sb="9" eb="11">
      <t>カイゼン</t>
    </rPh>
    <phoneticPr fontId="3"/>
  </si>
  <si>
    <t>資金種類</t>
    <rPh sb="0" eb="2">
      <t>シキン</t>
    </rPh>
    <rPh sb="2" eb="4">
      <t>シュルイ</t>
    </rPh>
    <phoneticPr fontId="3"/>
  </si>
  <si>
    <t>金額</t>
    <rPh sb="0" eb="2">
      <t>キンガク</t>
    </rPh>
    <phoneticPr fontId="3"/>
  </si>
  <si>
    <t>償還条件等</t>
    <rPh sb="0" eb="2">
      <t>ショウカン</t>
    </rPh>
    <rPh sb="2" eb="4">
      <t>ジョウケン</t>
    </rPh>
    <rPh sb="4" eb="5">
      <t>トウ</t>
    </rPh>
    <phoneticPr fontId="3"/>
  </si>
  <si>
    <t>摘　　要</t>
    <rPh sb="0" eb="1">
      <t>ツム</t>
    </rPh>
    <rPh sb="3" eb="4">
      <t>ヨウ</t>
    </rPh>
    <phoneticPr fontId="3"/>
  </si>
  <si>
    <t>己</t>
    <rPh sb="0" eb="1">
      <t>コ</t>
    </rPh>
    <phoneticPr fontId="3"/>
  </si>
  <si>
    <t>市</t>
    <rPh sb="0" eb="1">
      <t>シ</t>
    </rPh>
    <phoneticPr fontId="3"/>
  </si>
  <si>
    <t>助</t>
    <rPh sb="0" eb="1">
      <t>ジョ</t>
    </rPh>
    <phoneticPr fontId="3"/>
  </si>
  <si>
    <t>相</t>
    <rPh sb="0" eb="1">
      <t>ソウ</t>
    </rPh>
    <phoneticPr fontId="3"/>
  </si>
  <si>
    <t>摘</t>
    <rPh sb="0" eb="1">
      <t>テキ</t>
    </rPh>
    <phoneticPr fontId="3"/>
  </si>
  <si>
    <t>に</t>
    <phoneticPr fontId="3"/>
  </si>
  <si>
    <t>は</t>
    <phoneticPr fontId="3"/>
  </si>
  <si>
    <t>、</t>
    <phoneticPr fontId="3"/>
  </si>
  <si>
    <t>そ</t>
    <phoneticPr fontId="3"/>
  </si>
  <si>
    <t>の</t>
    <phoneticPr fontId="3"/>
  </si>
  <si>
    <t>の</t>
    <phoneticPr fontId="3"/>
  </si>
  <si>
    <t>を</t>
    <phoneticPr fontId="3"/>
  </si>
  <si>
    <t>す</t>
    <phoneticPr fontId="3"/>
  </si>
  <si>
    <t>る</t>
    <phoneticPr fontId="3"/>
  </si>
  <si>
    <t>こ</t>
    <phoneticPr fontId="3"/>
  </si>
  <si>
    <t>と</t>
    <phoneticPr fontId="3"/>
  </si>
  <si>
    <t>。</t>
    <phoneticPr fontId="3"/>
  </si>
  <si>
    <t>２</t>
    <phoneticPr fontId="3"/>
  </si>
  <si>
    <t>の</t>
    <phoneticPr fontId="3"/>
  </si>
  <si>
    <t>が</t>
    <phoneticPr fontId="3"/>
  </si>
  <si>
    <t>あ</t>
    <phoneticPr fontId="3"/>
  </si>
  <si>
    <t>る</t>
    <phoneticPr fontId="3"/>
  </si>
  <si>
    <t>に</t>
    <phoneticPr fontId="3"/>
  </si>
  <si>
    <t>は</t>
    <phoneticPr fontId="3"/>
  </si>
  <si>
    <t>、</t>
    <phoneticPr fontId="3"/>
  </si>
  <si>
    <t>の</t>
    <phoneticPr fontId="3"/>
  </si>
  <si>
    <t>に</t>
    <phoneticPr fontId="3"/>
  </si>
  <si>
    <t>す</t>
    <phoneticPr fontId="3"/>
  </si>
  <si>
    <t>る</t>
    <phoneticPr fontId="3"/>
  </si>
  <si>
    <t>を</t>
    <phoneticPr fontId="3"/>
  </si>
  <si>
    <t>（</t>
    <phoneticPr fontId="3"/>
  </si>
  <si>
    <t>）</t>
    <phoneticPr fontId="3"/>
  </si>
  <si>
    <t>と</t>
    <phoneticPr fontId="3"/>
  </si>
  <si>
    <t>し</t>
    <phoneticPr fontId="3"/>
  </si>
  <si>
    <t>て</t>
    <phoneticPr fontId="3"/>
  </si>
  <si>
    <t>３</t>
    <phoneticPr fontId="3"/>
  </si>
  <si>
    <t>に</t>
    <phoneticPr fontId="3"/>
  </si>
  <si>
    <t>は</t>
    <phoneticPr fontId="3"/>
  </si>
  <si>
    <t>、</t>
    <phoneticPr fontId="3"/>
  </si>
  <si>
    <t>を</t>
    <phoneticPr fontId="3"/>
  </si>
  <si>
    <t>１</t>
    <phoneticPr fontId="3"/>
  </si>
  <si>
    <t>その他の事業の合理化</t>
    <rPh sb="2" eb="3">
      <t>タ</t>
    </rPh>
    <rPh sb="4" eb="6">
      <t>ジギョウ</t>
    </rPh>
    <rPh sb="7" eb="10">
      <t>ゴウリカ</t>
    </rPh>
    <phoneticPr fontId="3"/>
  </si>
  <si>
    <t>ｈａ</t>
    <phoneticPr fontId="3"/>
  </si>
  <si>
    <t>常用</t>
    <rPh sb="0" eb="2">
      <t>ジョウヨウ</t>
    </rPh>
    <phoneticPr fontId="1"/>
  </si>
  <si>
    <t>臨時・季節</t>
    <rPh sb="0" eb="2">
      <t>リンジ</t>
    </rPh>
    <rPh sb="3" eb="5">
      <t>キセツ</t>
    </rPh>
    <phoneticPr fontId="1"/>
  </si>
  <si>
    <t>その他</t>
    <rPh sb="2" eb="3">
      <t>タ</t>
    </rPh>
    <phoneticPr fontId="1"/>
  </si>
  <si>
    <t>合計</t>
    <rPh sb="0" eb="2">
      <t>ゴウケイ</t>
    </rPh>
    <phoneticPr fontId="1"/>
  </si>
  <si>
    <t>（うち通年）</t>
    <rPh sb="3" eb="5">
      <t>ツウネン</t>
    </rPh>
    <phoneticPr fontId="1"/>
  </si>
  <si>
    <t>名　　称</t>
    <rPh sb="0" eb="1">
      <t>メイ</t>
    </rPh>
    <rPh sb="3" eb="4">
      <t>ショウ</t>
    </rPh>
    <phoneticPr fontId="1"/>
  </si>
  <si>
    <t>住　　所</t>
    <rPh sb="0" eb="1">
      <t>ジュウ</t>
    </rPh>
    <rPh sb="3" eb="4">
      <t>ショ</t>
    </rPh>
    <phoneticPr fontId="1"/>
  </si>
  <si>
    <t>共</t>
    <rPh sb="0" eb="1">
      <t>キョウ</t>
    </rPh>
    <phoneticPr fontId="1"/>
  </si>
  <si>
    <t>同</t>
    <rPh sb="0" eb="1">
      <t>ドウ</t>
    </rPh>
    <phoneticPr fontId="1"/>
  </si>
  <si>
    <t>構</t>
    <rPh sb="0" eb="1">
      <t>コウ</t>
    </rPh>
    <phoneticPr fontId="1"/>
  </si>
  <si>
    <t>個</t>
    <rPh sb="0" eb="1">
      <t>コ</t>
    </rPh>
    <phoneticPr fontId="1"/>
  </si>
  <si>
    <t>策</t>
    <rPh sb="0" eb="1">
      <t>サク</t>
    </rPh>
    <phoneticPr fontId="1"/>
  </si>
  <si>
    <t>概</t>
    <rPh sb="0" eb="1">
      <t>ガイ</t>
    </rPh>
    <phoneticPr fontId="4"/>
  </si>
  <si>
    <t>要</t>
    <rPh sb="0" eb="1">
      <t>ヨウ</t>
    </rPh>
    <phoneticPr fontId="4"/>
  </si>
  <si>
    <t>事業主名</t>
    <rPh sb="0" eb="3">
      <t>ジギョウヌシ</t>
    </rPh>
    <rPh sb="3" eb="4">
      <t>メイ</t>
    </rPh>
    <phoneticPr fontId="4"/>
  </si>
  <si>
    <t>所在地</t>
    <rPh sb="0" eb="3">
      <t>ショザイチ</t>
    </rPh>
    <phoneticPr fontId="4"/>
  </si>
  <si>
    <t>従業員数</t>
    <rPh sb="0" eb="3">
      <t>ジュウギョウイン</t>
    </rPh>
    <rPh sb="3" eb="4">
      <t>スウ</t>
    </rPh>
    <phoneticPr fontId="4"/>
  </si>
  <si>
    <t>資本金</t>
    <rPh sb="0" eb="3">
      <t>シホンキン</t>
    </rPh>
    <phoneticPr fontId="4"/>
  </si>
  <si>
    <t>木材業者登録番号</t>
    <rPh sb="0" eb="2">
      <t>モクザイ</t>
    </rPh>
    <rPh sb="2" eb="4">
      <t>ギョウシャ</t>
    </rPh>
    <rPh sb="4" eb="6">
      <t>トウロク</t>
    </rPh>
    <rPh sb="6" eb="8">
      <t>バンゴウ</t>
    </rPh>
    <phoneticPr fontId="4"/>
  </si>
  <si>
    <t>事業内容</t>
    <rPh sb="0" eb="2">
      <t>ジギョウ</t>
    </rPh>
    <rPh sb="2" eb="4">
      <t>ナイヨウ</t>
    </rPh>
    <phoneticPr fontId="4"/>
  </si>
  <si>
    <t>代表者</t>
    <rPh sb="0" eb="3">
      <t>ダイヒョウシャ</t>
    </rPh>
    <phoneticPr fontId="4"/>
  </si>
  <si>
    <t>支援センター</t>
    <rPh sb="0" eb="2">
      <t>シエン</t>
    </rPh>
    <phoneticPr fontId="4"/>
  </si>
  <si>
    <t>策</t>
    <rPh sb="0" eb="1">
      <t>サク</t>
    </rPh>
    <phoneticPr fontId="4"/>
  </si>
  <si>
    <t>定</t>
    <rPh sb="0" eb="1">
      <t>テイ</t>
    </rPh>
    <phoneticPr fontId="4"/>
  </si>
  <si>
    <t>事</t>
    <rPh sb="0" eb="1">
      <t>ジ</t>
    </rPh>
    <phoneticPr fontId="4"/>
  </si>
  <si>
    <t>業</t>
    <rPh sb="0" eb="1">
      <t>ギョウ</t>
    </rPh>
    <phoneticPr fontId="4"/>
  </si>
  <si>
    <t>主</t>
    <rPh sb="0" eb="1">
      <t>ヌシ</t>
    </rPh>
    <phoneticPr fontId="4"/>
  </si>
  <si>
    <t>の</t>
    <phoneticPr fontId="4"/>
  </si>
  <si>
    <t>計</t>
    <rPh sb="0" eb="1">
      <t>ケイ</t>
    </rPh>
    <phoneticPr fontId="4"/>
  </si>
  <si>
    <t>画</t>
    <rPh sb="0" eb="1">
      <t>カク</t>
    </rPh>
    <phoneticPr fontId="4"/>
  </si>
  <si>
    <t>雇</t>
    <rPh sb="0" eb="1">
      <t>コ</t>
    </rPh>
    <phoneticPr fontId="4"/>
  </si>
  <si>
    <t>用</t>
    <rPh sb="0" eb="1">
      <t>ヨウ</t>
    </rPh>
    <phoneticPr fontId="4"/>
  </si>
  <si>
    <t>管</t>
    <rPh sb="0" eb="1">
      <t>カン</t>
    </rPh>
    <phoneticPr fontId="4"/>
  </si>
  <si>
    <t>理</t>
    <rPh sb="0" eb="1">
      <t>リ</t>
    </rPh>
    <phoneticPr fontId="4"/>
  </si>
  <si>
    <t>改</t>
    <rPh sb="0" eb="1">
      <t>カイ</t>
    </rPh>
    <phoneticPr fontId="4"/>
  </si>
  <si>
    <t>善</t>
    <rPh sb="0" eb="1">
      <t>ゼン</t>
    </rPh>
    <phoneticPr fontId="4"/>
  </si>
  <si>
    <t>び</t>
    <phoneticPr fontId="4"/>
  </si>
  <si>
    <t>現</t>
    <rPh sb="0" eb="1">
      <t>ゲン</t>
    </rPh>
    <phoneticPr fontId="4"/>
  </si>
  <si>
    <t>状</t>
    <rPh sb="0" eb="1">
      <t>ジョウ</t>
    </rPh>
    <phoneticPr fontId="4"/>
  </si>
  <si>
    <t>１　雇用管理の現状</t>
    <rPh sb="2" eb="4">
      <t>コヨウ</t>
    </rPh>
    <rPh sb="4" eb="6">
      <t>カンリ</t>
    </rPh>
    <rPh sb="7" eb="9">
      <t>ゲンジョウ</t>
    </rPh>
    <phoneticPr fontId="4"/>
  </si>
  <si>
    <t>２　事業の現状</t>
    <rPh sb="2" eb="4">
      <t>ジギョウ</t>
    </rPh>
    <rPh sb="5" eb="7">
      <t>ゲンジョウ</t>
    </rPh>
    <phoneticPr fontId="4"/>
  </si>
  <si>
    <t>安</t>
    <rPh sb="0" eb="1">
      <t>アン</t>
    </rPh>
    <phoneticPr fontId="4"/>
  </si>
  <si>
    <t>化</t>
    <rPh sb="0" eb="1">
      <t>カ</t>
    </rPh>
    <phoneticPr fontId="4"/>
  </si>
  <si>
    <t>、</t>
    <phoneticPr fontId="4"/>
  </si>
  <si>
    <t>労</t>
    <rPh sb="0" eb="1">
      <t>ロウ</t>
    </rPh>
    <phoneticPr fontId="4"/>
  </si>
  <si>
    <t>働</t>
    <rPh sb="0" eb="1">
      <t>ドウ</t>
    </rPh>
    <phoneticPr fontId="4"/>
  </si>
  <si>
    <t>条</t>
    <rPh sb="0" eb="1">
      <t>ジョウ</t>
    </rPh>
    <phoneticPr fontId="4"/>
  </si>
  <si>
    <t>件</t>
    <rPh sb="0" eb="1">
      <t>ケン</t>
    </rPh>
    <phoneticPr fontId="4"/>
  </si>
  <si>
    <t>募</t>
    <rPh sb="0" eb="1">
      <t>ボ</t>
    </rPh>
    <phoneticPr fontId="4"/>
  </si>
  <si>
    <t>集</t>
    <rPh sb="0" eb="1">
      <t>シュウ</t>
    </rPh>
    <phoneticPr fontId="4"/>
  </si>
  <si>
    <t>採</t>
    <rPh sb="0" eb="1">
      <t>サイ</t>
    </rPh>
    <phoneticPr fontId="4"/>
  </si>
  <si>
    <t>の</t>
    <phoneticPr fontId="4"/>
  </si>
  <si>
    <t>、</t>
    <phoneticPr fontId="4"/>
  </si>
  <si>
    <t>の</t>
    <phoneticPr fontId="4"/>
  </si>
  <si>
    <t>・</t>
    <phoneticPr fontId="4"/>
  </si>
  <si>
    <t>の</t>
    <phoneticPr fontId="4"/>
  </si>
  <si>
    <t>、</t>
    <phoneticPr fontId="4"/>
  </si>
  <si>
    <t>教</t>
    <rPh sb="0" eb="1">
      <t>キョウ</t>
    </rPh>
    <phoneticPr fontId="4"/>
  </si>
  <si>
    <t>育</t>
    <rPh sb="0" eb="1">
      <t>イク</t>
    </rPh>
    <phoneticPr fontId="4"/>
  </si>
  <si>
    <t>訓</t>
    <rPh sb="0" eb="1">
      <t>クン</t>
    </rPh>
    <phoneticPr fontId="4"/>
  </si>
  <si>
    <t>練</t>
    <rPh sb="0" eb="1">
      <t>レン</t>
    </rPh>
    <phoneticPr fontId="4"/>
  </si>
  <si>
    <t>充</t>
    <rPh sb="0" eb="1">
      <t>ジュウ</t>
    </rPh>
    <phoneticPr fontId="4"/>
  </si>
  <si>
    <t>実</t>
    <rPh sb="0" eb="1">
      <t>ジツ</t>
    </rPh>
    <phoneticPr fontId="4"/>
  </si>
  <si>
    <t>高</t>
    <rPh sb="0" eb="1">
      <t>コウ</t>
    </rPh>
    <phoneticPr fontId="4"/>
  </si>
  <si>
    <t>年</t>
    <rPh sb="0" eb="1">
      <t>ネン</t>
    </rPh>
    <phoneticPr fontId="4"/>
  </si>
  <si>
    <t>齢</t>
    <rPh sb="0" eb="1">
      <t>レイ</t>
    </rPh>
    <phoneticPr fontId="4"/>
  </si>
  <si>
    <t>者</t>
    <rPh sb="0" eb="1">
      <t>シャ</t>
    </rPh>
    <phoneticPr fontId="4"/>
  </si>
  <si>
    <t>活</t>
    <rPh sb="0" eb="1">
      <t>カツ</t>
    </rPh>
    <phoneticPr fontId="4"/>
  </si>
  <si>
    <t>躍</t>
    <rPh sb="0" eb="1">
      <t>ヤク</t>
    </rPh>
    <phoneticPr fontId="4"/>
  </si>
  <si>
    <t>の</t>
    <phoneticPr fontId="4"/>
  </si>
  <si>
    <t>促</t>
    <rPh sb="0" eb="1">
      <t>ソク</t>
    </rPh>
    <phoneticPr fontId="4"/>
  </si>
  <si>
    <t>進</t>
    <rPh sb="0" eb="1">
      <t>シン</t>
    </rPh>
    <phoneticPr fontId="4"/>
  </si>
  <si>
    <t>そ</t>
    <phoneticPr fontId="4"/>
  </si>
  <si>
    <t>他</t>
    <rPh sb="0" eb="1">
      <t>ホカ</t>
    </rPh>
    <phoneticPr fontId="4"/>
  </si>
  <si>
    <t>量</t>
    <rPh sb="0" eb="1">
      <t>リョウ</t>
    </rPh>
    <phoneticPr fontId="4"/>
  </si>
  <si>
    <t>的</t>
    <rPh sb="0" eb="1">
      <t>テキ</t>
    </rPh>
    <phoneticPr fontId="4"/>
  </si>
  <si>
    <t>確</t>
    <rPh sb="0" eb="1">
      <t>カク</t>
    </rPh>
    <phoneticPr fontId="4"/>
  </si>
  <si>
    <t>保</t>
    <rPh sb="0" eb="1">
      <t>ホ</t>
    </rPh>
    <phoneticPr fontId="4"/>
  </si>
  <si>
    <t>、</t>
    <phoneticPr fontId="4"/>
  </si>
  <si>
    <t>生</t>
    <rPh sb="0" eb="1">
      <t>セイ</t>
    </rPh>
    <phoneticPr fontId="4"/>
  </si>
  <si>
    <t>産</t>
    <rPh sb="0" eb="1">
      <t>サン</t>
    </rPh>
    <phoneticPr fontId="4"/>
  </si>
  <si>
    <t>性</t>
    <rPh sb="0" eb="1">
      <t>セイ</t>
    </rPh>
    <phoneticPr fontId="4"/>
  </si>
  <si>
    <t>向</t>
    <rPh sb="0" eb="1">
      <t>コウ</t>
    </rPh>
    <phoneticPr fontId="4"/>
  </si>
  <si>
    <t>上</t>
    <rPh sb="0" eb="1">
      <t>ジョウ</t>
    </rPh>
    <phoneticPr fontId="4"/>
  </si>
  <si>
    <t>林</t>
    <rPh sb="0" eb="1">
      <t>リン</t>
    </rPh>
    <phoneticPr fontId="4"/>
  </si>
  <si>
    <t>キ</t>
    <phoneticPr fontId="4"/>
  </si>
  <si>
    <t>ャ</t>
    <phoneticPr fontId="4"/>
  </si>
  <si>
    <t>リ</t>
    <phoneticPr fontId="4"/>
  </si>
  <si>
    <t>ア</t>
    <phoneticPr fontId="4"/>
  </si>
  <si>
    <t>成</t>
    <rPh sb="0" eb="1">
      <t>セイ</t>
    </rPh>
    <phoneticPr fontId="4"/>
  </si>
  <si>
    <t>支</t>
    <rPh sb="0" eb="1">
      <t>シ</t>
    </rPh>
    <phoneticPr fontId="4"/>
  </si>
  <si>
    <t>援</t>
    <rPh sb="0" eb="1">
      <t>エン</t>
    </rPh>
    <phoneticPr fontId="4"/>
  </si>
  <si>
    <t>そ</t>
    <phoneticPr fontId="4"/>
  </si>
  <si>
    <t>他</t>
    <rPh sb="0" eb="1">
      <t>タ</t>
    </rPh>
    <phoneticPr fontId="4"/>
  </si>
  <si>
    <t>に</t>
    <phoneticPr fontId="4"/>
  </si>
  <si>
    <t>つ</t>
    <phoneticPr fontId="4"/>
  </si>
  <si>
    <t>い</t>
    <phoneticPr fontId="4"/>
  </si>
  <si>
    <t>て</t>
    <phoneticPr fontId="4"/>
  </si>
  <si>
    <t>共</t>
    <rPh sb="0" eb="1">
      <t>キョウ</t>
    </rPh>
    <phoneticPr fontId="4"/>
  </si>
  <si>
    <t>同</t>
    <rPh sb="0" eb="1">
      <t>ドウ</t>
    </rPh>
    <phoneticPr fontId="4"/>
  </si>
  <si>
    <t>し</t>
    <phoneticPr fontId="4"/>
  </si>
  <si>
    <t>４</t>
    <phoneticPr fontId="4"/>
  </si>
  <si>
    <t>（２）</t>
    <phoneticPr fontId="4"/>
  </si>
  <si>
    <t>取</t>
    <rPh sb="0" eb="1">
      <t>トリ</t>
    </rPh>
    <phoneticPr fontId="4"/>
  </si>
  <si>
    <t>り</t>
    <phoneticPr fontId="4"/>
  </si>
  <si>
    <t>組</t>
    <rPh sb="0" eb="1">
      <t>クミ</t>
    </rPh>
    <phoneticPr fontId="4"/>
  </si>
  <si>
    <t>む</t>
    <phoneticPr fontId="4"/>
  </si>
  <si>
    <t>こ</t>
    <phoneticPr fontId="4"/>
  </si>
  <si>
    <t>と</t>
    <phoneticPr fontId="4"/>
  </si>
  <si>
    <t>し</t>
    <phoneticPr fontId="4"/>
  </si>
  <si>
    <t>た</t>
    <phoneticPr fontId="4"/>
  </si>
  <si>
    <t>由</t>
    <rPh sb="0" eb="1">
      <t>ユウ</t>
    </rPh>
    <phoneticPr fontId="4"/>
  </si>
  <si>
    <t>が</t>
    <phoneticPr fontId="4"/>
  </si>
  <si>
    <t>分</t>
    <rPh sb="0" eb="1">
      <t>ワ</t>
    </rPh>
    <phoneticPr fontId="4"/>
  </si>
  <si>
    <t>か</t>
    <phoneticPr fontId="4"/>
  </si>
  <si>
    <t>る</t>
    <phoneticPr fontId="4"/>
  </si>
  <si>
    <t>う</t>
    <phoneticPr fontId="4"/>
  </si>
  <si>
    <t>に</t>
    <phoneticPr fontId="4"/>
  </si>
  <si>
    <t>記</t>
    <rPh sb="0" eb="1">
      <t>キ</t>
    </rPh>
    <phoneticPr fontId="4"/>
  </si>
  <si>
    <t>載</t>
    <rPh sb="0" eb="1">
      <t>サイ</t>
    </rPh>
    <phoneticPr fontId="4"/>
  </si>
  <si>
    <t>す</t>
    <phoneticPr fontId="4"/>
  </si>
  <si>
    <t>。</t>
    <phoneticPr fontId="4"/>
  </si>
  <si>
    <t>４</t>
    <phoneticPr fontId="4"/>
  </si>
  <si>
    <t>措</t>
    <rPh sb="0" eb="1">
      <t>ソ</t>
    </rPh>
    <phoneticPr fontId="4"/>
  </si>
  <si>
    <t>置</t>
    <rPh sb="0" eb="1">
      <t>チ</t>
    </rPh>
    <phoneticPr fontId="4"/>
  </si>
  <si>
    <t>（１）</t>
    <phoneticPr fontId="4"/>
  </si>
  <si>
    <t>施</t>
    <rPh sb="0" eb="1">
      <t>シ</t>
    </rPh>
    <phoneticPr fontId="4"/>
  </si>
  <si>
    <t>期</t>
    <rPh sb="0" eb="1">
      <t>キ</t>
    </rPh>
    <phoneticPr fontId="4"/>
  </si>
  <si>
    <t>間</t>
    <rPh sb="0" eb="1">
      <t>カン</t>
    </rPh>
    <phoneticPr fontId="4"/>
  </si>
  <si>
    <t>を</t>
    <phoneticPr fontId="4"/>
  </si>
  <si>
    <t>な</t>
    <phoneticPr fontId="4"/>
  </si>
  <si>
    <t>お</t>
    <phoneticPr fontId="4"/>
  </si>
  <si>
    <t>は</t>
    <phoneticPr fontId="4"/>
  </si>
  <si>
    <t>５</t>
    <phoneticPr fontId="4"/>
  </si>
  <si>
    <t>終</t>
    <rPh sb="0" eb="1">
      <t>シュウ</t>
    </rPh>
    <phoneticPr fontId="4"/>
  </si>
  <si>
    <t>目</t>
    <rPh sb="0" eb="1">
      <t>メ</t>
    </rPh>
    <phoneticPr fontId="4"/>
  </si>
  <si>
    <t>属</t>
    <rPh sb="0" eb="1">
      <t>ゾク</t>
    </rPh>
    <phoneticPr fontId="4"/>
  </si>
  <si>
    <t>日</t>
    <rPh sb="0" eb="1">
      <t>ヒ</t>
    </rPh>
    <phoneticPr fontId="4"/>
  </si>
  <si>
    <t>度</t>
    <rPh sb="0" eb="1">
      <t>ド</t>
    </rPh>
    <phoneticPr fontId="4"/>
  </si>
  <si>
    <t>末</t>
    <rPh sb="0" eb="1">
      <t>マツ</t>
    </rPh>
    <phoneticPr fontId="4"/>
  </si>
  <si>
    <t>ま</t>
    <phoneticPr fontId="4"/>
  </si>
  <si>
    <t>で</t>
    <phoneticPr fontId="4"/>
  </si>
  <si>
    <t>）</t>
    <phoneticPr fontId="4"/>
  </si>
  <si>
    <t>以</t>
    <rPh sb="0" eb="1">
      <t>イ</t>
    </rPh>
    <phoneticPr fontId="4"/>
  </si>
  <si>
    <t>内</t>
    <rPh sb="0" eb="1">
      <t>ナイ</t>
    </rPh>
    <phoneticPr fontId="4"/>
  </si>
  <si>
    <t>項</t>
    <rPh sb="0" eb="1">
      <t>コウ</t>
    </rPh>
    <phoneticPr fontId="4"/>
  </si>
  <si>
    <t>目</t>
    <rPh sb="0" eb="1">
      <t>モク</t>
    </rPh>
    <phoneticPr fontId="4"/>
  </si>
  <si>
    <t>れ</t>
    <phoneticPr fontId="4"/>
  </si>
  <si>
    <t>参</t>
    <rPh sb="0" eb="1">
      <t>サン</t>
    </rPh>
    <phoneticPr fontId="4"/>
  </si>
  <si>
    <t>加</t>
    <rPh sb="0" eb="1">
      <t>カ</t>
    </rPh>
    <phoneticPr fontId="4"/>
  </si>
  <si>
    <t>項目</t>
    <rPh sb="0" eb="2">
      <t>コウモク</t>
    </rPh>
    <phoneticPr fontId="4"/>
  </si>
  <si>
    <t>参加事業主数</t>
    <rPh sb="0" eb="2">
      <t>サンカ</t>
    </rPh>
    <rPh sb="2" eb="5">
      <t>ジギョウヌシ</t>
    </rPh>
    <rPh sb="5" eb="6">
      <t>スウ</t>
    </rPh>
    <phoneticPr fontId="4"/>
  </si>
  <si>
    <t>人</t>
    <rPh sb="0" eb="1">
      <t>ニン</t>
    </rPh>
    <phoneticPr fontId="4"/>
  </si>
  <si>
    <t>併</t>
    <rPh sb="0" eb="1">
      <t>アワ</t>
    </rPh>
    <phoneticPr fontId="4"/>
  </si>
  <si>
    <t>せ</t>
    <phoneticPr fontId="4"/>
  </si>
  <si>
    <t>取</t>
    <rPh sb="0" eb="1">
      <t>ト</t>
    </rPh>
    <phoneticPr fontId="4"/>
  </si>
  <si>
    <t>組</t>
    <rPh sb="0" eb="1">
      <t>ク</t>
    </rPh>
    <phoneticPr fontId="4"/>
  </si>
  <si>
    <t>に</t>
    <phoneticPr fontId="4"/>
  </si>
  <si>
    <t>つ</t>
    <phoneticPr fontId="4"/>
  </si>
  <si>
    <t>い</t>
    <phoneticPr fontId="4"/>
  </si>
  <si>
    <t>て</t>
    <phoneticPr fontId="4"/>
  </si>
  <si>
    <t>は</t>
    <phoneticPr fontId="4"/>
  </si>
  <si>
    <t>、</t>
    <phoneticPr fontId="4"/>
  </si>
  <si>
    <t>の</t>
    <phoneticPr fontId="4"/>
  </si>
  <si>
    <t>の</t>
    <phoneticPr fontId="4"/>
  </si>
  <si>
    <t>と</t>
    <phoneticPr fontId="4"/>
  </si>
  <si>
    <t>せ</t>
    <phoneticPr fontId="4"/>
  </si>
  <si>
    <t>り</t>
    <phoneticPr fontId="4"/>
  </si>
  <si>
    <t>む</t>
    <phoneticPr fontId="4"/>
  </si>
  <si>
    <t>こ</t>
    <phoneticPr fontId="4"/>
  </si>
  <si>
    <t>と</t>
    <phoneticPr fontId="4"/>
  </si>
  <si>
    <t>。</t>
    <phoneticPr fontId="4"/>
  </si>
  <si>
    <t>イ</t>
    <phoneticPr fontId="4"/>
  </si>
  <si>
    <t>合</t>
    <rPh sb="0" eb="1">
      <t>ゴウ</t>
    </rPh>
    <phoneticPr fontId="4"/>
  </si>
  <si>
    <t>事業量の安定的確保</t>
    <rPh sb="0" eb="3">
      <t>ジギョウリョウ</t>
    </rPh>
    <rPh sb="4" eb="7">
      <t>アンテイテキ</t>
    </rPh>
    <rPh sb="7" eb="9">
      <t>カクホ</t>
    </rPh>
    <phoneticPr fontId="4"/>
  </si>
  <si>
    <t>生産性の向上</t>
    <rPh sb="0" eb="3">
      <t>セイサンセイ</t>
    </rPh>
    <rPh sb="4" eb="6">
      <t>コウジョウ</t>
    </rPh>
    <phoneticPr fontId="4"/>
  </si>
  <si>
    <t>その他の事業の合理化</t>
    <rPh sb="2" eb="3">
      <t>タ</t>
    </rPh>
    <rPh sb="4" eb="6">
      <t>ジギョウ</t>
    </rPh>
    <rPh sb="7" eb="10">
      <t>ゴウリカ</t>
    </rPh>
    <phoneticPr fontId="4"/>
  </si>
  <si>
    <t>標</t>
    <rPh sb="0" eb="1">
      <t>ヒョウ</t>
    </rPh>
    <phoneticPr fontId="4"/>
  </si>
  <si>
    <t>時</t>
    <rPh sb="0" eb="1">
      <t>ジ</t>
    </rPh>
    <phoneticPr fontId="4"/>
  </si>
  <si>
    <t>容</t>
    <rPh sb="0" eb="1">
      <t>ヨウ</t>
    </rPh>
    <phoneticPr fontId="4"/>
  </si>
  <si>
    <t>法</t>
    <rPh sb="0" eb="1">
      <t>ホウ</t>
    </rPh>
    <phoneticPr fontId="4"/>
  </si>
  <si>
    <t>方</t>
    <rPh sb="0" eb="1">
      <t>ホウ</t>
    </rPh>
    <phoneticPr fontId="4"/>
  </si>
  <si>
    <t>並</t>
    <rPh sb="0" eb="1">
      <t>ナラ</t>
    </rPh>
    <phoneticPr fontId="4"/>
  </si>
  <si>
    <t>必</t>
    <rPh sb="0" eb="1">
      <t>ヒツ</t>
    </rPh>
    <phoneticPr fontId="4"/>
  </si>
  <si>
    <t>資</t>
    <rPh sb="0" eb="1">
      <t>シ</t>
    </rPh>
    <phoneticPr fontId="4"/>
  </si>
  <si>
    <t>金</t>
    <rPh sb="0" eb="1">
      <t>キン</t>
    </rPh>
    <phoneticPr fontId="4"/>
  </si>
  <si>
    <t>額</t>
    <rPh sb="0" eb="1">
      <t>ガク</t>
    </rPh>
    <phoneticPr fontId="4"/>
  </si>
  <si>
    <t>調</t>
    <rPh sb="0" eb="1">
      <t>チョウ</t>
    </rPh>
    <phoneticPr fontId="4"/>
  </si>
  <si>
    <t>達</t>
    <rPh sb="0" eb="1">
      <t>タツ</t>
    </rPh>
    <phoneticPr fontId="4"/>
  </si>
  <si>
    <t>（３）</t>
    <phoneticPr fontId="4"/>
  </si>
  <si>
    <t>、</t>
    <phoneticPr fontId="4"/>
  </si>
  <si>
    <t>び</t>
    <phoneticPr fontId="4"/>
  </si>
  <si>
    <t>に</t>
    <phoneticPr fontId="4"/>
  </si>
  <si>
    <t>と</t>
    <phoneticPr fontId="4"/>
  </si>
  <si>
    <t>す</t>
    <phoneticPr fontId="4"/>
  </si>
  <si>
    <t>る</t>
    <phoneticPr fontId="4"/>
  </si>
  <si>
    <t>の</t>
    <phoneticPr fontId="4"/>
  </si>
  <si>
    <t>（</t>
    <phoneticPr fontId="4"/>
  </si>
  <si>
    <t>別</t>
    <rPh sb="0" eb="1">
      <t>ベツ</t>
    </rPh>
    <phoneticPr fontId="4"/>
  </si>
  <si>
    <t>様</t>
    <rPh sb="0" eb="1">
      <t>ヨウ</t>
    </rPh>
    <phoneticPr fontId="4"/>
  </si>
  <si>
    <t>ご</t>
    <phoneticPr fontId="4"/>
  </si>
  <si>
    <t>す</t>
    <phoneticPr fontId="4"/>
  </si>
  <si>
    <t>る</t>
    <phoneticPr fontId="4"/>
  </si>
  <si>
    <t>こ</t>
    <phoneticPr fontId="4"/>
  </si>
  <si>
    <t>。</t>
    <phoneticPr fontId="4"/>
  </si>
  <si>
    <t>ウ</t>
    <phoneticPr fontId="4"/>
  </si>
  <si>
    <t>年次</t>
    <rPh sb="0" eb="2">
      <t>ネンジ</t>
    </rPh>
    <phoneticPr fontId="4"/>
  </si>
  <si>
    <t>１年次</t>
    <rPh sb="1" eb="3">
      <t>ネンジ</t>
    </rPh>
    <phoneticPr fontId="4"/>
  </si>
  <si>
    <t>２年次</t>
    <rPh sb="1" eb="3">
      <t>ネンジ</t>
    </rPh>
    <phoneticPr fontId="4"/>
  </si>
  <si>
    <t>３年次</t>
    <rPh sb="1" eb="3">
      <t>ネンジ</t>
    </rPh>
    <phoneticPr fontId="4"/>
  </si>
  <si>
    <t>４年次</t>
    <rPh sb="1" eb="3">
      <t>ネンジ</t>
    </rPh>
    <phoneticPr fontId="4"/>
  </si>
  <si>
    <t>５年次</t>
    <rPh sb="1" eb="3">
      <t>ネンジ</t>
    </rPh>
    <phoneticPr fontId="4"/>
  </si>
  <si>
    <t>雇用管理の改善</t>
    <rPh sb="0" eb="2">
      <t>コヨウ</t>
    </rPh>
    <rPh sb="2" eb="4">
      <t>カンリ</t>
    </rPh>
    <rPh sb="5" eb="7">
      <t>カイゼン</t>
    </rPh>
    <phoneticPr fontId="4"/>
  </si>
  <si>
    <t>事業の合理化</t>
    <rPh sb="0" eb="2">
      <t>ジギョウ</t>
    </rPh>
    <rPh sb="3" eb="6">
      <t>ゴウリカ</t>
    </rPh>
    <phoneticPr fontId="4"/>
  </si>
  <si>
    <t>合計</t>
    <rPh sb="0" eb="2">
      <t>ゴウケイ</t>
    </rPh>
    <phoneticPr fontId="4"/>
  </si>
  <si>
    <t>自己資金</t>
    <rPh sb="0" eb="2">
      <t>ジコ</t>
    </rPh>
    <rPh sb="2" eb="4">
      <t>シキン</t>
    </rPh>
    <phoneticPr fontId="4"/>
  </si>
  <si>
    <t>制度資金</t>
    <rPh sb="0" eb="2">
      <t>セイド</t>
    </rPh>
    <rPh sb="2" eb="4">
      <t>シキン</t>
    </rPh>
    <phoneticPr fontId="4"/>
  </si>
  <si>
    <t>市中資金</t>
    <rPh sb="0" eb="2">
      <t>シチュウ</t>
    </rPh>
    <rPh sb="2" eb="4">
      <t>シキン</t>
    </rPh>
    <phoneticPr fontId="4"/>
  </si>
  <si>
    <t>補助金</t>
    <rPh sb="0" eb="3">
      <t>ホジョキン</t>
    </rPh>
    <phoneticPr fontId="4"/>
  </si>
  <si>
    <t>備考</t>
    <rPh sb="0" eb="2">
      <t>ビコウ</t>
    </rPh>
    <phoneticPr fontId="4"/>
  </si>
  <si>
    <t>調　　達　　方　　法</t>
    <rPh sb="0" eb="1">
      <t>チョウ</t>
    </rPh>
    <rPh sb="3" eb="4">
      <t>タチ</t>
    </rPh>
    <rPh sb="6" eb="7">
      <t>カタ</t>
    </rPh>
    <rPh sb="9" eb="10">
      <t>ホウ</t>
    </rPh>
    <phoneticPr fontId="4"/>
  </si>
  <si>
    <t>セ</t>
    <phoneticPr fontId="4"/>
  </si>
  <si>
    <t>ン</t>
    <phoneticPr fontId="4"/>
  </si>
  <si>
    <t>タ</t>
    <phoneticPr fontId="4"/>
  </si>
  <si>
    <t>ー</t>
    <phoneticPr fontId="4"/>
  </si>
  <si>
    <t>が</t>
    <phoneticPr fontId="4"/>
  </si>
  <si>
    <t>委</t>
    <rPh sb="0" eb="1">
      <t>イ</t>
    </rPh>
    <phoneticPr fontId="4"/>
  </si>
  <si>
    <t>託</t>
    <rPh sb="0" eb="1">
      <t>タク</t>
    </rPh>
    <phoneticPr fontId="4"/>
  </si>
  <si>
    <t>受</t>
    <rPh sb="0" eb="1">
      <t>ウ</t>
    </rPh>
    <phoneticPr fontId="4"/>
  </si>
  <si>
    <t>け</t>
    <phoneticPr fontId="4"/>
  </si>
  <si>
    <t>行</t>
    <rPh sb="0" eb="1">
      <t>オコナ</t>
    </rPh>
    <phoneticPr fontId="4"/>
  </si>
  <si>
    <t>場</t>
    <rPh sb="0" eb="1">
      <t>バ</t>
    </rPh>
    <phoneticPr fontId="4"/>
  </si>
  <si>
    <t>合</t>
    <rPh sb="0" eb="1">
      <t>ア</t>
    </rPh>
    <phoneticPr fontId="4"/>
  </si>
  <si>
    <t>当</t>
    <rPh sb="0" eb="1">
      <t>トウ</t>
    </rPh>
    <phoneticPr fontId="4"/>
  </si>
  <si>
    <t>該</t>
    <rPh sb="0" eb="1">
      <t>ガイ</t>
    </rPh>
    <phoneticPr fontId="4"/>
  </si>
  <si>
    <t>従</t>
    <rPh sb="0" eb="1">
      <t>ジュウ</t>
    </rPh>
    <phoneticPr fontId="4"/>
  </si>
  <si>
    <t>氏　　名</t>
    <rPh sb="0" eb="1">
      <t>シ</t>
    </rPh>
    <rPh sb="3" eb="4">
      <t>メイ</t>
    </rPh>
    <phoneticPr fontId="4"/>
  </si>
  <si>
    <t>役　　職</t>
    <rPh sb="0" eb="1">
      <t>エキ</t>
    </rPh>
    <rPh sb="3" eb="4">
      <t>ショク</t>
    </rPh>
    <phoneticPr fontId="4"/>
  </si>
  <si>
    <t>セ</t>
    <phoneticPr fontId="4"/>
  </si>
  <si>
    <t>職</t>
    <rPh sb="0" eb="1">
      <t>ショク</t>
    </rPh>
    <phoneticPr fontId="4"/>
  </si>
  <si>
    <t>員</t>
    <rPh sb="0" eb="1">
      <t>イン</t>
    </rPh>
    <phoneticPr fontId="4"/>
  </si>
  <si>
    <t>ち</t>
    <phoneticPr fontId="4"/>
  </si>
  <si>
    <t>務</t>
    <rPh sb="0" eb="1">
      <t>ム</t>
    </rPh>
    <phoneticPr fontId="4"/>
  </si>
  <si>
    <t>賃金</t>
    <rPh sb="0" eb="2">
      <t>チンギン</t>
    </rPh>
    <phoneticPr fontId="4"/>
  </si>
  <si>
    <t>その他の募集内容</t>
    <rPh sb="2" eb="3">
      <t>タ</t>
    </rPh>
    <rPh sb="4" eb="6">
      <t>ボシュウ</t>
    </rPh>
    <rPh sb="6" eb="8">
      <t>ナイヨウ</t>
    </rPh>
    <phoneticPr fontId="4"/>
  </si>
  <si>
    <t>構</t>
    <rPh sb="0" eb="1">
      <t>コウ</t>
    </rPh>
    <phoneticPr fontId="4"/>
  </si>
  <si>
    <t>平</t>
    <rPh sb="0" eb="1">
      <t>ヘイ</t>
    </rPh>
    <phoneticPr fontId="4"/>
  </si>
  <si>
    <t>均</t>
    <rPh sb="0" eb="1">
      <t>キン</t>
    </rPh>
    <phoneticPr fontId="4"/>
  </si>
  <si>
    <t>６</t>
    <phoneticPr fontId="4"/>
  </si>
  <si>
    <t>体</t>
    <rPh sb="0" eb="1">
      <t>タイ</t>
    </rPh>
    <phoneticPr fontId="4"/>
  </si>
  <si>
    <t>制</t>
    <rPh sb="0" eb="1">
      <t>セイ</t>
    </rPh>
    <phoneticPr fontId="4"/>
  </si>
  <si>
    <t>図</t>
    <rPh sb="0" eb="1">
      <t>ズ</t>
    </rPh>
    <phoneticPr fontId="4"/>
  </si>
  <si>
    <t>添</t>
    <rPh sb="0" eb="1">
      <t>テン</t>
    </rPh>
    <phoneticPr fontId="4"/>
  </si>
  <si>
    <t>月</t>
    <rPh sb="0" eb="1">
      <t>ガツ</t>
    </rPh>
    <phoneticPr fontId="4"/>
  </si>
  <si>
    <t>日</t>
    <rPh sb="0" eb="1">
      <t>ニチ</t>
    </rPh>
    <phoneticPr fontId="4"/>
  </si>
  <si>
    <t>付</t>
    <rPh sb="0" eb="1">
      <t>ツ</t>
    </rPh>
    <phoneticPr fontId="4"/>
  </si>
  <si>
    <t>認</t>
    <rPh sb="0" eb="1">
      <t>ニン</t>
    </rPh>
    <phoneticPr fontId="4"/>
  </si>
  <si>
    <t>た</t>
    <phoneticPr fontId="4"/>
  </si>
  <si>
    <t>下</t>
    <rPh sb="0" eb="1">
      <t>シタ</t>
    </rPh>
    <phoneticPr fontId="4"/>
  </si>
  <si>
    <t>変</t>
    <rPh sb="0" eb="1">
      <t>ヘン</t>
    </rPh>
    <phoneticPr fontId="4"/>
  </si>
  <si>
    <t>更</t>
    <rPh sb="0" eb="1">
      <t>コウ</t>
    </rPh>
    <phoneticPr fontId="4"/>
  </si>
  <si>
    <t>力</t>
    <rPh sb="0" eb="1">
      <t>リョク</t>
    </rPh>
    <phoneticPr fontId="4"/>
  </si>
  <si>
    <t>関</t>
    <rPh sb="0" eb="1">
      <t>カン</t>
    </rPh>
    <phoneticPr fontId="4"/>
  </si>
  <si>
    <t>律</t>
    <rPh sb="0" eb="1">
      <t>リツ</t>
    </rPh>
    <phoneticPr fontId="4"/>
  </si>
  <si>
    <t>第</t>
    <rPh sb="0" eb="1">
      <t>ダイ</t>
    </rPh>
    <phoneticPr fontId="4"/>
  </si>
  <si>
    <t>１</t>
    <phoneticPr fontId="4"/>
  </si>
  <si>
    <t>規</t>
    <rPh sb="0" eb="1">
      <t>キ</t>
    </rPh>
    <phoneticPr fontId="4"/>
  </si>
  <si>
    <t>よ</t>
    <phoneticPr fontId="4"/>
  </si>
  <si>
    <t>申</t>
    <rPh sb="0" eb="1">
      <t>シン</t>
    </rPh>
    <phoneticPr fontId="4"/>
  </si>
  <si>
    <t>請</t>
    <rPh sb="0" eb="1">
      <t>セイ</t>
    </rPh>
    <phoneticPr fontId="4"/>
  </si>
  <si>
    <t>２</t>
    <phoneticPr fontId="4"/>
  </si>
  <si>
    <t>付</t>
    <rPh sb="0" eb="1">
      <t>フ</t>
    </rPh>
    <phoneticPr fontId="4"/>
  </si>
  <si>
    <t>料</t>
    <rPh sb="0" eb="1">
      <t>リョウ</t>
    </rPh>
    <phoneticPr fontId="4"/>
  </si>
  <si>
    <t>後</t>
    <rPh sb="0" eb="1">
      <t>ゴ</t>
    </rPh>
    <phoneticPr fontId="4"/>
  </si>
  <si>
    <t>式</t>
    <rPh sb="0" eb="1">
      <t>シキ</t>
    </rPh>
    <phoneticPr fontId="4"/>
  </si>
  <si>
    <t>「</t>
    <phoneticPr fontId="4"/>
  </si>
  <si>
    <t>環</t>
    <rPh sb="0" eb="1">
      <t>カン</t>
    </rPh>
    <phoneticPr fontId="4"/>
  </si>
  <si>
    <t>境</t>
    <rPh sb="0" eb="1">
      <t>キョウ</t>
    </rPh>
    <phoneticPr fontId="4"/>
  </si>
  <si>
    <t>森</t>
    <rPh sb="0" eb="1">
      <t>モリ</t>
    </rPh>
    <phoneticPr fontId="4"/>
  </si>
  <si>
    <t>施</t>
    <rPh sb="0" eb="1">
      <t>セ</t>
    </rPh>
    <phoneticPr fontId="4"/>
  </si>
  <si>
    <t>機</t>
    <rPh sb="0" eb="1">
      <t>キ</t>
    </rPh>
    <phoneticPr fontId="4"/>
  </si>
  <si>
    <t>械</t>
    <rPh sb="0" eb="1">
      <t>カイ</t>
    </rPh>
    <phoneticPr fontId="4"/>
  </si>
  <si>
    <t>一</t>
    <rPh sb="0" eb="1">
      <t>1</t>
    </rPh>
    <phoneticPr fontId="4"/>
  </si>
  <si>
    <t>図</t>
    <rPh sb="0" eb="1">
      <t>ハカ</t>
    </rPh>
    <phoneticPr fontId="4"/>
  </si>
  <si>
    <t>め</t>
    <phoneticPr fontId="4"/>
  </si>
  <si>
    <t>」</t>
    <phoneticPr fontId="4"/>
  </si>
  <si>
    <t>書</t>
    <rPh sb="0" eb="1">
      <t>ショ</t>
    </rPh>
    <phoneticPr fontId="4"/>
  </si>
  <si>
    <t>況</t>
    <rPh sb="0" eb="1">
      <t>キョウ</t>
    </rPh>
    <phoneticPr fontId="4"/>
  </si>
  <si>
    <t>報</t>
    <rPh sb="0" eb="1">
      <t>ホウ</t>
    </rPh>
    <phoneticPr fontId="4"/>
  </si>
  <si>
    <t>告</t>
    <rPh sb="0" eb="1">
      <t>コク</t>
    </rPh>
    <phoneticPr fontId="4"/>
  </si>
  <si>
    <t>既</t>
    <rPh sb="0" eb="1">
      <t>スデ</t>
    </rPh>
    <phoneticPr fontId="4"/>
  </si>
  <si>
    <t>提</t>
    <rPh sb="0" eb="1">
      <t>テイ</t>
    </rPh>
    <phoneticPr fontId="4"/>
  </si>
  <si>
    <t>出</t>
    <rPh sb="0" eb="1">
      <t>シュツ</t>
    </rPh>
    <phoneticPr fontId="4"/>
  </si>
  <si>
    <t>除</t>
    <rPh sb="0" eb="1">
      <t>ノゾ</t>
    </rPh>
    <phoneticPr fontId="4"/>
  </si>
  <si>
    <t>最</t>
    <rPh sb="0" eb="1">
      <t>サイ</t>
    </rPh>
    <phoneticPr fontId="4"/>
  </si>
  <si>
    <t>近</t>
    <rPh sb="0" eb="1">
      <t>キン</t>
    </rPh>
    <phoneticPr fontId="4"/>
  </si>
  <si>
    <t>３</t>
    <phoneticPr fontId="4"/>
  </si>
  <si>
    <t>貸</t>
    <rPh sb="0" eb="1">
      <t>カシ</t>
    </rPh>
    <phoneticPr fontId="4"/>
  </si>
  <si>
    <t>借</t>
    <rPh sb="0" eb="1">
      <t>シャク</t>
    </rPh>
    <phoneticPr fontId="4"/>
  </si>
  <si>
    <t>対</t>
    <rPh sb="0" eb="1">
      <t>タイ</t>
    </rPh>
    <phoneticPr fontId="4"/>
  </si>
  <si>
    <t>照</t>
    <rPh sb="0" eb="1">
      <t>ショウ</t>
    </rPh>
    <phoneticPr fontId="4"/>
  </si>
  <si>
    <t>表</t>
    <rPh sb="0" eb="1">
      <t>ヒョウ</t>
    </rPh>
    <phoneticPr fontId="4"/>
  </si>
  <si>
    <t>損</t>
    <rPh sb="0" eb="1">
      <t>ソン</t>
    </rPh>
    <phoneticPr fontId="4"/>
  </si>
  <si>
    <t>益</t>
    <rPh sb="0" eb="1">
      <t>エキ</t>
    </rPh>
    <phoneticPr fontId="4"/>
  </si>
  <si>
    <t>算</t>
    <rPh sb="0" eb="1">
      <t>サン</t>
    </rPh>
    <phoneticPr fontId="4"/>
  </si>
  <si>
    <t>類</t>
    <rPh sb="0" eb="1">
      <t>ルイ</t>
    </rPh>
    <phoneticPr fontId="4"/>
  </si>
  <si>
    <t>っ</t>
    <phoneticPr fontId="4"/>
  </si>
  <si>
    <t>の</t>
    <phoneticPr fontId="4"/>
  </si>
  <si>
    <t>を</t>
    <phoneticPr fontId="4"/>
  </si>
  <si>
    <t>し</t>
    <phoneticPr fontId="4"/>
  </si>
  <si>
    <t>た</t>
    <phoneticPr fontId="4"/>
  </si>
  <si>
    <t>２</t>
    <phoneticPr fontId="4"/>
  </si>
  <si>
    <t>「</t>
    <phoneticPr fontId="4"/>
  </si>
  <si>
    <t>の</t>
    <phoneticPr fontId="4"/>
  </si>
  <si>
    <t>そ</t>
    <phoneticPr fontId="4"/>
  </si>
  <si>
    <t>の</t>
    <phoneticPr fontId="4"/>
  </si>
  <si>
    <t>び</t>
    <phoneticPr fontId="4"/>
  </si>
  <si>
    <t>の</t>
    <phoneticPr fontId="4"/>
  </si>
  <si>
    <t>そ</t>
    <phoneticPr fontId="4"/>
  </si>
  <si>
    <t>の</t>
    <phoneticPr fontId="4"/>
  </si>
  <si>
    <t>を</t>
    <phoneticPr fontId="4"/>
  </si>
  <si>
    <t>に</t>
    <phoneticPr fontId="4"/>
  </si>
  <si>
    <t>る</t>
    <phoneticPr fontId="4"/>
  </si>
  <si>
    <t>た</t>
    <phoneticPr fontId="4"/>
  </si>
  <si>
    <t>め</t>
    <phoneticPr fontId="4"/>
  </si>
  <si>
    <t>の</t>
    <phoneticPr fontId="4"/>
  </si>
  <si>
    <t>」（</t>
    <phoneticPr fontId="4"/>
  </si>
  <si>
    <t>に</t>
    <phoneticPr fontId="4"/>
  </si>
  <si>
    <t>あ</t>
    <phoneticPr fontId="4"/>
  </si>
  <si>
    <t>っ</t>
    <phoneticPr fontId="4"/>
  </si>
  <si>
    <t>て</t>
    <phoneticPr fontId="4"/>
  </si>
  <si>
    <t>は</t>
    <phoneticPr fontId="4"/>
  </si>
  <si>
    <t>４</t>
    <phoneticPr fontId="4"/>
  </si>
  <si>
    <t>「</t>
    <phoneticPr fontId="4"/>
  </si>
  <si>
    <t>の</t>
    <phoneticPr fontId="1"/>
  </si>
  <si>
    <t>、</t>
    <phoneticPr fontId="1"/>
  </si>
  <si>
    <t>そ</t>
    <phoneticPr fontId="1"/>
  </si>
  <si>
    <t>の</t>
    <phoneticPr fontId="1"/>
  </si>
  <si>
    <t>び</t>
    <phoneticPr fontId="1"/>
  </si>
  <si>
    <t>の</t>
    <phoneticPr fontId="1"/>
  </si>
  <si>
    <t>そ</t>
    <phoneticPr fontId="1"/>
  </si>
  <si>
    <t>の</t>
    <phoneticPr fontId="1"/>
  </si>
  <si>
    <t>を</t>
    <phoneticPr fontId="1"/>
  </si>
  <si>
    <t>に</t>
    <phoneticPr fontId="1"/>
  </si>
  <si>
    <t>る</t>
    <phoneticPr fontId="1"/>
  </si>
  <si>
    <t>た</t>
    <phoneticPr fontId="1"/>
  </si>
  <si>
    <t>め</t>
    <phoneticPr fontId="1"/>
  </si>
  <si>
    <t>な</t>
    <phoneticPr fontId="1"/>
  </si>
  <si>
    <t>に</t>
    <phoneticPr fontId="1"/>
  </si>
  <si>
    <t>つ</t>
    <phoneticPr fontId="1"/>
  </si>
  <si>
    <t>い</t>
    <phoneticPr fontId="1"/>
  </si>
  <si>
    <t>て</t>
    <phoneticPr fontId="1"/>
  </si>
  <si>
    <t>の</t>
    <phoneticPr fontId="1"/>
  </si>
  <si>
    <t>」</t>
    <phoneticPr fontId="4"/>
  </si>
  <si>
    <t>び</t>
    <phoneticPr fontId="4"/>
  </si>
  <si>
    <t>２</t>
    <phoneticPr fontId="4"/>
  </si>
  <si>
    <t>「</t>
    <phoneticPr fontId="4"/>
  </si>
  <si>
    <t>」）</t>
    <phoneticPr fontId="4"/>
  </si>
  <si>
    <t>（２）</t>
    <phoneticPr fontId="4"/>
  </si>
  <si>
    <t>13</t>
    <phoneticPr fontId="4"/>
  </si>
  <si>
    <t>」（</t>
    <phoneticPr fontId="4"/>
  </si>
  <si>
    <t>た</t>
    <phoneticPr fontId="4"/>
  </si>
  <si>
    <t>だ</t>
    <phoneticPr fontId="4"/>
  </si>
  <si>
    <t>し</t>
    <phoneticPr fontId="4"/>
  </si>
  <si>
    <t>、</t>
    <phoneticPr fontId="4"/>
  </si>
  <si>
    <t>も</t>
    <phoneticPr fontId="4"/>
  </si>
  <si>
    <t>を</t>
    <phoneticPr fontId="4"/>
  </si>
  <si>
    <t>き</t>
    <phoneticPr fontId="4"/>
  </si>
  <si>
    <t>ま</t>
    <phoneticPr fontId="4"/>
  </si>
  <si>
    <t>。）</t>
    <phoneticPr fontId="4"/>
  </si>
  <si>
    <t>（３）</t>
    <phoneticPr fontId="4"/>
  </si>
  <si>
    <t>３</t>
    <phoneticPr fontId="4"/>
  </si>
  <si>
    <t>、</t>
    <phoneticPr fontId="4"/>
  </si>
  <si>
    <t>び</t>
    <phoneticPr fontId="4"/>
  </si>
  <si>
    <t>（</t>
    <phoneticPr fontId="4"/>
  </si>
  <si>
    <t>こ</t>
    <phoneticPr fontId="4"/>
  </si>
  <si>
    <t>れ</t>
    <phoneticPr fontId="4"/>
  </si>
  <si>
    <t>ら</t>
    <phoneticPr fontId="4"/>
  </si>
  <si>
    <t>が</t>
    <phoneticPr fontId="4"/>
  </si>
  <si>
    <t>な</t>
    <phoneticPr fontId="4"/>
  </si>
  <si>
    <t>い</t>
    <phoneticPr fontId="4"/>
  </si>
  <si>
    <t>に</t>
    <phoneticPr fontId="4"/>
  </si>
  <si>
    <t>あ</t>
    <phoneticPr fontId="4"/>
  </si>
  <si>
    <t>っ</t>
    <phoneticPr fontId="4"/>
  </si>
  <si>
    <t>て</t>
    <phoneticPr fontId="4"/>
  </si>
  <si>
    <t>は</t>
    <phoneticPr fontId="4"/>
  </si>
  <si>
    <t>、</t>
    <phoneticPr fontId="4"/>
  </si>
  <si>
    <t>２</t>
    <phoneticPr fontId="4"/>
  </si>
  <si>
    <t>の</t>
    <phoneticPr fontId="4"/>
  </si>
  <si>
    <t>。</t>
    <phoneticPr fontId="4"/>
  </si>
  <si>
    <t>だ</t>
    <phoneticPr fontId="4"/>
  </si>
  <si>
    <t>に</t>
    <phoneticPr fontId="4"/>
  </si>
  <si>
    <t>も</t>
    <phoneticPr fontId="4"/>
  </si>
  <si>
    <t>を</t>
    <phoneticPr fontId="4"/>
  </si>
  <si>
    <t>き</t>
    <phoneticPr fontId="4"/>
  </si>
  <si>
    <t>ま</t>
    <phoneticPr fontId="4"/>
  </si>
  <si>
    <t>す</t>
    <phoneticPr fontId="4"/>
  </si>
  <si>
    <t>。）</t>
    <phoneticPr fontId="4"/>
  </si>
  <si>
    <t>13</t>
    <phoneticPr fontId="1"/>
  </si>
  <si>
    <t>基</t>
    <rPh sb="0" eb="1">
      <t>モト</t>
    </rPh>
    <phoneticPr fontId="4"/>
  </si>
  <si>
    <t>づ</t>
    <phoneticPr fontId="4"/>
  </si>
  <si>
    <t>く</t>
    <phoneticPr fontId="4"/>
  </si>
  <si>
    <t>次</t>
    <rPh sb="0" eb="1">
      <t>ジ</t>
    </rPh>
    <phoneticPr fontId="4"/>
  </si>
  <si>
    <t>を</t>
    <phoneticPr fontId="4"/>
  </si>
  <si>
    <t>（</t>
    <phoneticPr fontId="4"/>
  </si>
  <si>
    <t>改善措置の実施項目</t>
    <rPh sb="0" eb="2">
      <t>カイゼン</t>
    </rPh>
    <rPh sb="2" eb="4">
      <t>ソチ</t>
    </rPh>
    <rPh sb="5" eb="7">
      <t>ジッシ</t>
    </rPh>
    <rPh sb="7" eb="9">
      <t>コウモク</t>
    </rPh>
    <phoneticPr fontId="4"/>
  </si>
  <si>
    <t>実施した改善措置の内容</t>
    <rPh sb="0" eb="2">
      <t>ジッシ</t>
    </rPh>
    <rPh sb="4" eb="6">
      <t>カイゼン</t>
    </rPh>
    <rPh sb="6" eb="8">
      <t>ソチ</t>
    </rPh>
    <rPh sb="9" eb="11">
      <t>ナイヨウ</t>
    </rPh>
    <phoneticPr fontId="4"/>
  </si>
  <si>
    <t>具</t>
    <rPh sb="0" eb="1">
      <t>グ</t>
    </rPh>
    <phoneticPr fontId="4"/>
  </si>
  <si>
    <t>問</t>
    <rPh sb="0" eb="1">
      <t>モン</t>
    </rPh>
    <phoneticPr fontId="4"/>
  </si>
  <si>
    <t>題</t>
    <rPh sb="0" eb="1">
      <t>ダイ</t>
    </rPh>
    <phoneticPr fontId="4"/>
  </si>
  <si>
    <t>点</t>
    <rPh sb="0" eb="1">
      <t>テン</t>
    </rPh>
    <phoneticPr fontId="4"/>
  </si>
  <si>
    <t>ど</t>
    <phoneticPr fontId="4"/>
  </si>
  <si>
    <t>か</t>
    <phoneticPr fontId="4"/>
  </si>
  <si>
    <t>等</t>
    <rPh sb="0" eb="1">
      <t>トウ</t>
    </rPh>
    <phoneticPr fontId="4"/>
  </si>
  <si>
    <t>結</t>
    <rPh sb="0" eb="1">
      <t>ケツ</t>
    </rPh>
    <phoneticPr fontId="4"/>
  </si>
  <si>
    <t>果</t>
    <rPh sb="0" eb="1">
      <t>カ</t>
    </rPh>
    <phoneticPr fontId="4"/>
  </si>
  <si>
    <t>うち採用者数</t>
    <rPh sb="2" eb="4">
      <t>サイヨウ</t>
    </rPh>
    <rPh sb="4" eb="5">
      <t>シャ</t>
    </rPh>
    <rPh sb="5" eb="6">
      <t>スウ</t>
    </rPh>
    <phoneticPr fontId="4"/>
  </si>
  <si>
    <t>雇　　用　　実　　績</t>
    <rPh sb="0" eb="1">
      <t>ヤトイ</t>
    </rPh>
    <rPh sb="3" eb="4">
      <t>ヨウ</t>
    </rPh>
    <rPh sb="6" eb="7">
      <t>ジツ</t>
    </rPh>
    <rPh sb="9" eb="10">
      <t>イサオ</t>
    </rPh>
    <phoneticPr fontId="4"/>
  </si>
  <si>
    <t>林業現場
作業職員</t>
    <rPh sb="0" eb="2">
      <t>リンギョウ</t>
    </rPh>
    <rPh sb="2" eb="4">
      <t>ゲンバ</t>
    </rPh>
    <rPh sb="5" eb="7">
      <t>サギョウ</t>
    </rPh>
    <rPh sb="7" eb="9">
      <t>ショクイン</t>
    </rPh>
    <phoneticPr fontId="1"/>
  </si>
  <si>
    <t>係</t>
    <rPh sb="0" eb="1">
      <t>カカ</t>
    </rPh>
    <phoneticPr fontId="4"/>
  </si>
  <si>
    <t>数</t>
    <rPh sb="0" eb="1">
      <t>スウ</t>
    </rPh>
    <phoneticPr fontId="4"/>
  </si>
  <si>
    <t>新</t>
    <rPh sb="0" eb="1">
      <t>アラ</t>
    </rPh>
    <phoneticPr fontId="4"/>
  </si>
  <si>
    <t>数</t>
    <rPh sb="0" eb="1">
      <t>カズ</t>
    </rPh>
    <phoneticPr fontId="4"/>
  </si>
  <si>
    <t>新</t>
    <rPh sb="0" eb="1">
      <t>アラ</t>
    </rPh>
    <phoneticPr fontId="3"/>
  </si>
  <si>
    <t>養</t>
    <rPh sb="0" eb="1">
      <t>ヨウ</t>
    </rPh>
    <phoneticPr fontId="4"/>
  </si>
  <si>
    <t>書</t>
    <rPh sb="0" eb="1">
      <t>カ</t>
    </rPh>
    <phoneticPr fontId="4"/>
  </si>
  <si>
    <t>内</t>
    <rPh sb="0" eb="1">
      <t>ウチ</t>
    </rPh>
    <phoneticPr fontId="4"/>
  </si>
  <si>
    <t>明</t>
    <rPh sb="0" eb="1">
      <t>メイ</t>
    </rPh>
    <phoneticPr fontId="4"/>
  </si>
  <si>
    <t>千円</t>
    <rPh sb="0" eb="2">
      <t>センエン</t>
    </rPh>
    <phoneticPr fontId="4"/>
  </si>
  <si>
    <t>災</t>
    <rPh sb="0" eb="1">
      <t>サイ</t>
    </rPh>
    <phoneticPr fontId="4"/>
  </si>
  <si>
    <t>○</t>
  </si>
  <si>
    <t>○</t>
    <phoneticPr fontId="3"/>
  </si>
  <si>
    <t>東京都千代田区霞が関1-2-1</t>
    <rPh sb="0" eb="3">
      <t>トウキョウト</t>
    </rPh>
    <rPh sb="3" eb="7">
      <t>チヨダク</t>
    </rPh>
    <rPh sb="7" eb="8">
      <t>カスミ</t>
    </rPh>
    <rPh sb="9" eb="10">
      <t>セキ</t>
    </rPh>
    <phoneticPr fontId="5"/>
  </si>
  <si>
    <t>林野　太郎</t>
    <rPh sb="0" eb="2">
      <t>リンヤ</t>
    </rPh>
    <rPh sb="3" eb="5">
      <t>タロウ</t>
    </rPh>
    <phoneticPr fontId="5"/>
  </si>
  <si>
    <t>素材生産業</t>
  </si>
  <si>
    <t>平成</t>
  </si>
  <si>
    <t>有り</t>
  </si>
  <si>
    <t>森林　太郎</t>
    <rPh sb="0" eb="2">
      <t>シンリン</t>
    </rPh>
    <rPh sb="3" eb="5">
      <t>タロウ</t>
    </rPh>
    <phoneticPr fontId="5"/>
  </si>
  <si>
    <t>業務課長</t>
    <rPh sb="0" eb="2">
      <t>ギョウム</t>
    </rPh>
    <rPh sb="2" eb="4">
      <t>カチョウ</t>
    </rPh>
    <phoneticPr fontId="5"/>
  </si>
  <si>
    <t>東京都八王子市高尾町</t>
    <rPh sb="0" eb="3">
      <t>トウキョウト</t>
    </rPh>
    <rPh sb="3" eb="7">
      <t>ハチオウジシ</t>
    </rPh>
    <rPh sb="7" eb="10">
      <t>タカオチョウ</t>
    </rPh>
    <phoneticPr fontId="5"/>
  </si>
  <si>
    <t>作業道開設</t>
    <rPh sb="0" eb="3">
      <t>サギョウドウ</t>
    </rPh>
    <rPh sb="3" eb="5">
      <t>カイセツ</t>
    </rPh>
    <phoneticPr fontId="5"/>
  </si>
  <si>
    <t>令和</t>
  </si>
  <si>
    <t>事</t>
  </si>
  <si>
    <t>１</t>
  </si>
  <si>
    <t>２</t>
  </si>
  <si>
    <t>森</t>
  </si>
  <si>
    <t>林</t>
  </si>
  <si>
    <t>施</t>
  </si>
  <si>
    <t>業</t>
  </si>
  <si>
    <t>の</t>
  </si>
  <si>
    <t>実</t>
  </si>
  <si>
    <t>績</t>
  </si>
  <si>
    <t>が</t>
  </si>
  <si>
    <t>年</t>
  </si>
  <si>
    <t>未</t>
  </si>
  <si>
    <t>満</t>
  </si>
  <si>
    <t>に</t>
  </si>
  <si>
    <t>該</t>
  </si>
  <si>
    <t>当</t>
  </si>
  <si>
    <t>す</t>
  </si>
  <si>
    <t>る</t>
  </si>
  <si>
    <t>場</t>
  </si>
  <si>
    <t>合</t>
  </si>
  <si>
    <t>労</t>
  </si>
  <si>
    <t>働</t>
  </si>
  <si>
    <t>力</t>
  </si>
  <si>
    <t>確</t>
  </si>
  <si>
    <t>保</t>
  </si>
  <si>
    <t>支</t>
  </si>
  <si>
    <t>援</t>
  </si>
  <si>
    <t>ン</t>
  </si>
  <si>
    <t>と</t>
  </si>
  <si>
    <t>い</t>
  </si>
  <si>
    <t>共</t>
  </si>
  <si>
    <t>同</t>
  </si>
  <si>
    <t>計</t>
  </si>
  <si>
    <t>画</t>
  </si>
  <si>
    <t>書</t>
  </si>
  <si>
    <t>式</t>
  </si>
  <si>
    <t>を</t>
  </si>
  <si>
    <t>作</t>
  </si>
  <si>
    <t>成</t>
  </si>
  <si>
    <t>こ</t>
  </si>
  <si>
    <t>な</t>
  </si>
  <si>
    <t>個</t>
  </si>
  <si>
    <t>別</t>
  </si>
  <si>
    <t>改</t>
  </si>
  <si>
    <t>善</t>
  </si>
  <si>
    <t>添</t>
  </si>
  <si>
    <t>付</t>
  </si>
  <si>
    <t>必</t>
  </si>
  <si>
    <t>要</t>
  </si>
  <si>
    <t>で</t>
  </si>
  <si>
    <t>あ</t>
  </si>
  <si>
    <t>(2)</t>
  </si>
  <si>
    <t>以</t>
  </si>
  <si>
    <t>降</t>
  </si>
  <si>
    <t>前</t>
  </si>
  <si>
    <t>記</t>
  </si>
  <si>
    <t>載</t>
  </si>
  <si>
    <t>は</t>
  </si>
  <si>
    <t>不</t>
  </si>
  <si>
    <t>、</t>
  </si>
  <si>
    <t>林</t>
    <phoneticPr fontId="3"/>
  </si>
  <si>
    <t>ー</t>
  </si>
  <si>
    <t>（</t>
  </si>
  <si>
    <t>以</t>
    <phoneticPr fontId="3"/>
  </si>
  <si>
    <t>下</t>
    <phoneticPr fontId="3"/>
  </si>
  <si>
    <t>「</t>
  </si>
  <si>
    <t>「</t>
    <phoneticPr fontId="3"/>
  </si>
  <si>
    <t>」</t>
  </si>
  <si>
    <t>」</t>
    <phoneticPr fontId="3"/>
  </si>
  <si>
    <t>う</t>
  </si>
  <si>
    <t>。</t>
  </si>
  <si>
    <t>）</t>
  </si>
  <si>
    <t>様</t>
    <phoneticPr fontId="3"/>
  </si>
  <si>
    <t>４</t>
  </si>
  <si>
    <t>ろ</t>
    <phoneticPr fontId="3"/>
  </si>
  <si>
    <t>合</t>
    <phoneticPr fontId="3"/>
  </si>
  <si>
    <t>式</t>
    <phoneticPr fontId="3"/>
  </si>
  <si>
    <t>か</t>
  </si>
  <si>
    <t>・</t>
  </si>
  <si>
    <t>就</t>
  </si>
  <si>
    <t>規</t>
  </si>
  <si>
    <t>則</t>
  </si>
  <si>
    <t>条</t>
  </si>
  <si>
    <t>件</t>
  </si>
  <si>
    <t>通</t>
  </si>
  <si>
    <t>知</t>
  </si>
  <si>
    <t>等</t>
  </si>
  <si>
    <t>等</t>
    <phoneticPr fontId="3"/>
  </si>
  <si>
    <t>規</t>
    <rPh sb="0" eb="1">
      <t>ノリ</t>
    </rPh>
    <phoneticPr fontId="3"/>
  </si>
  <si>
    <t>則</t>
    <rPh sb="0" eb="1">
      <t>ノリ</t>
    </rPh>
    <phoneticPr fontId="3"/>
  </si>
  <si>
    <t>し</t>
  </si>
  <si>
    <t>健</t>
  </si>
  <si>
    <t>康</t>
  </si>
  <si>
    <t>険</t>
  </si>
  <si>
    <t>被</t>
  </si>
  <si>
    <t>者</t>
  </si>
  <si>
    <t>数</t>
  </si>
  <si>
    <t>び</t>
  </si>
  <si>
    <t>厚</t>
  </si>
  <si>
    <t>生</t>
  </si>
  <si>
    <t>金</t>
  </si>
  <si>
    <t>載</t>
    <rPh sb="0" eb="1">
      <t>ノ</t>
    </rPh>
    <phoneticPr fontId="3"/>
  </si>
  <si>
    <t>３</t>
  </si>
  <si>
    <t>６</t>
  </si>
  <si>
    <t>災</t>
  </si>
  <si>
    <t>害</t>
  </si>
  <si>
    <t>発</t>
  </si>
  <si>
    <t>状</t>
  </si>
  <si>
    <t>況</t>
  </si>
  <si>
    <t>過去５年間の労働災害(休業４日以上、死亡災害)の発生件数</t>
    <rPh sb="0" eb="2">
      <t>カコ</t>
    </rPh>
    <rPh sb="3" eb="5">
      <t>ネンカン</t>
    </rPh>
    <rPh sb="6" eb="8">
      <t>ロウドウ</t>
    </rPh>
    <rPh sb="8" eb="10">
      <t>サイガイ</t>
    </rPh>
    <rPh sb="11" eb="13">
      <t>キュウギョウ</t>
    </rPh>
    <rPh sb="14" eb="17">
      <t>ニチイジョウ</t>
    </rPh>
    <rPh sb="18" eb="20">
      <t>シボウ</t>
    </rPh>
    <rPh sb="20" eb="22">
      <t>サイガイ</t>
    </rPh>
    <rPh sb="24" eb="26">
      <t>ハッセイ</t>
    </rPh>
    <rPh sb="26" eb="28">
      <t>ケンスウ</t>
    </rPh>
    <phoneticPr fontId="3"/>
  </si>
  <si>
    <t>安</t>
    <rPh sb="0" eb="1">
      <t>ヤス</t>
    </rPh>
    <phoneticPr fontId="3"/>
  </si>
  <si>
    <t>全</t>
    <rPh sb="0" eb="1">
      <t>スベ</t>
    </rPh>
    <phoneticPr fontId="3"/>
  </si>
  <si>
    <t>対</t>
  </si>
  <si>
    <t>策</t>
  </si>
  <si>
    <t>策</t>
    <rPh sb="0" eb="1">
      <t>サク</t>
    </rPh>
    <phoneticPr fontId="3"/>
  </si>
  <si>
    <t>素材生産</t>
    <rPh sb="0" eb="1">
      <t>ス</t>
    </rPh>
    <rPh sb="1" eb="2">
      <t>ザイ</t>
    </rPh>
    <rPh sb="2" eb="4">
      <t>セイサン</t>
    </rPh>
    <phoneticPr fontId="3"/>
  </si>
  <si>
    <t>造林</t>
    <rPh sb="0" eb="2">
      <t>ゾウリン</t>
    </rPh>
    <phoneticPr fontId="3"/>
  </si>
  <si>
    <t>m3</t>
    <phoneticPr fontId="3"/>
  </si>
  <si>
    <t>ha</t>
    <phoneticPr fontId="3"/>
  </si>
  <si>
    <t>材</t>
  </si>
  <si>
    <t>素材生産</t>
    <rPh sb="0" eb="2">
      <t>ソザイ</t>
    </rPh>
    <rPh sb="2" eb="4">
      <t>セイサン</t>
    </rPh>
    <phoneticPr fontId="3"/>
  </si>
  <si>
    <t>上記以外</t>
    <rPh sb="0" eb="2">
      <t>ジョウキ</t>
    </rPh>
    <rPh sb="2" eb="4">
      <t>イガイ</t>
    </rPh>
    <phoneticPr fontId="3"/>
  </si>
  <si>
    <t>性</t>
  </si>
  <si>
    <t>雇</t>
  </si>
  <si>
    <t>用</t>
  </si>
  <si>
    <t>た</t>
  </si>
  <si>
    <t>外</t>
  </si>
  <si>
    <t>部</t>
  </si>
  <si>
    <t>委</t>
  </si>
  <si>
    <t>託</t>
  </si>
  <si>
    <t>含</t>
  </si>
  <si>
    <t>ま</t>
  </si>
  <si>
    <t>お</t>
  </si>
  <si>
    <t>経</t>
  </si>
  <si>
    <t>経</t>
    <rPh sb="0" eb="1">
      <t>キョウ</t>
    </rPh>
    <phoneticPr fontId="3"/>
  </si>
  <si>
    <t>営</t>
  </si>
  <si>
    <t>エ</t>
  </si>
  <si>
    <t>プ</t>
  </si>
  <si>
    <t>ラ</t>
  </si>
  <si>
    <t>木</t>
  </si>
  <si>
    <t>有</t>
  </si>
  <si>
    <t>利</t>
  </si>
  <si>
    <t>販</t>
  </si>
  <si>
    <t>体</t>
  </si>
  <si>
    <t>間</t>
  </si>
  <si>
    <t>ナ</t>
  </si>
  <si>
    <t>売</t>
  </si>
  <si>
    <t>売</t>
    <phoneticPr fontId="3"/>
  </si>
  <si>
    <t>携</t>
  </si>
  <si>
    <t>や</t>
  </si>
  <si>
    <t>再</t>
  </si>
  <si>
    <t>造</t>
  </si>
  <si>
    <t>推</t>
  </si>
  <si>
    <t>進</t>
  </si>
  <si>
    <t>れ</t>
  </si>
  <si>
    <t>ら</t>
  </si>
  <si>
    <t>担</t>
  </si>
  <si>
    <t>ど</t>
  </si>
  <si>
    <t>オ</t>
  </si>
  <si>
    <t>カ</t>
  </si>
  <si>
    <t>キ</t>
  </si>
  <si>
    <t>ク</t>
  </si>
  <si>
    <t>等</t>
    <rPh sb="0" eb="1">
      <t>ナド</t>
    </rPh>
    <phoneticPr fontId="3"/>
  </si>
  <si>
    <t>だ</t>
  </si>
  <si>
    <t>最</t>
  </si>
  <si>
    <t>近</t>
  </si>
  <si>
    <t>財</t>
  </si>
  <si>
    <t>務</t>
  </si>
  <si>
    <t>諸</t>
  </si>
  <si>
    <t>表</t>
  </si>
  <si>
    <t>可</t>
  </si>
  <si>
    <t>可</t>
    <rPh sb="0" eb="1">
      <t>カ</t>
    </rPh>
    <phoneticPr fontId="3"/>
  </si>
  <si>
    <t>能</t>
  </si>
  <si>
    <t>分</t>
  </si>
  <si>
    <t>限</t>
  </si>
  <si>
    <t>り</t>
  </si>
  <si>
    <t>試</t>
  </si>
  <si>
    <t>算</t>
  </si>
  <si>
    <t>も</t>
  </si>
  <si>
    <t>労働安全の確保</t>
    <rPh sb="0" eb="2">
      <t>ロウドウ</t>
    </rPh>
    <rPh sb="2" eb="4">
      <t>アンゼン</t>
    </rPh>
    <rPh sb="5" eb="7">
      <t>カクホ</t>
    </rPh>
    <phoneticPr fontId="3"/>
  </si>
  <si>
    <t>女性労働者等の活躍・定着の促進</t>
    <rPh sb="0" eb="2">
      <t>ジョセイ</t>
    </rPh>
    <rPh sb="2" eb="5">
      <t>ロウドウシャ</t>
    </rPh>
    <rPh sb="5" eb="6">
      <t>ナド</t>
    </rPh>
    <rPh sb="7" eb="9">
      <t>カツヤク</t>
    </rPh>
    <rPh sb="10" eb="12">
      <t>テイチャク</t>
    </rPh>
    <rPh sb="13" eb="15">
      <t>ソクシン</t>
    </rPh>
    <phoneticPr fontId="3"/>
  </si>
  <si>
    <t>障害者雇用の促進</t>
    <rPh sb="0" eb="3">
      <t>ショウガイシャ</t>
    </rPh>
    <rPh sb="3" eb="5">
      <t>コヨウ</t>
    </rPh>
    <rPh sb="6" eb="8">
      <t>ソクシン</t>
    </rPh>
    <phoneticPr fontId="3"/>
  </si>
  <si>
    <t>「新しい林業」の実現に向けた対応</t>
    <rPh sb="1" eb="2">
      <t>アタラ</t>
    </rPh>
    <rPh sb="4" eb="6">
      <t>リンギョウ</t>
    </rPh>
    <rPh sb="8" eb="10">
      <t>ジツゲン</t>
    </rPh>
    <rPh sb="11" eb="12">
      <t>ム</t>
    </rPh>
    <rPh sb="14" eb="16">
      <t>タイオウ</t>
    </rPh>
    <phoneticPr fontId="3"/>
  </si>
  <si>
    <t>管</t>
  </si>
  <si>
    <t>理</t>
  </si>
  <si>
    <t>化</t>
  </si>
  <si>
    <t>そ</t>
  </si>
  <si>
    <t>ぞ</t>
  </si>
  <si>
    <t>つ</t>
  </si>
  <si>
    <t>善</t>
    <phoneticPr fontId="3"/>
  </si>
  <si>
    <t>て</t>
  </si>
  <si>
    <t>措</t>
  </si>
  <si>
    <t>置</t>
  </si>
  <si>
    <t>内</t>
  </si>
  <si>
    <t>容</t>
  </si>
  <si>
    <t>目</t>
  </si>
  <si>
    <t>標</t>
  </si>
  <si>
    <t>項</t>
  </si>
  <si>
    <t>例</t>
  </si>
  <si>
    <t>参</t>
  </si>
  <si>
    <t>考</t>
  </si>
  <si>
    <t>紙</t>
    <rPh sb="0" eb="1">
      <t>カミ</t>
    </rPh>
    <phoneticPr fontId="3"/>
  </si>
  <si>
    <t>参</t>
    <rPh sb="0" eb="1">
      <t>サン</t>
    </rPh>
    <phoneticPr fontId="3"/>
  </si>
  <si>
    <t>考</t>
    <rPh sb="0" eb="1">
      <t>カンガ</t>
    </rPh>
    <phoneticPr fontId="3"/>
  </si>
  <si>
    <t>(1)</t>
    <phoneticPr fontId="3"/>
  </si>
  <si>
    <t>(ｱ)</t>
    <phoneticPr fontId="3"/>
  </si>
  <si>
    <t>(ｲ)</t>
    <phoneticPr fontId="3"/>
  </si>
  <si>
    <t>全</t>
    <rPh sb="0" eb="1">
      <t>ゼン</t>
    </rPh>
    <phoneticPr fontId="3"/>
  </si>
  <si>
    <t>保</t>
    <rPh sb="0" eb="1">
      <t>タモツ</t>
    </rPh>
    <phoneticPr fontId="3"/>
  </si>
  <si>
    <t>(ｳ)</t>
    <phoneticPr fontId="3"/>
  </si>
  <si>
    <t>他</t>
  </si>
  <si>
    <t>取</t>
  </si>
  <si>
    <t>組</t>
  </si>
  <si>
    <t>む</t>
  </si>
  <si>
    <t>(ｵ)</t>
    <phoneticPr fontId="3"/>
  </si>
  <si>
    <t>女</t>
  </si>
  <si>
    <t>活</t>
  </si>
  <si>
    <t>定</t>
  </si>
  <si>
    <t>着</t>
  </si>
  <si>
    <t>促</t>
  </si>
  <si>
    <t>躍</t>
  </si>
  <si>
    <t>躍</t>
    <phoneticPr fontId="3"/>
  </si>
  <si>
    <t>(ｶ)</t>
    <phoneticPr fontId="3"/>
  </si>
  <si>
    <t>向</t>
  </si>
  <si>
    <t>け</t>
  </si>
  <si>
    <t>既</t>
  </si>
  <si>
    <t>職</t>
  </si>
  <si>
    <t>関</t>
  </si>
  <si>
    <t>法</t>
  </si>
  <si>
    <t>律</t>
  </si>
  <si>
    <t>７</t>
  </si>
  <si>
    <t>一</t>
  </si>
  <si>
    <t>般</t>
  </si>
  <si>
    <t>主</t>
  </si>
  <si>
    <t>行</t>
  </si>
  <si>
    <t>動</t>
  </si>
  <si>
    <t>平</t>
    <phoneticPr fontId="3"/>
  </si>
  <si>
    <t>第</t>
    <rPh sb="0" eb="1">
      <t>ダイ</t>
    </rPh>
    <phoneticPr fontId="3"/>
  </si>
  <si>
    <t>号</t>
    <phoneticPr fontId="3"/>
  </si>
  <si>
    <t>(ｷ)</t>
    <phoneticPr fontId="3"/>
  </si>
  <si>
    <t>障</t>
  </si>
  <si>
    <t>（ク）</t>
    <phoneticPr fontId="3"/>
  </si>
  <si>
    <t>(ｸ)</t>
    <phoneticPr fontId="3"/>
  </si>
  <si>
    <t>(2)</t>
    <phoneticPr fontId="3"/>
  </si>
  <si>
    <t>現</t>
  </si>
  <si>
    <t>応</t>
  </si>
  <si>
    <t>新</t>
  </si>
  <si>
    <t>新</t>
    <phoneticPr fontId="3"/>
  </si>
  <si>
    <t>業</t>
    <phoneticPr fontId="3"/>
  </si>
  <si>
    <t>応</t>
    <rPh sb="0" eb="1">
      <t>オウ</t>
    </rPh>
    <phoneticPr fontId="3"/>
  </si>
  <si>
    <t>じ</t>
  </si>
  <si>
    <t>技</t>
    <rPh sb="0" eb="1">
      <t>ワザ</t>
    </rPh>
    <phoneticPr fontId="3"/>
  </si>
  <si>
    <t>向</t>
    <rPh sb="0" eb="1">
      <t>ムカイ</t>
    </rPh>
    <phoneticPr fontId="3"/>
  </si>
  <si>
    <t>(ｴ)</t>
    <phoneticPr fontId="3"/>
  </si>
  <si>
    <t>森林経営プランナー</t>
    <rPh sb="0" eb="2">
      <t>シンリン</t>
    </rPh>
    <rPh sb="2" eb="4">
      <t>ケイエイ</t>
    </rPh>
    <phoneticPr fontId="3"/>
  </si>
  <si>
    <t>（別紙）</t>
  </si>
  <si>
    <t>改善措置の目標記載事項の例（参考）</t>
  </si>
  <si>
    <t>改善措置の実施項目</t>
  </si>
  <si>
    <t>取り組むべき・取り組むことが望ましい事項の例</t>
  </si>
  <si>
    <t>参考（法令等）</t>
  </si>
  <si>
    <t>(ｱ)雇用の安定化</t>
  </si>
  <si>
    <t>通年雇用化の取組の推進</t>
  </si>
  <si>
    <t>月給制の導入</t>
  </si>
  <si>
    <t>(ｲ)労働条件の改善</t>
  </si>
  <si>
    <t>所得の確保</t>
  </si>
  <si>
    <t>ハラスメント防止対策（義務）</t>
  </si>
  <si>
    <t>労働施策総合推進法</t>
  </si>
  <si>
    <t>男女雇用機会均等法</t>
  </si>
  <si>
    <t>育児・介護休業法　</t>
  </si>
  <si>
    <t>労働時間の短縮、休日数の増加</t>
  </si>
  <si>
    <t>労働基準法</t>
  </si>
  <si>
    <t>働き方改革の推進、週休制の導入</t>
  </si>
  <si>
    <t>社会保険等の加入（任意加入の場合）</t>
  </si>
  <si>
    <t>健康保険法</t>
  </si>
  <si>
    <t>厚生年金保険法</t>
  </si>
  <si>
    <t>雇用保険法</t>
  </si>
  <si>
    <t>労働者災害補償保険法</t>
  </si>
  <si>
    <t>退職金共済制度の加入</t>
  </si>
  <si>
    <t>中小企業退職金共済法</t>
  </si>
  <si>
    <t>(ｳ)労働安全の確保</t>
  </si>
  <si>
    <t>労働安全衛生関係法令や「チェーンソーによる伐木等作業の安全に関するガイドライン」等に基づく遵守事項の徹底</t>
  </si>
  <si>
    <t>経験や年齢に応じた安全作業に資する研修（安全衛生教育の義務）</t>
  </si>
  <si>
    <t>労働安全衛生法　</t>
  </si>
  <si>
    <t>振動機械の操作時間の短縮や労働強度の軽減等</t>
  </si>
  <si>
    <t>緊急時の連絡体制の確保</t>
  </si>
  <si>
    <t>熱中症の予防や蜂刺され災害の防止等の取組</t>
  </si>
  <si>
    <t>林道等整備によるアクセスの改善</t>
  </si>
  <si>
    <t>休憩施設の整備</t>
  </si>
  <si>
    <t>(ｴ)募集・採用の改善</t>
  </si>
  <si>
    <t>センターによる委託募集の活用、合同求人説明会への参加</t>
  </si>
  <si>
    <t>(ｵ)教育訓練の充実</t>
  </si>
  <si>
    <t>学びなおしの機会の充実</t>
  </si>
  <si>
    <t>(ｶ)女性労働者等の活躍・定着の促進</t>
  </si>
  <si>
    <t>一般事業主行動計画策定・情報公表（常時雇用する労働者の数が101人以上の事業主は義務）や「えるぼし認定」等の取組</t>
  </si>
  <si>
    <t>女性活躍推進法　</t>
  </si>
  <si>
    <t>就業者と就業に関心を有する者との交流機会の創出</t>
  </si>
  <si>
    <t>トイレや更衣室の整備</t>
  </si>
  <si>
    <t>作業方法や安全対策の配慮</t>
  </si>
  <si>
    <t>(ｷ)高年齢労働者の活躍の促進</t>
  </si>
  <si>
    <t>高年齢者雇用・就業確保措置の適正な運用</t>
  </si>
  <si>
    <t>作業方法の見直し、適正な配置等適切な雇用管理</t>
  </si>
  <si>
    <t>(ｸ)障害者雇用の促進</t>
  </si>
  <si>
    <t>障害特性等を踏まえた適切な業務配置、作業方法の見直し等の適正な雇用管理（常時雇用する労働者の数が一定以上の規模の事業主は義務）</t>
  </si>
  <si>
    <t>障害者雇用促進法　</t>
  </si>
  <si>
    <t>（１）雇用管理の改善</t>
    <phoneticPr fontId="7"/>
  </si>
  <si>
    <t>（２）事業の合理化</t>
    <rPh sb="3" eb="5">
      <t>ジギョウ</t>
    </rPh>
    <rPh sb="6" eb="9">
      <t>ゴウリカ</t>
    </rPh>
    <phoneticPr fontId="7"/>
  </si>
  <si>
    <t>取り組むことが望ましい事項の例</t>
  </si>
  <si>
    <t>(ｱ)事業量の安定的確保</t>
  </si>
  <si>
    <t>森林施業プランナー等の人材の育成</t>
  </si>
  <si>
    <t>森林経営管理制度による経営管理実施権の設定の活用</t>
  </si>
  <si>
    <t>樹木採取権制度への参加</t>
  </si>
  <si>
    <t>(ｲ)生産性の向上</t>
  </si>
  <si>
    <t>高性能林業機械等の導入</t>
  </si>
  <si>
    <t>地域に適した作業システムの検討</t>
  </si>
  <si>
    <t>林道等の生産基盤の整備等</t>
  </si>
  <si>
    <t>作業システムの整備に必要な人材の育成</t>
  </si>
  <si>
    <t>日報の活用による作業システムの改善</t>
  </si>
  <si>
    <t>多能工化の取組</t>
  </si>
  <si>
    <t>(ｳ)「新しい林業」の実現に向けた対応</t>
  </si>
  <si>
    <t>新たな造林技術に関する知識を持つ造林手や、スマート林業等の技術の活用に必要な知識等を持つデジタル人材の育成</t>
  </si>
  <si>
    <t>(ｴ)林業労働者のキャリアに応じた技能向上</t>
  </si>
  <si>
    <t>林業就業に必要な基本的な知識や技術、技能の習得に関する研修</t>
  </si>
  <si>
    <t>一定程度の経験を有する林業労働者を対象とした技術や知識の習得</t>
  </si>
  <si>
    <t>複数の現場管理責任者を統括する者への教育訓練</t>
  </si>
  <si>
    <t>森林施業プランナーや森林経営プランナー等の育成</t>
  </si>
  <si>
    <t>労働安全の確保</t>
    <rPh sb="0" eb="2">
      <t>ロウドウ</t>
    </rPh>
    <rPh sb="2" eb="4">
      <t>アンゼン</t>
    </rPh>
    <rPh sb="5" eb="7">
      <t>カクホ</t>
    </rPh>
    <phoneticPr fontId="4"/>
  </si>
  <si>
    <t>女性労働者等の活躍・定着の促進</t>
    <rPh sb="0" eb="5">
      <t>ジョセイロウドウシャ</t>
    </rPh>
    <rPh sb="5" eb="6">
      <t>ナド</t>
    </rPh>
    <rPh sb="7" eb="9">
      <t>カツヤク</t>
    </rPh>
    <rPh sb="10" eb="12">
      <t>テイチャク</t>
    </rPh>
    <rPh sb="13" eb="15">
      <t>ソクシン</t>
    </rPh>
    <phoneticPr fontId="3"/>
  </si>
  <si>
    <t>「新しい林業」の実現に向けた対応</t>
    <rPh sb="1" eb="2">
      <t>アタラ</t>
    </rPh>
    <rPh sb="4" eb="6">
      <t>リンギョウ</t>
    </rPh>
    <rPh sb="8" eb="10">
      <t>ジツゲン</t>
    </rPh>
    <rPh sb="11" eb="12">
      <t>ム</t>
    </rPh>
    <rPh sb="14" eb="16">
      <t>タイオウ</t>
    </rPh>
    <phoneticPr fontId="4"/>
  </si>
  <si>
    <t>女性労働者等の活躍・定着の促進</t>
    <rPh sb="0" eb="6">
      <t>ジョセイロウドウシャナド</t>
    </rPh>
    <rPh sb="7" eb="9">
      <t>カツヤク</t>
    </rPh>
    <rPh sb="10" eb="12">
      <t>テイチャク</t>
    </rPh>
    <rPh sb="13" eb="15">
      <t>ソクシン</t>
    </rPh>
    <phoneticPr fontId="3"/>
  </si>
  <si>
    <t>障害者雇用の促進</t>
    <rPh sb="0" eb="5">
      <t>ショウガイシャコヨウ</t>
    </rPh>
    <rPh sb="6" eb="8">
      <t>ソクシン</t>
    </rPh>
    <phoneticPr fontId="3"/>
  </si>
  <si>
    <t>等</t>
    <rPh sb="0" eb="1">
      <t>ナド</t>
    </rPh>
    <phoneticPr fontId="4"/>
  </si>
  <si>
    <t>労働安全の確保</t>
    <rPh sb="0" eb="2">
      <t>ロウドウ</t>
    </rPh>
    <rPh sb="2" eb="4">
      <t>アンゼン</t>
    </rPh>
    <rPh sb="5" eb="7">
      <t>カクホ</t>
    </rPh>
    <phoneticPr fontId="1"/>
  </si>
  <si>
    <t>女性労働者等の活躍・定着の促進</t>
    <rPh sb="0" eb="15">
      <t>ジョセイロウドウシャナドノカツヤク・テイチャクノソクシン</t>
    </rPh>
    <phoneticPr fontId="1"/>
  </si>
  <si>
    <t>障害者雇用の促進</t>
    <rPh sb="0" eb="5">
      <t>ショウガイシャコヨウ</t>
    </rPh>
    <rPh sb="6" eb="8">
      <t>ソクシン</t>
    </rPh>
    <phoneticPr fontId="1"/>
  </si>
  <si>
    <t>「新しい林業」の実現に向けた対応</t>
    <rPh sb="1" eb="2">
      <t>アタラ</t>
    </rPh>
    <rPh sb="4" eb="6">
      <t>リンギョウ</t>
    </rPh>
    <rPh sb="8" eb="10">
      <t>ジツゲン</t>
    </rPh>
    <rPh sb="11" eb="12">
      <t>ム</t>
    </rPh>
    <rPh sb="14" eb="16">
      <t>タイオウ</t>
    </rPh>
    <phoneticPr fontId="1"/>
  </si>
  <si>
    <t>令和4年</t>
    <rPh sb="0" eb="2">
      <t>レイワ</t>
    </rPh>
    <rPh sb="3" eb="4">
      <t>ネン</t>
    </rPh>
    <phoneticPr fontId="3"/>
  </si>
  <si>
    <t>令和3年</t>
    <rPh sb="0" eb="2">
      <t>レイワ</t>
    </rPh>
    <rPh sb="3" eb="4">
      <t>ネン</t>
    </rPh>
    <phoneticPr fontId="3"/>
  </si>
  <si>
    <t>0件</t>
    <rPh sb="1" eb="2">
      <t>ケン</t>
    </rPh>
    <phoneticPr fontId="3"/>
  </si>
  <si>
    <t>1件</t>
    <rPh sb="1" eb="2">
      <t>ケン</t>
    </rPh>
    <phoneticPr fontId="3"/>
  </si>
  <si>
    <t>除伐</t>
    <rPh sb="0" eb="2">
      <t>ジョバツ</t>
    </rPh>
    <phoneticPr fontId="7"/>
  </si>
  <si>
    <t>m</t>
    <phoneticPr fontId="3"/>
  </si>
  <si>
    <t>林業労働者のキャリアに応じた技能向上</t>
    <rPh sb="0" eb="2">
      <t>リンギョウ</t>
    </rPh>
    <rPh sb="2" eb="5">
      <t>ロウドウシャ</t>
    </rPh>
    <rPh sb="11" eb="12">
      <t>オウ</t>
    </rPh>
    <rPh sb="14" eb="16">
      <t>ギノウ</t>
    </rPh>
    <rPh sb="16" eb="18">
      <t>コウジョウ</t>
    </rPh>
    <phoneticPr fontId="3"/>
  </si>
  <si>
    <t>（キ）</t>
    <phoneticPr fontId="3"/>
  </si>
  <si>
    <t>（ケ）</t>
    <phoneticPr fontId="3"/>
  </si>
  <si>
    <t>一</t>
    <rPh sb="0" eb="1">
      <t>イチ</t>
    </rPh>
    <phoneticPr fontId="4"/>
  </si>
  <si>
    <t>般</t>
    <rPh sb="0" eb="1">
      <t>ハン</t>
    </rPh>
    <phoneticPr fontId="1"/>
  </si>
  <si>
    <t>社</t>
    <rPh sb="0" eb="1">
      <t>シャ</t>
    </rPh>
    <phoneticPr fontId="4"/>
  </si>
  <si>
    <t>団</t>
    <rPh sb="0" eb="1">
      <t>ダン</t>
    </rPh>
    <phoneticPr fontId="1"/>
  </si>
  <si>
    <t>人</t>
    <rPh sb="0" eb="1">
      <t>ヒト</t>
    </rPh>
    <phoneticPr fontId="1"/>
  </si>
  <si>
    <t>滋</t>
    <rPh sb="0" eb="1">
      <t>シゲル</t>
    </rPh>
    <phoneticPr fontId="1"/>
  </si>
  <si>
    <t>賀</t>
    <rPh sb="0" eb="1">
      <t>ガ</t>
    </rPh>
    <phoneticPr fontId="1"/>
  </si>
  <si>
    <t>公</t>
    <rPh sb="0" eb="1">
      <t>コウ</t>
    </rPh>
    <phoneticPr fontId="4"/>
  </si>
  <si>
    <t>社</t>
    <rPh sb="0" eb="1">
      <t>ヤシロ</t>
    </rPh>
    <phoneticPr fontId="4"/>
  </si>
  <si>
    <t>森林施業の実績が１年未満に該当の有無（　有　　無　）どちらかに○</t>
    <rPh sb="20" eb="21">
      <t>ユウ</t>
    </rPh>
    <rPh sb="23" eb="24">
      <t>ム</t>
    </rPh>
    <phoneticPr fontId="3"/>
  </si>
  <si>
    <t>人</t>
    <rPh sb="0" eb="1">
      <t>ジン</t>
    </rPh>
    <phoneticPr fontId="1"/>
  </si>
  <si>
    <t>ま</t>
    <phoneticPr fontId="3"/>
  </si>
  <si>
    <t>教育訓練（OJT）および教育訓練（OFF-JT）の計画的な実施</t>
    <phoneticPr fontId="7"/>
  </si>
  <si>
    <t>　（様式2）労働環境の改善、募集方法の改善その他の雇用管理の改善及び森林施業の機械化その他の事業の合理化を一体的に図るために必要な措置についての計画書　の３(3)イおよびウの改善措置の目標の内容に当たっては、以下の事項例を参考に記載すること。</t>
    <phoneticPr fontId="7"/>
  </si>
  <si>
    <t>主たる事務所
の所在地</t>
    <rPh sb="0" eb="1">
      <t>シュ</t>
    </rPh>
    <rPh sb="3" eb="5">
      <t>ジム</t>
    </rPh>
    <rPh sb="5" eb="6">
      <t>ショ</t>
    </rPh>
    <rPh sb="8" eb="11">
      <t>ショザイチ</t>
    </rPh>
    <phoneticPr fontId="4"/>
  </si>
  <si>
    <t>働</t>
    <rPh sb="0" eb="1">
      <t>ハタラ</t>
    </rPh>
    <phoneticPr fontId="3"/>
  </si>
  <si>
    <t>基</t>
    <rPh sb="0" eb="1">
      <t>モトイ</t>
    </rPh>
    <phoneticPr fontId="3"/>
  </si>
  <si>
    <t>準</t>
    <rPh sb="0" eb="1">
      <t>ジュン</t>
    </rPh>
    <phoneticPr fontId="3"/>
  </si>
  <si>
    <t>８</t>
    <phoneticPr fontId="3"/>
  </si>
  <si>
    <t>９</t>
    <phoneticPr fontId="3"/>
  </si>
  <si>
    <t>※労働基準法第89条　常時十人以上の労働者を使用する使用者は、次に掲げる事項について就業規則を作成し、行政官庁に届け出なければならない。次に掲げる事項を変更した場合においても、同様とする。（以下略）</t>
    <phoneticPr fontId="3"/>
  </si>
  <si>
    <t>林業労働者のキャリアに応じた技能向上</t>
    <rPh sb="0" eb="2">
      <t>リンギョウ</t>
    </rPh>
    <rPh sb="2" eb="5">
      <t>ロウドウシャ</t>
    </rPh>
    <phoneticPr fontId="1"/>
  </si>
  <si>
    <t>改善措置の実施上の問題点および今後の対応方針</t>
    <phoneticPr fontId="4"/>
  </si>
  <si>
    <t>林業労働者のキャリアに応じた技能向上</t>
    <rPh sb="0" eb="2">
      <t>リンギョウ</t>
    </rPh>
    <rPh sb="2" eb="5">
      <t>ロウドウシャ</t>
    </rPh>
    <phoneticPr fontId="3"/>
  </si>
  <si>
    <t>実施の有無
（○または×）</t>
    <rPh sb="0" eb="2">
      <t>ジッシ</t>
    </rPh>
    <rPh sb="3" eb="5">
      <t>ウム</t>
    </rPh>
    <phoneticPr fontId="4"/>
  </si>
  <si>
    <t>林業労働者のキャリアに応じた技能向上</t>
    <rPh sb="0" eb="2">
      <t>リンギョウ</t>
    </rPh>
    <rPh sb="2" eb="5">
      <t>ロウドウシャ</t>
    </rPh>
    <rPh sb="11" eb="12">
      <t>オウ</t>
    </rPh>
    <rPh sb="14" eb="16">
      <t>ギノウ</t>
    </rPh>
    <rPh sb="16" eb="18">
      <t>コウジョウ</t>
    </rPh>
    <phoneticPr fontId="4"/>
  </si>
  <si>
    <t>労働時間および休日</t>
    <rPh sb="0" eb="2">
      <t>ロウドウ</t>
    </rPh>
    <rPh sb="2" eb="4">
      <t>ジカン</t>
    </rPh>
    <rPh sb="7" eb="9">
      <t>キュウジツ</t>
    </rPh>
    <phoneticPr fontId="4"/>
  </si>
  <si>
    <t>事業拡大の目標および内容</t>
    <rPh sb="0" eb="2">
      <t>ジギョウ</t>
    </rPh>
    <rPh sb="2" eb="4">
      <t>カクダイ</t>
    </rPh>
    <rPh sb="5" eb="7">
      <t>モクヒョウ</t>
    </rPh>
    <rPh sb="10" eb="12">
      <t>ナイヨウ</t>
    </rPh>
    <phoneticPr fontId="3"/>
  </si>
  <si>
    <t>織</t>
  </si>
  <si>
    <t>環</t>
  </si>
  <si>
    <t>境</t>
  </si>
  <si>
    <t>募</t>
  </si>
  <si>
    <t>集</t>
  </si>
  <si>
    <t>方</t>
  </si>
  <si>
    <t>よ</t>
  </si>
  <si>
    <t>機</t>
  </si>
  <si>
    <t>械</t>
  </si>
  <si>
    <t>的</t>
  </si>
  <si>
    <t>図</t>
  </si>
  <si>
    <t>め</t>
  </si>
  <si>
    <t>認</t>
  </si>
  <si>
    <t>申</t>
  </si>
  <si>
    <t>請</t>
  </si>
  <si>
    <t>役</t>
  </si>
  <si>
    <t>情</t>
  </si>
  <si>
    <t>情</t>
    <rPh sb="0" eb="1">
      <t>ジョウ</t>
    </rPh>
    <phoneticPr fontId="1"/>
  </si>
  <si>
    <t>報</t>
  </si>
  <si>
    <t>覧</t>
    <rPh sb="0" eb="1">
      <t>ラン</t>
    </rPh>
    <phoneticPr fontId="1"/>
  </si>
  <si>
    <t>８</t>
    <phoneticPr fontId="1"/>
  </si>
  <si>
    <t>９</t>
    <phoneticPr fontId="1"/>
  </si>
  <si>
    <t>滋賀県知事が認定後に公表する事業主情報のうち公表を望まない項目（該当があれば✓を記入）</t>
    <phoneticPr fontId="1"/>
  </si>
  <si>
    <t>↓要領改正時の時短関数（右側にフィルコピーすることで１セル１文字に分割できる</t>
    <rPh sb="1" eb="3">
      <t>ヨウリョウ</t>
    </rPh>
    <rPh sb="3" eb="5">
      <t>カイセイ</t>
    </rPh>
    <rPh sb="5" eb="6">
      <t>ジ</t>
    </rPh>
    <rPh sb="7" eb="9">
      <t>ジタン</t>
    </rPh>
    <rPh sb="9" eb="11">
      <t>カンスウ</t>
    </rPh>
    <rPh sb="12" eb="13">
      <t>ミギ</t>
    </rPh>
    <rPh sb="13" eb="14">
      <t>ガワ</t>
    </rPh>
    <rPh sb="30" eb="32">
      <t>モジ</t>
    </rPh>
    <rPh sb="33" eb="35">
      <t>ブンカツ</t>
    </rPh>
    <phoneticPr fontId="1"/>
  </si>
  <si>
    <t>滋</t>
  </si>
  <si>
    <t>賀</t>
  </si>
  <si>
    <t>県</t>
  </si>
  <si>
    <t>後</t>
  </si>
  <si>
    <t>公</t>
  </si>
  <si>
    <t>ち</t>
  </si>
  <si>
    <t>望</t>
  </si>
  <si>
    <t>ば</t>
  </si>
  <si>
    <t>✓</t>
  </si>
  <si>
    <t>入</t>
  </si>
  <si>
    <t>日</t>
  </si>
  <si>
    <t>　</t>
  </si>
  <si>
    <t>期</t>
  </si>
  <si>
    <t>名</t>
  </si>
  <si>
    <t>代</t>
  </si>
  <si>
    <t>氏</t>
  </si>
  <si>
    <t>✓</t>
    <phoneticPr fontId="1"/>
  </si>
  <si>
    <t>□</t>
    <phoneticPr fontId="1"/>
  </si>
  <si>
    <t>所</t>
  </si>
  <si>
    <t>在</t>
  </si>
  <si>
    <t>地</t>
  </si>
  <si>
    <t>技</t>
  </si>
  <si>
    <t>籍</t>
  </si>
  <si>
    <t>へ</t>
  </si>
  <si>
    <t>処</t>
  </si>
  <si>
    <t>遇</t>
  </si>
  <si>
    <t>無</t>
  </si>
  <si>
    <t>士</t>
  </si>
  <si>
    <t>資</t>
  </si>
  <si>
    <t>格</t>
  </si>
  <si>
    <t>給</t>
  </si>
  <si>
    <t>与</t>
  </si>
  <si>
    <t>評</t>
  </si>
  <si>
    <t>価</t>
  </si>
  <si>
    <t>反</t>
  </si>
  <si>
    <t>映</t>
  </si>
  <si>
    <t>料</t>
  </si>
  <si>
    <t>林業技能士</t>
    <rPh sb="0" eb="2">
      <t>リンギョウ</t>
    </rPh>
    <rPh sb="2" eb="5">
      <t>ギノウシ</t>
    </rPh>
    <phoneticPr fontId="3"/>
  </si>
  <si>
    <t>その他の技能士</t>
    <rPh sb="2" eb="3">
      <t>タ</t>
    </rPh>
    <rPh sb="4" eb="7">
      <t>ギノウシ</t>
    </rPh>
    <phoneticPr fontId="3"/>
  </si>
  <si>
    <t>うち林業現場作業職員に係るFL、FM、1級および2級林業技能士の合計</t>
    <phoneticPr fontId="3"/>
  </si>
  <si>
    <t>林業技能士等有資格者の処遇改善
・有資格者に対する手当や給与体系への反映
・資格の有無も要素に含めた能力評価の仕組みの導入
・資格の取得を含めた従事者のキャリアアップの仕組みの導入
・上記を実施するための課題の洗い出しや外部コンサルタントへの相談、仕組みの試行</t>
    <phoneticPr fontId="7"/>
  </si>
  <si>
    <t>改善計画変更届出書</t>
    <rPh sb="0" eb="2">
      <t>カイゼン</t>
    </rPh>
    <rPh sb="2" eb="4">
      <t>ケイカク</t>
    </rPh>
    <rPh sb="4" eb="6">
      <t>ヘンコウ</t>
    </rPh>
    <rPh sb="6" eb="7">
      <t>トド</t>
    </rPh>
    <rPh sb="7" eb="9">
      <t>デショ</t>
    </rPh>
    <phoneticPr fontId="4"/>
  </si>
  <si>
    <t>改善計画変更認定申請書</t>
    <rPh sb="0" eb="1">
      <t>オサム</t>
    </rPh>
    <rPh sb="1" eb="2">
      <t>ゼン</t>
    </rPh>
    <rPh sb="2" eb="3">
      <t>ケイ</t>
    </rPh>
    <rPh sb="3" eb="4">
      <t>ガ</t>
    </rPh>
    <rPh sb="4" eb="5">
      <t>ヘン</t>
    </rPh>
    <rPh sb="5" eb="6">
      <t>サラ</t>
    </rPh>
    <rPh sb="6" eb="7">
      <t>ミトム</t>
    </rPh>
    <rPh sb="7" eb="8">
      <t>サダム</t>
    </rPh>
    <rPh sb="8" eb="9">
      <t>サル</t>
    </rPh>
    <rPh sb="9" eb="10">
      <t>ショウ</t>
    </rPh>
    <rPh sb="10" eb="11">
      <t>ショ</t>
    </rPh>
    <phoneticPr fontId="4"/>
  </si>
  <si>
    <t>領</t>
  </si>
  <si>
    <t>第</t>
  </si>
  <si>
    <t>7</t>
  </si>
  <si>
    <t>2</t>
  </si>
  <si>
    <t>届</t>
  </si>
  <si>
    <t>出</t>
  </si>
  <si>
    <t>改</t>
    <rPh sb="0" eb="1">
      <t>カイ</t>
    </rPh>
    <phoneticPr fontId="7"/>
  </si>
  <si>
    <t>善</t>
    <rPh sb="0" eb="1">
      <t>ゼン</t>
    </rPh>
    <phoneticPr fontId="7"/>
  </si>
  <si>
    <t>計</t>
    <rPh sb="0" eb="1">
      <t>ケイ</t>
    </rPh>
    <phoneticPr fontId="7"/>
  </si>
  <si>
    <t>画</t>
    <rPh sb="0" eb="1">
      <t>カク</t>
    </rPh>
    <phoneticPr fontId="7"/>
  </si>
  <si>
    <t>変</t>
    <rPh sb="0" eb="1">
      <t>ヘン</t>
    </rPh>
    <phoneticPr fontId="7"/>
  </si>
  <si>
    <t>更</t>
    <rPh sb="0" eb="1">
      <t>サラ</t>
    </rPh>
    <phoneticPr fontId="7"/>
  </si>
  <si>
    <t>届</t>
    <rPh sb="0" eb="1">
      <t>トドケ</t>
    </rPh>
    <phoneticPr fontId="7"/>
  </si>
  <si>
    <t>出</t>
    <rPh sb="0" eb="1">
      <t>デ</t>
    </rPh>
    <phoneticPr fontId="7"/>
  </si>
  <si>
    <t>書</t>
    <rPh sb="0" eb="1">
      <t>ショ</t>
    </rPh>
    <phoneticPr fontId="7"/>
  </si>
  <si>
    <t>の</t>
    <phoneticPr fontId="7"/>
  </si>
  <si>
    <t>受</t>
    <rPh sb="0" eb="1">
      <t>ウケ</t>
    </rPh>
    <phoneticPr fontId="7"/>
  </si>
  <si>
    <t>理</t>
    <rPh sb="0" eb="1">
      <t>リ</t>
    </rPh>
    <phoneticPr fontId="7"/>
  </si>
  <si>
    <t>後</t>
    <rPh sb="0" eb="1">
      <t>ゴ</t>
    </rPh>
    <phoneticPr fontId="7"/>
  </si>
  <si>
    <t>措</t>
    <rPh sb="0" eb="1">
      <t>ソ</t>
    </rPh>
    <phoneticPr fontId="7"/>
  </si>
  <si>
    <t>置</t>
    <rPh sb="0" eb="1">
      <t>オ</t>
    </rPh>
    <phoneticPr fontId="7"/>
  </si>
  <si>
    <t>実</t>
    <rPh sb="0" eb="1">
      <t>ジツ</t>
    </rPh>
    <phoneticPr fontId="7"/>
  </si>
  <si>
    <t>施</t>
    <rPh sb="0" eb="1">
      <t>ホドコ</t>
    </rPh>
    <phoneticPr fontId="7"/>
  </si>
  <si>
    <t>状</t>
    <rPh sb="0" eb="1">
      <t>ジョウ</t>
    </rPh>
    <phoneticPr fontId="7"/>
  </si>
  <si>
    <t>況</t>
    <rPh sb="0" eb="1">
      <t>キョウ</t>
    </rPh>
    <phoneticPr fontId="7"/>
  </si>
  <si>
    <t>告</t>
    <rPh sb="0" eb="1">
      <t>ツ</t>
    </rPh>
    <phoneticPr fontId="4"/>
  </si>
  <si>
    <t>改善措置実施状況報告</t>
    <rPh sb="0" eb="1">
      <t>カイ</t>
    </rPh>
    <rPh sb="1" eb="2">
      <t>ゼン</t>
    </rPh>
    <rPh sb="2" eb="3">
      <t>ソ</t>
    </rPh>
    <rPh sb="3" eb="4">
      <t>オ</t>
    </rPh>
    <rPh sb="4" eb="5">
      <t>ジツ</t>
    </rPh>
    <rPh sb="5" eb="6">
      <t>シ</t>
    </rPh>
    <rPh sb="6" eb="7">
      <t>ジョウ</t>
    </rPh>
    <rPh sb="7" eb="8">
      <t>キョウ</t>
    </rPh>
    <rPh sb="8" eb="9">
      <t>ホウ</t>
    </rPh>
    <rPh sb="9" eb="10">
      <t>コク</t>
    </rPh>
    <phoneticPr fontId="4"/>
  </si>
  <si>
    <t>改善措置実施結果報告</t>
    <rPh sb="0" eb="1">
      <t>カイ</t>
    </rPh>
    <rPh sb="1" eb="2">
      <t>ゼン</t>
    </rPh>
    <rPh sb="2" eb="3">
      <t>ソ</t>
    </rPh>
    <rPh sb="3" eb="4">
      <t>オ</t>
    </rPh>
    <rPh sb="4" eb="5">
      <t>ジツ</t>
    </rPh>
    <rPh sb="5" eb="6">
      <t>シ</t>
    </rPh>
    <rPh sb="6" eb="7">
      <t>ユウ</t>
    </rPh>
    <rPh sb="7" eb="8">
      <t>ハテ</t>
    </rPh>
    <rPh sb="8" eb="9">
      <t>ホウ</t>
    </rPh>
    <rPh sb="9" eb="10">
      <t>コク</t>
    </rPh>
    <phoneticPr fontId="1"/>
  </si>
  <si>
    <t>その他の雇用管理の改善</t>
    <rPh sb="2" eb="3">
      <t>タ</t>
    </rPh>
    <rPh sb="4" eb="6">
      <t>コヨウ</t>
    </rPh>
    <rPh sb="6" eb="8">
      <t>カンリ</t>
    </rPh>
    <rPh sb="9" eb="11">
      <t>カイゼン</t>
    </rPh>
    <phoneticPr fontId="1"/>
  </si>
  <si>
    <t>その他の事業の合理化</t>
    <rPh sb="2" eb="3">
      <t>タ</t>
    </rPh>
    <rPh sb="4" eb="6">
      <t>ジギョウ</t>
    </rPh>
    <rPh sb="7" eb="10">
      <t>ゴウリカ</t>
    </rPh>
    <phoneticPr fontId="1"/>
  </si>
  <si>
    <t>東京都</t>
    <rPh sb="0" eb="2">
      <t>トウキョウ</t>
    </rPh>
    <rPh sb="2" eb="3">
      <t>ト</t>
    </rPh>
    <phoneticPr fontId="1"/>
  </si>
  <si>
    <t>8952</t>
    <phoneticPr fontId="7"/>
  </si>
  <si>
    <t>03-3502-1629</t>
  </si>
  <si>
    <t>・現場従業員の高齢化に伴い定年制を導入したことにより平均年齢は若くなった。
・退職者補充のため平成18年頃から「緑の雇用」を活用し、地元から4名を常用雇用している。
・現状では臨時・季節雇用労働者がいるが、今後はこれらの常用雇用化が課題。
・そのため、安定的な事業量の確保に努めるとともに、週休2日制導入など福利厚生の充実が課題。</t>
    <phoneticPr fontId="7"/>
  </si>
  <si>
    <t>林業</t>
    <rPh sb="0" eb="2">
      <t>リンギョウ</t>
    </rPh>
    <phoneticPr fontId="7"/>
  </si>
  <si>
    <t>令和5年</t>
    <rPh sb="0" eb="2">
      <t>レイワ</t>
    </rPh>
    <rPh sb="3" eb="4">
      <t>ネン</t>
    </rPh>
    <phoneticPr fontId="3"/>
  </si>
  <si>
    <t>令和6年</t>
    <rPh sb="0" eb="2">
      <t>レイワ</t>
    </rPh>
    <rPh sb="3" eb="4">
      <t>ネン</t>
    </rPh>
    <phoneticPr fontId="3"/>
  </si>
  <si>
    <t>令和7年</t>
    <rPh sb="0" eb="2">
      <t>レイワ</t>
    </rPh>
    <rPh sb="3" eb="4">
      <t>ネン</t>
    </rPh>
    <phoneticPr fontId="3"/>
  </si>
  <si>
    <t>・随時募集を行い現場従業員の確保に努めているが、積雪のある冬期から公共発注のない春先にかけては就労が不安定となるため、一部季節雇用としている。
・労働時間は8h（7～16時：うち休憩時間1h）で、作業現場までは社用車（9人乗バン）で通勤。
・賃金体系は日給制をとっている。</t>
    <phoneticPr fontId="7"/>
  </si>
  <si>
    <t>1200</t>
    <phoneticPr fontId="7"/>
  </si>
  <si>
    <t>1級</t>
    <rPh sb="1" eb="2">
      <t>キュウ</t>
    </rPh>
    <phoneticPr fontId="7"/>
  </si>
  <si>
    <t>・現場従業員の通年雇用化に取り組む。
・月給制への移行・週休２日制の導入に取り組む。</t>
    <phoneticPr fontId="7"/>
  </si>
  <si>
    <t>・施業の集約化を進め、年間を通じた安定的な事業量の確保に取り組む。
・プロセッサの処理能力を十分に発揮できるよう、フォワーダの導入に取り組む。
・効率的な作業システムの設計や工程管理ができる人材の育成に取り組む。</t>
    <phoneticPr fontId="7"/>
  </si>
  <si>
    <t>主伐後の再造林に積極的に取り組む（3haから10haへ）</t>
    <rPh sb="0" eb="3">
      <t>シュバツゴ</t>
    </rPh>
    <rPh sb="4" eb="7">
      <t>サイゾウリン</t>
    </rPh>
    <rPh sb="8" eb="11">
      <t>セッキョクテキ</t>
    </rPh>
    <rPh sb="12" eb="13">
      <t>ト</t>
    </rPh>
    <rPh sb="14" eb="15">
      <t>ク</t>
    </rPh>
    <phoneticPr fontId="7"/>
  </si>
  <si>
    <t>森林作業道延長の増加に取り組む（1,200mから2,400mへ）</t>
    <rPh sb="0" eb="5">
      <t>シンリンサギョウドウ</t>
    </rPh>
    <rPh sb="5" eb="7">
      <t>エンチョウ</t>
    </rPh>
    <rPh sb="8" eb="10">
      <t>ゾウカ</t>
    </rPh>
    <rPh sb="11" eb="12">
      <t>ト</t>
    </rPh>
    <rPh sb="13" eb="14">
      <t>ク</t>
    </rPh>
    <phoneticPr fontId="7"/>
  </si>
  <si>
    <t>略</t>
    <rPh sb="0" eb="1">
      <t>リャク</t>
    </rPh>
    <phoneticPr fontId="7"/>
  </si>
  <si>
    <t>自己資金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</si>
</sst>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_);[Red]\(#,##0\)"/>
    <numFmt numFmtId="178" formatCode="#,##0\ &quot;人　&quot;"/>
    <numFmt numFmtId="179" formatCode="0_);[Red]\(0\)"/>
    <numFmt numFmtId="180" formatCode="&quot;（&quot;yy/m/d\ &quot;）&quot;"/>
    <numFmt numFmtId="181" formatCode="#,##0\ &quot;m3&quot;"/>
    <numFmt numFmtId="182" formatCode="#,##0\ &quot;ha&quot;"/>
    <numFmt numFmtId="183" formatCode="#,##0\ &quot;百万円&quot;"/>
    <numFmt numFmtId="184" formatCode="#,##0.0_ "/>
    <numFmt numFmtId="185" formatCode="&quot;（&quot;#,##0\ &quot;人　）&quot;"/>
    <numFmt numFmtId="186" formatCode="&quot;（&quot;#,##0"/>
    <numFmt numFmtId="187" formatCode="#,##0\ &quot;千円&quot;"/>
    <numFmt numFmtId="188" formatCode="yyyy&quot;年&quot;m&quot;月&quot;d&quot;日&quot;;@"/>
  </numFmts>
  <fonts count="19" x14ac:knownFonts="1">
    <font>
      <sz val="11"/>
      <color theme="1"/>
      <name val="ＭＳ Ｐゴシック"/>
      <family val="3"/>
      <charset val="128"/>
      <scheme val="minor"/>
    </font>
    <font>
      <sz val="6"/>
      <name val="ＭＳ Ｐゴシック"/>
      <family val="3"/>
      <charset val="128"/>
    </font>
    <font>
      <sz val="9"/>
      <color indexed="8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indexed="8"/>
      <name val="ＭＳ Ｐゴシック"/>
      <family val="3"/>
      <charset val="128"/>
    </font>
    <font>
      <sz val="6"/>
      <name val="ＭＳ Ｐゴシック"/>
      <family val="3"/>
      <charset val="128"/>
      <scheme val="minor"/>
    </font>
    <font>
      <sz val="11"/>
      <name val="ＭＳ Ｐゴシック"/>
      <family val="3"/>
      <charset val="128"/>
      <scheme val="minor"/>
    </font>
    <font>
      <sz val="10"/>
      <name val="ＭＳ Ｐゴシック"/>
      <family val="3"/>
      <charset val="128"/>
      <scheme val="minor"/>
    </font>
    <font>
      <sz val="9"/>
      <name val="ＭＳ Ｐゴシック"/>
      <family val="3"/>
      <charset val="128"/>
      <scheme val="minor"/>
    </font>
    <font>
      <sz val="8"/>
      <name val="ＭＳ Ｐゴシック"/>
      <family val="3"/>
      <charset val="128"/>
      <scheme val="minor"/>
    </font>
    <font>
      <sz val="10"/>
      <name val="ＭＳ Ｐゴシック"/>
      <family val="3"/>
      <charset val="128"/>
    </font>
    <font>
      <sz val="9"/>
      <name val="ＭＳ Ｐゴシック"/>
      <family val="3"/>
      <charset val="128"/>
    </font>
    <font>
      <sz val="8"/>
      <name val="ＭＳ Ｐゴシック"/>
      <family val="3"/>
      <charset val="128"/>
    </font>
    <font>
      <sz val="11"/>
      <name val="ＭＳ Ｐ明朝"/>
      <family val="1"/>
      <charset val="128"/>
    </font>
    <font>
      <sz val="11"/>
      <name val="游ゴシック"/>
      <family val="3"/>
      <charset val="128"/>
    </font>
    <font>
      <sz val="14"/>
      <name val="游ゴシック"/>
      <family val="3"/>
      <charset val="128"/>
    </font>
    <font>
      <sz val="11"/>
      <color theme="1" tint="0.34998626667073579"/>
      <name val="ＭＳ Ｐゴシック"/>
      <family val="3"/>
      <charset val="128"/>
      <scheme val="minor"/>
    </font>
  </fonts>
  <fills count="4">
    <fill>
      <patternFill patternType="none"/>
    </fill>
    <fill>
      <patternFill patternType="gray125"/>
    </fill>
    <fill>
      <patternFill patternType="solid">
        <fgColor indexed="27"/>
        <bgColor indexed="64"/>
      </patternFill>
    </fill>
    <fill>
      <patternFill patternType="solid">
        <fgColor rgb="FFCCFFFF"/>
        <bgColor indexed="64"/>
      </patternFill>
    </fill>
  </fills>
  <borders count="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492">
    <xf numFmtId="0" fontId="0" fillId="0" borderId="0" xfId="0">
      <alignment vertical="center"/>
    </xf>
    <xf numFmtId="49" fontId="8" fillId="0" borderId="0" xfId="0" applyNumberFormat="1" applyFont="1" applyBorder="1" applyAlignment="1" applyProtection="1">
      <alignment horizontal="center" vertical="center"/>
    </xf>
    <xf numFmtId="49" fontId="8" fillId="0" borderId="0"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vertical="center"/>
    </xf>
    <xf numFmtId="0" fontId="8" fillId="0" borderId="0" xfId="0" applyFont="1" applyFill="1" applyBorder="1" applyAlignment="1" applyProtection="1">
      <alignment vertical="center"/>
    </xf>
    <xf numFmtId="179" fontId="8" fillId="0" borderId="4" xfId="0" applyNumberFormat="1" applyFont="1" applyFill="1" applyBorder="1" applyAlignment="1" applyProtection="1">
      <alignment vertical="center"/>
    </xf>
    <xf numFmtId="12" fontId="8" fillId="0" borderId="5" xfId="0" applyNumberFormat="1" applyFont="1" applyFill="1" applyBorder="1" applyAlignment="1" applyProtection="1">
      <alignment vertical="center"/>
    </xf>
    <xf numFmtId="12" fontId="8" fillId="0" borderId="6" xfId="0" applyNumberFormat="1" applyFont="1" applyFill="1" applyBorder="1" applyAlignment="1" applyProtection="1">
      <alignment vertical="center"/>
    </xf>
    <xf numFmtId="176" fontId="8" fillId="0" borderId="7" xfId="0" applyNumberFormat="1" applyFont="1" applyFill="1" applyBorder="1" applyAlignment="1" applyProtection="1">
      <alignment vertical="center"/>
    </xf>
    <xf numFmtId="176" fontId="8" fillId="0" borderId="8" xfId="0" applyNumberFormat="1" applyFont="1" applyFill="1" applyBorder="1" applyAlignment="1" applyProtection="1">
      <alignment vertical="center"/>
    </xf>
    <xf numFmtId="176" fontId="8" fillId="0" borderId="9" xfId="0" applyNumberFormat="1" applyFont="1" applyFill="1" applyBorder="1" applyAlignment="1" applyProtection="1">
      <alignment vertical="center"/>
    </xf>
    <xf numFmtId="176" fontId="8" fillId="0" borderId="3" xfId="0" applyNumberFormat="1" applyFont="1" applyFill="1" applyBorder="1" applyAlignment="1" applyProtection="1">
      <alignment vertical="center"/>
    </xf>
    <xf numFmtId="49" fontId="8" fillId="0" borderId="4" xfId="0" applyNumberFormat="1" applyFont="1" applyFill="1" applyBorder="1" applyAlignment="1" applyProtection="1">
      <alignment vertical="center"/>
    </xf>
    <xf numFmtId="49" fontId="8" fillId="0" borderId="5" xfId="0" applyNumberFormat="1" applyFont="1" applyFill="1" applyBorder="1" applyAlignment="1" applyProtection="1">
      <alignment vertical="center"/>
    </xf>
    <xf numFmtId="178" fontId="8" fillId="0" borderId="2" xfId="0" applyNumberFormat="1" applyFont="1" applyFill="1" applyBorder="1" applyAlignment="1" applyProtection="1">
      <alignment vertical="center"/>
    </xf>
    <xf numFmtId="178" fontId="8" fillId="0" borderId="3" xfId="0" applyNumberFormat="1" applyFont="1" applyFill="1" applyBorder="1" applyAlignment="1" applyProtection="1">
      <alignment vertical="center"/>
    </xf>
    <xf numFmtId="49" fontId="8" fillId="0" borderId="10" xfId="0" applyNumberFormat="1" applyFont="1" applyBorder="1" applyAlignment="1" applyProtection="1">
      <alignment vertical="center"/>
    </xf>
    <xf numFmtId="49" fontId="8" fillId="0" borderId="11" xfId="0" applyNumberFormat="1" applyFont="1" applyBorder="1" applyAlignment="1" applyProtection="1">
      <alignment vertical="center"/>
    </xf>
    <xf numFmtId="49" fontId="8" fillId="0" borderId="7" xfId="0" applyNumberFormat="1" applyFont="1" applyBorder="1" applyAlignment="1" applyProtection="1">
      <alignment vertical="center"/>
    </xf>
    <xf numFmtId="49" fontId="8" fillId="0" borderId="8" xfId="0" applyNumberFormat="1" applyFont="1" applyBorder="1" applyAlignment="1" applyProtection="1">
      <alignment vertical="center"/>
    </xf>
    <xf numFmtId="49" fontId="8" fillId="0" borderId="9" xfId="0" applyNumberFormat="1" applyFont="1" applyBorder="1" applyAlignment="1" applyProtection="1">
      <alignment vertical="center"/>
    </xf>
    <xf numFmtId="183" fontId="8" fillId="0" borderId="2" xfId="0" applyNumberFormat="1" applyFont="1" applyFill="1" applyBorder="1" applyAlignment="1" applyProtection="1">
      <alignment vertical="center"/>
    </xf>
    <xf numFmtId="183" fontId="8" fillId="0" borderId="3" xfId="0" applyNumberFormat="1" applyFont="1" applyFill="1" applyBorder="1" applyAlignment="1" applyProtection="1">
      <alignment vertical="center"/>
    </xf>
    <xf numFmtId="49" fontId="8" fillId="0" borderId="11" xfId="0" applyNumberFormat="1" applyFont="1" applyBorder="1" applyAlignment="1" applyProtection="1">
      <alignment horizontal="center" vertical="center"/>
    </xf>
    <xf numFmtId="49" fontId="8" fillId="0" borderId="1" xfId="0" applyNumberFormat="1" applyFont="1" applyBorder="1" applyAlignment="1" applyProtection="1">
      <alignment vertical="center" textRotation="255"/>
    </xf>
    <xf numFmtId="49" fontId="8" fillId="0" borderId="2" xfId="0" applyNumberFormat="1" applyFont="1" applyBorder="1" applyAlignment="1" applyProtection="1">
      <alignment vertical="center" textRotation="255"/>
    </xf>
    <xf numFmtId="181" fontId="8" fillId="0" borderId="2" xfId="0" applyNumberFormat="1" applyFont="1" applyFill="1" applyBorder="1" applyAlignment="1" applyProtection="1">
      <alignment horizontal="right" vertical="center"/>
    </xf>
    <xf numFmtId="181" fontId="8" fillId="0" borderId="2" xfId="0" applyNumberFormat="1" applyFont="1" applyFill="1" applyBorder="1" applyAlignment="1" applyProtection="1">
      <alignment vertical="center"/>
    </xf>
    <xf numFmtId="182" fontId="8" fillId="0" borderId="2" xfId="0" applyNumberFormat="1" applyFont="1" applyFill="1" applyBorder="1" applyAlignment="1" applyProtection="1">
      <alignment vertical="center"/>
    </xf>
    <xf numFmtId="176" fontId="8" fillId="0" borderId="2" xfId="0" applyNumberFormat="1" applyFont="1" applyFill="1" applyBorder="1" applyAlignment="1" applyProtection="1">
      <alignment horizontal="left" vertical="center"/>
    </xf>
    <xf numFmtId="49" fontId="8" fillId="0" borderId="0" xfId="0" applyNumberFormat="1" applyFont="1" applyBorder="1" applyAlignment="1" applyProtection="1">
      <alignment vertical="center" wrapText="1"/>
    </xf>
    <xf numFmtId="49" fontId="8" fillId="0" borderId="10" xfId="0" applyNumberFormat="1" applyFont="1" applyBorder="1" applyAlignment="1" applyProtection="1">
      <alignment horizontal="center" vertical="center"/>
    </xf>
    <xf numFmtId="176" fontId="8" fillId="0" borderId="0" xfId="0" applyNumberFormat="1" applyFont="1" applyFill="1" applyBorder="1" applyAlignment="1" applyProtection="1">
      <alignment vertical="center"/>
    </xf>
    <xf numFmtId="49" fontId="8" fillId="0" borderId="8" xfId="0" applyNumberFormat="1" applyFont="1" applyFill="1" applyBorder="1" applyAlignment="1" applyProtection="1">
      <alignment horizontal="center" vertical="center"/>
    </xf>
    <xf numFmtId="49" fontId="8" fillId="0" borderId="9" xfId="0" applyNumberFormat="1" applyFont="1" applyFill="1" applyBorder="1" applyAlignment="1" applyProtection="1">
      <alignment horizontal="center" vertical="center"/>
    </xf>
    <xf numFmtId="185" fontId="8" fillId="0" borderId="8" xfId="0" applyNumberFormat="1" applyFont="1" applyFill="1" applyBorder="1" applyAlignment="1" applyProtection="1">
      <alignment vertical="center"/>
    </xf>
    <xf numFmtId="185" fontId="8" fillId="0" borderId="9" xfId="0" applyNumberFormat="1" applyFont="1" applyFill="1" applyBorder="1" applyAlignment="1" applyProtection="1">
      <alignment vertical="center"/>
    </xf>
    <xf numFmtId="0" fontId="8" fillId="0" borderId="5" xfId="0" applyNumberFormat="1" applyFont="1" applyBorder="1" applyAlignment="1" applyProtection="1">
      <alignment horizontal="center" vertical="center"/>
    </xf>
    <xf numFmtId="0" fontId="8" fillId="0" borderId="6" xfId="0" applyNumberFormat="1" applyFont="1" applyBorder="1" applyAlignment="1" applyProtection="1">
      <alignment horizontal="center" vertical="center"/>
    </xf>
    <xf numFmtId="0" fontId="8" fillId="0" borderId="5" xfId="0" applyNumberFormat="1" applyFont="1" applyFill="1" applyBorder="1" applyAlignment="1" applyProtection="1">
      <alignment horizontal="center" vertical="center"/>
    </xf>
    <xf numFmtId="0" fontId="8" fillId="0" borderId="6" xfId="0" applyNumberFormat="1" applyFont="1" applyFill="1" applyBorder="1" applyAlignment="1" applyProtection="1">
      <alignment horizontal="center" vertical="center"/>
    </xf>
    <xf numFmtId="186" fontId="8" fillId="0" borderId="8" xfId="0" applyNumberFormat="1" applyFont="1" applyFill="1" applyBorder="1" applyAlignment="1" applyProtection="1">
      <alignment horizontal="center" vertical="center"/>
    </xf>
    <xf numFmtId="186" fontId="8" fillId="0" borderId="9" xfId="0" applyNumberFormat="1" applyFont="1" applyFill="1" applyBorder="1" applyAlignment="1" applyProtection="1">
      <alignment horizontal="center" vertical="center"/>
    </xf>
    <xf numFmtId="187" fontId="8" fillId="0" borderId="3" xfId="0" applyNumberFormat="1" applyFont="1" applyFill="1" applyBorder="1" applyAlignment="1" applyProtection="1">
      <alignment vertical="center"/>
    </xf>
    <xf numFmtId="183" fontId="10" fillId="0" borderId="2" xfId="0" applyNumberFormat="1" applyFont="1" applyFill="1" applyBorder="1" applyAlignment="1" applyProtection="1">
      <alignment vertical="center"/>
    </xf>
    <xf numFmtId="181" fontId="10" fillId="0" borderId="2" xfId="0" applyNumberFormat="1" applyFont="1" applyFill="1" applyBorder="1" applyAlignment="1" applyProtection="1">
      <alignment vertical="center"/>
    </xf>
    <xf numFmtId="178" fontId="10" fillId="0" borderId="2" xfId="0" applyNumberFormat="1" applyFont="1" applyFill="1" applyBorder="1" applyAlignment="1" applyProtection="1">
      <alignment vertical="center"/>
    </xf>
    <xf numFmtId="38" fontId="8" fillId="0" borderId="3" xfId="1" applyFont="1" applyFill="1" applyBorder="1" applyAlignment="1" applyProtection="1">
      <alignment vertical="center"/>
    </xf>
    <xf numFmtId="38" fontId="10" fillId="0" borderId="2" xfId="1" applyFont="1" applyFill="1" applyBorder="1" applyAlignment="1" applyProtection="1">
      <alignment vertical="center"/>
    </xf>
    <xf numFmtId="38" fontId="10" fillId="0" borderId="2" xfId="1" applyFont="1" applyFill="1" applyBorder="1" applyAlignment="1" applyProtection="1">
      <alignment vertical="center"/>
      <protection locked="0"/>
    </xf>
    <xf numFmtId="176" fontId="10" fillId="0" borderId="2" xfId="0" applyNumberFormat="1" applyFont="1" applyFill="1" applyBorder="1" applyAlignment="1" applyProtection="1">
      <alignment vertical="center"/>
    </xf>
    <xf numFmtId="49" fontId="11" fillId="0" borderId="2" xfId="0" applyNumberFormat="1" applyFont="1" applyFill="1" applyBorder="1" applyAlignment="1" applyProtection="1">
      <alignment vertical="center"/>
    </xf>
    <xf numFmtId="187" fontId="10" fillId="0" borderId="2" xfId="0" applyNumberFormat="1" applyFont="1" applyFill="1" applyBorder="1" applyAlignment="1" applyProtection="1">
      <alignment vertical="center"/>
    </xf>
    <xf numFmtId="49" fontId="8" fillId="0" borderId="1" xfId="0" applyNumberFormat="1" applyFont="1" applyBorder="1" applyAlignment="1" applyProtection="1">
      <alignment horizontal="center" vertical="center"/>
    </xf>
    <xf numFmtId="49" fontId="8" fillId="0" borderId="2" xfId="0" applyNumberFormat="1" applyFont="1" applyBorder="1" applyAlignment="1" applyProtection="1">
      <alignment horizontal="center" vertical="center"/>
    </xf>
    <xf numFmtId="49" fontId="8" fillId="0" borderId="3" xfId="0" applyNumberFormat="1" applyFont="1" applyBorder="1" applyAlignment="1" applyProtection="1">
      <alignment horizontal="center" vertical="center"/>
    </xf>
    <xf numFmtId="49" fontId="8" fillId="2" borderId="1" xfId="0" applyNumberFormat="1" applyFont="1" applyFill="1" applyBorder="1" applyAlignment="1" applyProtection="1">
      <alignment horizontal="center" vertical="center"/>
      <protection locked="0"/>
    </xf>
    <xf numFmtId="49" fontId="8" fillId="2" borderId="2" xfId="0" applyNumberFormat="1" applyFont="1" applyFill="1" applyBorder="1" applyAlignment="1" applyProtection="1">
      <alignment horizontal="center" vertical="center"/>
      <protection locked="0"/>
    </xf>
    <xf numFmtId="49" fontId="8" fillId="2" borderId="3" xfId="0" applyNumberFormat="1" applyFont="1" applyFill="1" applyBorder="1" applyAlignment="1" applyProtection="1">
      <alignment horizontal="center" vertical="center"/>
      <protection locked="0"/>
    </xf>
    <xf numFmtId="49" fontId="8" fillId="2" borderId="2" xfId="0" applyNumberFormat="1" applyFont="1" applyFill="1" applyBorder="1" applyAlignment="1" applyProtection="1">
      <alignment horizontal="left" vertical="center" indent="1"/>
      <protection locked="0"/>
    </xf>
    <xf numFmtId="49" fontId="8" fillId="2" borderId="3" xfId="0" applyNumberFormat="1" applyFont="1" applyFill="1" applyBorder="1" applyAlignment="1" applyProtection="1">
      <alignment horizontal="left" vertical="center" indent="1"/>
      <protection locked="0"/>
    </xf>
    <xf numFmtId="176" fontId="8" fillId="0" borderId="2" xfId="0" applyNumberFormat="1" applyFont="1" applyFill="1" applyBorder="1" applyAlignment="1" applyProtection="1">
      <alignment vertical="center"/>
    </xf>
    <xf numFmtId="49" fontId="8" fillId="2" borderId="4" xfId="0" applyNumberFormat="1" applyFont="1" applyFill="1" applyBorder="1" applyAlignment="1" applyProtection="1">
      <alignment horizontal="center" vertical="center"/>
      <protection locked="0"/>
    </xf>
    <xf numFmtId="49" fontId="8" fillId="2" borderId="5" xfId="0" applyNumberFormat="1" applyFont="1" applyFill="1" applyBorder="1" applyAlignment="1" applyProtection="1">
      <alignment horizontal="center" vertical="center"/>
      <protection locked="0"/>
    </xf>
    <xf numFmtId="49" fontId="8" fillId="2" borderId="6" xfId="0" applyNumberFormat="1" applyFont="1" applyFill="1" applyBorder="1" applyAlignment="1" applyProtection="1">
      <alignment horizontal="center" vertical="center"/>
      <protection locked="0"/>
    </xf>
    <xf numFmtId="49" fontId="8" fillId="0" borderId="1" xfId="0" applyNumberFormat="1" applyFont="1" applyFill="1" applyBorder="1" applyAlignment="1" applyProtection="1">
      <alignment horizontal="center" vertical="center"/>
    </xf>
    <xf numFmtId="49" fontId="8" fillId="0" borderId="2" xfId="0" applyNumberFormat="1" applyFont="1" applyFill="1" applyBorder="1" applyAlignment="1" applyProtection="1">
      <alignment horizontal="center" vertical="center"/>
    </xf>
    <xf numFmtId="49" fontId="8" fillId="0" borderId="3" xfId="0" applyNumberFormat="1" applyFont="1" applyFill="1" applyBorder="1" applyAlignment="1" applyProtection="1">
      <alignment horizontal="center" vertical="center"/>
    </xf>
    <xf numFmtId="176" fontId="8" fillId="2" borderId="1" xfId="0" applyNumberFormat="1" applyFont="1" applyFill="1" applyBorder="1" applyAlignment="1" applyProtection="1">
      <alignment vertical="center"/>
      <protection locked="0"/>
    </xf>
    <xf numFmtId="176" fontId="8" fillId="2" borderId="2" xfId="0" applyNumberFormat="1" applyFont="1" applyFill="1" applyBorder="1" applyAlignment="1" applyProtection="1">
      <alignment vertical="center"/>
      <protection locked="0"/>
    </xf>
    <xf numFmtId="49" fontId="8" fillId="0" borderId="0" xfId="0" applyNumberFormat="1" applyFont="1" applyBorder="1" applyAlignment="1" applyProtection="1">
      <alignment vertical="center"/>
    </xf>
    <xf numFmtId="49" fontId="8" fillId="0" borderId="2" xfId="0" applyNumberFormat="1" applyFont="1" applyBorder="1" applyAlignment="1" applyProtection="1">
      <alignment vertical="center"/>
    </xf>
    <xf numFmtId="49" fontId="8" fillId="0" borderId="4" xfId="0" applyNumberFormat="1" applyFont="1" applyFill="1" applyBorder="1" applyAlignment="1" applyProtection="1">
      <alignment horizontal="center" vertical="center"/>
    </xf>
    <xf numFmtId="49" fontId="8" fillId="0" borderId="5" xfId="0" applyNumberFormat="1" applyFont="1" applyFill="1" applyBorder="1" applyAlignment="1" applyProtection="1">
      <alignment horizontal="center" vertical="center"/>
    </xf>
    <xf numFmtId="49" fontId="8" fillId="0" borderId="6" xfId="0" applyNumberFormat="1" applyFont="1" applyFill="1" applyBorder="1" applyAlignment="1" applyProtection="1">
      <alignment horizontal="center" vertical="center"/>
    </xf>
    <xf numFmtId="49" fontId="8" fillId="0" borderId="4" xfId="0" applyNumberFormat="1" applyFont="1" applyBorder="1" applyAlignment="1" applyProtection="1">
      <alignment horizontal="center" vertical="center"/>
    </xf>
    <xf numFmtId="49" fontId="8" fillId="0" borderId="5" xfId="0" applyNumberFormat="1" applyFont="1" applyBorder="1" applyAlignment="1" applyProtection="1">
      <alignment horizontal="center" vertical="center"/>
    </xf>
    <xf numFmtId="49" fontId="8" fillId="0" borderId="6" xfId="0" applyNumberFormat="1" applyFont="1" applyBorder="1" applyAlignment="1" applyProtection="1">
      <alignment horizontal="center" vertical="center"/>
    </xf>
    <xf numFmtId="49" fontId="8" fillId="0" borderId="7" xfId="0" applyNumberFormat="1" applyFont="1" applyBorder="1" applyAlignment="1" applyProtection="1">
      <alignment horizontal="center" vertical="center"/>
    </xf>
    <xf numFmtId="49" fontId="8" fillId="0" borderId="8" xfId="0" applyNumberFormat="1" applyFont="1" applyBorder="1" applyAlignment="1" applyProtection="1">
      <alignment horizontal="center" vertical="center"/>
    </xf>
    <xf numFmtId="49" fontId="8" fillId="0" borderId="9" xfId="0" applyNumberFormat="1" applyFont="1" applyBorder="1" applyAlignment="1" applyProtection="1">
      <alignment horizontal="center" vertical="center"/>
    </xf>
    <xf numFmtId="176" fontId="8" fillId="0" borderId="1" xfId="0" applyNumberFormat="1" applyFont="1" applyFill="1" applyBorder="1" applyAlignment="1" applyProtection="1">
      <alignment vertical="center"/>
    </xf>
    <xf numFmtId="49" fontId="8" fillId="0" borderId="0" xfId="0" applyNumberFormat="1" applyFont="1" applyBorder="1" applyAlignment="1" applyProtection="1">
      <alignment horizontal="left" vertical="center"/>
    </xf>
    <xf numFmtId="49" fontId="8" fillId="0" borderId="1" xfId="0" applyNumberFormat="1" applyFont="1" applyBorder="1" applyAlignment="1" applyProtection="1">
      <alignment vertical="center"/>
    </xf>
    <xf numFmtId="49" fontId="8" fillId="0" borderId="3" xfId="0" applyNumberFormat="1" applyFont="1" applyBorder="1" applyAlignment="1" applyProtection="1">
      <alignment vertical="center"/>
    </xf>
    <xf numFmtId="49" fontId="8" fillId="2" borderId="1" xfId="0" applyNumberFormat="1" applyFont="1" applyFill="1" applyBorder="1" applyAlignment="1" applyProtection="1">
      <alignment vertical="center"/>
      <protection locked="0"/>
    </xf>
    <xf numFmtId="49" fontId="8" fillId="2" borderId="2" xfId="0" applyNumberFormat="1" applyFont="1" applyFill="1" applyBorder="1" applyAlignment="1" applyProtection="1">
      <alignment vertical="center"/>
      <protection locked="0"/>
    </xf>
    <xf numFmtId="49" fontId="8" fillId="2" borderId="3" xfId="0" applyNumberFormat="1" applyFont="1" applyFill="1" applyBorder="1" applyAlignment="1" applyProtection="1">
      <alignment vertical="center"/>
      <protection locked="0"/>
    </xf>
    <xf numFmtId="177" fontId="8" fillId="0" borderId="2" xfId="0" applyNumberFormat="1" applyFont="1" applyFill="1" applyBorder="1" applyAlignment="1" applyProtection="1">
      <alignment vertical="center"/>
    </xf>
    <xf numFmtId="177" fontId="8" fillId="0" borderId="2" xfId="0" applyNumberFormat="1" applyFont="1" applyBorder="1" applyAlignment="1" applyProtection="1">
      <alignment vertical="center"/>
    </xf>
    <xf numFmtId="49" fontId="8" fillId="0" borderId="4" xfId="0" applyNumberFormat="1" applyFont="1" applyBorder="1" applyAlignment="1" applyProtection="1">
      <alignment vertical="center"/>
    </xf>
    <xf numFmtId="49" fontId="8" fillId="0" borderId="6" xfId="0" applyNumberFormat="1" applyFont="1" applyBorder="1" applyAlignment="1" applyProtection="1">
      <alignment vertical="center"/>
    </xf>
    <xf numFmtId="38" fontId="8" fillId="0" borderId="2" xfId="1" applyFont="1" applyFill="1" applyBorder="1" applyAlignment="1" applyProtection="1">
      <alignment vertical="center"/>
    </xf>
    <xf numFmtId="186" fontId="8" fillId="0" borderId="8" xfId="0" applyNumberFormat="1" applyFont="1" applyFill="1" applyBorder="1" applyAlignment="1" applyProtection="1">
      <alignment vertical="center"/>
    </xf>
    <xf numFmtId="49" fontId="9" fillId="2" borderId="1" xfId="0" applyNumberFormat="1" applyFont="1" applyFill="1" applyBorder="1" applyAlignment="1" applyProtection="1">
      <alignment vertical="center" wrapText="1"/>
      <protection locked="0"/>
    </xf>
    <xf numFmtId="49" fontId="9" fillId="2" borderId="2" xfId="0" applyNumberFormat="1" applyFont="1" applyFill="1" applyBorder="1" applyAlignment="1" applyProtection="1">
      <alignment vertical="center" wrapText="1"/>
      <protection locked="0"/>
    </xf>
    <xf numFmtId="49" fontId="9" fillId="2" borderId="3" xfId="0" applyNumberFormat="1" applyFont="1" applyFill="1" applyBorder="1" applyAlignment="1" applyProtection="1">
      <alignment vertical="center" wrapText="1"/>
      <protection locked="0"/>
    </xf>
    <xf numFmtId="49" fontId="8" fillId="0" borderId="1" xfId="0" applyNumberFormat="1" applyFont="1" applyFill="1" applyBorder="1" applyAlignment="1" applyProtection="1">
      <alignment vertical="center"/>
    </xf>
    <xf numFmtId="49" fontId="8" fillId="0" borderId="2" xfId="0" applyNumberFormat="1" applyFont="1" applyFill="1" applyBorder="1" applyAlignment="1" applyProtection="1">
      <alignment vertical="center"/>
    </xf>
    <xf numFmtId="49" fontId="8" fillId="0" borderId="3" xfId="0" applyNumberFormat="1" applyFont="1" applyFill="1" applyBorder="1" applyAlignment="1" applyProtection="1">
      <alignment vertical="center"/>
    </xf>
    <xf numFmtId="49" fontId="9" fillId="2" borderId="4" xfId="0" applyNumberFormat="1" applyFont="1" applyFill="1" applyBorder="1" applyAlignment="1" applyProtection="1">
      <alignment horizontal="left" vertical="center" wrapText="1"/>
      <protection locked="0"/>
    </xf>
    <xf numFmtId="49" fontId="9" fillId="2" borderId="5" xfId="0" applyNumberFormat="1" applyFont="1" applyFill="1" applyBorder="1" applyAlignment="1" applyProtection="1">
      <alignment horizontal="left" vertical="center" wrapText="1"/>
      <protection locked="0"/>
    </xf>
    <xf numFmtId="49" fontId="9" fillId="2" borderId="6" xfId="0" applyNumberFormat="1" applyFont="1" applyFill="1" applyBorder="1" applyAlignment="1" applyProtection="1">
      <alignment horizontal="left" vertical="center" wrapText="1"/>
      <protection locked="0"/>
    </xf>
    <xf numFmtId="49" fontId="9" fillId="2" borderId="10" xfId="0" applyNumberFormat="1" applyFont="1" applyFill="1" applyBorder="1" applyAlignment="1" applyProtection="1">
      <alignment horizontal="left" vertical="center" wrapText="1"/>
      <protection locked="0"/>
    </xf>
    <xf numFmtId="49" fontId="9" fillId="2" borderId="0" xfId="0" applyNumberFormat="1" applyFont="1" applyFill="1" applyBorder="1" applyAlignment="1" applyProtection="1">
      <alignment horizontal="left" vertical="center" wrapText="1"/>
      <protection locked="0"/>
    </xf>
    <xf numFmtId="49" fontId="9" fillId="2" borderId="11" xfId="0" applyNumberFormat="1" applyFont="1" applyFill="1" applyBorder="1" applyAlignment="1" applyProtection="1">
      <alignment horizontal="left" vertical="center" wrapText="1"/>
      <protection locked="0"/>
    </xf>
    <xf numFmtId="49" fontId="8" fillId="0" borderId="12" xfId="0" applyNumberFormat="1" applyFont="1" applyBorder="1" applyAlignment="1" applyProtection="1">
      <alignment horizontal="center" vertical="center" wrapText="1"/>
    </xf>
    <xf numFmtId="49" fontId="8" fillId="0" borderId="1" xfId="0" applyNumberFormat="1" applyFont="1" applyFill="1" applyBorder="1" applyAlignment="1" applyProtection="1">
      <alignment vertical="center"/>
    </xf>
    <xf numFmtId="49" fontId="8" fillId="0" borderId="2" xfId="0" applyNumberFormat="1" applyFont="1" applyFill="1" applyBorder="1" applyAlignment="1" applyProtection="1">
      <alignment vertical="center"/>
    </xf>
    <xf numFmtId="49" fontId="8" fillId="0" borderId="3" xfId="0" applyNumberFormat="1" applyFont="1" applyFill="1" applyBorder="1" applyAlignment="1" applyProtection="1">
      <alignment vertical="center"/>
    </xf>
    <xf numFmtId="176" fontId="8" fillId="0" borderId="1" xfId="0" applyNumberFormat="1" applyFont="1" applyFill="1" applyBorder="1" applyAlignment="1" applyProtection="1">
      <alignment vertical="center"/>
    </xf>
    <xf numFmtId="176" fontId="8" fillId="0" borderId="2" xfId="0" applyNumberFormat="1" applyFont="1" applyFill="1" applyBorder="1" applyAlignment="1" applyProtection="1">
      <alignment vertical="center"/>
    </xf>
    <xf numFmtId="49" fontId="9" fillId="0" borderId="1" xfId="0" applyNumberFormat="1" applyFont="1" applyFill="1" applyBorder="1" applyAlignment="1" applyProtection="1">
      <alignment vertical="center" wrapText="1"/>
    </xf>
    <xf numFmtId="49" fontId="9" fillId="0" borderId="2" xfId="0" applyNumberFormat="1" applyFont="1" applyFill="1" applyBorder="1" applyAlignment="1" applyProtection="1">
      <alignment vertical="center" wrapText="1"/>
    </xf>
    <xf numFmtId="49" fontId="9" fillId="0" borderId="3" xfId="0" applyNumberFormat="1" applyFont="1" applyFill="1" applyBorder="1" applyAlignment="1" applyProtection="1">
      <alignment vertical="center" wrapText="1"/>
    </xf>
    <xf numFmtId="49" fontId="9" fillId="2" borderId="1" xfId="0" applyNumberFormat="1" applyFont="1" applyFill="1" applyBorder="1" applyAlignment="1" applyProtection="1">
      <alignment vertical="center" wrapText="1"/>
      <protection locked="0"/>
    </xf>
    <xf numFmtId="49" fontId="9" fillId="2" borderId="2" xfId="0" applyNumberFormat="1" applyFont="1" applyFill="1" applyBorder="1" applyAlignment="1" applyProtection="1">
      <alignment vertical="center" wrapText="1"/>
      <protection locked="0"/>
    </xf>
    <xf numFmtId="49" fontId="9" fillId="2" borderId="3" xfId="0" applyNumberFormat="1" applyFont="1" applyFill="1" applyBorder="1" applyAlignment="1" applyProtection="1">
      <alignment vertical="center" wrapText="1"/>
      <protection locked="0"/>
    </xf>
    <xf numFmtId="49" fontId="8" fillId="0" borderId="12" xfId="0" applyNumberFormat="1" applyFont="1" applyBorder="1" applyAlignment="1" applyProtection="1">
      <alignment vertical="center" wrapText="1"/>
    </xf>
    <xf numFmtId="49" fontId="8" fillId="2" borderId="1" xfId="0" applyNumberFormat="1" applyFont="1" applyFill="1" applyBorder="1" applyAlignment="1" applyProtection="1">
      <alignment vertical="center"/>
      <protection locked="0"/>
    </xf>
    <xf numFmtId="49" fontId="8" fillId="2" borderId="2" xfId="0" applyNumberFormat="1" applyFont="1" applyFill="1" applyBorder="1" applyAlignment="1" applyProtection="1">
      <alignment vertical="center"/>
      <protection locked="0"/>
    </xf>
    <xf numFmtId="49" fontId="8" fillId="2" borderId="3" xfId="0" applyNumberFormat="1" applyFont="1" applyFill="1" applyBorder="1" applyAlignment="1" applyProtection="1">
      <alignment vertical="center"/>
      <protection locked="0"/>
    </xf>
    <xf numFmtId="176" fontId="8" fillId="2" borderId="1" xfId="0" applyNumberFormat="1" applyFont="1" applyFill="1" applyBorder="1" applyAlignment="1" applyProtection="1">
      <alignment vertical="center"/>
      <protection locked="0"/>
    </xf>
    <xf numFmtId="176" fontId="8" fillId="2" borderId="2" xfId="0" applyNumberFormat="1" applyFont="1" applyFill="1" applyBorder="1" applyAlignment="1" applyProtection="1">
      <alignment vertical="center"/>
      <protection locked="0"/>
    </xf>
    <xf numFmtId="49" fontId="9" fillId="0" borderId="12" xfId="0" applyNumberFormat="1" applyFont="1" applyBorder="1" applyAlignment="1" applyProtection="1">
      <alignment vertical="center" wrapText="1"/>
    </xf>
    <xf numFmtId="49" fontId="10" fillId="0" borderId="12" xfId="0" applyNumberFormat="1" applyFont="1" applyBorder="1" applyAlignment="1" applyProtection="1">
      <alignment vertical="center" wrapText="1"/>
    </xf>
    <xf numFmtId="49" fontId="8" fillId="0" borderId="1" xfId="0" applyNumberFormat="1" applyFont="1" applyBorder="1" applyAlignment="1" applyProtection="1">
      <alignment horizontal="center" vertical="center"/>
    </xf>
    <xf numFmtId="49" fontId="8" fillId="0" borderId="2" xfId="0" applyNumberFormat="1" applyFont="1" applyBorder="1" applyAlignment="1" applyProtection="1">
      <alignment horizontal="center" vertical="center"/>
    </xf>
    <xf numFmtId="49" fontId="8" fillId="0" borderId="3" xfId="0" applyNumberFormat="1" applyFont="1" applyBorder="1" applyAlignment="1" applyProtection="1">
      <alignment horizontal="center" vertical="center"/>
    </xf>
    <xf numFmtId="49" fontId="8" fillId="2" borderId="1" xfId="0" applyNumberFormat="1" applyFont="1" applyFill="1" applyBorder="1" applyAlignment="1" applyProtection="1">
      <alignment vertical="center" wrapText="1"/>
      <protection locked="0"/>
    </xf>
    <xf numFmtId="49" fontId="8" fillId="2" borderId="2" xfId="0" applyNumberFormat="1" applyFont="1" applyFill="1" applyBorder="1" applyAlignment="1" applyProtection="1">
      <alignment vertical="center" wrapText="1"/>
      <protection locked="0"/>
    </xf>
    <xf numFmtId="49" fontId="8" fillId="2" borderId="3" xfId="0" applyNumberFormat="1" applyFont="1" applyFill="1" applyBorder="1" applyAlignment="1" applyProtection="1">
      <alignment vertical="center" wrapText="1"/>
      <protection locked="0"/>
    </xf>
    <xf numFmtId="49" fontId="8" fillId="2" borderId="12" xfId="0" applyNumberFormat="1" applyFont="1" applyFill="1" applyBorder="1" applyAlignment="1" applyProtection="1">
      <alignment vertical="center" wrapText="1"/>
      <protection locked="0"/>
    </xf>
    <xf numFmtId="0" fontId="8" fillId="0" borderId="1" xfId="0" applyNumberFormat="1" applyFont="1" applyFill="1" applyBorder="1" applyAlignment="1" applyProtection="1">
      <alignment vertical="center"/>
    </xf>
    <xf numFmtId="0" fontId="8" fillId="0" borderId="2" xfId="0" applyNumberFormat="1" applyFont="1" applyFill="1" applyBorder="1" applyAlignment="1" applyProtection="1">
      <alignment vertical="center"/>
    </xf>
    <xf numFmtId="49" fontId="8" fillId="0" borderId="4" xfId="0" applyNumberFormat="1" applyFont="1" applyBorder="1" applyAlignment="1" applyProtection="1">
      <alignment horizontal="center" vertical="center" wrapText="1"/>
    </xf>
    <xf numFmtId="49" fontId="8" fillId="0" borderId="5" xfId="0" applyNumberFormat="1" applyFont="1" applyBorder="1" applyAlignment="1" applyProtection="1">
      <alignment horizontal="center" vertical="center" wrapText="1"/>
    </xf>
    <xf numFmtId="49" fontId="8" fillId="0" borderId="6" xfId="0" applyNumberFormat="1" applyFont="1" applyBorder="1" applyAlignment="1" applyProtection="1">
      <alignment horizontal="center" vertical="center" wrapText="1"/>
    </xf>
    <xf numFmtId="49" fontId="8" fillId="2" borderId="12" xfId="0" applyNumberFormat="1" applyFont="1" applyFill="1" applyBorder="1" applyAlignment="1" applyProtection="1">
      <alignment horizontal="left" vertical="center" wrapText="1"/>
      <protection locked="0"/>
    </xf>
    <xf numFmtId="49" fontId="8" fillId="0" borderId="7" xfId="0" applyNumberFormat="1" applyFont="1" applyBorder="1" applyAlignment="1" applyProtection="1">
      <alignment horizontal="center" vertical="center"/>
    </xf>
    <xf numFmtId="49" fontId="8" fillId="0" borderId="8" xfId="0" applyNumberFormat="1" applyFont="1" applyBorder="1" applyAlignment="1" applyProtection="1">
      <alignment horizontal="center" vertical="center"/>
    </xf>
    <xf numFmtId="49" fontId="8" fillId="0" borderId="9" xfId="0" applyNumberFormat="1" applyFont="1" applyBorder="1" applyAlignment="1" applyProtection="1">
      <alignment horizontal="center" vertical="center"/>
    </xf>
    <xf numFmtId="49" fontId="8" fillId="0" borderId="12" xfId="0" applyNumberFormat="1" applyFont="1" applyBorder="1" applyAlignment="1" applyProtection="1">
      <alignment horizontal="center" vertical="center"/>
    </xf>
    <xf numFmtId="49" fontId="8" fillId="0" borderId="12" xfId="0" applyNumberFormat="1" applyFont="1" applyFill="1" applyBorder="1" applyAlignment="1" applyProtection="1">
      <alignment horizontal="center" vertical="center"/>
    </xf>
    <xf numFmtId="0" fontId="8" fillId="2" borderId="1" xfId="0" applyNumberFormat="1" applyFont="1" applyFill="1" applyBorder="1" applyAlignment="1" applyProtection="1">
      <alignment vertical="center"/>
      <protection locked="0"/>
    </xf>
    <xf numFmtId="0" fontId="8" fillId="2" borderId="2" xfId="0" applyNumberFormat="1" applyFont="1" applyFill="1" applyBorder="1" applyAlignment="1" applyProtection="1">
      <alignment vertical="center"/>
      <protection locked="0"/>
    </xf>
    <xf numFmtId="49" fontId="8" fillId="2" borderId="12" xfId="0" applyNumberFormat="1" applyFont="1" applyFill="1" applyBorder="1" applyAlignment="1" applyProtection="1">
      <alignment horizontal="left" vertical="center"/>
      <protection locked="0"/>
    </xf>
    <xf numFmtId="49" fontId="8" fillId="0" borderId="12" xfId="0" applyNumberFormat="1" applyFont="1" applyBorder="1" applyAlignment="1" applyProtection="1">
      <alignment horizontal="left" vertical="center"/>
    </xf>
    <xf numFmtId="49" fontId="8" fillId="0" borderId="4" xfId="0" applyNumberFormat="1" applyFont="1" applyBorder="1" applyAlignment="1" applyProtection="1">
      <alignment horizontal="left" vertical="center"/>
    </xf>
    <xf numFmtId="49" fontId="8" fillId="0" borderId="5" xfId="0" applyNumberFormat="1" applyFont="1" applyBorder="1" applyAlignment="1" applyProtection="1">
      <alignment horizontal="left" vertical="center"/>
    </xf>
    <xf numFmtId="49" fontId="8" fillId="0" borderId="6" xfId="0" applyNumberFormat="1" applyFont="1" applyBorder="1" applyAlignment="1" applyProtection="1">
      <alignment horizontal="left" vertical="center"/>
    </xf>
    <xf numFmtId="49" fontId="8" fillId="0" borderId="1" xfId="0" applyNumberFormat="1" applyFont="1" applyBorder="1" applyAlignment="1" applyProtection="1">
      <alignment horizontal="left" vertical="center" wrapText="1"/>
    </xf>
    <xf numFmtId="49" fontId="8" fillId="0" borderId="2" xfId="0" applyNumberFormat="1" applyFont="1" applyBorder="1" applyAlignment="1" applyProtection="1">
      <alignment horizontal="left" vertical="center" wrapText="1"/>
    </xf>
    <xf numFmtId="49" fontId="8" fillId="0" borderId="3" xfId="0" applyNumberFormat="1" applyFont="1" applyBorder="1" applyAlignment="1" applyProtection="1">
      <alignment horizontal="left" vertical="center" wrapText="1"/>
    </xf>
    <xf numFmtId="49" fontId="8" fillId="0" borderId="4" xfId="0" applyNumberFormat="1" applyFont="1" applyBorder="1" applyAlignment="1" applyProtection="1">
      <alignment horizontal="center" vertical="center"/>
    </xf>
    <xf numFmtId="49" fontId="8" fillId="0" borderId="5" xfId="0" applyNumberFormat="1" applyFont="1" applyBorder="1" applyAlignment="1" applyProtection="1">
      <alignment horizontal="center" vertical="center"/>
    </xf>
    <xf numFmtId="49" fontId="8" fillId="0" borderId="6" xfId="0" applyNumberFormat="1" applyFont="1" applyBorder="1" applyAlignment="1" applyProtection="1">
      <alignment horizontal="center" vertical="center"/>
    </xf>
    <xf numFmtId="49" fontId="8" fillId="0" borderId="7" xfId="0" applyNumberFormat="1" applyFont="1" applyBorder="1" applyAlignment="1" applyProtection="1">
      <alignment horizontal="center" vertical="center" wrapText="1"/>
    </xf>
    <xf numFmtId="49" fontId="8" fillId="0" borderId="8" xfId="0" applyNumberFormat="1" applyFont="1" applyBorder="1" applyAlignment="1" applyProtection="1">
      <alignment horizontal="center" vertical="center" wrapText="1"/>
    </xf>
    <xf numFmtId="49" fontId="8" fillId="0" borderId="9" xfId="0" applyNumberFormat="1" applyFont="1" applyBorder="1" applyAlignment="1" applyProtection="1">
      <alignment horizontal="center" vertical="center" wrapText="1"/>
    </xf>
    <xf numFmtId="0" fontId="8" fillId="0" borderId="4" xfId="0" applyNumberFormat="1" applyFont="1" applyFill="1" applyBorder="1" applyAlignment="1" applyProtection="1">
      <alignment vertical="center"/>
    </xf>
    <xf numFmtId="0" fontId="8" fillId="0" borderId="5" xfId="0" applyNumberFormat="1" applyFont="1" applyFill="1" applyBorder="1" applyAlignment="1" applyProtection="1">
      <alignment vertical="center"/>
    </xf>
    <xf numFmtId="186" fontId="8" fillId="0" borderId="7" xfId="0" applyNumberFormat="1" applyFont="1" applyFill="1" applyBorder="1" applyAlignment="1" applyProtection="1">
      <alignment vertical="center"/>
    </xf>
    <xf numFmtId="186" fontId="8" fillId="0" borderId="8" xfId="0" applyNumberFormat="1" applyFont="1" applyFill="1" applyBorder="1" applyAlignment="1" applyProtection="1">
      <alignment vertical="center"/>
    </xf>
    <xf numFmtId="0" fontId="8" fillId="2" borderId="4" xfId="0" applyNumberFormat="1" applyFont="1" applyFill="1" applyBorder="1" applyAlignment="1" applyProtection="1">
      <alignment horizontal="center" vertical="center"/>
      <protection locked="0"/>
    </xf>
    <xf numFmtId="0" fontId="8" fillId="2" borderId="5" xfId="0" applyNumberFormat="1" applyFont="1" applyFill="1" applyBorder="1" applyAlignment="1" applyProtection="1">
      <alignment horizontal="center" vertical="center"/>
      <protection locked="0"/>
    </xf>
    <xf numFmtId="186" fontId="8" fillId="2" borderId="7" xfId="0" applyNumberFormat="1" applyFont="1" applyFill="1" applyBorder="1" applyAlignment="1" applyProtection="1">
      <alignment vertical="center"/>
      <protection locked="0"/>
    </xf>
    <xf numFmtId="186" fontId="8" fillId="2" borderId="8" xfId="0" applyNumberFormat="1" applyFont="1" applyFill="1" applyBorder="1" applyAlignment="1" applyProtection="1">
      <alignment vertical="center"/>
      <protection locked="0"/>
    </xf>
    <xf numFmtId="49" fontId="8" fillId="0" borderId="7" xfId="0" applyNumberFormat="1" applyFont="1" applyBorder="1" applyAlignment="1" applyProtection="1">
      <alignment horizontal="left" vertical="center"/>
    </xf>
    <xf numFmtId="49" fontId="8" fillId="0" borderId="8" xfId="0" applyNumberFormat="1" applyFont="1" applyBorder="1" applyAlignment="1" applyProtection="1">
      <alignment horizontal="left" vertical="center"/>
    </xf>
    <xf numFmtId="49" fontId="8" fillId="0" borderId="9" xfId="0" applyNumberFormat="1" applyFont="1" applyBorder="1" applyAlignment="1" applyProtection="1">
      <alignment horizontal="left" vertical="center"/>
    </xf>
    <xf numFmtId="184" fontId="8" fillId="0" borderId="1" xfId="0" applyNumberFormat="1" applyFont="1" applyFill="1" applyBorder="1" applyAlignment="1" applyProtection="1">
      <alignment vertical="center"/>
    </xf>
    <xf numFmtId="184" fontId="8" fillId="0" borderId="2" xfId="0" applyNumberFormat="1" applyFont="1" applyFill="1" applyBorder="1" applyAlignment="1" applyProtection="1">
      <alignment vertical="center"/>
    </xf>
    <xf numFmtId="49" fontId="8" fillId="0" borderId="12" xfId="0" applyNumberFormat="1" applyFont="1" applyFill="1" applyBorder="1" applyAlignment="1" applyProtection="1">
      <alignment horizontal="center" vertical="center" textRotation="255"/>
    </xf>
    <xf numFmtId="0" fontId="8" fillId="0" borderId="12" xfId="0" applyNumberFormat="1" applyFont="1" applyFill="1" applyBorder="1" applyAlignment="1" applyProtection="1">
      <alignment vertical="center" wrapText="1"/>
    </xf>
    <xf numFmtId="49" fontId="8" fillId="0" borderId="12" xfId="0" applyNumberFormat="1" applyFont="1" applyFill="1" applyBorder="1" applyAlignment="1" applyProtection="1">
      <alignment horizontal="left" vertical="center"/>
    </xf>
    <xf numFmtId="49" fontId="8" fillId="0" borderId="12" xfId="0" applyNumberFormat="1" applyFont="1" applyFill="1" applyBorder="1" applyAlignment="1" applyProtection="1">
      <alignment horizontal="center" vertical="center" wrapText="1"/>
    </xf>
    <xf numFmtId="49" fontId="8" fillId="0" borderId="14" xfId="0" applyNumberFormat="1" applyFont="1" applyFill="1" applyBorder="1" applyAlignment="1" applyProtection="1">
      <alignment horizontal="center" vertical="center" textRotation="255"/>
    </xf>
    <xf numFmtId="49" fontId="8" fillId="0" borderId="15" xfId="0" applyNumberFormat="1" applyFont="1" applyFill="1" applyBorder="1" applyAlignment="1" applyProtection="1">
      <alignment horizontal="center" vertical="center" textRotation="255"/>
    </xf>
    <xf numFmtId="49" fontId="8" fillId="0" borderId="16" xfId="0" applyNumberFormat="1" applyFont="1" applyFill="1" applyBorder="1" applyAlignment="1" applyProtection="1">
      <alignment horizontal="center" vertical="center" textRotation="255"/>
    </xf>
    <xf numFmtId="49" fontId="8" fillId="0" borderId="12" xfId="0" applyNumberFormat="1" applyFont="1" applyFill="1" applyBorder="1" applyAlignment="1" applyProtection="1">
      <alignment horizontal="distributed" vertical="center" wrapText="1" indent="1"/>
    </xf>
    <xf numFmtId="49" fontId="8" fillId="0" borderId="13" xfId="0" applyNumberFormat="1" applyFont="1" applyFill="1" applyBorder="1" applyAlignment="1" applyProtection="1">
      <alignment horizontal="left"/>
    </xf>
    <xf numFmtId="38" fontId="8" fillId="2" borderId="1" xfId="1" applyFont="1" applyFill="1" applyBorder="1" applyAlignment="1" applyProtection="1">
      <alignment vertical="center"/>
      <protection locked="0"/>
    </xf>
    <xf numFmtId="38" fontId="8" fillId="2" borderId="2" xfId="1" applyFont="1" applyFill="1" applyBorder="1" applyAlignment="1" applyProtection="1">
      <alignment vertical="center"/>
      <protection locked="0"/>
    </xf>
    <xf numFmtId="38" fontId="8" fillId="0" borderId="1" xfId="1" applyFont="1" applyFill="1" applyBorder="1" applyAlignment="1" applyProtection="1">
      <alignment vertical="center"/>
    </xf>
    <xf numFmtId="38" fontId="8" fillId="0" borderId="2" xfId="1" applyFont="1" applyFill="1" applyBorder="1" applyAlignment="1" applyProtection="1">
      <alignment vertical="center"/>
    </xf>
    <xf numFmtId="49" fontId="8" fillId="0" borderId="1" xfId="0" applyNumberFormat="1" applyFont="1" applyBorder="1" applyAlignment="1" applyProtection="1">
      <alignment horizontal="distributed" vertical="center"/>
    </xf>
    <xf numFmtId="49" fontId="8" fillId="0" borderId="2" xfId="0" applyNumberFormat="1" applyFont="1" applyBorder="1" applyAlignment="1" applyProtection="1">
      <alignment horizontal="distributed" vertical="center"/>
    </xf>
    <xf numFmtId="49" fontId="8" fillId="0" borderId="3" xfId="0" applyNumberFormat="1" applyFont="1" applyBorder="1" applyAlignment="1" applyProtection="1">
      <alignment horizontal="distributed" vertical="center"/>
    </xf>
    <xf numFmtId="49" fontId="8" fillId="2" borderId="1" xfId="0" applyNumberFormat="1" applyFont="1" applyFill="1" applyBorder="1" applyAlignment="1" applyProtection="1">
      <alignment horizontal="left" vertical="center" wrapText="1"/>
      <protection locked="0"/>
    </xf>
    <xf numFmtId="49" fontId="8" fillId="2" borderId="2" xfId="0" applyNumberFormat="1" applyFont="1" applyFill="1" applyBorder="1" applyAlignment="1" applyProtection="1">
      <alignment horizontal="left" vertical="center" wrapText="1"/>
      <protection locked="0"/>
    </xf>
    <xf numFmtId="49" fontId="8" fillId="2" borderId="3" xfId="0" applyNumberFormat="1" applyFont="1" applyFill="1" applyBorder="1" applyAlignment="1" applyProtection="1">
      <alignment horizontal="left" vertical="center" wrapText="1"/>
      <protection locked="0"/>
    </xf>
    <xf numFmtId="49" fontId="8" fillId="0" borderId="1" xfId="0" applyNumberFormat="1" applyFont="1" applyFill="1" applyBorder="1" applyAlignment="1" applyProtection="1">
      <alignment horizontal="center" vertical="center"/>
    </xf>
    <xf numFmtId="49" fontId="8" fillId="0" borderId="2" xfId="0" applyNumberFormat="1" applyFont="1" applyFill="1" applyBorder="1" applyAlignment="1" applyProtection="1">
      <alignment horizontal="center" vertical="center"/>
    </xf>
    <xf numFmtId="49" fontId="8" fillId="0" borderId="3" xfId="0" applyNumberFormat="1" applyFont="1" applyFill="1" applyBorder="1" applyAlignment="1" applyProtection="1">
      <alignment horizontal="center" vertical="center"/>
    </xf>
    <xf numFmtId="49" fontId="8" fillId="0" borderId="12" xfId="0" applyNumberFormat="1" applyFont="1" applyBorder="1" applyAlignment="1" applyProtection="1">
      <alignment vertical="center"/>
    </xf>
    <xf numFmtId="49" fontId="8" fillId="2" borderId="1" xfId="0" applyNumberFormat="1" applyFont="1" applyFill="1" applyBorder="1" applyAlignment="1" applyProtection="1">
      <alignment horizontal="center" vertical="center"/>
      <protection locked="0"/>
    </xf>
    <xf numFmtId="49" fontId="8" fillId="2" borderId="2" xfId="0" applyNumberFormat="1" applyFont="1" applyFill="1" applyBorder="1" applyAlignment="1" applyProtection="1">
      <alignment horizontal="center" vertical="center"/>
      <protection locked="0"/>
    </xf>
    <xf numFmtId="49" fontId="8" fillId="2" borderId="3" xfId="0" applyNumberFormat="1" applyFont="1" applyFill="1" applyBorder="1" applyAlignment="1" applyProtection="1">
      <alignment horizontal="center" vertical="center"/>
      <protection locked="0"/>
    </xf>
    <xf numFmtId="177" fontId="8" fillId="2" borderId="1" xfId="0" applyNumberFormat="1" applyFont="1" applyFill="1" applyBorder="1" applyAlignment="1" applyProtection="1">
      <alignment vertical="center"/>
      <protection locked="0"/>
    </xf>
    <xf numFmtId="177" fontId="8" fillId="2" borderId="2" xfId="0" applyNumberFormat="1" applyFont="1" applyFill="1" applyBorder="1" applyAlignment="1" applyProtection="1">
      <alignment vertical="center"/>
      <protection locked="0"/>
    </xf>
    <xf numFmtId="177" fontId="8" fillId="2" borderId="4" xfId="0" applyNumberFormat="1" applyFont="1" applyFill="1" applyBorder="1" applyAlignment="1" applyProtection="1">
      <alignment vertical="center"/>
      <protection locked="0"/>
    </xf>
    <xf numFmtId="177" fontId="8" fillId="2" borderId="5" xfId="0" applyNumberFormat="1" applyFont="1" applyFill="1" applyBorder="1" applyAlignment="1" applyProtection="1">
      <alignment vertical="center"/>
      <protection locked="0"/>
    </xf>
    <xf numFmtId="49" fontId="8" fillId="0" borderId="10" xfId="0" applyNumberFormat="1" applyFont="1" applyBorder="1" applyAlignment="1" applyProtection="1">
      <alignment horizontal="center" vertical="center" wrapText="1"/>
    </xf>
    <xf numFmtId="49" fontId="8" fillId="0" borderId="11" xfId="0" applyNumberFormat="1" applyFont="1" applyBorder="1" applyAlignment="1" applyProtection="1">
      <alignment horizontal="center" vertical="center" wrapText="1"/>
    </xf>
    <xf numFmtId="177" fontId="8" fillId="2" borderId="0" xfId="0" applyNumberFormat="1" applyFont="1" applyFill="1" applyBorder="1" applyAlignment="1" applyProtection="1">
      <alignment vertical="center"/>
      <protection locked="0"/>
    </xf>
    <xf numFmtId="49" fontId="8" fillId="0" borderId="4" xfId="0" applyNumberFormat="1" applyFont="1" applyBorder="1" applyAlignment="1" applyProtection="1">
      <alignment vertical="center"/>
    </xf>
    <xf numFmtId="49" fontId="8" fillId="0" borderId="5" xfId="0" applyNumberFormat="1" applyFont="1" applyBorder="1" applyAlignment="1" applyProtection="1">
      <alignment vertical="center"/>
    </xf>
    <xf numFmtId="49" fontId="8" fillId="0" borderId="6" xfId="0" applyNumberFormat="1" applyFont="1" applyBorder="1" applyAlignment="1" applyProtection="1">
      <alignment vertical="center"/>
    </xf>
    <xf numFmtId="49" fontId="8" fillId="2" borderId="4" xfId="0" applyNumberFormat="1" applyFont="1" applyFill="1" applyBorder="1" applyAlignment="1" applyProtection="1">
      <alignment horizontal="center" vertical="center"/>
      <protection locked="0"/>
    </xf>
    <xf numFmtId="49" fontId="8" fillId="2" borderId="5" xfId="0" applyNumberFormat="1" applyFont="1" applyFill="1" applyBorder="1" applyAlignment="1" applyProtection="1">
      <alignment horizontal="center" vertical="center"/>
      <protection locked="0"/>
    </xf>
    <xf numFmtId="49" fontId="8" fillId="2" borderId="6" xfId="0" applyNumberFormat="1" applyFont="1" applyFill="1" applyBorder="1" applyAlignment="1" applyProtection="1">
      <alignment horizontal="center" vertical="center"/>
      <protection locked="0"/>
    </xf>
    <xf numFmtId="49" fontId="8" fillId="2" borderId="7" xfId="0" applyNumberFormat="1" applyFont="1" applyFill="1" applyBorder="1" applyAlignment="1" applyProtection="1">
      <alignment horizontal="center" vertical="center"/>
      <protection locked="0"/>
    </xf>
    <xf numFmtId="49" fontId="8" fillId="2" borderId="8" xfId="0" applyNumberFormat="1" applyFont="1" applyFill="1" applyBorder="1" applyAlignment="1" applyProtection="1">
      <alignment horizontal="center" vertical="center"/>
      <protection locked="0"/>
    </xf>
    <xf numFmtId="49" fontId="8" fillId="2" borderId="9" xfId="0" applyNumberFormat="1" applyFont="1" applyFill="1" applyBorder="1" applyAlignment="1" applyProtection="1">
      <alignment horizontal="center" vertical="center"/>
      <protection locked="0"/>
    </xf>
    <xf numFmtId="49" fontId="8" fillId="2" borderId="8" xfId="0" applyNumberFormat="1" applyFont="1" applyFill="1" applyBorder="1" applyAlignment="1" applyProtection="1">
      <alignment vertical="center"/>
      <protection locked="0"/>
    </xf>
    <xf numFmtId="49" fontId="8" fillId="2" borderId="0" xfId="0" applyNumberFormat="1" applyFont="1" applyFill="1" applyBorder="1" applyAlignment="1" applyProtection="1">
      <alignment vertical="center"/>
      <protection locked="0"/>
    </xf>
    <xf numFmtId="49" fontId="8" fillId="0" borderId="12" xfId="0" applyNumberFormat="1" applyFont="1" applyBorder="1" applyAlignment="1" applyProtection="1">
      <alignment vertical="center" shrinkToFit="1"/>
    </xf>
    <xf numFmtId="49" fontId="8" fillId="0" borderId="12" xfId="0" applyNumberFormat="1" applyFont="1" applyBorder="1" applyAlignment="1" applyProtection="1">
      <alignment horizontal="left" vertical="center" wrapText="1"/>
    </xf>
    <xf numFmtId="49" fontId="9" fillId="2" borderId="1" xfId="0" applyNumberFormat="1" applyFont="1" applyFill="1" applyBorder="1" applyAlignment="1" applyProtection="1">
      <alignment horizontal="left" vertical="center" wrapText="1"/>
      <protection locked="0"/>
    </xf>
    <xf numFmtId="49" fontId="9" fillId="2" borderId="2" xfId="0" applyNumberFormat="1" applyFont="1" applyFill="1" applyBorder="1" applyAlignment="1" applyProtection="1">
      <alignment horizontal="left" vertical="center" wrapText="1"/>
      <protection locked="0"/>
    </xf>
    <xf numFmtId="49" fontId="9" fillId="2" borderId="3" xfId="0" applyNumberFormat="1" applyFont="1" applyFill="1" applyBorder="1" applyAlignment="1" applyProtection="1">
      <alignment horizontal="left" vertical="center" wrapText="1"/>
      <protection locked="0"/>
    </xf>
    <xf numFmtId="49" fontId="8" fillId="2" borderId="12" xfId="0" applyNumberFormat="1" applyFont="1" applyFill="1" applyBorder="1" applyAlignment="1" applyProtection="1">
      <alignment horizontal="left" vertical="center" indent="1"/>
      <protection locked="0"/>
    </xf>
    <xf numFmtId="31" fontId="8" fillId="2" borderId="2" xfId="0" applyNumberFormat="1" applyFont="1" applyFill="1" applyBorder="1" applyAlignment="1" applyProtection="1">
      <alignment vertical="center"/>
      <protection locked="0"/>
    </xf>
    <xf numFmtId="188" fontId="8" fillId="2" borderId="12" xfId="0" applyNumberFormat="1" applyFont="1" applyFill="1" applyBorder="1" applyAlignment="1" applyProtection="1">
      <alignment horizontal="left" vertical="center"/>
      <protection locked="0"/>
    </xf>
    <xf numFmtId="177" fontId="8" fillId="0" borderId="1" xfId="0" applyNumberFormat="1" applyFont="1" applyBorder="1" applyAlignment="1" applyProtection="1">
      <alignment vertical="center"/>
    </xf>
    <xf numFmtId="177" fontId="8" fillId="0" borderId="2" xfId="0" applyNumberFormat="1" applyFont="1" applyBorder="1" applyAlignment="1" applyProtection="1">
      <alignment vertical="center"/>
    </xf>
    <xf numFmtId="49" fontId="8" fillId="2" borderId="12" xfId="0" applyNumberFormat="1" applyFont="1" applyFill="1" applyBorder="1" applyAlignment="1" applyProtection="1">
      <alignment vertical="center"/>
      <protection locked="0"/>
    </xf>
    <xf numFmtId="0" fontId="8" fillId="0" borderId="2" xfId="0" applyFont="1" applyBorder="1" applyProtection="1">
      <alignment vertical="center"/>
    </xf>
    <xf numFmtId="0" fontId="8" fillId="0" borderId="3" xfId="0" applyFont="1" applyBorder="1" applyProtection="1">
      <alignment vertical="center"/>
    </xf>
    <xf numFmtId="49" fontId="8" fillId="2" borderId="7" xfId="0" applyNumberFormat="1" applyFont="1" applyFill="1" applyBorder="1" applyAlignment="1" applyProtection="1">
      <alignment vertical="center"/>
      <protection locked="0"/>
    </xf>
    <xf numFmtId="49" fontId="8" fillId="2" borderId="9" xfId="0" applyNumberFormat="1" applyFont="1" applyFill="1" applyBorder="1" applyAlignment="1" applyProtection="1">
      <alignment vertical="center"/>
      <protection locked="0"/>
    </xf>
    <xf numFmtId="49" fontId="8" fillId="2" borderId="1" xfId="0" applyNumberFormat="1" applyFont="1" applyFill="1" applyBorder="1" applyAlignment="1" applyProtection="1">
      <alignment horizontal="left" vertical="center"/>
      <protection locked="0"/>
    </xf>
    <xf numFmtId="49" fontId="8" fillId="2" borderId="2" xfId="0" applyNumberFormat="1" applyFont="1" applyFill="1" applyBorder="1" applyAlignment="1" applyProtection="1">
      <alignment horizontal="left" vertical="center"/>
      <protection locked="0"/>
    </xf>
    <xf numFmtId="49" fontId="8" fillId="2" borderId="3" xfId="0" applyNumberFormat="1" applyFont="1" applyFill="1" applyBorder="1" applyAlignment="1" applyProtection="1">
      <alignment horizontal="left" vertical="center"/>
      <protection locked="0"/>
    </xf>
    <xf numFmtId="177" fontId="8" fillId="0" borderId="1" xfId="0" applyNumberFormat="1" applyFont="1" applyFill="1" applyBorder="1" applyAlignment="1" applyProtection="1">
      <alignment vertical="center"/>
    </xf>
    <xf numFmtId="177" fontId="8" fillId="0" borderId="2" xfId="0" applyNumberFormat="1" applyFont="1" applyFill="1" applyBorder="1" applyAlignment="1" applyProtection="1">
      <alignment vertical="center"/>
    </xf>
    <xf numFmtId="49" fontId="8" fillId="0" borderId="1" xfId="0" applyNumberFormat="1" applyFont="1" applyBorder="1" applyAlignment="1" applyProtection="1">
      <alignment vertical="center"/>
    </xf>
    <xf numFmtId="49" fontId="8" fillId="0" borderId="2" xfId="0" applyNumberFormat="1" applyFont="1" applyBorder="1" applyAlignment="1" applyProtection="1">
      <alignment vertical="center"/>
    </xf>
    <xf numFmtId="49" fontId="8" fillId="0" borderId="3" xfId="0" applyNumberFormat="1" applyFont="1" applyBorder="1" applyAlignment="1" applyProtection="1">
      <alignment vertical="center"/>
    </xf>
    <xf numFmtId="183" fontId="8" fillId="0" borderId="2" xfId="0" applyNumberFormat="1" applyFont="1" applyFill="1" applyBorder="1" applyAlignment="1" applyProtection="1">
      <alignment horizontal="right" vertical="center"/>
    </xf>
    <xf numFmtId="0" fontId="8" fillId="0" borderId="3" xfId="0" applyNumberFormat="1" applyFont="1" applyFill="1" applyBorder="1" applyAlignment="1" applyProtection="1">
      <alignment vertical="center"/>
    </xf>
    <xf numFmtId="49" fontId="8" fillId="0" borderId="10" xfId="0" applyNumberFormat="1" applyFont="1" applyBorder="1" applyAlignment="1" applyProtection="1">
      <alignment horizontal="center" vertical="center" textRotation="255"/>
    </xf>
    <xf numFmtId="49" fontId="8" fillId="0" borderId="11" xfId="0" applyNumberFormat="1" applyFont="1" applyBorder="1" applyAlignment="1" applyProtection="1">
      <alignment horizontal="center" vertical="center" textRotation="255"/>
    </xf>
    <xf numFmtId="49" fontId="8" fillId="0" borderId="7" xfId="0" applyNumberFormat="1" applyFont="1" applyBorder="1" applyAlignment="1" applyProtection="1">
      <alignment horizontal="center" vertical="center" textRotation="255"/>
    </xf>
    <xf numFmtId="49" fontId="8" fillId="0" borderId="9" xfId="0" applyNumberFormat="1" applyFont="1" applyBorder="1" applyAlignment="1" applyProtection="1">
      <alignment horizontal="center" vertical="center" textRotation="255"/>
    </xf>
    <xf numFmtId="49" fontId="8" fillId="0" borderId="10" xfId="0" applyNumberFormat="1" applyFont="1" applyBorder="1" applyAlignment="1" applyProtection="1">
      <alignment horizontal="left" vertical="center"/>
    </xf>
    <xf numFmtId="49" fontId="8" fillId="0" borderId="0" xfId="0" applyNumberFormat="1" applyFont="1" applyBorder="1" applyAlignment="1" applyProtection="1">
      <alignment horizontal="left" vertical="center"/>
    </xf>
    <xf numFmtId="49" fontId="8" fillId="0" borderId="11" xfId="0" applyNumberFormat="1" applyFont="1" applyBorder="1" applyAlignment="1" applyProtection="1">
      <alignment horizontal="left" vertical="center"/>
    </xf>
    <xf numFmtId="49" fontId="8" fillId="0" borderId="4" xfId="0" applyNumberFormat="1" applyFont="1" applyBorder="1" applyAlignment="1" applyProtection="1">
      <alignment horizontal="center" vertical="center" textRotation="255"/>
    </xf>
    <xf numFmtId="49" fontId="8" fillId="0" borderId="6" xfId="0" applyNumberFormat="1" applyFont="1" applyBorder="1" applyAlignment="1" applyProtection="1">
      <alignment horizontal="center" vertical="center" textRotation="255"/>
    </xf>
    <xf numFmtId="49" fontId="8" fillId="0" borderId="4" xfId="0" applyNumberFormat="1" applyFont="1" applyBorder="1" applyAlignment="1" applyProtection="1">
      <alignment horizontal="left" vertical="center" wrapText="1"/>
    </xf>
    <xf numFmtId="49" fontId="8" fillId="0" borderId="5" xfId="0" applyNumberFormat="1" applyFont="1" applyBorder="1" applyAlignment="1" applyProtection="1">
      <alignment horizontal="left" vertical="center" wrapText="1"/>
    </xf>
    <xf numFmtId="49" fontId="8" fillId="0" borderId="6" xfId="0" applyNumberFormat="1" applyFont="1" applyBorder="1" applyAlignment="1" applyProtection="1">
      <alignment horizontal="left" vertical="center" wrapText="1"/>
    </xf>
    <xf numFmtId="49" fontId="8" fillId="0" borderId="10" xfId="0" applyNumberFormat="1" applyFont="1" applyBorder="1" applyAlignment="1" applyProtection="1">
      <alignment horizontal="left" vertical="center" wrapText="1"/>
    </xf>
    <xf numFmtId="49" fontId="8" fillId="0" borderId="0" xfId="0" applyNumberFormat="1" applyFont="1" applyBorder="1" applyAlignment="1" applyProtection="1">
      <alignment horizontal="left" vertical="center" wrapText="1"/>
    </xf>
    <xf numFmtId="49" fontId="8" fillId="0" borderId="11" xfId="0" applyNumberFormat="1" applyFont="1" applyBorder="1" applyAlignment="1" applyProtection="1">
      <alignment horizontal="left" vertical="center" wrapText="1"/>
    </xf>
    <xf numFmtId="49" fontId="8" fillId="0" borderId="7" xfId="0" applyNumberFormat="1" applyFont="1" applyBorder="1" applyAlignment="1" applyProtection="1">
      <alignment horizontal="left" vertical="center" wrapText="1"/>
    </xf>
    <xf numFmtId="49" fontId="8" fillId="0" borderId="8" xfId="0" applyNumberFormat="1" applyFont="1" applyBorder="1" applyAlignment="1" applyProtection="1">
      <alignment horizontal="left" vertical="center" wrapText="1"/>
    </xf>
    <xf numFmtId="49" fontId="8" fillId="0" borderId="9" xfId="0" applyNumberFormat="1" applyFont="1" applyBorder="1" applyAlignment="1" applyProtection="1">
      <alignment horizontal="left" vertical="center" wrapText="1"/>
    </xf>
    <xf numFmtId="31" fontId="8" fillId="2" borderId="8" xfId="0" applyNumberFormat="1" applyFont="1" applyFill="1" applyBorder="1" applyAlignment="1" applyProtection="1">
      <alignment horizontal="right" vertical="center"/>
      <protection locked="0"/>
    </xf>
    <xf numFmtId="49" fontId="8" fillId="0" borderId="17" xfId="0" applyNumberFormat="1" applyFont="1" applyBorder="1" applyAlignment="1" applyProtection="1">
      <alignment horizontal="left" indent="1"/>
    </xf>
    <xf numFmtId="49" fontId="8" fillId="0" borderId="18" xfId="0" applyNumberFormat="1" applyFont="1" applyBorder="1" applyAlignment="1" applyProtection="1">
      <alignment horizontal="left" indent="1"/>
    </xf>
    <xf numFmtId="49" fontId="8" fillId="0" borderId="19" xfId="0" applyNumberFormat="1" applyFont="1" applyBorder="1" applyAlignment="1" applyProtection="1">
      <alignment horizontal="left" indent="1"/>
    </xf>
    <xf numFmtId="49" fontId="8" fillId="0" borderId="20" xfId="0" applyNumberFormat="1" applyFont="1" applyBorder="1" applyAlignment="1" applyProtection="1">
      <alignment horizontal="left" indent="1"/>
    </xf>
    <xf numFmtId="49" fontId="8" fillId="0" borderId="21" xfId="0" applyNumberFormat="1" applyFont="1" applyBorder="1" applyAlignment="1" applyProtection="1">
      <alignment horizontal="left" indent="1"/>
    </xf>
    <xf numFmtId="49" fontId="8" fillId="0" borderId="22" xfId="0" applyNumberFormat="1" applyFont="1" applyBorder="1" applyAlignment="1" applyProtection="1">
      <alignment horizontal="left" indent="1"/>
    </xf>
    <xf numFmtId="0" fontId="8" fillId="0" borderId="5" xfId="0" applyFont="1" applyBorder="1" applyProtection="1">
      <alignment vertical="center"/>
    </xf>
    <xf numFmtId="0" fontId="8" fillId="0" borderId="6" xfId="0" applyFont="1" applyBorder="1" applyProtection="1">
      <alignment vertical="center"/>
    </xf>
    <xf numFmtId="49" fontId="8" fillId="0" borderId="7" xfId="0" applyNumberFormat="1" applyFont="1" applyBorder="1" applyAlignment="1" applyProtection="1">
      <alignment horizontal="center" vertical="center" shrinkToFit="1"/>
    </xf>
    <xf numFmtId="49" fontId="8" fillId="0" borderId="8" xfId="0" applyNumberFormat="1" applyFont="1" applyBorder="1" applyAlignment="1" applyProtection="1">
      <alignment horizontal="center" vertical="center" shrinkToFit="1"/>
    </xf>
    <xf numFmtId="49" fontId="8" fillId="0" borderId="9" xfId="0" applyNumberFormat="1" applyFont="1" applyBorder="1" applyAlignment="1" applyProtection="1">
      <alignment horizontal="center" vertical="center" shrinkToFit="1"/>
    </xf>
    <xf numFmtId="49" fontId="8" fillId="2" borderId="1" xfId="0" applyNumberFormat="1" applyFont="1" applyFill="1" applyBorder="1" applyAlignment="1" applyProtection="1">
      <alignment horizontal="left" vertical="center" indent="1"/>
      <protection locked="0"/>
    </xf>
    <xf numFmtId="49" fontId="8" fillId="2" borderId="2" xfId="0" applyNumberFormat="1" applyFont="1" applyFill="1" applyBorder="1" applyAlignment="1" applyProtection="1">
      <alignment horizontal="left" vertical="center" indent="1"/>
      <protection locked="0"/>
    </xf>
    <xf numFmtId="49" fontId="8" fillId="2" borderId="3" xfId="0" applyNumberFormat="1" applyFont="1" applyFill="1" applyBorder="1" applyAlignment="1" applyProtection="1">
      <alignment horizontal="left" vertical="center" indent="1"/>
      <protection locked="0"/>
    </xf>
    <xf numFmtId="49" fontId="8" fillId="3" borderId="1" xfId="0" applyNumberFormat="1" applyFont="1" applyFill="1" applyBorder="1" applyAlignment="1" applyProtection="1">
      <alignment horizontal="right" vertical="center"/>
      <protection locked="0"/>
    </xf>
    <xf numFmtId="49" fontId="8" fillId="3" borderId="2" xfId="0" applyNumberFormat="1" applyFont="1" applyFill="1" applyBorder="1" applyAlignment="1" applyProtection="1">
      <alignment horizontal="right" vertical="center"/>
      <protection locked="0"/>
    </xf>
    <xf numFmtId="49" fontId="8" fillId="0" borderId="2" xfId="0" applyNumberFormat="1" applyFont="1" applyFill="1" applyBorder="1" applyAlignment="1" applyProtection="1">
      <alignment horizontal="right" vertical="center"/>
      <protection locked="0"/>
    </xf>
    <xf numFmtId="176" fontId="8" fillId="2" borderId="1" xfId="0" applyNumberFormat="1" applyFont="1" applyFill="1" applyBorder="1" applyAlignment="1" applyProtection="1">
      <alignment horizontal="right" vertical="center"/>
      <protection locked="0"/>
    </xf>
    <xf numFmtId="176" fontId="8" fillId="2" borderId="2" xfId="0" applyNumberFormat="1" applyFont="1" applyFill="1" applyBorder="1" applyAlignment="1" applyProtection="1">
      <alignment horizontal="right" vertical="center"/>
      <protection locked="0"/>
    </xf>
    <xf numFmtId="176" fontId="8" fillId="0" borderId="1" xfId="0" applyNumberFormat="1" applyFont="1" applyFill="1" applyBorder="1" applyAlignment="1" applyProtection="1">
      <alignment horizontal="center" vertical="center"/>
    </xf>
    <xf numFmtId="176" fontId="8" fillId="0" borderId="2" xfId="0" applyNumberFormat="1" applyFont="1" applyFill="1" applyBorder="1" applyAlignment="1" applyProtection="1">
      <alignment horizontal="center" vertical="center"/>
    </xf>
    <xf numFmtId="49" fontId="8" fillId="0" borderId="2" xfId="0" applyNumberFormat="1" applyFont="1" applyBorder="1" applyAlignment="1" applyProtection="1">
      <alignment horizontal="right" vertical="center"/>
    </xf>
    <xf numFmtId="49" fontId="8" fillId="0" borderId="3" xfId="0" applyNumberFormat="1" applyFont="1" applyBorder="1" applyAlignment="1" applyProtection="1">
      <alignment horizontal="right" vertical="center"/>
    </xf>
    <xf numFmtId="176" fontId="8" fillId="0" borderId="1" xfId="0" applyNumberFormat="1" applyFont="1" applyFill="1" applyBorder="1" applyAlignment="1" applyProtection="1">
      <alignment horizontal="right" vertical="center"/>
    </xf>
    <xf numFmtId="176" fontId="8" fillId="0" borderId="2" xfId="0" applyNumberFormat="1" applyFont="1" applyFill="1" applyBorder="1" applyAlignment="1" applyProtection="1">
      <alignment horizontal="right" vertical="center"/>
    </xf>
    <xf numFmtId="180" fontId="10" fillId="2" borderId="7" xfId="0" applyNumberFormat="1" applyFont="1" applyFill="1" applyBorder="1" applyAlignment="1" applyProtection="1">
      <alignment horizontal="center" vertical="center"/>
      <protection locked="0"/>
    </xf>
    <xf numFmtId="180" fontId="10" fillId="2" borderId="8" xfId="0" applyNumberFormat="1" applyFont="1" applyFill="1" applyBorder="1" applyAlignment="1" applyProtection="1">
      <alignment horizontal="center" vertical="center"/>
      <protection locked="0"/>
    </xf>
    <xf numFmtId="180" fontId="10" fillId="2" borderId="9" xfId="0" applyNumberFormat="1" applyFont="1" applyFill="1" applyBorder="1" applyAlignment="1" applyProtection="1">
      <alignment horizontal="center" vertical="center"/>
      <protection locked="0"/>
    </xf>
    <xf numFmtId="49" fontId="9" fillId="2" borderId="7" xfId="0" applyNumberFormat="1" applyFont="1" applyFill="1" applyBorder="1" applyAlignment="1" applyProtection="1">
      <alignment horizontal="left" vertical="center" wrapText="1"/>
      <protection locked="0"/>
    </xf>
    <xf numFmtId="49" fontId="9" fillId="2" borderId="8" xfId="0" applyNumberFormat="1" applyFont="1" applyFill="1" applyBorder="1" applyAlignment="1" applyProtection="1">
      <alignment horizontal="left" vertical="center" wrapText="1"/>
      <protection locked="0"/>
    </xf>
    <xf numFmtId="49" fontId="9" fillId="2" borderId="9" xfId="0" applyNumberFormat="1" applyFont="1" applyFill="1" applyBorder="1" applyAlignment="1" applyProtection="1">
      <alignment horizontal="left" vertical="center" wrapText="1"/>
      <protection locked="0"/>
    </xf>
    <xf numFmtId="49" fontId="8" fillId="3" borderId="1" xfId="0" applyNumberFormat="1" applyFont="1" applyFill="1" applyBorder="1" applyAlignment="1" applyProtection="1">
      <alignment horizontal="right" vertical="center"/>
    </xf>
    <xf numFmtId="49" fontId="8" fillId="3" borderId="2" xfId="0" applyNumberFormat="1" applyFont="1" applyFill="1" applyBorder="1" applyAlignment="1" applyProtection="1">
      <alignment horizontal="right" vertical="center"/>
    </xf>
    <xf numFmtId="49" fontId="8" fillId="3" borderId="3" xfId="0" applyNumberFormat="1" applyFont="1" applyFill="1" applyBorder="1" applyAlignment="1" applyProtection="1">
      <alignment horizontal="right" vertical="center"/>
    </xf>
    <xf numFmtId="49" fontId="8" fillId="2" borderId="4" xfId="0" applyNumberFormat="1" applyFont="1" applyFill="1" applyBorder="1" applyAlignment="1" applyProtection="1">
      <alignment horizontal="right" vertical="center"/>
      <protection locked="0"/>
    </xf>
    <xf numFmtId="49" fontId="8" fillId="2" borderId="5" xfId="0" applyNumberFormat="1" applyFont="1" applyFill="1" applyBorder="1" applyAlignment="1" applyProtection="1">
      <alignment horizontal="right" vertical="center"/>
      <protection locked="0"/>
    </xf>
    <xf numFmtId="49" fontId="8" fillId="2" borderId="6" xfId="0" applyNumberFormat="1" applyFont="1" applyFill="1" applyBorder="1" applyAlignment="1" applyProtection="1">
      <alignment horizontal="right" vertical="center"/>
      <protection locked="0"/>
    </xf>
    <xf numFmtId="49" fontId="8" fillId="2" borderId="7" xfId="0" applyNumberFormat="1" applyFont="1" applyFill="1" applyBorder="1" applyAlignment="1" applyProtection="1">
      <alignment horizontal="right" vertical="center"/>
      <protection locked="0"/>
    </xf>
    <xf numFmtId="49" fontId="8" fillId="2" borderId="8" xfId="0" applyNumberFormat="1" applyFont="1" applyFill="1" applyBorder="1" applyAlignment="1" applyProtection="1">
      <alignment horizontal="right" vertical="center"/>
      <protection locked="0"/>
    </xf>
    <xf numFmtId="49" fontId="8" fillId="2" borderId="9" xfId="0" applyNumberFormat="1" applyFont="1" applyFill="1" applyBorder="1" applyAlignment="1" applyProtection="1">
      <alignment horizontal="right" vertical="center"/>
      <protection locked="0"/>
    </xf>
    <xf numFmtId="49" fontId="8" fillId="0" borderId="12" xfId="0" applyNumberFormat="1" applyFont="1" applyBorder="1" applyAlignment="1" applyProtection="1">
      <alignment horizontal="distributed" vertical="center"/>
    </xf>
    <xf numFmtId="49" fontId="8" fillId="0" borderId="0" xfId="0" applyNumberFormat="1" applyFont="1" applyBorder="1" applyAlignment="1" applyProtection="1">
      <alignment horizontal="center" vertical="center" wrapText="1"/>
    </xf>
    <xf numFmtId="49" fontId="8" fillId="0" borderId="0" xfId="0" applyNumberFormat="1" applyFont="1" applyBorder="1" applyAlignment="1" applyProtection="1">
      <alignment vertical="center"/>
    </xf>
    <xf numFmtId="184" fontId="8" fillId="2" borderId="5" xfId="0" applyNumberFormat="1" applyFont="1" applyFill="1" applyBorder="1" applyAlignment="1" applyProtection="1">
      <alignment horizontal="center" vertical="center"/>
      <protection locked="0"/>
    </xf>
    <xf numFmtId="49" fontId="8" fillId="0" borderId="4" xfId="0" applyNumberFormat="1" applyFont="1" applyFill="1" applyBorder="1" applyAlignment="1" applyProtection="1">
      <alignment horizontal="center" vertical="center"/>
    </xf>
    <xf numFmtId="49" fontId="8" fillId="0" borderId="5" xfId="0" applyNumberFormat="1" applyFont="1" applyFill="1" applyBorder="1" applyAlignment="1" applyProtection="1">
      <alignment horizontal="center" vertical="center"/>
    </xf>
    <xf numFmtId="49" fontId="8" fillId="0" borderId="6" xfId="0" applyNumberFormat="1" applyFont="1" applyFill="1" applyBorder="1" applyAlignment="1" applyProtection="1">
      <alignment horizontal="center" vertical="center"/>
    </xf>
    <xf numFmtId="49" fontId="8" fillId="0" borderId="16" xfId="0" applyNumberFormat="1" applyFont="1" applyFill="1" applyBorder="1" applyAlignment="1" applyProtection="1">
      <alignment horizontal="center" vertical="center"/>
    </xf>
    <xf numFmtId="49" fontId="8" fillId="0" borderId="1" xfId="0" applyNumberFormat="1" applyFont="1" applyFill="1" applyBorder="1" applyAlignment="1" applyProtection="1">
      <alignment horizontal="distributed" vertical="center" indent="1"/>
    </xf>
    <xf numFmtId="49" fontId="8" fillId="0" borderId="2" xfId="0" applyNumberFormat="1" applyFont="1" applyFill="1" applyBorder="1" applyAlignment="1" applyProtection="1">
      <alignment horizontal="distributed" vertical="center" indent="1"/>
    </xf>
    <xf numFmtId="49" fontId="8" fillId="0" borderId="3" xfId="0" applyNumberFormat="1" applyFont="1" applyFill="1" applyBorder="1" applyAlignment="1" applyProtection="1">
      <alignment horizontal="distributed" vertical="center" indent="1"/>
    </xf>
    <xf numFmtId="179" fontId="8" fillId="0" borderId="2" xfId="0" applyNumberFormat="1" applyFont="1" applyFill="1" applyBorder="1" applyAlignment="1" applyProtection="1">
      <alignment vertical="center"/>
    </xf>
    <xf numFmtId="0" fontId="8" fillId="0" borderId="1" xfId="0" applyFont="1" applyBorder="1" applyAlignment="1" applyProtection="1">
      <alignment horizontal="center" vertical="center"/>
    </xf>
    <xf numFmtId="0" fontId="8" fillId="0" borderId="2" xfId="0" applyFont="1" applyBorder="1" applyAlignment="1" applyProtection="1">
      <alignment horizontal="center" vertical="center"/>
    </xf>
    <xf numFmtId="0" fontId="8" fillId="0" borderId="3" xfId="0" applyFont="1" applyBorder="1" applyAlignment="1" applyProtection="1">
      <alignment horizontal="center" vertical="center"/>
    </xf>
    <xf numFmtId="49" fontId="8" fillId="0" borderId="12" xfId="0" applyNumberFormat="1" applyFont="1" applyFill="1" applyBorder="1" applyAlignment="1" applyProtection="1">
      <alignment horizontal="distributed" vertical="center" indent="1"/>
    </xf>
    <xf numFmtId="179" fontId="8" fillId="0" borderId="5" xfId="0" applyNumberFormat="1" applyFont="1" applyFill="1" applyBorder="1" applyAlignment="1" applyProtection="1">
      <alignment vertical="center"/>
    </xf>
    <xf numFmtId="12" fontId="8" fillId="0" borderId="14" xfId="0" applyNumberFormat="1" applyFont="1" applyFill="1" applyBorder="1" applyAlignment="1" applyProtection="1">
      <alignment horizontal="distributed" vertical="center" indent="1"/>
    </xf>
    <xf numFmtId="49" fontId="8" fillId="0" borderId="16" xfId="0" applyNumberFormat="1" applyFont="1" applyFill="1" applyBorder="1" applyAlignment="1" applyProtection="1">
      <alignment horizontal="distributed" vertical="center" indent="1"/>
    </xf>
    <xf numFmtId="179" fontId="8" fillId="0" borderId="8" xfId="0" applyNumberFormat="1" applyFont="1" applyFill="1" applyBorder="1" applyAlignment="1" applyProtection="1">
      <alignment vertical="center"/>
    </xf>
    <xf numFmtId="49" fontId="8" fillId="0" borderId="13" xfId="0" applyNumberFormat="1" applyFont="1" applyBorder="1" applyAlignment="1" applyProtection="1">
      <alignment horizontal="left"/>
    </xf>
    <xf numFmtId="49" fontId="8" fillId="0" borderId="0" xfId="0" applyNumberFormat="1" applyFont="1" applyBorder="1" applyAlignment="1" applyProtection="1">
      <alignment horizontal="centerContinuous" vertical="center"/>
    </xf>
    <xf numFmtId="49" fontId="8" fillId="3" borderId="0" xfId="0" applyNumberFormat="1" applyFont="1" applyFill="1" applyBorder="1" applyAlignment="1" applyProtection="1">
      <alignment horizontal="center" vertical="center"/>
    </xf>
    <xf numFmtId="177" fontId="8" fillId="2" borderId="0" xfId="0" applyNumberFormat="1" applyFont="1" applyFill="1" applyBorder="1" applyAlignment="1" applyProtection="1">
      <alignment horizontal="center" vertical="center"/>
      <protection locked="0"/>
    </xf>
    <xf numFmtId="177" fontId="8" fillId="0" borderId="0" xfId="0" applyNumberFormat="1" applyFont="1" applyFill="1" applyBorder="1" applyAlignment="1" applyProtection="1">
      <alignment horizontal="center" vertical="center"/>
      <protection locked="0"/>
    </xf>
    <xf numFmtId="0" fontId="8" fillId="0" borderId="0" xfId="0" applyNumberFormat="1" applyFont="1" applyFill="1" applyBorder="1" applyAlignment="1" applyProtection="1">
      <alignment horizontal="center" vertical="center"/>
    </xf>
    <xf numFmtId="49" fontId="8" fillId="2" borderId="0" xfId="0" applyNumberFormat="1" applyFont="1" applyFill="1" applyBorder="1" applyAlignment="1" applyProtection="1">
      <alignment horizontal="center" vertical="center"/>
      <protection locked="0"/>
    </xf>
    <xf numFmtId="49" fontId="8" fillId="0" borderId="0" xfId="0" applyNumberFormat="1" applyFont="1" applyFill="1" applyBorder="1" applyAlignment="1" applyProtection="1">
      <alignment horizontal="left" vertical="center"/>
    </xf>
    <xf numFmtId="49" fontId="8" fillId="2" borderId="0" xfId="0" applyNumberFormat="1" applyFont="1" applyFill="1" applyBorder="1" applyAlignment="1" applyProtection="1">
      <alignment horizontal="left" vertical="center" wrapText="1"/>
      <protection locked="0"/>
    </xf>
    <xf numFmtId="49" fontId="8" fillId="0" borderId="0" xfId="0" applyNumberFormat="1" applyFont="1" applyFill="1" applyBorder="1" applyAlignment="1" applyProtection="1">
      <alignment horizontal="left" vertical="center" wrapText="1"/>
    </xf>
    <xf numFmtId="49" fontId="8" fillId="2" borderId="0" xfId="0" applyNumberFormat="1" applyFont="1" applyFill="1" applyBorder="1" applyAlignment="1" applyProtection="1">
      <alignment horizontal="left" vertical="center"/>
      <protection locked="0"/>
    </xf>
    <xf numFmtId="49" fontId="12" fillId="0" borderId="12" xfId="0" applyNumberFormat="1" applyFont="1" applyFill="1" applyBorder="1" applyAlignment="1" applyProtection="1">
      <alignment horizontal="center" vertical="center" wrapText="1"/>
    </xf>
    <xf numFmtId="49" fontId="12" fillId="0" borderId="1" xfId="0" applyNumberFormat="1" applyFont="1" applyFill="1" applyBorder="1" applyAlignment="1" applyProtection="1">
      <alignment horizontal="center" vertical="center"/>
    </xf>
    <xf numFmtId="49" fontId="12" fillId="0" borderId="2" xfId="0" applyNumberFormat="1" applyFont="1" applyFill="1" applyBorder="1" applyAlignment="1" applyProtection="1">
      <alignment horizontal="center" vertical="center"/>
    </xf>
    <xf numFmtId="49" fontId="12" fillId="0" borderId="3" xfId="0" applyNumberFormat="1" applyFont="1" applyFill="1" applyBorder="1" applyAlignment="1" applyProtection="1">
      <alignment horizontal="center" vertical="center"/>
    </xf>
    <xf numFmtId="49" fontId="12" fillId="0" borderId="12" xfId="0" applyNumberFormat="1" applyFont="1" applyFill="1" applyBorder="1" applyAlignment="1" applyProtection="1">
      <alignment horizontal="center" vertical="center" textRotation="255"/>
    </xf>
    <xf numFmtId="49" fontId="12" fillId="0" borderId="12" xfId="0" applyNumberFormat="1" applyFont="1" applyBorder="1" applyAlignment="1" applyProtection="1">
      <alignment vertical="center" wrapText="1"/>
    </xf>
    <xf numFmtId="49" fontId="12" fillId="2" borderId="1" xfId="0" applyNumberFormat="1" applyFont="1" applyFill="1" applyBorder="1" applyAlignment="1" applyProtection="1">
      <alignment horizontal="left" vertical="center" wrapText="1"/>
      <protection locked="0"/>
    </xf>
    <xf numFmtId="49" fontId="12" fillId="2" borderId="2" xfId="0" applyNumberFormat="1" applyFont="1" applyFill="1" applyBorder="1" applyAlignment="1" applyProtection="1">
      <alignment horizontal="left" vertical="center" wrapText="1"/>
      <protection locked="0"/>
    </xf>
    <xf numFmtId="49" fontId="12" fillId="2" borderId="3" xfId="0" applyNumberFormat="1" applyFont="1" applyFill="1" applyBorder="1" applyAlignment="1" applyProtection="1">
      <alignment horizontal="left" vertical="center" wrapText="1"/>
      <protection locked="0"/>
    </xf>
    <xf numFmtId="49" fontId="12" fillId="2" borderId="1" xfId="0" applyNumberFormat="1" applyFont="1" applyFill="1" applyBorder="1" applyAlignment="1" applyProtection="1">
      <alignment horizontal="left" vertical="center" wrapText="1"/>
      <protection locked="0"/>
    </xf>
    <xf numFmtId="49" fontId="12" fillId="2" borderId="2" xfId="0" applyNumberFormat="1" applyFont="1" applyFill="1" applyBorder="1" applyAlignment="1" applyProtection="1">
      <alignment horizontal="left" vertical="center" wrapText="1"/>
      <protection locked="0"/>
    </xf>
    <xf numFmtId="49" fontId="12" fillId="2" borderId="3" xfId="0" applyNumberFormat="1" applyFont="1" applyFill="1" applyBorder="1" applyAlignment="1" applyProtection="1">
      <alignment horizontal="left" vertical="center" wrapText="1"/>
      <protection locked="0"/>
    </xf>
    <xf numFmtId="49" fontId="13" fillId="0" borderId="12" xfId="0" applyNumberFormat="1" applyFont="1" applyBorder="1" applyAlignment="1" applyProtection="1">
      <alignment vertical="center" wrapText="1"/>
    </xf>
    <xf numFmtId="49" fontId="14" fillId="0" borderId="12" xfId="0" applyNumberFormat="1" applyFont="1" applyBorder="1" applyAlignment="1" applyProtection="1">
      <alignment vertical="center" wrapText="1"/>
    </xf>
    <xf numFmtId="49" fontId="15" fillId="0" borderId="0" xfId="0" applyNumberFormat="1" applyFont="1" applyFill="1" applyBorder="1" applyAlignment="1" applyProtection="1">
      <alignment horizontal="center" vertical="center"/>
    </xf>
    <xf numFmtId="49" fontId="15" fillId="0" borderId="0" xfId="0" applyNumberFormat="1" applyFont="1" applyBorder="1" applyAlignment="1" applyProtection="1">
      <alignment horizontal="center" vertical="center"/>
    </xf>
    <xf numFmtId="49" fontId="15" fillId="0" borderId="0" xfId="0" applyNumberFormat="1" applyFont="1" applyFill="1" applyBorder="1" applyAlignment="1" applyProtection="1">
      <alignment vertical="center"/>
    </xf>
    <xf numFmtId="49" fontId="9" fillId="0" borderId="12" xfId="0" applyNumberFormat="1" applyFont="1" applyFill="1" applyBorder="1" applyAlignment="1" applyProtection="1">
      <alignment horizontal="center" vertical="center" wrapText="1"/>
    </xf>
    <xf numFmtId="49" fontId="9" fillId="0" borderId="12" xfId="0" applyNumberFormat="1" applyFont="1" applyFill="1" applyBorder="1" applyAlignment="1" applyProtection="1">
      <alignment horizontal="center" vertical="center"/>
    </xf>
    <xf numFmtId="49" fontId="9" fillId="0" borderId="12" xfId="0" applyNumberFormat="1" applyFont="1" applyFill="1" applyBorder="1" applyAlignment="1" applyProtection="1">
      <alignment horizontal="center" vertical="center" textRotation="255"/>
    </xf>
    <xf numFmtId="49" fontId="9" fillId="2" borderId="12" xfId="0" applyNumberFormat="1" applyFont="1" applyFill="1" applyBorder="1" applyAlignment="1" applyProtection="1">
      <alignment horizontal="left" vertical="center" wrapText="1"/>
      <protection locked="0"/>
    </xf>
    <xf numFmtId="49" fontId="8" fillId="0" borderId="1" xfId="0" applyNumberFormat="1" applyFont="1" applyBorder="1" applyAlignment="1" applyProtection="1">
      <alignment horizontal="center" vertical="center" wrapText="1"/>
    </xf>
    <xf numFmtId="49" fontId="8" fillId="0" borderId="2" xfId="0" applyNumberFormat="1" applyFont="1" applyBorder="1" applyAlignment="1" applyProtection="1">
      <alignment horizontal="center" vertical="center" wrapText="1"/>
    </xf>
    <xf numFmtId="49" fontId="8" fillId="0" borderId="3" xfId="0" applyNumberFormat="1" applyFont="1" applyBorder="1" applyAlignment="1" applyProtection="1">
      <alignment horizontal="center" vertical="center" wrapText="1"/>
    </xf>
    <xf numFmtId="176" fontId="8" fillId="0" borderId="5" xfId="0" applyNumberFormat="1" applyFont="1" applyFill="1" applyBorder="1" applyAlignment="1" applyProtection="1">
      <alignment vertical="center"/>
    </xf>
    <xf numFmtId="177" fontId="8" fillId="2" borderId="8" xfId="0" applyNumberFormat="1" applyFont="1" applyFill="1" applyBorder="1" applyAlignment="1" applyProtection="1">
      <alignment vertical="center"/>
      <protection locked="0"/>
    </xf>
    <xf numFmtId="176" fontId="8" fillId="0" borderId="8" xfId="0" applyNumberFormat="1" applyFont="1" applyFill="1" applyBorder="1" applyAlignment="1" applyProtection="1">
      <alignment vertical="center"/>
    </xf>
    <xf numFmtId="49" fontId="9" fillId="0" borderId="0" xfId="0" applyNumberFormat="1" applyFont="1" applyBorder="1" applyAlignment="1" applyProtection="1">
      <alignment horizontal="left" vertical="top" wrapText="1"/>
    </xf>
    <xf numFmtId="177" fontId="8" fillId="2" borderId="5" xfId="0" applyNumberFormat="1" applyFont="1" applyFill="1" applyBorder="1" applyAlignment="1" applyProtection="1">
      <alignment horizontal="center" vertical="center"/>
      <protection locked="0"/>
    </xf>
    <xf numFmtId="38" fontId="8" fillId="2" borderId="1" xfId="1" applyFont="1" applyFill="1" applyBorder="1" applyAlignment="1" applyProtection="1">
      <alignment horizontal="right" vertical="center"/>
      <protection locked="0"/>
    </xf>
    <xf numFmtId="38" fontId="8" fillId="2" borderId="2" xfId="1" applyFont="1" applyFill="1" applyBorder="1" applyAlignment="1" applyProtection="1">
      <alignment horizontal="right" vertical="center"/>
      <protection locked="0"/>
    </xf>
    <xf numFmtId="38" fontId="8" fillId="0" borderId="1" xfId="1" applyFont="1" applyFill="1" applyBorder="1" applyAlignment="1" applyProtection="1">
      <alignment horizontal="right" vertical="center"/>
    </xf>
    <xf numFmtId="38" fontId="8" fillId="0" borderId="2" xfId="1" applyFont="1" applyFill="1" applyBorder="1" applyAlignment="1" applyProtection="1">
      <alignment horizontal="right" vertical="center"/>
    </xf>
    <xf numFmtId="0" fontId="8" fillId="2" borderId="1" xfId="0" applyNumberFormat="1" applyFont="1" applyFill="1" applyBorder="1" applyAlignment="1" applyProtection="1">
      <alignment horizontal="right" vertical="center"/>
      <protection locked="0"/>
    </xf>
    <xf numFmtId="0" fontId="8" fillId="2" borderId="2" xfId="0" applyNumberFormat="1" applyFont="1" applyFill="1" applyBorder="1" applyAlignment="1" applyProtection="1">
      <alignment horizontal="right" vertical="center"/>
      <protection locked="0"/>
    </xf>
    <xf numFmtId="177" fontId="8" fillId="0" borderId="2" xfId="0" applyNumberFormat="1" applyFont="1" applyFill="1" applyBorder="1" applyAlignment="1" applyProtection="1">
      <alignment horizontal="left" vertical="center"/>
    </xf>
    <xf numFmtId="177" fontId="8" fillId="0" borderId="3" xfId="0" applyNumberFormat="1" applyFont="1" applyFill="1" applyBorder="1" applyAlignment="1" applyProtection="1">
      <alignment vertical="center"/>
    </xf>
    <xf numFmtId="177" fontId="8" fillId="0" borderId="2"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right" vertical="center"/>
    </xf>
    <xf numFmtId="0" fontId="8" fillId="0" borderId="2" xfId="0" applyNumberFormat="1" applyFont="1" applyFill="1" applyBorder="1" applyAlignment="1" applyProtection="1">
      <alignment horizontal="right" vertical="center"/>
    </xf>
    <xf numFmtId="0" fontId="8" fillId="0" borderId="1" xfId="0" applyNumberFormat="1" applyFont="1" applyBorder="1" applyAlignment="1" applyProtection="1">
      <alignment horizontal="right" vertical="center"/>
    </xf>
    <xf numFmtId="0" fontId="8" fillId="0" borderId="2" xfId="0" applyNumberFormat="1" applyFont="1" applyBorder="1" applyAlignment="1" applyProtection="1">
      <alignment horizontal="right" vertical="center"/>
    </xf>
    <xf numFmtId="49" fontId="8" fillId="0" borderId="0" xfId="0" applyNumberFormat="1" applyFont="1" applyBorder="1" applyAlignment="1" applyProtection="1">
      <alignment horizontal="center" vertical="center"/>
    </xf>
    <xf numFmtId="176" fontId="8" fillId="2" borderId="0" xfId="0" applyNumberFormat="1" applyFont="1" applyFill="1" applyBorder="1" applyAlignment="1" applyProtection="1">
      <alignment horizontal="center" vertical="center"/>
      <protection locked="0"/>
    </xf>
    <xf numFmtId="49" fontId="15" fillId="0" borderId="0" xfId="0" applyNumberFormat="1" applyFont="1" applyBorder="1" applyAlignment="1" applyProtection="1">
      <alignment vertical="center"/>
    </xf>
    <xf numFmtId="0" fontId="8" fillId="0" borderId="12" xfId="0" applyFont="1" applyBorder="1" applyAlignment="1" applyProtection="1">
      <alignment horizontal="center" vertical="center"/>
    </xf>
    <xf numFmtId="0" fontId="8" fillId="0" borderId="1" xfId="0"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0" fontId="8" fillId="0" borderId="3" xfId="0" applyFont="1" applyBorder="1" applyAlignment="1" applyProtection="1">
      <alignment horizontal="center" vertical="center" wrapText="1"/>
    </xf>
    <xf numFmtId="49" fontId="8" fillId="2" borderId="2" xfId="0" applyNumberFormat="1" applyFont="1" applyFill="1" applyBorder="1" applyAlignment="1" applyProtection="1">
      <alignment horizontal="left" vertical="center" wrapText="1" shrinkToFit="1"/>
      <protection locked="0"/>
    </xf>
    <xf numFmtId="49" fontId="8" fillId="2" borderId="3" xfId="0" applyNumberFormat="1" applyFont="1" applyFill="1" applyBorder="1" applyAlignment="1" applyProtection="1">
      <alignment horizontal="left" vertical="center" wrapText="1" shrinkToFit="1"/>
      <protection locked="0"/>
    </xf>
    <xf numFmtId="176" fontId="8" fillId="2" borderId="1" xfId="0" applyNumberFormat="1" applyFont="1" applyFill="1" applyBorder="1" applyAlignment="1" applyProtection="1">
      <alignment vertical="center" wrapText="1"/>
      <protection locked="0"/>
    </xf>
    <xf numFmtId="176" fontId="8" fillId="2" borderId="2" xfId="0" applyNumberFormat="1" applyFont="1" applyFill="1" applyBorder="1" applyAlignment="1" applyProtection="1">
      <alignment vertical="center" wrapText="1"/>
      <protection locked="0"/>
    </xf>
    <xf numFmtId="0" fontId="12" fillId="0" borderId="3" xfId="0" applyFont="1" applyFill="1" applyBorder="1" applyAlignment="1" applyProtection="1">
      <alignment vertical="center" wrapText="1"/>
    </xf>
    <xf numFmtId="0" fontId="8" fillId="0" borderId="12" xfId="0" applyFont="1" applyBorder="1" applyAlignment="1" applyProtection="1">
      <alignment vertical="center" wrapText="1"/>
    </xf>
    <xf numFmtId="49" fontId="8" fillId="2" borderId="1" xfId="0" applyNumberFormat="1" applyFont="1" applyFill="1" applyBorder="1" applyAlignment="1" applyProtection="1">
      <alignment horizontal="left" vertical="center" wrapText="1" shrinkToFit="1"/>
      <protection locked="0"/>
    </xf>
    <xf numFmtId="0" fontId="8" fillId="0" borderId="23" xfId="0" applyFont="1" applyBorder="1" applyAlignment="1" applyProtection="1">
      <alignment vertical="center" wrapText="1"/>
    </xf>
    <xf numFmtId="0" fontId="8" fillId="0" borderId="24" xfId="0" applyFont="1" applyBorder="1" applyAlignment="1" applyProtection="1">
      <alignment vertical="center" wrapText="1"/>
    </xf>
    <xf numFmtId="0" fontId="8" fillId="0" borderId="25" xfId="0" applyFont="1" applyBorder="1" applyAlignment="1" applyProtection="1">
      <alignment vertical="center" wrapText="1"/>
    </xf>
    <xf numFmtId="49" fontId="8" fillId="2" borderId="4" xfId="0" applyNumberFormat="1" applyFont="1" applyFill="1" applyBorder="1" applyAlignment="1" applyProtection="1">
      <alignment horizontal="left" vertical="center" wrapText="1"/>
      <protection locked="0"/>
    </xf>
    <xf numFmtId="49" fontId="8" fillId="2" borderId="5" xfId="0" applyNumberFormat="1" applyFont="1" applyFill="1" applyBorder="1" applyAlignment="1" applyProtection="1">
      <alignment horizontal="left" vertical="center" wrapText="1"/>
      <protection locked="0"/>
    </xf>
    <xf numFmtId="49" fontId="8" fillId="2" borderId="6" xfId="0" applyNumberFormat="1" applyFont="1" applyFill="1" applyBorder="1" applyAlignment="1" applyProtection="1">
      <alignment horizontal="left" vertical="center" wrapText="1"/>
      <protection locked="0"/>
    </xf>
    <xf numFmtId="49" fontId="8" fillId="2" borderId="10" xfId="0" applyNumberFormat="1" applyFont="1" applyFill="1" applyBorder="1" applyAlignment="1" applyProtection="1">
      <alignment horizontal="left" vertical="center" wrapText="1"/>
      <protection locked="0"/>
    </xf>
    <xf numFmtId="49" fontId="8" fillId="2" borderId="11" xfId="0" applyNumberFormat="1" applyFont="1" applyFill="1" applyBorder="1" applyAlignment="1" applyProtection="1">
      <alignment horizontal="left" vertical="center" wrapText="1"/>
      <protection locked="0"/>
    </xf>
    <xf numFmtId="49" fontId="8" fillId="2" borderId="7" xfId="0" applyNumberFormat="1" applyFont="1" applyFill="1" applyBorder="1" applyAlignment="1" applyProtection="1">
      <alignment horizontal="left" vertical="center" wrapText="1"/>
      <protection locked="0"/>
    </xf>
    <xf numFmtId="49" fontId="8" fillId="2" borderId="8" xfId="0" applyNumberFormat="1" applyFont="1" applyFill="1" applyBorder="1" applyAlignment="1" applyProtection="1">
      <alignment horizontal="left" vertical="center" wrapText="1"/>
      <protection locked="0"/>
    </xf>
    <xf numFmtId="49" fontId="8" fillId="2" borderId="9" xfId="0" applyNumberFormat="1" applyFont="1" applyFill="1" applyBorder="1" applyAlignment="1" applyProtection="1">
      <alignment horizontal="left" vertical="center" wrapText="1"/>
      <protection locked="0"/>
    </xf>
    <xf numFmtId="49" fontId="8" fillId="0" borderId="0" xfId="0" applyNumberFormat="1" applyFont="1" applyFill="1" applyBorder="1" applyAlignment="1" applyProtection="1">
      <alignment vertical="center" wrapText="1"/>
    </xf>
    <xf numFmtId="31" fontId="8" fillId="2" borderId="1" xfId="0" applyNumberFormat="1" applyFont="1" applyFill="1" applyBorder="1" applyAlignment="1" applyProtection="1">
      <alignment vertical="center"/>
      <protection locked="0"/>
    </xf>
    <xf numFmtId="31" fontId="8" fillId="2" borderId="3" xfId="0" applyNumberFormat="1" applyFont="1" applyFill="1" applyBorder="1" applyAlignment="1" applyProtection="1">
      <alignment vertical="center"/>
      <protection locked="0"/>
    </xf>
    <xf numFmtId="49" fontId="8" fillId="2" borderId="12" xfId="0" applyNumberFormat="1" applyFont="1" applyFill="1" applyBorder="1" applyAlignment="1" applyProtection="1">
      <alignment horizontal="center" vertical="center"/>
      <protection locked="0"/>
    </xf>
    <xf numFmtId="49" fontId="8" fillId="0" borderId="8" xfId="0" applyNumberFormat="1" applyFont="1" applyFill="1" applyBorder="1" applyAlignment="1" applyProtection="1">
      <alignment vertical="center"/>
    </xf>
    <xf numFmtId="176" fontId="13" fillId="0" borderId="2" xfId="0" applyNumberFormat="1" applyFont="1" applyFill="1" applyBorder="1" applyAlignment="1" applyProtection="1">
      <alignment vertical="center"/>
    </xf>
    <xf numFmtId="49" fontId="8" fillId="0" borderId="12" xfId="0" applyNumberFormat="1" applyFont="1" applyBorder="1" applyAlignment="1" applyProtection="1">
      <alignment horizontal="distributed" vertical="center" indent="1"/>
    </xf>
    <xf numFmtId="49" fontId="16" fillId="0" borderId="0" xfId="0" applyNumberFormat="1" applyFont="1">
      <alignment vertical="center"/>
    </xf>
    <xf numFmtId="49" fontId="8" fillId="0" borderId="0" xfId="0" applyNumberFormat="1" applyFont="1">
      <alignment vertical="center"/>
    </xf>
    <xf numFmtId="49" fontId="17" fillId="0" borderId="0" xfId="0" applyNumberFormat="1" applyFont="1" applyAlignment="1">
      <alignment horizontal="center" vertical="center"/>
    </xf>
    <xf numFmtId="49" fontId="16" fillId="0" borderId="0" xfId="0" applyNumberFormat="1" applyFont="1" applyAlignment="1">
      <alignment horizontal="left" vertical="center" wrapText="1"/>
    </xf>
    <xf numFmtId="0" fontId="16" fillId="0" borderId="12" xfId="0" applyFont="1" applyBorder="1" applyAlignment="1">
      <alignment horizontal="center" vertical="center"/>
    </xf>
    <xf numFmtId="0" fontId="16" fillId="0" borderId="12" xfId="0" applyFont="1" applyBorder="1" applyAlignment="1">
      <alignment horizontal="center" vertical="center" wrapText="1"/>
    </xf>
    <xf numFmtId="0" fontId="16" fillId="0" borderId="12" xfId="0" applyFont="1" applyBorder="1" applyAlignment="1">
      <alignment horizontal="left" vertical="center" wrapText="1"/>
    </xf>
    <xf numFmtId="0" fontId="16" fillId="0" borderId="12" xfId="0" applyFont="1" applyBorder="1" applyAlignment="1">
      <alignment horizontal="left" vertical="center" wrapText="1"/>
    </xf>
    <xf numFmtId="0" fontId="16" fillId="0" borderId="12" xfId="0" applyFont="1" applyBorder="1" applyAlignment="1">
      <alignment horizontal="left" vertical="center"/>
    </xf>
    <xf numFmtId="0" fontId="16" fillId="0" borderId="12" xfId="0" applyFont="1" applyBorder="1" applyAlignment="1">
      <alignment horizontal="left" vertical="center"/>
    </xf>
    <xf numFmtId="49" fontId="9" fillId="2" borderId="4" xfId="0" applyNumberFormat="1" applyFont="1" applyFill="1" applyBorder="1" applyAlignment="1" applyProtection="1">
      <alignment horizontal="left" vertical="top" wrapText="1"/>
      <protection locked="0"/>
    </xf>
    <xf numFmtId="49" fontId="9" fillId="2" borderId="5" xfId="0" applyNumberFormat="1" applyFont="1" applyFill="1" applyBorder="1" applyAlignment="1" applyProtection="1">
      <alignment horizontal="left" vertical="top" wrapText="1"/>
      <protection locked="0"/>
    </xf>
    <xf numFmtId="49" fontId="9" fillId="2" borderId="6" xfId="0" applyNumberFormat="1" applyFont="1" applyFill="1" applyBorder="1" applyAlignment="1" applyProtection="1">
      <alignment horizontal="left" vertical="top" wrapText="1"/>
      <protection locked="0"/>
    </xf>
    <xf numFmtId="49" fontId="9" fillId="2" borderId="10" xfId="0" applyNumberFormat="1" applyFont="1" applyFill="1" applyBorder="1" applyAlignment="1" applyProtection="1">
      <alignment horizontal="left" vertical="top" wrapText="1"/>
      <protection locked="0"/>
    </xf>
    <xf numFmtId="49" fontId="9" fillId="2" borderId="0" xfId="0" applyNumberFormat="1" applyFont="1" applyFill="1" applyBorder="1" applyAlignment="1" applyProtection="1">
      <alignment horizontal="left" vertical="top" wrapText="1"/>
      <protection locked="0"/>
    </xf>
    <xf numFmtId="49" fontId="9" fillId="2" borderId="11" xfId="0" applyNumberFormat="1" applyFont="1" applyFill="1" applyBorder="1" applyAlignment="1" applyProtection="1">
      <alignment horizontal="left" vertical="top" wrapText="1"/>
      <protection locked="0"/>
    </xf>
    <xf numFmtId="49" fontId="9" fillId="2" borderId="26" xfId="0" applyNumberFormat="1" applyFont="1" applyFill="1" applyBorder="1" applyAlignment="1" applyProtection="1">
      <alignment horizontal="left" vertical="top" wrapText="1"/>
      <protection locked="0"/>
    </xf>
    <xf numFmtId="49" fontId="9" fillId="2" borderId="27" xfId="0" applyNumberFormat="1" applyFont="1" applyFill="1" applyBorder="1" applyAlignment="1" applyProtection="1">
      <alignment horizontal="left" vertical="top" wrapText="1"/>
      <protection locked="0"/>
    </xf>
    <xf numFmtId="49" fontId="9" fillId="2" borderId="28" xfId="0" applyNumberFormat="1" applyFont="1" applyFill="1" applyBorder="1" applyAlignment="1" applyProtection="1">
      <alignment horizontal="left" vertical="top" wrapText="1"/>
      <protection locked="0"/>
    </xf>
    <xf numFmtId="49" fontId="8" fillId="0" borderId="1" xfId="0" applyNumberFormat="1" applyFont="1" applyBorder="1" applyAlignment="1" applyProtection="1">
      <alignment horizontal="center" vertical="center" shrinkToFit="1"/>
    </xf>
    <xf numFmtId="49" fontId="8" fillId="0" borderId="2" xfId="0" applyNumberFormat="1" applyFont="1" applyBorder="1" applyAlignment="1" applyProtection="1">
      <alignment horizontal="center" vertical="center" shrinkToFit="1"/>
    </xf>
    <xf numFmtId="49" fontId="8" fillId="0" borderId="3" xfId="0" applyNumberFormat="1" applyFont="1" applyBorder="1" applyAlignment="1" applyProtection="1">
      <alignment horizontal="center" vertical="center" shrinkToFit="1"/>
    </xf>
    <xf numFmtId="176" fontId="8" fillId="3" borderId="0" xfId="0" applyNumberFormat="1" applyFont="1" applyFill="1" applyBorder="1" applyAlignment="1" applyProtection="1">
      <alignment horizontal="center" vertical="center"/>
      <protection locked="0"/>
    </xf>
    <xf numFmtId="176" fontId="8" fillId="2" borderId="0" xfId="0" applyNumberFormat="1" applyFont="1" applyFill="1" applyBorder="1" applyAlignment="1" applyProtection="1">
      <alignment vertical="center"/>
      <protection locked="0"/>
    </xf>
    <xf numFmtId="0" fontId="8" fillId="0" borderId="0" xfId="0" applyNumberFormat="1" applyFont="1" applyBorder="1" applyAlignment="1" applyProtection="1">
      <alignment horizontal="center" vertical="center"/>
    </xf>
    <xf numFmtId="0" fontId="8" fillId="0" borderId="0" xfId="0" applyNumberFormat="1" applyFont="1" applyBorder="1" applyAlignment="1" applyProtection="1">
      <alignment horizontal="left" vertical="center"/>
    </xf>
    <xf numFmtId="49" fontId="8" fillId="0" borderId="0" xfId="0" applyNumberFormat="1" applyFont="1" applyBorder="1" applyAlignment="1" applyProtection="1">
      <alignment horizontal="left" vertical="top" wrapText="1"/>
    </xf>
    <xf numFmtId="0" fontId="8" fillId="0" borderId="12"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8" fillId="3" borderId="0" xfId="0" applyNumberFormat="1" applyFont="1" applyFill="1" applyBorder="1" applyAlignment="1" applyProtection="1">
      <alignment horizontal="left" vertical="center"/>
      <protection locked="0"/>
    </xf>
    <xf numFmtId="49" fontId="8" fillId="3" borderId="0" xfId="0" applyNumberFormat="1" applyFont="1" applyFill="1" applyBorder="1" applyAlignment="1" applyProtection="1">
      <alignment horizontal="center" vertical="center"/>
    </xf>
    <xf numFmtId="177" fontId="8" fillId="0" borderId="5" xfId="0" applyNumberFormat="1" applyFont="1" applyBorder="1" applyAlignment="1" applyProtection="1">
      <alignment horizontal="center" vertical="center"/>
    </xf>
    <xf numFmtId="177" fontId="8" fillId="0" borderId="8" xfId="0" applyNumberFormat="1" applyFont="1" applyBorder="1" applyAlignment="1" applyProtection="1">
      <alignment horizontal="center" vertical="center"/>
    </xf>
    <xf numFmtId="177" fontId="8" fillId="3" borderId="4" xfId="0" applyNumberFormat="1" applyFont="1" applyFill="1" applyBorder="1" applyAlignment="1" applyProtection="1">
      <alignment horizontal="right" vertical="center"/>
    </xf>
    <xf numFmtId="177" fontId="8" fillId="3" borderId="5" xfId="0" applyNumberFormat="1" applyFont="1" applyFill="1" applyBorder="1" applyAlignment="1" applyProtection="1">
      <alignment horizontal="right" vertical="center"/>
    </xf>
    <xf numFmtId="177" fontId="8" fillId="3" borderId="7" xfId="0" applyNumberFormat="1" applyFont="1" applyFill="1" applyBorder="1" applyAlignment="1" applyProtection="1">
      <alignment horizontal="right" vertical="center"/>
    </xf>
    <xf numFmtId="177" fontId="8" fillId="3" borderId="8" xfId="0" applyNumberFormat="1" applyFont="1" applyFill="1" applyBorder="1" applyAlignment="1" applyProtection="1">
      <alignment horizontal="right" vertical="center"/>
    </xf>
    <xf numFmtId="49" fontId="8" fillId="3" borderId="4" xfId="0" applyNumberFormat="1" applyFont="1" applyFill="1" applyBorder="1" applyAlignment="1" applyProtection="1">
      <alignment horizontal="left" vertical="center"/>
    </xf>
    <xf numFmtId="49" fontId="8" fillId="3" borderId="5" xfId="0" applyNumberFormat="1" applyFont="1" applyFill="1" applyBorder="1" applyAlignment="1" applyProtection="1">
      <alignment horizontal="left" vertical="center"/>
    </xf>
    <xf numFmtId="49" fontId="8" fillId="3" borderId="6" xfId="0" applyNumberFormat="1" applyFont="1" applyFill="1" applyBorder="1" applyAlignment="1" applyProtection="1">
      <alignment horizontal="left" vertical="center"/>
    </xf>
    <xf numFmtId="49" fontId="8" fillId="3" borderId="7" xfId="0" applyNumberFormat="1" applyFont="1" applyFill="1" applyBorder="1" applyAlignment="1" applyProtection="1">
      <alignment horizontal="left" vertical="center"/>
    </xf>
    <xf numFmtId="49" fontId="8" fillId="3" borderId="8" xfId="0" applyNumberFormat="1" applyFont="1" applyFill="1" applyBorder="1" applyAlignment="1" applyProtection="1">
      <alignment horizontal="left" vertical="center"/>
    </xf>
    <xf numFmtId="49" fontId="8" fillId="3" borderId="9" xfId="0" applyNumberFormat="1" applyFont="1" applyFill="1" applyBorder="1" applyAlignment="1" applyProtection="1">
      <alignment horizontal="left" vertical="center"/>
    </xf>
    <xf numFmtId="49" fontId="8" fillId="0" borderId="4" xfId="0" applyNumberFormat="1" applyFont="1" applyBorder="1" applyAlignment="1" applyProtection="1">
      <alignment horizontal="center" vertical="center" textRotation="255" wrapText="1"/>
    </xf>
    <xf numFmtId="49" fontId="8" fillId="0" borderId="6" xfId="0" applyNumberFormat="1" applyFont="1" applyBorder="1" applyAlignment="1" applyProtection="1">
      <alignment horizontal="center" vertical="center" textRotation="255" wrapText="1"/>
    </xf>
    <xf numFmtId="49" fontId="8" fillId="0" borderId="10" xfId="0" applyNumberFormat="1" applyFont="1" applyBorder="1" applyAlignment="1" applyProtection="1">
      <alignment horizontal="center" vertical="center" textRotation="255" wrapText="1"/>
    </xf>
    <xf numFmtId="49" fontId="8" fillId="0" borderId="11" xfId="0" applyNumberFormat="1" applyFont="1" applyBorder="1" applyAlignment="1" applyProtection="1">
      <alignment horizontal="center" vertical="center" textRotation="255" wrapText="1"/>
    </xf>
    <xf numFmtId="49" fontId="8" fillId="0" borderId="7" xfId="0" applyNumberFormat="1" applyFont="1" applyBorder="1" applyAlignment="1" applyProtection="1">
      <alignment horizontal="center" vertical="center" textRotation="255" wrapText="1"/>
    </xf>
    <xf numFmtId="49" fontId="8" fillId="0" borderId="9" xfId="0" applyNumberFormat="1" applyFont="1" applyBorder="1" applyAlignment="1" applyProtection="1">
      <alignment horizontal="center" vertical="center" textRotation="255" wrapText="1"/>
    </xf>
    <xf numFmtId="49" fontId="10" fillId="0" borderId="4" xfId="0" applyNumberFormat="1" applyFont="1" applyBorder="1" applyAlignment="1" applyProtection="1">
      <alignment horizontal="center" vertical="center" wrapText="1"/>
    </xf>
    <xf numFmtId="49" fontId="10" fillId="0" borderId="5" xfId="0" applyNumberFormat="1" applyFont="1" applyBorder="1" applyAlignment="1" applyProtection="1">
      <alignment horizontal="center" vertical="center" wrapText="1"/>
    </xf>
    <xf numFmtId="49" fontId="10" fillId="0" borderId="6" xfId="0" applyNumberFormat="1" applyFont="1" applyBorder="1" applyAlignment="1" applyProtection="1">
      <alignment horizontal="center" vertical="center" wrapText="1"/>
    </xf>
    <xf numFmtId="49" fontId="10" fillId="0" borderId="7" xfId="0" applyNumberFormat="1" applyFont="1" applyBorder="1" applyAlignment="1" applyProtection="1">
      <alignment horizontal="center" vertical="center" wrapText="1"/>
    </xf>
    <xf numFmtId="49" fontId="10" fillId="0" borderId="8" xfId="0" applyNumberFormat="1" applyFont="1" applyBorder="1" applyAlignment="1" applyProtection="1">
      <alignment horizontal="center" vertical="center" wrapText="1"/>
    </xf>
    <xf numFmtId="49" fontId="10" fillId="0" borderId="9" xfId="0" applyNumberFormat="1" applyFont="1" applyBorder="1" applyAlignment="1" applyProtection="1">
      <alignment horizontal="center" vertical="center" wrapText="1"/>
    </xf>
    <xf numFmtId="49" fontId="8" fillId="2" borderId="4" xfId="0" applyNumberFormat="1" applyFont="1" applyFill="1" applyBorder="1" applyAlignment="1" applyProtection="1">
      <alignment horizontal="left" vertical="center"/>
      <protection locked="0"/>
    </xf>
    <xf numFmtId="49" fontId="8" fillId="2" borderId="5" xfId="0" applyNumberFormat="1" applyFont="1" applyFill="1" applyBorder="1" applyAlignment="1" applyProtection="1">
      <alignment horizontal="left" vertical="center"/>
      <protection locked="0"/>
    </xf>
    <xf numFmtId="49" fontId="8" fillId="2" borderId="6" xfId="0" applyNumberFormat="1" applyFont="1" applyFill="1" applyBorder="1" applyAlignment="1" applyProtection="1">
      <alignment horizontal="left" vertical="center"/>
      <protection locked="0"/>
    </xf>
    <xf numFmtId="49" fontId="8" fillId="2" borderId="7" xfId="0" applyNumberFormat="1" applyFont="1" applyFill="1" applyBorder="1" applyAlignment="1" applyProtection="1">
      <alignment horizontal="left" vertical="center"/>
      <protection locked="0"/>
    </xf>
    <xf numFmtId="49" fontId="8" fillId="2" borderId="8" xfId="0" applyNumberFormat="1" applyFont="1" applyFill="1" applyBorder="1" applyAlignment="1" applyProtection="1">
      <alignment horizontal="left" vertical="center"/>
      <protection locked="0"/>
    </xf>
    <xf numFmtId="49" fontId="8" fillId="2" borderId="9" xfId="0" applyNumberFormat="1" applyFont="1" applyFill="1" applyBorder="1" applyAlignment="1" applyProtection="1">
      <alignment horizontal="left" vertical="center"/>
      <protection locked="0"/>
    </xf>
    <xf numFmtId="0" fontId="16" fillId="0" borderId="14" xfId="0" applyFont="1" applyBorder="1" applyAlignment="1">
      <alignment horizontal="left" vertical="center" wrapText="1"/>
    </xf>
    <xf numFmtId="0" fontId="16" fillId="0" borderId="15" xfId="0" applyFont="1" applyBorder="1" applyAlignment="1">
      <alignment horizontal="left" vertical="center" wrapText="1"/>
    </xf>
    <xf numFmtId="0" fontId="16" fillId="0" borderId="16" xfId="0" applyFont="1" applyBorder="1" applyAlignment="1">
      <alignment horizontal="left" vertical="center" wrapText="1"/>
    </xf>
    <xf numFmtId="0" fontId="16" fillId="0" borderId="12" xfId="0" applyFont="1" applyBorder="1" applyAlignment="1">
      <alignment horizontal="center" vertical="center" shrinkToFit="1"/>
    </xf>
    <xf numFmtId="0" fontId="16" fillId="0" borderId="12" xfId="0" applyFont="1" applyBorder="1" applyAlignment="1">
      <alignment horizontal="left" vertical="center" shrinkToFit="1"/>
    </xf>
    <xf numFmtId="0" fontId="8" fillId="2" borderId="5" xfId="0" applyNumberFormat="1" applyFont="1" applyFill="1" applyBorder="1" applyAlignment="1" applyProtection="1">
      <alignment horizontal="right" vertical="center"/>
      <protection locked="0"/>
    </xf>
    <xf numFmtId="0" fontId="8" fillId="2" borderId="8" xfId="0" applyNumberFormat="1" applyFont="1" applyFill="1" applyBorder="1" applyAlignment="1" applyProtection="1">
      <alignment horizontal="right" vertical="center"/>
      <protection locked="0"/>
    </xf>
    <xf numFmtId="49" fontId="8" fillId="0" borderId="8" xfId="0" applyNumberFormat="1" applyFont="1" applyFill="1" applyBorder="1" applyAlignment="1" applyProtection="1">
      <alignment horizontal="center" vertical="center"/>
    </xf>
    <xf numFmtId="49" fontId="9" fillId="0" borderId="4" xfId="0" applyNumberFormat="1" applyFont="1" applyBorder="1" applyAlignment="1" applyProtection="1">
      <alignment horizontal="left" vertical="center" wrapText="1"/>
    </xf>
    <xf numFmtId="49" fontId="9" fillId="0" borderId="5" xfId="0" applyNumberFormat="1" applyFont="1" applyBorder="1" applyAlignment="1" applyProtection="1">
      <alignment horizontal="left" vertical="center" wrapText="1"/>
    </xf>
    <xf numFmtId="49" fontId="9" fillId="0" borderId="6" xfId="0" applyNumberFormat="1" applyFont="1" applyBorder="1" applyAlignment="1" applyProtection="1">
      <alignment horizontal="left" vertical="center" wrapText="1"/>
    </xf>
    <xf numFmtId="49" fontId="9" fillId="0" borderId="7" xfId="0" applyNumberFormat="1" applyFont="1" applyBorder="1" applyAlignment="1" applyProtection="1">
      <alignment horizontal="left" vertical="center" wrapText="1"/>
    </xf>
    <xf numFmtId="49" fontId="9" fillId="0" borderId="8" xfId="0" applyNumberFormat="1" applyFont="1" applyBorder="1" applyAlignment="1" applyProtection="1">
      <alignment horizontal="left" vertical="center" wrapText="1"/>
    </xf>
    <xf numFmtId="49" fontId="9" fillId="0" borderId="9" xfId="0" applyNumberFormat="1" applyFont="1" applyBorder="1" applyAlignment="1" applyProtection="1">
      <alignment horizontal="left" vertical="center" wrapText="1"/>
    </xf>
    <xf numFmtId="49" fontId="10" fillId="2" borderId="4" xfId="0" applyNumberFormat="1" applyFont="1" applyFill="1" applyBorder="1" applyAlignment="1" applyProtection="1">
      <alignment horizontal="left" vertical="top" wrapText="1"/>
      <protection locked="0"/>
    </xf>
    <xf numFmtId="49" fontId="10" fillId="2" borderId="5" xfId="0" applyNumberFormat="1" applyFont="1" applyFill="1" applyBorder="1" applyAlignment="1" applyProtection="1">
      <alignment horizontal="left" vertical="top" wrapText="1"/>
      <protection locked="0"/>
    </xf>
    <xf numFmtId="49" fontId="10" fillId="2" borderId="6" xfId="0" applyNumberFormat="1" applyFont="1" applyFill="1" applyBorder="1" applyAlignment="1" applyProtection="1">
      <alignment horizontal="left" vertical="top" wrapText="1"/>
      <protection locked="0"/>
    </xf>
    <xf numFmtId="49" fontId="10" fillId="2" borderId="10" xfId="0" applyNumberFormat="1" applyFont="1" applyFill="1" applyBorder="1" applyAlignment="1" applyProtection="1">
      <alignment horizontal="left" vertical="top" wrapText="1"/>
      <protection locked="0"/>
    </xf>
    <xf numFmtId="49" fontId="10" fillId="2" borderId="0" xfId="0" applyNumberFormat="1" applyFont="1" applyFill="1" applyBorder="1" applyAlignment="1" applyProtection="1">
      <alignment horizontal="left" vertical="top" wrapText="1"/>
      <protection locked="0"/>
    </xf>
    <xf numFmtId="49" fontId="10" fillId="2" borderId="11" xfId="0" applyNumberFormat="1" applyFont="1" applyFill="1" applyBorder="1" applyAlignment="1" applyProtection="1">
      <alignment horizontal="left" vertical="top" wrapText="1"/>
      <protection locked="0"/>
    </xf>
    <xf numFmtId="49" fontId="10" fillId="2" borderId="26" xfId="0" applyNumberFormat="1" applyFont="1" applyFill="1" applyBorder="1" applyAlignment="1" applyProtection="1">
      <alignment horizontal="left" vertical="top" wrapText="1"/>
      <protection locked="0"/>
    </xf>
    <xf numFmtId="49" fontId="10" fillId="2" borderId="27" xfId="0" applyNumberFormat="1" applyFont="1" applyFill="1" applyBorder="1" applyAlignment="1" applyProtection="1">
      <alignment horizontal="left" vertical="top" wrapText="1"/>
      <protection locked="0"/>
    </xf>
    <xf numFmtId="49" fontId="10" fillId="2" borderId="28" xfId="0" applyNumberFormat="1" applyFont="1" applyFill="1" applyBorder="1" applyAlignment="1" applyProtection="1">
      <alignment horizontal="left" vertical="top" wrapText="1"/>
      <protection locked="0"/>
    </xf>
    <xf numFmtId="184" fontId="8" fillId="0" borderId="1" xfId="0" applyNumberFormat="1" applyFont="1" applyFill="1" applyBorder="1" applyAlignment="1" applyProtection="1">
      <alignment vertical="center" shrinkToFit="1"/>
    </xf>
    <xf numFmtId="184" fontId="8" fillId="0" borderId="2" xfId="0" applyNumberFormat="1" applyFont="1" applyFill="1" applyBorder="1" applyAlignment="1" applyProtection="1">
      <alignment vertical="center" shrinkToFit="1"/>
    </xf>
  </cellXfs>
  <cellStyles count="2">
    <cellStyle name="桁区切り" xfId="1" builtinId="6"/>
    <cellStyle name="標準" xfId="0" builtinId="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113240</xdr:colOff>
      <xdr:row>16</xdr:row>
      <xdr:rowOff>151342</xdr:rowOff>
    </xdr:from>
    <xdr:to>
      <xdr:col>23</xdr:col>
      <xdr:colOff>39157</xdr:colOff>
      <xdr:row>18</xdr:row>
      <xdr:rowOff>18747</xdr:rowOff>
    </xdr:to>
    <xdr:sp macro="" textlink="">
      <xdr:nvSpPr>
        <xdr:cNvPr id="2" name="楕円 1">
          <a:extLst>
            <a:ext uri="{FF2B5EF4-FFF2-40B4-BE49-F238E27FC236}">
              <a16:creationId xmlns:a16="http://schemas.microsoft.com/office/drawing/2014/main" id="{2C619461-A5C1-4E2B-8712-1D28D0858080}"/>
            </a:ext>
          </a:extLst>
        </xdr:cNvPr>
        <xdr:cNvSpPr/>
      </xdr:nvSpPr>
      <xdr:spPr>
        <a:xfrm>
          <a:off x="3446990" y="3199342"/>
          <a:ext cx="243417" cy="248405"/>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x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DO61"/>
  <sheetViews>
    <sheetView showGridLines="0" view="pageBreakPreview" zoomScale="90" zoomScaleNormal="100" zoomScaleSheetLayoutView="90" workbookViewId="0">
      <selection activeCell="AX8" sqref="AX8"/>
    </sheetView>
  </sheetViews>
  <sheetFormatPr defaultColWidth="2.36328125" defaultRowHeight="15" customHeight="1" x14ac:dyDescent="0.2"/>
  <cols>
    <col min="1" max="3" width="2.36328125" style="1"/>
    <col min="4" max="4" width="2.36328125" style="1" customWidth="1"/>
    <col min="5" max="16384" width="2.36328125" style="1"/>
  </cols>
  <sheetData>
    <row r="1" spans="2:119" ht="15" customHeight="1" x14ac:dyDescent="0.2">
      <c r="B1" s="1" t="s">
        <v>127</v>
      </c>
      <c r="C1" s="1" t="s">
        <v>128</v>
      </c>
      <c r="D1" s="1" t="s">
        <v>157</v>
      </c>
      <c r="AO1" s="434" t="s">
        <v>2443</v>
      </c>
    </row>
    <row r="2" spans="2:119" ht="15" customHeight="1" x14ac:dyDescent="0.2">
      <c r="AO2" s="433" t="str">
        <f>MID($B3,COLUMN(A1),1)</f>
        <v/>
      </c>
    </row>
    <row r="3" spans="2:119" ht="15" customHeight="1" x14ac:dyDescent="0.2">
      <c r="E3" s="1" t="s">
        <v>2068</v>
      </c>
      <c r="F3" s="1" t="s">
        <v>2069</v>
      </c>
      <c r="G3" s="431" t="s">
        <v>2421</v>
      </c>
      <c r="H3" s="1" t="s">
        <v>2422</v>
      </c>
      <c r="I3" s="1" t="s">
        <v>2054</v>
      </c>
      <c r="J3" s="1" t="s">
        <v>2091</v>
      </c>
      <c r="K3" s="1" t="s">
        <v>2092</v>
      </c>
      <c r="L3" s="1" t="s">
        <v>2107</v>
      </c>
      <c r="M3" s="1" t="s">
        <v>2423</v>
      </c>
      <c r="N3" s="1" t="s">
        <v>2424</v>
      </c>
      <c r="O3" s="1" t="s">
        <v>2425</v>
      </c>
      <c r="P3" s="1" t="s">
        <v>2276</v>
      </c>
      <c r="Q3" s="1" t="s">
        <v>2054</v>
      </c>
      <c r="R3" s="1" t="s">
        <v>2091</v>
      </c>
      <c r="S3" s="1" t="s">
        <v>2092</v>
      </c>
      <c r="T3" s="1" t="s">
        <v>2234</v>
      </c>
      <c r="U3" s="1" t="s">
        <v>2054</v>
      </c>
      <c r="V3" s="1" t="s">
        <v>2258</v>
      </c>
      <c r="W3" s="1" t="s">
        <v>2054</v>
      </c>
      <c r="X3" s="1" t="s">
        <v>2171</v>
      </c>
      <c r="Y3" s="1" t="s">
        <v>2172</v>
      </c>
      <c r="Z3" s="1" t="s">
        <v>2231</v>
      </c>
      <c r="AA3" s="1" t="s">
        <v>2232</v>
      </c>
      <c r="AB3" s="1" t="s">
        <v>2054</v>
      </c>
      <c r="AC3" s="1" t="s">
        <v>2091</v>
      </c>
      <c r="AD3" s="1" t="s">
        <v>2092</v>
      </c>
      <c r="AE3" s="1" t="s">
        <v>2180</v>
      </c>
      <c r="AF3" s="1" t="s">
        <v>2426</v>
      </c>
      <c r="AG3" s="1" t="s">
        <v>2145</v>
      </c>
      <c r="AH3" s="1" t="s">
        <v>2050</v>
      </c>
      <c r="AI3" s="432"/>
      <c r="AO3" s="430"/>
      <c r="AP3" s="430"/>
      <c r="AQ3" s="430"/>
      <c r="AR3" s="430"/>
      <c r="AS3" s="430"/>
      <c r="AT3" s="430"/>
      <c r="AU3" s="430"/>
      <c r="AV3" s="430"/>
      <c r="AW3" s="430"/>
      <c r="AX3" s="430"/>
      <c r="AY3" s="430"/>
      <c r="AZ3" s="430"/>
      <c r="BA3" s="430"/>
      <c r="BB3" s="430"/>
      <c r="BC3" s="430"/>
      <c r="BD3" s="430"/>
      <c r="BE3" s="430"/>
      <c r="BF3" s="430"/>
      <c r="BG3" s="430"/>
      <c r="BH3" s="430"/>
      <c r="BI3" s="430"/>
      <c r="BJ3" s="430"/>
      <c r="BK3" s="430"/>
      <c r="BL3" s="430"/>
      <c r="BM3" s="430"/>
      <c r="BN3" s="430"/>
      <c r="BO3" s="430"/>
      <c r="BP3" s="430"/>
      <c r="BQ3" s="430"/>
      <c r="BR3" s="430"/>
      <c r="BS3" s="430"/>
      <c r="BT3" s="430"/>
      <c r="BU3" s="430"/>
      <c r="BV3" s="430"/>
      <c r="BW3" s="430"/>
      <c r="BX3" s="430"/>
      <c r="BY3" s="430"/>
      <c r="BZ3" s="430"/>
      <c r="CA3" s="430"/>
      <c r="CB3" s="430"/>
      <c r="CC3" s="430"/>
      <c r="CD3" s="430"/>
      <c r="CE3" s="430"/>
      <c r="CF3" s="430"/>
      <c r="CG3" s="430"/>
      <c r="CH3" s="430"/>
      <c r="CI3" s="430"/>
      <c r="CJ3" s="430"/>
      <c r="CK3" s="430"/>
      <c r="CL3" s="430"/>
      <c r="CM3" s="430"/>
      <c r="CN3" s="430"/>
      <c r="CO3" s="430"/>
      <c r="CP3" s="430"/>
      <c r="CQ3" s="430"/>
      <c r="CR3" s="430"/>
      <c r="CS3" s="430"/>
      <c r="CT3" s="430"/>
      <c r="CU3" s="430"/>
      <c r="CV3" s="430"/>
      <c r="CW3" s="430"/>
      <c r="CX3" s="430"/>
      <c r="CY3" s="430"/>
      <c r="CZ3" s="430"/>
      <c r="DA3" s="430"/>
      <c r="DB3" s="430"/>
      <c r="DC3" s="430"/>
      <c r="DD3" s="430"/>
      <c r="DE3" s="430"/>
      <c r="DF3" s="430"/>
      <c r="DG3" s="430"/>
      <c r="DH3" s="430"/>
      <c r="DI3" s="430"/>
      <c r="DJ3" s="430"/>
      <c r="DK3" s="430"/>
      <c r="DL3" s="430"/>
      <c r="DM3" s="430"/>
      <c r="DN3" s="430"/>
      <c r="DO3" s="430"/>
    </row>
    <row r="4" spans="2:119" ht="15" customHeight="1" x14ac:dyDescent="0.2">
      <c r="E4" s="1" t="s">
        <v>2051</v>
      </c>
      <c r="F4" s="1" t="s">
        <v>2052</v>
      </c>
      <c r="G4" s="1" t="s">
        <v>2053</v>
      </c>
      <c r="H4" s="1" t="s">
        <v>2054</v>
      </c>
      <c r="I4" s="1" t="s">
        <v>2427</v>
      </c>
      <c r="J4" s="1" t="s">
        <v>2428</v>
      </c>
      <c r="K4" s="1" t="s">
        <v>2233</v>
      </c>
      <c r="L4" s="1" t="s">
        <v>2234</v>
      </c>
      <c r="M4" s="1" t="s">
        <v>2054</v>
      </c>
      <c r="N4" s="1" t="s">
        <v>2258</v>
      </c>
      <c r="O4" s="1" t="s">
        <v>2054</v>
      </c>
      <c r="P4" s="1" t="s">
        <v>2047</v>
      </c>
      <c r="Q4" s="1" t="s">
        <v>2053</v>
      </c>
      <c r="R4" s="1" t="s">
        <v>2054</v>
      </c>
      <c r="S4" s="1" t="s">
        <v>2067</v>
      </c>
      <c r="T4" s="1" t="s">
        <v>2232</v>
      </c>
      <c r="U4" s="1" t="s">
        <v>2233</v>
      </c>
      <c r="V4" s="1" t="s">
        <v>2084</v>
      </c>
      <c r="W4" s="1" t="s">
        <v>2279</v>
      </c>
      <c r="X4" s="1" t="s">
        <v>2191</v>
      </c>
      <c r="Y4" s="1" t="s">
        <v>2429</v>
      </c>
      <c r="Z4" s="1" t="s">
        <v>2061</v>
      </c>
      <c r="AA4" s="1" t="s">
        <v>2430</v>
      </c>
      <c r="AB4" s="1" t="s">
        <v>2065</v>
      </c>
      <c r="AC4" s="1" t="s">
        <v>2173</v>
      </c>
      <c r="AD4" s="1" t="s">
        <v>2431</v>
      </c>
      <c r="AE4" s="1" t="s">
        <v>2061</v>
      </c>
      <c r="AF4" s="1" t="s">
        <v>2095</v>
      </c>
      <c r="AG4" s="1" t="s">
        <v>2096</v>
      </c>
      <c r="AH4" s="1" t="s">
        <v>2088</v>
      </c>
      <c r="AQ4" s="431"/>
    </row>
    <row r="5" spans="2:119" ht="15" customHeight="1" x14ac:dyDescent="0.2">
      <c r="D5" s="432"/>
      <c r="E5" s="1" t="s">
        <v>2239</v>
      </c>
      <c r="F5" s="1" t="s">
        <v>2240</v>
      </c>
      <c r="G5" s="1" t="s">
        <v>2061</v>
      </c>
      <c r="H5" s="1" t="s">
        <v>2236</v>
      </c>
      <c r="I5" s="1" t="s">
        <v>2077</v>
      </c>
      <c r="J5" s="1" t="s">
        <v>2238</v>
      </c>
      <c r="K5" s="1" t="s">
        <v>2054</v>
      </c>
      <c r="L5" s="1" t="s">
        <v>2080</v>
      </c>
      <c r="M5" s="1" t="s">
        <v>2081</v>
      </c>
      <c r="N5" s="1" t="s">
        <v>2432</v>
      </c>
      <c r="O5" s="1" t="s">
        <v>2265</v>
      </c>
      <c r="P5" s="1" t="s">
        <v>2433</v>
      </c>
      <c r="Q5" s="1" t="s">
        <v>2434</v>
      </c>
      <c r="R5" s="1" t="s">
        <v>2082</v>
      </c>
      <c r="S5" s="432"/>
      <c r="T5" s="432"/>
      <c r="U5" s="432"/>
      <c r="V5" s="432"/>
      <c r="W5" s="432"/>
      <c r="X5" s="432"/>
      <c r="Y5" s="432"/>
      <c r="Z5" s="432"/>
      <c r="AA5" s="432"/>
      <c r="AB5" s="432"/>
      <c r="AC5" s="432"/>
      <c r="AD5" s="432"/>
      <c r="AE5" s="432"/>
      <c r="AF5" s="432"/>
      <c r="AG5" s="432"/>
      <c r="AH5" s="432"/>
      <c r="AI5" s="432"/>
    </row>
    <row r="8" spans="2:119" ht="15" customHeight="1" x14ac:dyDescent="0.2">
      <c r="AA8" s="323"/>
      <c r="AB8" s="323"/>
      <c r="AC8" s="428"/>
      <c r="AD8" s="428"/>
      <c r="AE8" s="1" t="s">
        <v>188</v>
      </c>
      <c r="AF8" s="375"/>
      <c r="AG8" s="375"/>
      <c r="AH8" s="1" t="s">
        <v>187</v>
      </c>
      <c r="AI8" s="375"/>
      <c r="AJ8" s="375"/>
      <c r="AK8" s="1" t="s">
        <v>186</v>
      </c>
    </row>
    <row r="9" spans="2:119" ht="15" customHeight="1" x14ac:dyDescent="0.2">
      <c r="AC9" s="326"/>
      <c r="AD9" s="326"/>
      <c r="AE9" s="2"/>
      <c r="AF9" s="326"/>
      <c r="AG9" s="326"/>
      <c r="AH9" s="2"/>
      <c r="AI9" s="326"/>
      <c r="AJ9" s="326"/>
      <c r="AK9" s="2"/>
    </row>
    <row r="10" spans="2:119" ht="15" customHeight="1" x14ac:dyDescent="0.2">
      <c r="C10" s="327" t="s">
        <v>126</v>
      </c>
      <c r="D10" s="327"/>
      <c r="E10" s="327"/>
      <c r="F10" s="327"/>
      <c r="G10" s="1" t="s">
        <v>184</v>
      </c>
      <c r="H10" s="1" t="s">
        <v>185</v>
      </c>
      <c r="J10" s="1" t="s">
        <v>125</v>
      </c>
    </row>
    <row r="11" spans="2:119" ht="15" customHeight="1" x14ac:dyDescent="0.2">
      <c r="C11" s="328"/>
      <c r="D11" s="328"/>
      <c r="E11" s="328"/>
      <c r="F11" s="328"/>
    </row>
    <row r="12" spans="2:119" ht="15" customHeight="1" x14ac:dyDescent="0.2">
      <c r="C12" s="328"/>
      <c r="D12" s="328"/>
      <c r="E12" s="328"/>
      <c r="F12" s="328"/>
      <c r="AW12" s="431"/>
      <c r="AX12" s="431"/>
      <c r="AY12" s="431"/>
      <c r="AZ12" s="431"/>
      <c r="BA12" s="431"/>
      <c r="BB12" s="431"/>
      <c r="BC12" s="431"/>
      <c r="BD12" s="431" t="str">
        <f>MID($AQ12,COLUMNS($AQ12:AX12),1)</f>
        <v/>
      </c>
      <c r="BE12" s="431" t="str">
        <f>MID($AQ12,COLUMNS($AQ12:AY12),1)</f>
        <v/>
      </c>
      <c r="BF12" s="431" t="str">
        <f>MID($AQ12,COLUMNS($AQ12:AZ12),1)</f>
        <v/>
      </c>
      <c r="BG12" s="431" t="str">
        <f>MID($AQ12,COLUMNS($AQ12:BA12),1)</f>
        <v/>
      </c>
      <c r="BH12" s="70"/>
      <c r="BI12" s="70"/>
      <c r="BJ12" s="70"/>
    </row>
    <row r="13" spans="2:119" ht="15" customHeight="1" x14ac:dyDescent="0.2">
      <c r="N13" s="1" t="s">
        <v>190</v>
      </c>
      <c r="O13" s="1" t="s">
        <v>167</v>
      </c>
      <c r="P13" s="1" t="s">
        <v>166</v>
      </c>
      <c r="Q13" s="1" t="s">
        <v>185</v>
      </c>
      <c r="R13" s="1" t="s">
        <v>191</v>
      </c>
      <c r="S13" s="1" t="s">
        <v>192</v>
      </c>
      <c r="V13" s="329"/>
      <c r="W13" s="329"/>
      <c r="X13" s="329"/>
      <c r="Y13" s="329"/>
      <c r="Z13" s="329"/>
      <c r="AA13" s="329"/>
      <c r="AB13" s="329"/>
      <c r="AC13" s="329"/>
      <c r="AD13" s="329"/>
      <c r="AE13" s="329"/>
      <c r="AF13" s="329"/>
      <c r="AG13" s="329"/>
      <c r="AH13" s="329"/>
      <c r="AI13" s="329"/>
      <c r="AJ13" s="329"/>
      <c r="AK13" s="329"/>
    </row>
    <row r="14" spans="2:119" ht="15" customHeight="1" x14ac:dyDescent="0.2">
      <c r="N14" s="1" t="s">
        <v>133</v>
      </c>
      <c r="O14" s="1" t="s">
        <v>192</v>
      </c>
      <c r="P14" s="1" t="s">
        <v>193</v>
      </c>
      <c r="Q14" s="1" t="s">
        <v>194</v>
      </c>
      <c r="V14" s="329"/>
      <c r="W14" s="329"/>
      <c r="X14" s="329"/>
      <c r="Y14" s="329"/>
      <c r="Z14" s="329"/>
      <c r="AA14" s="329"/>
      <c r="AB14" s="329"/>
      <c r="AC14" s="329"/>
      <c r="AD14" s="329"/>
      <c r="AE14" s="329"/>
      <c r="AF14" s="329"/>
      <c r="AG14" s="329"/>
      <c r="AH14" s="329"/>
      <c r="AI14" s="329"/>
      <c r="AJ14" s="329"/>
      <c r="AK14" s="329"/>
    </row>
    <row r="15" spans="2:119" ht="6" customHeight="1" x14ac:dyDescent="0.2">
      <c r="V15" s="330"/>
      <c r="W15" s="330"/>
      <c r="X15" s="330"/>
      <c r="Y15" s="330"/>
      <c r="Z15" s="330"/>
      <c r="AA15" s="330"/>
      <c r="AB15" s="330"/>
      <c r="AC15" s="330"/>
      <c r="AD15" s="330"/>
      <c r="AE15" s="330"/>
      <c r="AF15" s="330"/>
      <c r="AG15" s="330"/>
      <c r="AH15" s="330"/>
      <c r="AI15" s="330"/>
      <c r="AJ15" s="330"/>
      <c r="AK15" s="330"/>
    </row>
    <row r="16" spans="2:119" ht="15" customHeight="1" x14ac:dyDescent="0.2">
      <c r="N16" s="1" t="s">
        <v>195</v>
      </c>
      <c r="O16" s="1" t="s">
        <v>196</v>
      </c>
      <c r="P16" s="1" t="s">
        <v>69</v>
      </c>
      <c r="Q16" s="1" t="s">
        <v>33</v>
      </c>
      <c r="R16" s="1" t="s">
        <v>197</v>
      </c>
      <c r="S16" s="1" t="s">
        <v>198</v>
      </c>
      <c r="T16" s="1" t="s">
        <v>199</v>
      </c>
      <c r="V16" s="331"/>
      <c r="W16" s="331"/>
      <c r="X16" s="331"/>
      <c r="Y16" s="331"/>
      <c r="Z16" s="331"/>
      <c r="AA16" s="331"/>
      <c r="AB16" s="331"/>
      <c r="AC16" s="331"/>
      <c r="AD16" s="331"/>
      <c r="AE16" s="331"/>
      <c r="AF16" s="331"/>
      <c r="AG16" s="331"/>
      <c r="AH16" s="331"/>
      <c r="AI16" s="331"/>
      <c r="AJ16" s="331"/>
      <c r="AK16" s="331"/>
    </row>
    <row r="17" spans="2:37" ht="6" customHeight="1" x14ac:dyDescent="0.2">
      <c r="V17" s="328"/>
      <c r="W17" s="328"/>
      <c r="X17" s="328"/>
      <c r="Y17" s="328"/>
      <c r="Z17" s="328"/>
      <c r="AA17" s="328"/>
      <c r="AB17" s="328"/>
      <c r="AC17" s="328"/>
      <c r="AD17" s="328"/>
      <c r="AE17" s="328"/>
      <c r="AF17" s="328"/>
      <c r="AG17" s="328"/>
      <c r="AH17" s="328"/>
      <c r="AI17" s="328"/>
      <c r="AJ17" s="328"/>
      <c r="AK17" s="328"/>
    </row>
    <row r="18" spans="2:37" ht="15" customHeight="1" x14ac:dyDescent="0.2">
      <c r="N18" s="1" t="s">
        <v>200</v>
      </c>
      <c r="O18" s="1" t="s">
        <v>201</v>
      </c>
      <c r="P18" s="1" t="s">
        <v>202</v>
      </c>
      <c r="Q18" s="1" t="s">
        <v>203</v>
      </c>
      <c r="R18" s="1" t="s">
        <v>198</v>
      </c>
      <c r="V18" s="331"/>
      <c r="W18" s="331"/>
      <c r="X18" s="331"/>
      <c r="Y18" s="331"/>
      <c r="Z18" s="331"/>
      <c r="AA18" s="331"/>
      <c r="AB18" s="331"/>
      <c r="AC18" s="331"/>
      <c r="AD18" s="331"/>
      <c r="AE18" s="331"/>
      <c r="AF18" s="331"/>
      <c r="AG18" s="331"/>
      <c r="AH18" s="331"/>
      <c r="AI18" s="331"/>
      <c r="AJ18" s="331"/>
      <c r="AK18" s="331"/>
    </row>
    <row r="23" spans="2:37" ht="15" customHeight="1" x14ac:dyDescent="0.2">
      <c r="B23" s="1" t="s">
        <v>157</v>
      </c>
      <c r="D23" s="1" t="s">
        <v>204</v>
      </c>
      <c r="E23" s="1" t="s">
        <v>153</v>
      </c>
      <c r="F23" s="1" t="s">
        <v>205</v>
      </c>
      <c r="G23" s="1" t="s">
        <v>206</v>
      </c>
      <c r="O23" s="331"/>
      <c r="P23" s="331"/>
      <c r="Q23" s="331"/>
      <c r="R23" s="331"/>
      <c r="S23" s="331"/>
      <c r="T23" s="331"/>
      <c r="V23" s="1" t="s">
        <v>207</v>
      </c>
      <c r="W23" s="331"/>
      <c r="X23" s="331"/>
      <c r="Y23" s="331"/>
      <c r="Z23" s="331"/>
      <c r="AA23" s="331"/>
      <c r="AB23" s="331"/>
      <c r="AC23" s="331"/>
      <c r="AD23" s="331"/>
      <c r="AE23" s="331"/>
      <c r="AF23" s="331"/>
      <c r="AG23" s="331"/>
      <c r="AH23" s="331"/>
      <c r="AI23" s="331"/>
      <c r="AJ23" s="331"/>
      <c r="AK23" s="1" t="s">
        <v>208</v>
      </c>
    </row>
    <row r="24" spans="2:37" ht="6" customHeight="1" x14ac:dyDescent="0.2"/>
    <row r="25" spans="2:37" ht="15" customHeight="1" x14ac:dyDescent="0.2">
      <c r="B25" s="1" t="s">
        <v>209</v>
      </c>
      <c r="D25" s="1" t="s">
        <v>204</v>
      </c>
      <c r="E25" s="1" t="s">
        <v>153</v>
      </c>
      <c r="F25" s="1" t="s">
        <v>210</v>
      </c>
      <c r="G25" s="1" t="s">
        <v>211</v>
      </c>
      <c r="O25" s="331"/>
      <c r="P25" s="331"/>
      <c r="Q25" s="331"/>
      <c r="R25" s="331"/>
      <c r="S25" s="331"/>
      <c r="T25" s="331"/>
      <c r="V25" s="1" t="s">
        <v>207</v>
      </c>
      <c r="W25" s="331"/>
      <c r="X25" s="331"/>
      <c r="Y25" s="331"/>
      <c r="Z25" s="331"/>
      <c r="AA25" s="331"/>
      <c r="AB25" s="331"/>
      <c r="AC25" s="331"/>
      <c r="AD25" s="331"/>
      <c r="AE25" s="331"/>
      <c r="AF25" s="331"/>
      <c r="AG25" s="331"/>
      <c r="AH25" s="331"/>
      <c r="AI25" s="331"/>
      <c r="AJ25" s="331"/>
      <c r="AK25" s="1" t="s">
        <v>208</v>
      </c>
    </row>
    <row r="27" spans="2:37" ht="15" customHeight="1" x14ac:dyDescent="0.2">
      <c r="D27" s="1" t="s">
        <v>212</v>
      </c>
      <c r="E27" s="1" t="s">
        <v>213</v>
      </c>
      <c r="F27" s="1" t="s">
        <v>214</v>
      </c>
      <c r="G27" s="1" t="s">
        <v>196</v>
      </c>
      <c r="O27" s="3" t="s">
        <v>230</v>
      </c>
      <c r="P27" s="327"/>
      <c r="Q27" s="327"/>
      <c r="R27" s="3" t="s">
        <v>231</v>
      </c>
      <c r="S27" s="327"/>
      <c r="T27" s="327"/>
      <c r="U27" s="327"/>
      <c r="V27" s="3"/>
      <c r="W27" s="3"/>
      <c r="X27" s="3"/>
    </row>
    <row r="28" spans="2:37" ht="6" customHeight="1" x14ac:dyDescent="0.2">
      <c r="O28" s="328"/>
      <c r="P28" s="328"/>
      <c r="Q28" s="328"/>
      <c r="R28" s="328"/>
      <c r="S28" s="328"/>
      <c r="T28" s="328"/>
      <c r="U28" s="328"/>
      <c r="V28" s="328"/>
      <c r="W28" s="328"/>
      <c r="X28" s="328"/>
    </row>
    <row r="29" spans="2:37" ht="15" customHeight="1" x14ac:dyDescent="0.2">
      <c r="D29" s="1" t="s">
        <v>215</v>
      </c>
      <c r="E29" s="1" t="s">
        <v>216</v>
      </c>
      <c r="F29" s="1" t="s">
        <v>214</v>
      </c>
      <c r="G29" s="1" t="s">
        <v>196</v>
      </c>
      <c r="O29" s="331"/>
      <c r="P29" s="331"/>
      <c r="Q29" s="331"/>
      <c r="R29" s="331"/>
      <c r="S29" s="331"/>
      <c r="T29" s="331"/>
      <c r="U29" s="331"/>
      <c r="V29" s="331"/>
      <c r="W29" s="331"/>
      <c r="X29" s="331"/>
    </row>
    <row r="30" spans="2:37" ht="6" customHeight="1" x14ac:dyDescent="0.2"/>
    <row r="31" spans="2:37" ht="15" customHeight="1" x14ac:dyDescent="0.2">
      <c r="D31" s="1" t="s">
        <v>217</v>
      </c>
      <c r="E31" s="1" t="s">
        <v>218</v>
      </c>
      <c r="F31" s="1" t="s">
        <v>153</v>
      </c>
      <c r="G31" s="1" t="s">
        <v>202</v>
      </c>
      <c r="H31" s="1" t="s">
        <v>219</v>
      </c>
      <c r="I31" s="1" t="s">
        <v>220</v>
      </c>
      <c r="J31" s="1" t="s">
        <v>214</v>
      </c>
      <c r="K31" s="1" t="s">
        <v>196</v>
      </c>
      <c r="O31" s="331"/>
      <c r="P31" s="331"/>
      <c r="Q31" s="331"/>
      <c r="R31" s="331"/>
      <c r="S31" s="331"/>
      <c r="T31" s="331"/>
      <c r="U31" s="331"/>
      <c r="V31" s="331"/>
      <c r="W31" s="331"/>
      <c r="X31" s="331"/>
    </row>
    <row r="32" spans="2:37" ht="6" customHeight="1" x14ac:dyDescent="0.2"/>
    <row r="33" spans="2:37" ht="15" customHeight="1" x14ac:dyDescent="0.2">
      <c r="D33" s="1" t="s">
        <v>221</v>
      </c>
      <c r="E33" s="1" t="s">
        <v>222</v>
      </c>
      <c r="F33" s="1" t="s">
        <v>188</v>
      </c>
      <c r="G33" s="1" t="s">
        <v>187</v>
      </c>
      <c r="H33" s="1" t="s">
        <v>223</v>
      </c>
      <c r="O33" s="331"/>
      <c r="P33" s="331"/>
      <c r="R33" s="324"/>
      <c r="S33" s="324"/>
      <c r="T33" s="1" t="s">
        <v>188</v>
      </c>
      <c r="U33" s="324"/>
      <c r="V33" s="324"/>
      <c r="W33" s="1" t="s">
        <v>187</v>
      </c>
      <c r="X33" s="324"/>
      <c r="Y33" s="324"/>
      <c r="Z33" s="1" t="s">
        <v>186</v>
      </c>
      <c r="AB33" s="1" t="s">
        <v>221</v>
      </c>
      <c r="AC33" s="1" t="s">
        <v>222</v>
      </c>
    </row>
    <row r="34" spans="2:37" ht="6" customHeight="1" x14ac:dyDescent="0.2"/>
    <row r="35" spans="2:37" ht="15" customHeight="1" x14ac:dyDescent="0.2">
      <c r="D35" s="1" t="s">
        <v>204</v>
      </c>
      <c r="E35" s="1" t="s">
        <v>153</v>
      </c>
      <c r="F35" s="1" t="s">
        <v>188</v>
      </c>
      <c r="G35" s="1" t="s">
        <v>224</v>
      </c>
      <c r="O35" s="375"/>
      <c r="P35" s="375"/>
      <c r="Q35" s="1" t="s">
        <v>188</v>
      </c>
    </row>
    <row r="36" spans="2:37" ht="6" customHeight="1" x14ac:dyDescent="0.2"/>
    <row r="37" spans="2:37" ht="15" customHeight="1" x14ac:dyDescent="0.2">
      <c r="D37" s="1" t="s">
        <v>225</v>
      </c>
      <c r="E37" s="1" t="s">
        <v>226</v>
      </c>
      <c r="F37" s="1" t="s">
        <v>227</v>
      </c>
      <c r="G37" s="1" t="s">
        <v>207</v>
      </c>
      <c r="H37" s="1" t="s">
        <v>228</v>
      </c>
      <c r="I37" s="1" t="s">
        <v>225</v>
      </c>
      <c r="J37" s="1" t="s">
        <v>227</v>
      </c>
      <c r="K37" s="1" t="s">
        <v>208</v>
      </c>
      <c r="O37" s="429"/>
      <c r="P37" s="429"/>
      <c r="Q37" s="429"/>
      <c r="R37" s="429"/>
      <c r="S37" s="429"/>
      <c r="T37" s="429"/>
      <c r="U37" s="429"/>
      <c r="V37" s="1" t="s">
        <v>229</v>
      </c>
    </row>
    <row r="39" spans="2:37" ht="15" customHeight="1" x14ac:dyDescent="0.2">
      <c r="B39" s="1" t="s">
        <v>232</v>
      </c>
      <c r="D39" s="1" t="s">
        <v>140</v>
      </c>
      <c r="E39" s="1" t="s">
        <v>2402</v>
      </c>
      <c r="F39" s="1" t="s">
        <v>219</v>
      </c>
      <c r="G39" s="1" t="s">
        <v>233</v>
      </c>
      <c r="H39" s="1" t="s">
        <v>185</v>
      </c>
      <c r="I39" s="1" t="s">
        <v>234</v>
      </c>
      <c r="J39" s="1" t="s">
        <v>235</v>
      </c>
      <c r="K39" s="1" t="s">
        <v>236</v>
      </c>
      <c r="L39" s="1" t="s">
        <v>183</v>
      </c>
      <c r="M39" s="1" t="s">
        <v>69</v>
      </c>
      <c r="N39" s="1" t="s">
        <v>33</v>
      </c>
      <c r="O39" s="1" t="s">
        <v>197</v>
      </c>
      <c r="P39" s="1" t="s">
        <v>237</v>
      </c>
      <c r="Q39" s="1" t="s">
        <v>238</v>
      </c>
      <c r="R39" s="1" t="s">
        <v>239</v>
      </c>
      <c r="S39" s="1" t="s">
        <v>207</v>
      </c>
      <c r="T39" s="1" t="s">
        <v>240</v>
      </c>
      <c r="U39" s="1" t="s">
        <v>241</v>
      </c>
      <c r="V39" s="1" t="s">
        <v>133</v>
      </c>
      <c r="W39" s="1" t="s">
        <v>242</v>
      </c>
      <c r="X39" s="1" t="s">
        <v>243</v>
      </c>
      <c r="Y39" s="1" t="s">
        <v>244</v>
      </c>
      <c r="Z39" s="1" t="s">
        <v>208</v>
      </c>
    </row>
    <row r="41" spans="2:37" ht="15" customHeight="1" x14ac:dyDescent="0.2">
      <c r="B41" s="1" t="s">
        <v>245</v>
      </c>
      <c r="D41" s="1" t="s">
        <v>246</v>
      </c>
      <c r="E41" s="1" t="s">
        <v>247</v>
      </c>
      <c r="F41" s="1" t="s">
        <v>235</v>
      </c>
      <c r="G41" s="1" t="s">
        <v>236</v>
      </c>
      <c r="H41" s="1" t="s">
        <v>183</v>
      </c>
      <c r="S41" s="1" t="s">
        <v>207</v>
      </c>
      <c r="T41" s="1" t="s">
        <v>240</v>
      </c>
      <c r="U41" s="1" t="s">
        <v>241</v>
      </c>
      <c r="V41" s="1" t="s">
        <v>133</v>
      </c>
      <c r="W41" s="1" t="s">
        <v>242</v>
      </c>
      <c r="X41" s="1" t="s">
        <v>243</v>
      </c>
      <c r="Y41" s="1" t="s">
        <v>244</v>
      </c>
      <c r="Z41" s="1" t="s">
        <v>208</v>
      </c>
    </row>
    <row r="43" spans="2:37" ht="15" customHeight="1" x14ac:dyDescent="0.2">
      <c r="B43" s="1" t="s">
        <v>248</v>
      </c>
      <c r="D43" s="1" t="s">
        <v>148</v>
      </c>
      <c r="E43" s="1" t="s">
        <v>135</v>
      </c>
      <c r="F43" s="1" t="s">
        <v>177</v>
      </c>
      <c r="G43" s="1" t="s">
        <v>178</v>
      </c>
      <c r="S43" s="1" t="s">
        <v>207</v>
      </c>
      <c r="T43" s="1" t="s">
        <v>240</v>
      </c>
      <c r="U43" s="1" t="s">
        <v>264</v>
      </c>
      <c r="V43" s="1" t="s">
        <v>133</v>
      </c>
      <c r="W43" s="1" t="s">
        <v>242</v>
      </c>
      <c r="X43" s="1" t="s">
        <v>243</v>
      </c>
      <c r="Y43" s="1" t="s">
        <v>244</v>
      </c>
      <c r="Z43" s="1" t="s">
        <v>208</v>
      </c>
    </row>
    <row r="45" spans="2:37" ht="15" customHeight="1" x14ac:dyDescent="0.2">
      <c r="B45" s="1" t="s">
        <v>249</v>
      </c>
      <c r="D45" s="1" t="s">
        <v>282</v>
      </c>
      <c r="E45" s="1" t="s">
        <v>283</v>
      </c>
      <c r="F45" s="1" t="s">
        <v>284</v>
      </c>
      <c r="G45" s="1" t="s">
        <v>2437</v>
      </c>
      <c r="H45" s="1" t="s">
        <v>66</v>
      </c>
      <c r="I45" s="1" t="s">
        <v>161</v>
      </c>
      <c r="J45" s="1" t="s">
        <v>2439</v>
      </c>
      <c r="S45" s="1" t="s">
        <v>92</v>
      </c>
      <c r="T45" s="1" t="s">
        <v>240</v>
      </c>
      <c r="U45" s="1" t="s">
        <v>264</v>
      </c>
      <c r="V45" s="1" t="s">
        <v>37</v>
      </c>
      <c r="W45" s="1" t="s">
        <v>101</v>
      </c>
      <c r="X45" s="1" t="s">
        <v>95</v>
      </c>
      <c r="Y45" s="1" t="s">
        <v>115</v>
      </c>
      <c r="Z45" s="1" t="s">
        <v>93</v>
      </c>
    </row>
    <row r="47" spans="2:37" ht="15" customHeight="1" x14ac:dyDescent="0.2">
      <c r="B47" s="1" t="s">
        <v>252</v>
      </c>
      <c r="D47" s="1" t="s">
        <v>148</v>
      </c>
      <c r="E47" s="1" t="s">
        <v>135</v>
      </c>
      <c r="F47" s="1" t="s">
        <v>177</v>
      </c>
      <c r="G47" s="1" t="s">
        <v>178</v>
      </c>
      <c r="H47" s="1" t="s">
        <v>133</v>
      </c>
      <c r="I47" s="1" t="s">
        <v>250</v>
      </c>
      <c r="J47" s="1" t="s">
        <v>251</v>
      </c>
      <c r="K47" s="1" t="s">
        <v>242</v>
      </c>
      <c r="L47" s="1" t="s">
        <v>171</v>
      </c>
      <c r="M47" s="1" t="s">
        <v>166</v>
      </c>
      <c r="N47" s="1" t="s">
        <v>185</v>
      </c>
      <c r="O47" s="1" t="s">
        <v>153</v>
      </c>
      <c r="P47" s="1" t="s">
        <v>192</v>
      </c>
      <c r="Q47" s="1" t="s">
        <v>133</v>
      </c>
      <c r="R47" s="1" t="s">
        <v>198</v>
      </c>
      <c r="S47" s="1" t="s">
        <v>199</v>
      </c>
      <c r="V47" s="331"/>
      <c r="W47" s="331"/>
      <c r="X47" s="331"/>
      <c r="Y47" s="331"/>
      <c r="Z47" s="331"/>
      <c r="AA47" s="331"/>
      <c r="AB47" s="331"/>
      <c r="AC47" s="331"/>
      <c r="AD47" s="331"/>
      <c r="AE47" s="331"/>
      <c r="AF47" s="331"/>
      <c r="AG47" s="331"/>
      <c r="AH47" s="331"/>
      <c r="AI47" s="331"/>
      <c r="AJ47" s="331"/>
      <c r="AK47" s="331"/>
    </row>
    <row r="48" spans="2:37" ht="6" customHeight="1" x14ac:dyDescent="0.2">
      <c r="V48" s="328"/>
      <c r="W48" s="328"/>
      <c r="X48" s="328"/>
      <c r="Y48" s="328"/>
      <c r="Z48" s="328"/>
      <c r="AA48" s="328"/>
      <c r="AB48" s="328"/>
      <c r="AC48" s="328"/>
      <c r="AD48" s="328"/>
      <c r="AE48" s="328"/>
      <c r="AF48" s="328"/>
      <c r="AG48" s="328"/>
      <c r="AH48" s="328"/>
      <c r="AI48" s="328"/>
      <c r="AJ48" s="328"/>
      <c r="AK48" s="328"/>
    </row>
    <row r="49" spans="2:91" ht="15" customHeight="1" x14ac:dyDescent="0.2">
      <c r="D49" s="1" t="s">
        <v>95</v>
      </c>
      <c r="E49" s="1" t="s">
        <v>727</v>
      </c>
      <c r="F49" s="1" t="s">
        <v>149</v>
      </c>
      <c r="G49" s="1" t="s">
        <v>237</v>
      </c>
      <c r="H49" s="1" t="s">
        <v>192</v>
      </c>
      <c r="V49" s="329"/>
      <c r="W49" s="329"/>
      <c r="X49" s="329"/>
      <c r="Y49" s="329"/>
      <c r="Z49" s="329"/>
      <c r="AA49" s="329"/>
      <c r="AB49" s="329"/>
      <c r="AC49" s="329"/>
      <c r="AD49" s="329"/>
      <c r="AE49" s="329"/>
      <c r="AF49" s="329"/>
      <c r="AG49" s="329"/>
      <c r="AH49" s="329"/>
      <c r="AI49" s="329"/>
      <c r="AJ49" s="329"/>
      <c r="AK49" s="329"/>
    </row>
    <row r="50" spans="2:91" ht="15" customHeight="1" x14ac:dyDescent="0.2">
      <c r="V50" s="329"/>
      <c r="W50" s="329"/>
      <c r="X50" s="329"/>
      <c r="Y50" s="329"/>
      <c r="Z50" s="329"/>
      <c r="AA50" s="329"/>
      <c r="AB50" s="329"/>
      <c r="AC50" s="329"/>
      <c r="AD50" s="329"/>
      <c r="AE50" s="329"/>
      <c r="AF50" s="329"/>
      <c r="AG50" s="329"/>
      <c r="AH50" s="329"/>
      <c r="AI50" s="329"/>
      <c r="AJ50" s="329"/>
      <c r="AK50" s="329"/>
    </row>
    <row r="52" spans="2:91" ht="15" customHeight="1" x14ac:dyDescent="0.2">
      <c r="B52" s="1" t="s">
        <v>2440</v>
      </c>
      <c r="D52" s="1" t="s">
        <v>2397</v>
      </c>
      <c r="E52" s="1" t="s">
        <v>2398</v>
      </c>
      <c r="F52" s="1" t="s">
        <v>256</v>
      </c>
      <c r="G52" s="1" t="s">
        <v>257</v>
      </c>
      <c r="H52" s="1" t="s">
        <v>258</v>
      </c>
      <c r="I52" s="1" t="s">
        <v>164</v>
      </c>
      <c r="J52" s="1" t="s">
        <v>204</v>
      </c>
      <c r="K52" s="1" t="s">
        <v>153</v>
      </c>
      <c r="L52" s="1" t="s">
        <v>259</v>
      </c>
      <c r="M52" s="1" t="s">
        <v>260</v>
      </c>
      <c r="N52" s="1" t="s">
        <v>164</v>
      </c>
      <c r="O52" s="1" t="s">
        <v>261</v>
      </c>
      <c r="P52" s="1" t="s">
        <v>262</v>
      </c>
      <c r="Q52" s="1" t="s">
        <v>263</v>
      </c>
      <c r="R52" s="1" t="s">
        <v>166</v>
      </c>
      <c r="S52" s="1" t="s">
        <v>253</v>
      </c>
      <c r="T52" s="1" t="s">
        <v>254</v>
      </c>
      <c r="U52" s="1" t="s">
        <v>255</v>
      </c>
      <c r="V52" s="1" t="s">
        <v>256</v>
      </c>
      <c r="Z52" s="435"/>
      <c r="AA52" s="435"/>
      <c r="AB52" s="435"/>
      <c r="AC52" s="435"/>
      <c r="AD52" s="435"/>
      <c r="AE52" s="435"/>
      <c r="AF52" s="435"/>
      <c r="AG52" s="435"/>
      <c r="AH52" s="435"/>
      <c r="AI52" s="435"/>
      <c r="AJ52" s="435"/>
      <c r="AK52" s="435"/>
    </row>
    <row r="54" spans="2:91" ht="15" customHeight="1" x14ac:dyDescent="0.2">
      <c r="B54" s="1" t="s">
        <v>2441</v>
      </c>
      <c r="D54" s="1" t="s">
        <v>2444</v>
      </c>
      <c r="E54" s="1" t="s">
        <v>2445</v>
      </c>
      <c r="F54" s="1" t="s">
        <v>2446</v>
      </c>
      <c r="G54" s="1" t="s">
        <v>2133</v>
      </c>
      <c r="H54" s="1" t="s">
        <v>2047</v>
      </c>
      <c r="I54" s="1" t="s">
        <v>2057</v>
      </c>
      <c r="J54" s="1" t="s">
        <v>2432</v>
      </c>
      <c r="K54" s="1" t="s">
        <v>2265</v>
      </c>
      <c r="L54" s="1" t="s">
        <v>2447</v>
      </c>
      <c r="M54" s="1" t="s">
        <v>2061</v>
      </c>
      <c r="N54" s="1" t="s">
        <v>2448</v>
      </c>
      <c r="O54" s="1" t="s">
        <v>2217</v>
      </c>
      <c r="P54" s="1" t="s">
        <v>2064</v>
      </c>
      <c r="Q54" s="1" t="s">
        <v>2065</v>
      </c>
      <c r="R54" s="1" t="s">
        <v>2047</v>
      </c>
      <c r="S54" s="1" t="s">
        <v>2053</v>
      </c>
      <c r="T54" s="1" t="s">
        <v>2281</v>
      </c>
      <c r="U54" s="1" t="s">
        <v>2436</v>
      </c>
      <c r="V54" s="1" t="s">
        <v>2438</v>
      </c>
      <c r="W54" s="1" t="s">
        <v>2054</v>
      </c>
      <c r="X54" s="1" t="s">
        <v>2117</v>
      </c>
      <c r="Y54" s="1" t="s">
        <v>2449</v>
      </c>
      <c r="Z54" s="1" t="s">
        <v>2448</v>
      </c>
      <c r="AA54" s="1" t="s">
        <v>2217</v>
      </c>
      <c r="AB54" s="1" t="s">
        <v>2084</v>
      </c>
      <c r="AC54" s="1" t="s">
        <v>2450</v>
      </c>
      <c r="AD54" s="1" t="s">
        <v>2179</v>
      </c>
      <c r="AE54" s="1" t="s">
        <v>2088</v>
      </c>
      <c r="AF54" s="1" t="s">
        <v>2077</v>
      </c>
      <c r="AG54" s="1" t="s">
        <v>2245</v>
      </c>
      <c r="AH54" s="1" t="s">
        <v>2243</v>
      </c>
    </row>
    <row r="55" spans="2:91" ht="15" customHeight="1" x14ac:dyDescent="0.2">
      <c r="D55" s="1" t="s">
        <v>92</v>
      </c>
      <c r="E55" s="1" t="s">
        <v>2062</v>
      </c>
      <c r="F55" s="1" t="s">
        <v>2063</v>
      </c>
      <c r="G55" s="1" t="s">
        <v>2057</v>
      </c>
      <c r="H55" s="1" t="s">
        <v>2098</v>
      </c>
      <c r="I55" s="1" t="s">
        <v>2202</v>
      </c>
      <c r="J55" s="1" t="s">
        <v>2451</v>
      </c>
      <c r="K55" s="1" t="s">
        <v>2460</v>
      </c>
      <c r="L55" s="1" t="s">
        <v>2084</v>
      </c>
      <c r="M55" s="1" t="s">
        <v>2103</v>
      </c>
      <c r="N55" s="1" t="s">
        <v>2453</v>
      </c>
      <c r="O55" s="1" t="s">
        <v>2119</v>
      </c>
    </row>
    <row r="56" spans="2:91" ht="15" customHeight="1" x14ac:dyDescent="0.2">
      <c r="D56" s="436" t="s">
        <v>2461</v>
      </c>
      <c r="E56" s="1" t="s">
        <v>2432</v>
      </c>
      <c r="F56" s="1" t="s">
        <v>2265</v>
      </c>
      <c r="G56" s="1" t="s">
        <v>2454</v>
      </c>
      <c r="H56" s="1" t="s">
        <v>2455</v>
      </c>
      <c r="I56" s="436" t="s">
        <v>2461</v>
      </c>
      <c r="J56" s="1" t="s">
        <v>2183</v>
      </c>
      <c r="K56" s="1" t="s">
        <v>2053</v>
      </c>
      <c r="L56" s="1" t="s">
        <v>2260</v>
      </c>
      <c r="M56" s="1" t="s">
        <v>2420</v>
      </c>
      <c r="N56" s="1" t="s">
        <v>2054</v>
      </c>
      <c r="O56" s="1" t="s">
        <v>2090</v>
      </c>
      <c r="P56" s="1" t="s">
        <v>2455</v>
      </c>
      <c r="Q56" s="436" t="s">
        <v>2461</v>
      </c>
      <c r="R56" s="1" t="s">
        <v>2091</v>
      </c>
      <c r="S56" s="1" t="s">
        <v>2092</v>
      </c>
      <c r="T56" s="1" t="s">
        <v>2080</v>
      </c>
      <c r="U56" s="1" t="s">
        <v>2081</v>
      </c>
      <c r="V56" s="1" t="s">
        <v>2054</v>
      </c>
      <c r="W56" s="1" t="s">
        <v>2456</v>
      </c>
      <c r="X56" s="1" t="s">
        <v>2192</v>
      </c>
      <c r="Y56" s="1" t="s">
        <v>2455</v>
      </c>
      <c r="Z56" s="436" t="s">
        <v>2461</v>
      </c>
      <c r="AA56" s="1" t="s">
        <v>2047</v>
      </c>
      <c r="AB56" s="1" t="s">
        <v>2053</v>
      </c>
      <c r="AC56" s="1" t="s">
        <v>2281</v>
      </c>
      <c r="AD56" s="1" t="s">
        <v>2457</v>
      </c>
      <c r="AE56" s="1" t="s">
        <v>2455</v>
      </c>
    </row>
    <row r="57" spans="2:91" ht="15" customHeight="1" x14ac:dyDescent="0.2">
      <c r="D57" s="436" t="s">
        <v>2461</v>
      </c>
      <c r="E57" s="1" t="s">
        <v>2458</v>
      </c>
      <c r="F57" s="1" t="s">
        <v>2217</v>
      </c>
      <c r="G57" s="1" t="s">
        <v>2143</v>
      </c>
      <c r="H57" s="1" t="s">
        <v>2054</v>
      </c>
      <c r="I57" s="1" t="s">
        <v>2435</v>
      </c>
      <c r="J57" s="1" t="s">
        <v>2274</v>
      </c>
      <c r="K57" s="1" t="s">
        <v>2126</v>
      </c>
      <c r="L57" s="1" t="s">
        <v>2459</v>
      </c>
      <c r="M57" s="1" t="s">
        <v>2457</v>
      </c>
      <c r="Q57" s="436" t="s">
        <v>2461</v>
      </c>
      <c r="R57" s="1" t="s">
        <v>2281</v>
      </c>
      <c r="S57" s="1" t="s">
        <v>2173</v>
      </c>
      <c r="T57" s="1" t="s">
        <v>2065</v>
      </c>
      <c r="U57" s="1" t="s">
        <v>2047</v>
      </c>
      <c r="V57" s="1" t="s">
        <v>2215</v>
      </c>
      <c r="W57" s="1" t="s">
        <v>2462</v>
      </c>
      <c r="X57" s="1" t="s">
        <v>2054</v>
      </c>
      <c r="Y57" s="1" t="s">
        <v>2462</v>
      </c>
      <c r="Z57" s="1" t="s">
        <v>2463</v>
      </c>
      <c r="AA57" s="1" t="s">
        <v>2464</v>
      </c>
    </row>
    <row r="58" spans="2:91" ht="15" customHeight="1" x14ac:dyDescent="0.2">
      <c r="D58" s="436" t="s">
        <v>2461</v>
      </c>
      <c r="E58" s="1" t="s">
        <v>2465</v>
      </c>
      <c r="F58" s="1" t="s">
        <v>2220</v>
      </c>
      <c r="G58" s="1" t="s">
        <v>2143</v>
      </c>
      <c r="H58" s="1" t="s">
        <v>2054</v>
      </c>
      <c r="I58" s="1" t="s">
        <v>2463</v>
      </c>
      <c r="J58" s="1" t="s">
        <v>2466</v>
      </c>
      <c r="K58" s="1" t="s">
        <v>2155</v>
      </c>
      <c r="L58" s="1" t="s">
        <v>2156</v>
      </c>
      <c r="M58" s="1" t="s">
        <v>2180</v>
      </c>
      <c r="N58" s="1" t="s">
        <v>2426</v>
      </c>
      <c r="O58" s="1" t="s">
        <v>2145</v>
      </c>
      <c r="P58" s="1" t="s">
        <v>2465</v>
      </c>
      <c r="Q58" s="1" t="s">
        <v>2220</v>
      </c>
      <c r="R58" s="1" t="s">
        <v>2143</v>
      </c>
      <c r="S58" s="1" t="s">
        <v>2467</v>
      </c>
      <c r="T58" s="1" t="s">
        <v>2054</v>
      </c>
      <c r="U58" s="1" t="s">
        <v>2468</v>
      </c>
      <c r="V58" s="1" t="s">
        <v>2469</v>
      </c>
      <c r="W58" s="1" t="s">
        <v>2091</v>
      </c>
      <c r="X58" s="1" t="s">
        <v>2092</v>
      </c>
      <c r="Y58" s="1" t="s">
        <v>2239</v>
      </c>
      <c r="Z58" s="1" t="s">
        <v>2240</v>
      </c>
      <c r="AA58" s="1" t="s">
        <v>2134</v>
      </c>
      <c r="AB58" s="1" t="s">
        <v>2054</v>
      </c>
      <c r="AC58" s="1" t="s">
        <v>2188</v>
      </c>
      <c r="AD58" s="1" t="s">
        <v>2470</v>
      </c>
    </row>
    <row r="61" spans="2:91" ht="15" customHeight="1" x14ac:dyDescent="0.2">
      <c r="C61" s="82"/>
      <c r="AQ61" s="431"/>
      <c r="AR61" s="431"/>
      <c r="AS61" s="431"/>
      <c r="AT61" s="431"/>
      <c r="AU61" s="431"/>
      <c r="AV61" s="431"/>
      <c r="AW61" s="431"/>
      <c r="AX61" s="431"/>
      <c r="AY61" s="431"/>
      <c r="AZ61" s="431"/>
      <c r="BA61" s="431"/>
      <c r="BB61" s="431"/>
      <c r="BC61" s="431"/>
      <c r="BD61" s="431"/>
      <c r="BE61" s="431"/>
      <c r="BF61" s="431"/>
      <c r="BG61" s="431"/>
      <c r="BH61" s="431"/>
      <c r="BI61" s="431"/>
      <c r="BJ61" s="431"/>
      <c r="BK61" s="431"/>
      <c r="BL61" s="431"/>
      <c r="BM61" s="431"/>
      <c r="BN61" s="431"/>
      <c r="BO61" s="431"/>
      <c r="BP61" s="431"/>
      <c r="BQ61" s="431"/>
      <c r="BR61" s="431"/>
      <c r="BS61" s="431"/>
      <c r="BT61" s="431"/>
      <c r="BU61" s="431"/>
      <c r="BV61" s="431"/>
      <c r="BW61" s="431"/>
      <c r="BX61" s="431"/>
      <c r="BY61" s="431"/>
      <c r="BZ61" s="431"/>
      <c r="CA61" s="431"/>
      <c r="CB61" s="431"/>
      <c r="CC61" s="431"/>
      <c r="CD61" s="431"/>
      <c r="CE61" s="431"/>
      <c r="CF61" s="431"/>
      <c r="CG61" s="431"/>
      <c r="CH61" s="431"/>
      <c r="CI61" s="431"/>
      <c r="CJ61" s="431"/>
      <c r="CK61" s="431"/>
      <c r="CL61" s="431"/>
      <c r="CM61" s="431"/>
    </row>
  </sheetData>
  <sheetProtection formatCells="0"/>
  <mergeCells count="25">
    <mergeCell ref="V18:AK18"/>
    <mergeCell ref="AI8:AJ8"/>
    <mergeCell ref="V13:AK14"/>
    <mergeCell ref="V16:AK16"/>
    <mergeCell ref="C10:F10"/>
    <mergeCell ref="AC8:AD8"/>
    <mergeCell ref="AF8:AG8"/>
    <mergeCell ref="AA8:AB8"/>
    <mergeCell ref="Z52:AK52"/>
    <mergeCell ref="O29:X29"/>
    <mergeCell ref="O31:X31"/>
    <mergeCell ref="O33:P33"/>
    <mergeCell ref="R33:S33"/>
    <mergeCell ref="U33:V33"/>
    <mergeCell ref="O37:U37"/>
    <mergeCell ref="O23:T23"/>
    <mergeCell ref="W23:AJ23"/>
    <mergeCell ref="O25:T25"/>
    <mergeCell ref="W25:AJ25"/>
    <mergeCell ref="V49:AK50"/>
    <mergeCell ref="X33:Y33"/>
    <mergeCell ref="O35:P35"/>
    <mergeCell ref="S27:U27"/>
    <mergeCell ref="P27:Q27"/>
    <mergeCell ref="V47:AK47"/>
  </mergeCells>
  <phoneticPr fontId="1"/>
  <dataValidations count="3">
    <dataValidation type="list" allowBlank="1" showInputMessage="1" showErrorMessage="1" sqref="O23:T23" xr:uid="{00000000-0002-0000-0000-000000000000}">
      <formula1>"素材生産業,造林業,製材業,木材流通業,土木建築業,造園業,その他"</formula1>
    </dataValidation>
    <dataValidation type="list" allowBlank="1" showInputMessage="1" showErrorMessage="1" sqref="O25:T25" xr:uid="{00000000-0002-0000-0000-000001000000}">
      <formula1>"株式会社,有限会社,その他会社,森林組合,協同組合,その他法人,個人,その他"</formula1>
    </dataValidation>
    <dataValidation type="list" allowBlank="1" showInputMessage="1" showErrorMessage="1" sqref="O33:P33 AA8:AB8" xr:uid="{00000000-0002-0000-0000-000002000000}">
      <formula1>"明治,大正,昭和,平成,令和,西暦"</formula1>
    </dataValidation>
  </dataValidations>
  <pageMargins left="0.59055118110236227" right="0.59055118110236227" top="0.59055118110236227" bottom="0.59055118110236227" header="0.31496062992125984" footer="0.31496062992125984"/>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FC88B-E53E-4CA0-9FF7-FA264F0931DD}">
  <dimension ref="B1:DO61"/>
  <sheetViews>
    <sheetView showGridLines="0" view="pageBreakPreview" zoomScale="90" zoomScaleNormal="100" zoomScaleSheetLayoutView="90" workbookViewId="0">
      <selection activeCell="R33" sqref="R33:S33"/>
    </sheetView>
  </sheetViews>
  <sheetFormatPr defaultColWidth="2.36328125" defaultRowHeight="15" customHeight="1" x14ac:dyDescent="0.2"/>
  <cols>
    <col min="1" max="3" width="2.36328125" style="1"/>
    <col min="4" max="4" width="2.36328125" style="1" customWidth="1"/>
    <col min="5" max="16384" width="2.36328125" style="1"/>
  </cols>
  <sheetData>
    <row r="1" spans="2:119" ht="15" customHeight="1" x14ac:dyDescent="0.2">
      <c r="B1" s="1" t="s">
        <v>127</v>
      </c>
      <c r="C1" s="1" t="s">
        <v>128</v>
      </c>
      <c r="D1" s="1" t="s">
        <v>94</v>
      </c>
      <c r="AO1" s="434" t="s">
        <v>2443</v>
      </c>
    </row>
    <row r="2" spans="2:119" ht="15" customHeight="1" x14ac:dyDescent="0.2">
      <c r="AO2" s="433" t="str">
        <f>MID($B3,COLUMN(A1),1)</f>
        <v/>
      </c>
    </row>
    <row r="3" spans="2:119" ht="15" customHeight="1" x14ac:dyDescent="0.2">
      <c r="E3" s="1" t="s">
        <v>2068</v>
      </c>
      <c r="F3" s="1" t="s">
        <v>2069</v>
      </c>
      <c r="G3" s="431" t="s">
        <v>2421</v>
      </c>
      <c r="H3" s="1" t="s">
        <v>2422</v>
      </c>
      <c r="I3" s="1" t="s">
        <v>2054</v>
      </c>
      <c r="J3" s="1" t="s">
        <v>2091</v>
      </c>
      <c r="K3" s="1" t="s">
        <v>2092</v>
      </c>
      <c r="L3" s="1" t="s">
        <v>2107</v>
      </c>
      <c r="M3" s="1" t="s">
        <v>2423</v>
      </c>
      <c r="N3" s="1" t="s">
        <v>2424</v>
      </c>
      <c r="O3" s="1" t="s">
        <v>2425</v>
      </c>
      <c r="P3" s="1" t="s">
        <v>2276</v>
      </c>
      <c r="Q3" s="1" t="s">
        <v>2054</v>
      </c>
      <c r="R3" s="1" t="s">
        <v>2091</v>
      </c>
      <c r="S3" s="1" t="s">
        <v>2092</v>
      </c>
      <c r="T3" s="1" t="s">
        <v>2234</v>
      </c>
      <c r="U3" s="1" t="s">
        <v>2054</v>
      </c>
      <c r="V3" s="1" t="s">
        <v>2258</v>
      </c>
      <c r="W3" s="1" t="s">
        <v>2054</v>
      </c>
      <c r="X3" s="1" t="s">
        <v>2171</v>
      </c>
      <c r="Y3" s="1" t="s">
        <v>2172</v>
      </c>
      <c r="Z3" s="1" t="s">
        <v>2231</v>
      </c>
      <c r="AA3" s="1" t="s">
        <v>2232</v>
      </c>
      <c r="AB3" s="1" t="s">
        <v>2054</v>
      </c>
      <c r="AC3" s="1" t="s">
        <v>2091</v>
      </c>
      <c r="AD3" s="1" t="s">
        <v>2092</v>
      </c>
      <c r="AE3" s="1" t="s">
        <v>2180</v>
      </c>
      <c r="AF3" s="1" t="s">
        <v>2426</v>
      </c>
      <c r="AG3" s="1" t="s">
        <v>2145</v>
      </c>
      <c r="AH3" s="1" t="s">
        <v>2050</v>
      </c>
      <c r="AI3" s="432"/>
      <c r="AO3" s="430"/>
      <c r="AP3" s="430"/>
      <c r="AQ3" s="430"/>
      <c r="AR3" s="430"/>
      <c r="AS3" s="430"/>
      <c r="AT3" s="430"/>
      <c r="AU3" s="430"/>
      <c r="AV3" s="430"/>
      <c r="AW3" s="430"/>
      <c r="AX3" s="430"/>
      <c r="AY3" s="430"/>
      <c r="AZ3" s="430"/>
      <c r="BA3" s="430"/>
      <c r="BB3" s="430"/>
      <c r="BC3" s="430"/>
      <c r="BD3" s="430"/>
      <c r="BE3" s="430"/>
      <c r="BF3" s="430"/>
      <c r="BG3" s="430"/>
      <c r="BH3" s="430"/>
      <c r="BI3" s="430"/>
      <c r="BJ3" s="430"/>
      <c r="BK3" s="430"/>
      <c r="BL3" s="430"/>
      <c r="BM3" s="430"/>
      <c r="BN3" s="430"/>
      <c r="BO3" s="430"/>
      <c r="BP3" s="430"/>
      <c r="BQ3" s="430"/>
      <c r="BR3" s="430"/>
      <c r="BS3" s="430"/>
      <c r="BT3" s="430"/>
      <c r="BU3" s="430"/>
      <c r="BV3" s="430"/>
      <c r="BW3" s="430"/>
      <c r="BX3" s="430"/>
      <c r="BY3" s="430"/>
      <c r="BZ3" s="430"/>
      <c r="CA3" s="430"/>
      <c r="CB3" s="430"/>
      <c r="CC3" s="430"/>
      <c r="CD3" s="430"/>
      <c r="CE3" s="430"/>
      <c r="CF3" s="430"/>
      <c r="CG3" s="430"/>
      <c r="CH3" s="430"/>
      <c r="CI3" s="430"/>
      <c r="CJ3" s="430"/>
      <c r="CK3" s="430"/>
      <c r="CL3" s="430"/>
      <c r="CM3" s="430"/>
      <c r="CN3" s="430"/>
      <c r="CO3" s="430"/>
      <c r="CP3" s="430"/>
      <c r="CQ3" s="430"/>
      <c r="CR3" s="430"/>
      <c r="CS3" s="430"/>
      <c r="CT3" s="430"/>
      <c r="CU3" s="430"/>
      <c r="CV3" s="430"/>
      <c r="CW3" s="430"/>
      <c r="CX3" s="430"/>
      <c r="CY3" s="430"/>
      <c r="CZ3" s="430"/>
      <c r="DA3" s="430"/>
      <c r="DB3" s="430"/>
      <c r="DC3" s="430"/>
      <c r="DD3" s="430"/>
      <c r="DE3" s="430"/>
      <c r="DF3" s="430"/>
      <c r="DG3" s="430"/>
      <c r="DH3" s="430"/>
      <c r="DI3" s="430"/>
      <c r="DJ3" s="430"/>
      <c r="DK3" s="430"/>
      <c r="DL3" s="430"/>
      <c r="DM3" s="430"/>
      <c r="DN3" s="430"/>
      <c r="DO3" s="430"/>
    </row>
    <row r="4" spans="2:119" ht="15" customHeight="1" x14ac:dyDescent="0.2">
      <c r="E4" s="1" t="s">
        <v>2051</v>
      </c>
      <c r="F4" s="1" t="s">
        <v>2052</v>
      </c>
      <c r="G4" s="1" t="s">
        <v>2053</v>
      </c>
      <c r="H4" s="1" t="s">
        <v>2054</v>
      </c>
      <c r="I4" s="1" t="s">
        <v>2427</v>
      </c>
      <c r="J4" s="1" t="s">
        <v>2428</v>
      </c>
      <c r="K4" s="1" t="s">
        <v>2233</v>
      </c>
      <c r="L4" s="1" t="s">
        <v>2234</v>
      </c>
      <c r="M4" s="1" t="s">
        <v>2054</v>
      </c>
      <c r="N4" s="1" t="s">
        <v>2258</v>
      </c>
      <c r="O4" s="1" t="s">
        <v>2054</v>
      </c>
      <c r="P4" s="1" t="s">
        <v>2047</v>
      </c>
      <c r="Q4" s="1" t="s">
        <v>2053</v>
      </c>
      <c r="R4" s="1" t="s">
        <v>2054</v>
      </c>
      <c r="S4" s="1" t="s">
        <v>2067</v>
      </c>
      <c r="T4" s="1" t="s">
        <v>2232</v>
      </c>
      <c r="U4" s="1" t="s">
        <v>2233</v>
      </c>
      <c r="V4" s="1" t="s">
        <v>2084</v>
      </c>
      <c r="W4" s="1" t="s">
        <v>2279</v>
      </c>
      <c r="X4" s="1" t="s">
        <v>2191</v>
      </c>
      <c r="Y4" s="1" t="s">
        <v>2429</v>
      </c>
      <c r="Z4" s="1" t="s">
        <v>2061</v>
      </c>
      <c r="AA4" s="1" t="s">
        <v>2430</v>
      </c>
      <c r="AB4" s="1" t="s">
        <v>2065</v>
      </c>
      <c r="AC4" s="1" t="s">
        <v>2173</v>
      </c>
      <c r="AD4" s="1" t="s">
        <v>2431</v>
      </c>
      <c r="AE4" s="1" t="s">
        <v>2061</v>
      </c>
      <c r="AF4" s="1" t="s">
        <v>2095</v>
      </c>
      <c r="AG4" s="1" t="s">
        <v>2096</v>
      </c>
      <c r="AH4" s="1" t="s">
        <v>2088</v>
      </c>
      <c r="AQ4" s="431"/>
    </row>
    <row r="5" spans="2:119" ht="15" customHeight="1" x14ac:dyDescent="0.2">
      <c r="D5" s="432"/>
      <c r="E5" s="1" t="s">
        <v>2239</v>
      </c>
      <c r="F5" s="1" t="s">
        <v>2240</v>
      </c>
      <c r="G5" s="1" t="s">
        <v>2061</v>
      </c>
      <c r="H5" s="1" t="s">
        <v>2236</v>
      </c>
      <c r="I5" s="1" t="s">
        <v>2077</v>
      </c>
      <c r="J5" s="1" t="s">
        <v>2238</v>
      </c>
      <c r="K5" s="1" t="s">
        <v>2054</v>
      </c>
      <c r="L5" s="1" t="s">
        <v>2080</v>
      </c>
      <c r="M5" s="1" t="s">
        <v>2081</v>
      </c>
      <c r="N5" s="1" t="s">
        <v>2432</v>
      </c>
      <c r="O5" s="1" t="s">
        <v>2265</v>
      </c>
      <c r="P5" s="1" t="s">
        <v>2433</v>
      </c>
      <c r="Q5" s="1" t="s">
        <v>2434</v>
      </c>
      <c r="R5" s="1" t="s">
        <v>2082</v>
      </c>
      <c r="S5" s="432"/>
      <c r="T5" s="432"/>
      <c r="U5" s="432"/>
      <c r="V5" s="432"/>
      <c r="W5" s="432"/>
      <c r="X5" s="432"/>
      <c r="Y5" s="432"/>
      <c r="Z5" s="432"/>
      <c r="AA5" s="432"/>
      <c r="AB5" s="432"/>
      <c r="AC5" s="432"/>
      <c r="AD5" s="432"/>
      <c r="AE5" s="432"/>
      <c r="AF5" s="432"/>
      <c r="AG5" s="432"/>
      <c r="AH5" s="432"/>
      <c r="AI5" s="432"/>
    </row>
    <row r="8" spans="2:119" ht="15" customHeight="1" x14ac:dyDescent="0.2">
      <c r="AA8" s="323" t="s">
        <v>2046</v>
      </c>
      <c r="AB8" s="323"/>
      <c r="AC8" s="428">
        <v>8</v>
      </c>
      <c r="AD8" s="428"/>
      <c r="AE8" s="1" t="s">
        <v>188</v>
      </c>
      <c r="AF8" s="375">
        <v>2</v>
      </c>
      <c r="AG8" s="375"/>
      <c r="AH8" s="1" t="s">
        <v>187</v>
      </c>
      <c r="AI8" s="375">
        <v>1</v>
      </c>
      <c r="AJ8" s="375"/>
      <c r="AK8" s="1" t="s">
        <v>186</v>
      </c>
    </row>
    <row r="9" spans="2:119" ht="15" customHeight="1" x14ac:dyDescent="0.2">
      <c r="AC9" s="326"/>
      <c r="AD9" s="326"/>
      <c r="AE9" s="2"/>
      <c r="AF9" s="326"/>
      <c r="AG9" s="326"/>
      <c r="AH9" s="2"/>
      <c r="AI9" s="326"/>
      <c r="AJ9" s="326"/>
      <c r="AK9" s="2"/>
    </row>
    <row r="10" spans="2:119" ht="15" customHeight="1" x14ac:dyDescent="0.2">
      <c r="C10" s="327" t="s">
        <v>2517</v>
      </c>
      <c r="D10" s="327"/>
      <c r="E10" s="327"/>
      <c r="F10" s="327"/>
      <c r="G10" s="1" t="s">
        <v>184</v>
      </c>
      <c r="H10" s="1" t="s">
        <v>185</v>
      </c>
      <c r="J10" s="1" t="s">
        <v>125</v>
      </c>
    </row>
    <row r="11" spans="2:119" ht="15" customHeight="1" x14ac:dyDescent="0.2">
      <c r="C11" s="328"/>
      <c r="D11" s="328"/>
      <c r="E11" s="328"/>
      <c r="F11" s="328"/>
    </row>
    <row r="12" spans="2:119" ht="15" customHeight="1" x14ac:dyDescent="0.2">
      <c r="C12" s="328"/>
      <c r="D12" s="328"/>
      <c r="E12" s="328"/>
      <c r="F12" s="328"/>
      <c r="AW12" s="431"/>
      <c r="AX12" s="431"/>
      <c r="AY12" s="431"/>
      <c r="AZ12" s="431"/>
      <c r="BA12" s="431"/>
      <c r="BB12" s="431"/>
      <c r="BC12" s="431"/>
      <c r="BD12" s="431" t="str">
        <f>MID($AQ12,COLUMNS($AQ12:AX12),1)</f>
        <v/>
      </c>
      <c r="BE12" s="431" t="str">
        <f>MID($AQ12,COLUMNS($AQ12:AY12),1)</f>
        <v/>
      </c>
      <c r="BF12" s="431" t="str">
        <f>MID($AQ12,COLUMNS($AQ12:AZ12),1)</f>
        <v/>
      </c>
      <c r="BG12" s="431" t="str">
        <f>MID($AQ12,COLUMNS($AQ12:BA12),1)</f>
        <v/>
      </c>
      <c r="BH12" s="70"/>
      <c r="BI12" s="70"/>
      <c r="BJ12" s="70"/>
    </row>
    <row r="13" spans="2:119" ht="15" customHeight="1" x14ac:dyDescent="0.2">
      <c r="N13" s="1" t="s">
        <v>190</v>
      </c>
      <c r="O13" s="1" t="s">
        <v>33</v>
      </c>
      <c r="P13" s="1" t="s">
        <v>51</v>
      </c>
      <c r="Q13" s="1" t="s">
        <v>185</v>
      </c>
      <c r="R13" s="1" t="s">
        <v>191</v>
      </c>
      <c r="S13" s="1" t="s">
        <v>192</v>
      </c>
      <c r="V13" s="329" t="s">
        <v>2037</v>
      </c>
      <c r="W13" s="329"/>
      <c r="X13" s="329"/>
      <c r="Y13" s="329"/>
      <c r="Z13" s="329"/>
      <c r="AA13" s="329"/>
      <c r="AB13" s="329"/>
      <c r="AC13" s="329"/>
      <c r="AD13" s="329"/>
      <c r="AE13" s="329"/>
      <c r="AF13" s="329"/>
      <c r="AG13" s="329"/>
      <c r="AH13" s="329"/>
      <c r="AI13" s="329"/>
      <c r="AJ13" s="329"/>
      <c r="AK13" s="329"/>
    </row>
    <row r="14" spans="2:119" ht="15" customHeight="1" x14ac:dyDescent="0.2">
      <c r="N14" s="1" t="s">
        <v>37</v>
      </c>
      <c r="O14" s="1" t="s">
        <v>192</v>
      </c>
      <c r="P14" s="1" t="s">
        <v>193</v>
      </c>
      <c r="Q14" s="1" t="s">
        <v>194</v>
      </c>
      <c r="V14" s="329"/>
      <c r="W14" s="329"/>
      <c r="X14" s="329"/>
      <c r="Y14" s="329"/>
      <c r="Z14" s="329"/>
      <c r="AA14" s="329"/>
      <c r="AB14" s="329"/>
      <c r="AC14" s="329"/>
      <c r="AD14" s="329"/>
      <c r="AE14" s="329"/>
      <c r="AF14" s="329"/>
      <c r="AG14" s="329"/>
      <c r="AH14" s="329"/>
      <c r="AI14" s="329"/>
      <c r="AJ14" s="329"/>
      <c r="AK14" s="329"/>
    </row>
    <row r="15" spans="2:119" ht="6" customHeight="1" x14ac:dyDescent="0.2">
      <c r="V15" s="330"/>
      <c r="W15" s="330"/>
      <c r="X15" s="330"/>
      <c r="Y15" s="330"/>
      <c r="Z15" s="330"/>
      <c r="AA15" s="330"/>
      <c r="AB15" s="330"/>
      <c r="AC15" s="330"/>
      <c r="AD15" s="330"/>
      <c r="AE15" s="330"/>
      <c r="AF15" s="330"/>
      <c r="AG15" s="330"/>
      <c r="AH15" s="330"/>
      <c r="AI15" s="330"/>
      <c r="AJ15" s="330"/>
      <c r="AK15" s="330"/>
    </row>
    <row r="16" spans="2:119" ht="15" customHeight="1" x14ac:dyDescent="0.2">
      <c r="N16" s="1" t="s">
        <v>195</v>
      </c>
      <c r="O16" s="1" t="s">
        <v>196</v>
      </c>
      <c r="P16" s="1" t="s">
        <v>69</v>
      </c>
      <c r="Q16" s="1" t="s">
        <v>33</v>
      </c>
      <c r="R16" s="1" t="s">
        <v>197</v>
      </c>
      <c r="S16" s="1" t="s">
        <v>198</v>
      </c>
      <c r="T16" s="1" t="s">
        <v>199</v>
      </c>
      <c r="V16" s="331" t="s">
        <v>5</v>
      </c>
      <c r="W16" s="331"/>
      <c r="X16" s="331"/>
      <c r="Y16" s="331"/>
      <c r="Z16" s="331"/>
      <c r="AA16" s="331"/>
      <c r="AB16" s="331"/>
      <c r="AC16" s="331"/>
      <c r="AD16" s="331"/>
      <c r="AE16" s="331"/>
      <c r="AF16" s="331"/>
      <c r="AG16" s="331"/>
      <c r="AH16" s="331"/>
      <c r="AI16" s="331"/>
      <c r="AJ16" s="331"/>
      <c r="AK16" s="331"/>
    </row>
    <row r="17" spans="2:37" ht="6" customHeight="1" x14ac:dyDescent="0.2">
      <c r="V17" s="328"/>
      <c r="W17" s="328"/>
      <c r="X17" s="328"/>
      <c r="Y17" s="328"/>
      <c r="Z17" s="328"/>
      <c r="AA17" s="328"/>
      <c r="AB17" s="328"/>
      <c r="AC17" s="328"/>
      <c r="AD17" s="328"/>
      <c r="AE17" s="328"/>
      <c r="AF17" s="328"/>
      <c r="AG17" s="328"/>
      <c r="AH17" s="328"/>
      <c r="AI17" s="328"/>
      <c r="AJ17" s="328"/>
      <c r="AK17" s="328"/>
    </row>
    <row r="18" spans="2:37" ht="15" customHeight="1" x14ac:dyDescent="0.2">
      <c r="N18" s="1" t="s">
        <v>200</v>
      </c>
      <c r="O18" s="1" t="s">
        <v>201</v>
      </c>
      <c r="P18" s="1" t="s">
        <v>202</v>
      </c>
      <c r="Q18" s="1" t="s">
        <v>203</v>
      </c>
      <c r="R18" s="1" t="s">
        <v>198</v>
      </c>
      <c r="V18" s="331" t="s">
        <v>2038</v>
      </c>
      <c r="W18" s="331"/>
      <c r="X18" s="331"/>
      <c r="Y18" s="331"/>
      <c r="Z18" s="331"/>
      <c r="AA18" s="331"/>
      <c r="AB18" s="331"/>
      <c r="AC18" s="331"/>
      <c r="AD18" s="331"/>
      <c r="AE18" s="331"/>
      <c r="AF18" s="331"/>
      <c r="AG18" s="331"/>
      <c r="AH18" s="331"/>
      <c r="AI18" s="331"/>
      <c r="AJ18" s="331"/>
      <c r="AK18" s="331"/>
    </row>
    <row r="23" spans="2:37" ht="15" customHeight="1" x14ac:dyDescent="0.2">
      <c r="B23" s="1" t="s">
        <v>94</v>
      </c>
      <c r="D23" s="1" t="s">
        <v>204</v>
      </c>
      <c r="E23" s="1" t="s">
        <v>153</v>
      </c>
      <c r="F23" s="1" t="s">
        <v>205</v>
      </c>
      <c r="G23" s="1" t="s">
        <v>206</v>
      </c>
      <c r="O23" s="331" t="s">
        <v>2039</v>
      </c>
      <c r="P23" s="331"/>
      <c r="Q23" s="331"/>
      <c r="R23" s="331"/>
      <c r="S23" s="331"/>
      <c r="T23" s="331"/>
      <c r="V23" s="1" t="s">
        <v>92</v>
      </c>
      <c r="W23" s="331"/>
      <c r="X23" s="331"/>
      <c r="Y23" s="331"/>
      <c r="Z23" s="331"/>
      <c r="AA23" s="331"/>
      <c r="AB23" s="331"/>
      <c r="AC23" s="331"/>
      <c r="AD23" s="331"/>
      <c r="AE23" s="331"/>
      <c r="AF23" s="331"/>
      <c r="AG23" s="331"/>
      <c r="AH23" s="331"/>
      <c r="AI23" s="331"/>
      <c r="AJ23" s="331"/>
      <c r="AK23" s="1" t="s">
        <v>93</v>
      </c>
    </row>
    <row r="24" spans="2:37" ht="6" customHeight="1" x14ac:dyDescent="0.2"/>
    <row r="25" spans="2:37" ht="15" customHeight="1" x14ac:dyDescent="0.2">
      <c r="B25" s="1" t="s">
        <v>111</v>
      </c>
      <c r="D25" s="1" t="s">
        <v>204</v>
      </c>
      <c r="E25" s="1" t="s">
        <v>153</v>
      </c>
      <c r="F25" s="1" t="s">
        <v>210</v>
      </c>
      <c r="G25" s="1" t="s">
        <v>211</v>
      </c>
      <c r="O25" s="331" t="s">
        <v>6</v>
      </c>
      <c r="P25" s="331"/>
      <c r="Q25" s="331"/>
      <c r="R25" s="331"/>
      <c r="S25" s="331"/>
      <c r="T25" s="331"/>
      <c r="V25" s="1" t="s">
        <v>92</v>
      </c>
      <c r="W25" s="331"/>
      <c r="X25" s="331"/>
      <c r="Y25" s="331"/>
      <c r="Z25" s="331"/>
      <c r="AA25" s="331"/>
      <c r="AB25" s="331"/>
      <c r="AC25" s="331"/>
      <c r="AD25" s="331"/>
      <c r="AE25" s="331"/>
      <c r="AF25" s="331"/>
      <c r="AG25" s="331"/>
      <c r="AH25" s="331"/>
      <c r="AI25" s="331"/>
      <c r="AJ25" s="331"/>
      <c r="AK25" s="1" t="s">
        <v>93</v>
      </c>
    </row>
    <row r="27" spans="2:37" ht="15" customHeight="1" x14ac:dyDescent="0.2">
      <c r="D27" s="1" t="s">
        <v>212</v>
      </c>
      <c r="E27" s="1" t="s">
        <v>213</v>
      </c>
      <c r="F27" s="1" t="s">
        <v>214</v>
      </c>
      <c r="G27" s="1" t="s">
        <v>196</v>
      </c>
      <c r="O27" s="3" t="s">
        <v>230</v>
      </c>
      <c r="P27" s="327">
        <v>100</v>
      </c>
      <c r="Q27" s="327"/>
      <c r="R27" s="3" t="s">
        <v>231</v>
      </c>
      <c r="S27" s="327" t="s">
        <v>2518</v>
      </c>
      <c r="T27" s="327"/>
      <c r="U27" s="327"/>
      <c r="V27" s="3"/>
      <c r="W27" s="3"/>
      <c r="X27" s="3"/>
    </row>
    <row r="28" spans="2:37" ht="6" customHeight="1" x14ac:dyDescent="0.2">
      <c r="O28" s="328"/>
      <c r="P28" s="328"/>
      <c r="Q28" s="328"/>
      <c r="R28" s="328"/>
      <c r="S28" s="328"/>
      <c r="T28" s="328"/>
      <c r="U28" s="328"/>
      <c r="V28" s="328"/>
      <c r="W28" s="328"/>
      <c r="X28" s="328"/>
    </row>
    <row r="29" spans="2:37" ht="15" customHeight="1" x14ac:dyDescent="0.2">
      <c r="D29" s="1" t="s">
        <v>215</v>
      </c>
      <c r="E29" s="1" t="s">
        <v>216</v>
      </c>
      <c r="F29" s="1" t="s">
        <v>214</v>
      </c>
      <c r="G29" s="1" t="s">
        <v>196</v>
      </c>
      <c r="O29" s="331" t="s">
        <v>2519</v>
      </c>
      <c r="P29" s="331"/>
      <c r="Q29" s="331"/>
      <c r="R29" s="331"/>
      <c r="S29" s="331"/>
      <c r="T29" s="331"/>
      <c r="U29" s="331"/>
      <c r="V29" s="331"/>
      <c r="W29" s="331"/>
      <c r="X29" s="331"/>
    </row>
    <row r="30" spans="2:37" ht="6" customHeight="1" x14ac:dyDescent="0.2"/>
    <row r="31" spans="2:37" ht="15" customHeight="1" x14ac:dyDescent="0.2">
      <c r="D31" s="1" t="s">
        <v>217</v>
      </c>
      <c r="E31" s="1" t="s">
        <v>218</v>
      </c>
      <c r="F31" s="1" t="s">
        <v>153</v>
      </c>
      <c r="G31" s="1" t="s">
        <v>202</v>
      </c>
      <c r="H31" s="1" t="s">
        <v>219</v>
      </c>
      <c r="I31" s="1" t="s">
        <v>220</v>
      </c>
      <c r="J31" s="1" t="s">
        <v>214</v>
      </c>
      <c r="K31" s="1" t="s">
        <v>196</v>
      </c>
      <c r="O31" s="331"/>
      <c r="P31" s="331"/>
      <c r="Q31" s="331"/>
      <c r="R31" s="331"/>
      <c r="S31" s="331"/>
      <c r="T31" s="331"/>
      <c r="U31" s="331"/>
      <c r="V31" s="331"/>
      <c r="W31" s="331"/>
      <c r="X31" s="331"/>
    </row>
    <row r="32" spans="2:37" ht="6" customHeight="1" x14ac:dyDescent="0.2"/>
    <row r="33" spans="2:37" ht="15" customHeight="1" x14ac:dyDescent="0.2">
      <c r="D33" s="1" t="s">
        <v>221</v>
      </c>
      <c r="E33" s="1" t="s">
        <v>222</v>
      </c>
      <c r="F33" s="1" t="s">
        <v>188</v>
      </c>
      <c r="G33" s="1" t="s">
        <v>187</v>
      </c>
      <c r="H33" s="1" t="s">
        <v>223</v>
      </c>
      <c r="O33" s="331" t="s">
        <v>2040</v>
      </c>
      <c r="P33" s="331"/>
      <c r="R33" s="324">
        <v>8</v>
      </c>
      <c r="S33" s="324"/>
      <c r="T33" s="1" t="s">
        <v>188</v>
      </c>
      <c r="U33" s="324">
        <v>5</v>
      </c>
      <c r="V33" s="324"/>
      <c r="W33" s="1" t="s">
        <v>187</v>
      </c>
      <c r="X33" s="324">
        <v>24</v>
      </c>
      <c r="Y33" s="324"/>
      <c r="Z33" s="1" t="s">
        <v>186</v>
      </c>
      <c r="AB33" s="1" t="s">
        <v>221</v>
      </c>
      <c r="AC33" s="1" t="s">
        <v>222</v>
      </c>
    </row>
    <row r="34" spans="2:37" ht="6" customHeight="1" x14ac:dyDescent="0.2"/>
    <row r="35" spans="2:37" ht="15" customHeight="1" x14ac:dyDescent="0.2">
      <c r="D35" s="1" t="s">
        <v>204</v>
      </c>
      <c r="E35" s="1" t="s">
        <v>153</v>
      </c>
      <c r="F35" s="1" t="s">
        <v>188</v>
      </c>
      <c r="G35" s="1" t="s">
        <v>224</v>
      </c>
      <c r="O35" s="375">
        <v>26</v>
      </c>
      <c r="P35" s="375"/>
      <c r="Q35" s="1" t="s">
        <v>188</v>
      </c>
    </row>
    <row r="36" spans="2:37" ht="6" customHeight="1" x14ac:dyDescent="0.2"/>
    <row r="37" spans="2:37" ht="15" customHeight="1" x14ac:dyDescent="0.2">
      <c r="D37" s="1" t="s">
        <v>225</v>
      </c>
      <c r="E37" s="1" t="s">
        <v>226</v>
      </c>
      <c r="F37" s="1" t="s">
        <v>227</v>
      </c>
      <c r="G37" s="1" t="s">
        <v>92</v>
      </c>
      <c r="H37" s="1" t="s">
        <v>228</v>
      </c>
      <c r="I37" s="1" t="s">
        <v>225</v>
      </c>
      <c r="J37" s="1" t="s">
        <v>227</v>
      </c>
      <c r="K37" s="1" t="s">
        <v>93</v>
      </c>
      <c r="O37" s="429">
        <v>10000000</v>
      </c>
      <c r="P37" s="429"/>
      <c r="Q37" s="429"/>
      <c r="R37" s="429"/>
      <c r="S37" s="429"/>
      <c r="T37" s="429"/>
      <c r="U37" s="429"/>
      <c r="V37" s="1" t="s">
        <v>229</v>
      </c>
    </row>
    <row r="39" spans="2:37" ht="15" customHeight="1" x14ac:dyDescent="0.2">
      <c r="B39" s="1" t="s">
        <v>232</v>
      </c>
      <c r="D39" s="1" t="s">
        <v>140</v>
      </c>
      <c r="E39" s="1" t="s">
        <v>2402</v>
      </c>
      <c r="F39" s="1" t="s">
        <v>219</v>
      </c>
      <c r="G39" s="1" t="s">
        <v>233</v>
      </c>
      <c r="H39" s="1" t="s">
        <v>185</v>
      </c>
      <c r="I39" s="1" t="s">
        <v>234</v>
      </c>
      <c r="J39" s="1" t="s">
        <v>235</v>
      </c>
      <c r="K39" s="1" t="s">
        <v>236</v>
      </c>
      <c r="L39" s="1" t="s">
        <v>183</v>
      </c>
      <c r="M39" s="1" t="s">
        <v>69</v>
      </c>
      <c r="N39" s="1" t="s">
        <v>33</v>
      </c>
      <c r="O39" s="1" t="s">
        <v>197</v>
      </c>
      <c r="P39" s="1" t="s">
        <v>237</v>
      </c>
      <c r="Q39" s="1" t="s">
        <v>238</v>
      </c>
      <c r="R39" s="1" t="s">
        <v>239</v>
      </c>
      <c r="S39" s="1" t="s">
        <v>92</v>
      </c>
      <c r="T39" s="1" t="s">
        <v>240</v>
      </c>
      <c r="U39" s="1" t="s">
        <v>241</v>
      </c>
      <c r="V39" s="1" t="s">
        <v>37</v>
      </c>
      <c r="W39" s="1" t="s">
        <v>101</v>
      </c>
      <c r="X39" s="1" t="s">
        <v>95</v>
      </c>
      <c r="Y39" s="1" t="s">
        <v>115</v>
      </c>
      <c r="Z39" s="1" t="s">
        <v>93</v>
      </c>
    </row>
    <row r="41" spans="2:37" ht="15" customHeight="1" x14ac:dyDescent="0.2">
      <c r="B41" s="1" t="s">
        <v>245</v>
      </c>
      <c r="D41" s="1" t="s">
        <v>246</v>
      </c>
      <c r="E41" s="1" t="s">
        <v>247</v>
      </c>
      <c r="F41" s="1" t="s">
        <v>235</v>
      </c>
      <c r="G41" s="1" t="s">
        <v>236</v>
      </c>
      <c r="H41" s="1" t="s">
        <v>183</v>
      </c>
      <c r="S41" s="1" t="s">
        <v>92</v>
      </c>
      <c r="T41" s="1" t="s">
        <v>240</v>
      </c>
      <c r="U41" s="1" t="s">
        <v>241</v>
      </c>
      <c r="V41" s="1" t="s">
        <v>37</v>
      </c>
      <c r="W41" s="1" t="s">
        <v>101</v>
      </c>
      <c r="X41" s="1" t="s">
        <v>95</v>
      </c>
      <c r="Y41" s="1" t="s">
        <v>115</v>
      </c>
      <c r="Z41" s="1" t="s">
        <v>93</v>
      </c>
    </row>
    <row r="43" spans="2:37" ht="15" customHeight="1" x14ac:dyDescent="0.2">
      <c r="B43" s="1" t="s">
        <v>248</v>
      </c>
      <c r="D43" s="1" t="s">
        <v>148</v>
      </c>
      <c r="E43" s="1" t="s">
        <v>135</v>
      </c>
      <c r="F43" s="1" t="s">
        <v>177</v>
      </c>
      <c r="G43" s="1" t="s">
        <v>178</v>
      </c>
      <c r="S43" s="1" t="s">
        <v>92</v>
      </c>
      <c r="T43" s="1" t="s">
        <v>240</v>
      </c>
      <c r="U43" s="1" t="s">
        <v>264</v>
      </c>
      <c r="V43" s="1" t="s">
        <v>37</v>
      </c>
      <c r="W43" s="1" t="s">
        <v>101</v>
      </c>
      <c r="X43" s="1" t="s">
        <v>95</v>
      </c>
      <c r="Y43" s="1" t="s">
        <v>115</v>
      </c>
      <c r="Z43" s="1" t="s">
        <v>93</v>
      </c>
    </row>
    <row r="45" spans="2:37" ht="15" customHeight="1" x14ac:dyDescent="0.2">
      <c r="B45" s="1" t="s">
        <v>249</v>
      </c>
      <c r="D45" s="1" t="s">
        <v>282</v>
      </c>
      <c r="E45" s="1" t="s">
        <v>283</v>
      </c>
      <c r="F45" s="1" t="s">
        <v>284</v>
      </c>
      <c r="G45" s="1" t="s">
        <v>2437</v>
      </c>
      <c r="H45" s="1" t="s">
        <v>66</v>
      </c>
      <c r="I45" s="1" t="s">
        <v>161</v>
      </c>
      <c r="J45" s="1" t="s">
        <v>2439</v>
      </c>
      <c r="S45" s="1" t="s">
        <v>92</v>
      </c>
      <c r="T45" s="1" t="s">
        <v>240</v>
      </c>
      <c r="U45" s="1" t="s">
        <v>264</v>
      </c>
      <c r="V45" s="1" t="s">
        <v>37</v>
      </c>
      <c r="W45" s="1" t="s">
        <v>101</v>
      </c>
      <c r="X45" s="1" t="s">
        <v>95</v>
      </c>
      <c r="Y45" s="1" t="s">
        <v>115</v>
      </c>
      <c r="Z45" s="1" t="s">
        <v>93</v>
      </c>
    </row>
    <row r="47" spans="2:37" ht="15" customHeight="1" x14ac:dyDescent="0.2">
      <c r="B47" s="1" t="s">
        <v>252</v>
      </c>
      <c r="D47" s="1" t="s">
        <v>148</v>
      </c>
      <c r="E47" s="1" t="s">
        <v>135</v>
      </c>
      <c r="F47" s="1" t="s">
        <v>177</v>
      </c>
      <c r="G47" s="1" t="s">
        <v>178</v>
      </c>
      <c r="H47" s="1" t="s">
        <v>37</v>
      </c>
      <c r="I47" s="1" t="s">
        <v>250</v>
      </c>
      <c r="J47" s="1" t="s">
        <v>251</v>
      </c>
      <c r="K47" s="1" t="s">
        <v>101</v>
      </c>
      <c r="L47" s="1" t="s">
        <v>54</v>
      </c>
      <c r="M47" s="1" t="s">
        <v>51</v>
      </c>
      <c r="N47" s="1" t="s">
        <v>185</v>
      </c>
      <c r="O47" s="1" t="s">
        <v>153</v>
      </c>
      <c r="P47" s="1" t="s">
        <v>192</v>
      </c>
      <c r="Q47" s="1" t="s">
        <v>37</v>
      </c>
      <c r="R47" s="1" t="s">
        <v>198</v>
      </c>
      <c r="S47" s="1" t="s">
        <v>199</v>
      </c>
      <c r="V47" s="331" t="s">
        <v>25</v>
      </c>
      <c r="W47" s="331"/>
      <c r="X47" s="331"/>
      <c r="Y47" s="331"/>
      <c r="Z47" s="331"/>
      <c r="AA47" s="331"/>
      <c r="AB47" s="331"/>
      <c r="AC47" s="331"/>
      <c r="AD47" s="331"/>
      <c r="AE47" s="331"/>
      <c r="AF47" s="331"/>
      <c r="AG47" s="331"/>
      <c r="AH47" s="331"/>
      <c r="AI47" s="331"/>
      <c r="AJ47" s="331"/>
      <c r="AK47" s="331"/>
    </row>
    <row r="48" spans="2:37" ht="6" customHeight="1" x14ac:dyDescent="0.2">
      <c r="V48" s="328"/>
      <c r="W48" s="328"/>
      <c r="X48" s="328"/>
      <c r="Y48" s="328"/>
      <c r="Z48" s="328"/>
      <c r="AA48" s="328"/>
      <c r="AB48" s="328"/>
      <c r="AC48" s="328"/>
      <c r="AD48" s="328"/>
      <c r="AE48" s="328"/>
      <c r="AF48" s="328"/>
      <c r="AG48" s="328"/>
      <c r="AH48" s="328"/>
      <c r="AI48" s="328"/>
      <c r="AJ48" s="328"/>
      <c r="AK48" s="328"/>
    </row>
    <row r="49" spans="2:91" ht="15" customHeight="1" x14ac:dyDescent="0.2">
      <c r="D49" s="1" t="s">
        <v>95</v>
      </c>
      <c r="E49" s="1" t="s">
        <v>727</v>
      </c>
      <c r="F49" s="1" t="s">
        <v>46</v>
      </c>
      <c r="G49" s="1" t="s">
        <v>237</v>
      </c>
      <c r="H49" s="1" t="s">
        <v>192</v>
      </c>
      <c r="V49" s="329" t="s">
        <v>2037</v>
      </c>
      <c r="W49" s="329"/>
      <c r="X49" s="329"/>
      <c r="Y49" s="329"/>
      <c r="Z49" s="329"/>
      <c r="AA49" s="329"/>
      <c r="AB49" s="329"/>
      <c r="AC49" s="329"/>
      <c r="AD49" s="329"/>
      <c r="AE49" s="329"/>
      <c r="AF49" s="329"/>
      <c r="AG49" s="329"/>
      <c r="AH49" s="329"/>
      <c r="AI49" s="329"/>
      <c r="AJ49" s="329"/>
      <c r="AK49" s="329"/>
    </row>
    <row r="50" spans="2:91" ht="15" customHeight="1" x14ac:dyDescent="0.2">
      <c r="V50" s="329"/>
      <c r="W50" s="329"/>
      <c r="X50" s="329"/>
      <c r="Y50" s="329"/>
      <c r="Z50" s="329"/>
      <c r="AA50" s="329"/>
      <c r="AB50" s="329"/>
      <c r="AC50" s="329"/>
      <c r="AD50" s="329"/>
      <c r="AE50" s="329"/>
      <c r="AF50" s="329"/>
      <c r="AG50" s="329"/>
      <c r="AH50" s="329"/>
      <c r="AI50" s="329"/>
      <c r="AJ50" s="329"/>
      <c r="AK50" s="329"/>
    </row>
    <row r="52" spans="2:91" ht="15" customHeight="1" x14ac:dyDescent="0.2">
      <c r="B52" s="1" t="s">
        <v>2440</v>
      </c>
      <c r="D52" s="1" t="s">
        <v>2397</v>
      </c>
      <c r="E52" s="1" t="s">
        <v>2398</v>
      </c>
      <c r="F52" s="1" t="s">
        <v>256</v>
      </c>
      <c r="G52" s="1" t="s">
        <v>257</v>
      </c>
      <c r="H52" s="1" t="s">
        <v>258</v>
      </c>
      <c r="I52" s="1" t="s">
        <v>50</v>
      </c>
      <c r="J52" s="1" t="s">
        <v>204</v>
      </c>
      <c r="K52" s="1" t="s">
        <v>153</v>
      </c>
      <c r="L52" s="1" t="s">
        <v>259</v>
      </c>
      <c r="M52" s="1" t="s">
        <v>260</v>
      </c>
      <c r="N52" s="1" t="s">
        <v>50</v>
      </c>
      <c r="O52" s="1" t="s">
        <v>261</v>
      </c>
      <c r="P52" s="1" t="s">
        <v>69</v>
      </c>
      <c r="Q52" s="1" t="s">
        <v>263</v>
      </c>
      <c r="R52" s="1" t="s">
        <v>51</v>
      </c>
      <c r="S52" s="1" t="s">
        <v>253</v>
      </c>
      <c r="T52" s="1" t="s">
        <v>254</v>
      </c>
      <c r="U52" s="1" t="s">
        <v>255</v>
      </c>
      <c r="V52" s="1" t="s">
        <v>256</v>
      </c>
      <c r="Z52" s="435" t="s">
        <v>1</v>
      </c>
      <c r="AA52" s="435"/>
      <c r="AB52" s="435"/>
      <c r="AC52" s="435"/>
      <c r="AD52" s="435"/>
      <c r="AE52" s="435"/>
      <c r="AF52" s="435"/>
      <c r="AG52" s="435"/>
      <c r="AH52" s="435"/>
      <c r="AI52" s="435"/>
      <c r="AJ52" s="435"/>
      <c r="AK52" s="435"/>
    </row>
    <row r="54" spans="2:91" ht="15" customHeight="1" x14ac:dyDescent="0.2">
      <c r="B54" s="1" t="s">
        <v>2441</v>
      </c>
      <c r="D54" s="1" t="s">
        <v>2444</v>
      </c>
      <c r="E54" s="1" t="s">
        <v>2445</v>
      </c>
      <c r="F54" s="1" t="s">
        <v>2446</v>
      </c>
      <c r="G54" s="1" t="s">
        <v>2133</v>
      </c>
      <c r="H54" s="1" t="s">
        <v>2047</v>
      </c>
      <c r="I54" s="1" t="s">
        <v>2057</v>
      </c>
      <c r="J54" s="1" t="s">
        <v>2432</v>
      </c>
      <c r="K54" s="1" t="s">
        <v>2265</v>
      </c>
      <c r="L54" s="1" t="s">
        <v>2447</v>
      </c>
      <c r="M54" s="1" t="s">
        <v>2061</v>
      </c>
      <c r="N54" s="1" t="s">
        <v>2448</v>
      </c>
      <c r="O54" s="1" t="s">
        <v>2217</v>
      </c>
      <c r="P54" s="1" t="s">
        <v>2064</v>
      </c>
      <c r="Q54" s="1" t="s">
        <v>2065</v>
      </c>
      <c r="R54" s="1" t="s">
        <v>2047</v>
      </c>
      <c r="S54" s="1" t="s">
        <v>2053</v>
      </c>
      <c r="T54" s="1" t="s">
        <v>2281</v>
      </c>
      <c r="U54" s="1" t="s">
        <v>2436</v>
      </c>
      <c r="V54" s="1" t="s">
        <v>2438</v>
      </c>
      <c r="W54" s="1" t="s">
        <v>2054</v>
      </c>
      <c r="X54" s="1" t="s">
        <v>2117</v>
      </c>
      <c r="Y54" s="1" t="s">
        <v>2449</v>
      </c>
      <c r="Z54" s="1" t="s">
        <v>2448</v>
      </c>
      <c r="AA54" s="1" t="s">
        <v>2217</v>
      </c>
      <c r="AB54" s="1" t="s">
        <v>2084</v>
      </c>
      <c r="AC54" s="1" t="s">
        <v>2450</v>
      </c>
      <c r="AD54" s="1" t="s">
        <v>2179</v>
      </c>
      <c r="AE54" s="1" t="s">
        <v>2088</v>
      </c>
      <c r="AF54" s="1" t="s">
        <v>2077</v>
      </c>
      <c r="AG54" s="1" t="s">
        <v>2245</v>
      </c>
      <c r="AH54" s="1" t="s">
        <v>2243</v>
      </c>
    </row>
    <row r="55" spans="2:91" ht="15" customHeight="1" x14ac:dyDescent="0.2">
      <c r="D55" s="1" t="s">
        <v>92</v>
      </c>
      <c r="E55" s="1" t="s">
        <v>2062</v>
      </c>
      <c r="F55" s="1" t="s">
        <v>2063</v>
      </c>
      <c r="G55" s="1" t="s">
        <v>2057</v>
      </c>
      <c r="H55" s="1" t="s">
        <v>2098</v>
      </c>
      <c r="I55" s="1" t="s">
        <v>2202</v>
      </c>
      <c r="J55" s="1" t="s">
        <v>2451</v>
      </c>
      <c r="K55" s="1" t="s">
        <v>2460</v>
      </c>
      <c r="L55" s="1" t="s">
        <v>2084</v>
      </c>
      <c r="M55" s="1" t="s">
        <v>2103</v>
      </c>
      <c r="N55" s="1" t="s">
        <v>2453</v>
      </c>
      <c r="O55" s="1" t="s">
        <v>2119</v>
      </c>
    </row>
    <row r="56" spans="2:91" ht="15" customHeight="1" x14ac:dyDescent="0.2">
      <c r="D56" s="436" t="s">
        <v>2461</v>
      </c>
      <c r="E56" s="1" t="s">
        <v>2432</v>
      </c>
      <c r="F56" s="1" t="s">
        <v>2265</v>
      </c>
      <c r="G56" s="1" t="s">
        <v>2454</v>
      </c>
      <c r="H56" s="1" t="s">
        <v>2455</v>
      </c>
      <c r="I56" s="436" t="s">
        <v>2461</v>
      </c>
      <c r="J56" s="1" t="s">
        <v>2183</v>
      </c>
      <c r="K56" s="1" t="s">
        <v>2053</v>
      </c>
      <c r="L56" s="1" t="s">
        <v>2260</v>
      </c>
      <c r="M56" s="1" t="s">
        <v>2420</v>
      </c>
      <c r="N56" s="1" t="s">
        <v>2054</v>
      </c>
      <c r="O56" s="1" t="s">
        <v>2090</v>
      </c>
      <c r="P56" s="1" t="s">
        <v>2455</v>
      </c>
      <c r="Q56" s="436" t="s">
        <v>2461</v>
      </c>
      <c r="R56" s="1" t="s">
        <v>2091</v>
      </c>
      <c r="S56" s="1" t="s">
        <v>2092</v>
      </c>
      <c r="T56" s="1" t="s">
        <v>2080</v>
      </c>
      <c r="U56" s="1" t="s">
        <v>2081</v>
      </c>
      <c r="V56" s="1" t="s">
        <v>2054</v>
      </c>
      <c r="W56" s="1" t="s">
        <v>2456</v>
      </c>
      <c r="X56" s="1" t="s">
        <v>2192</v>
      </c>
      <c r="Y56" s="1" t="s">
        <v>2455</v>
      </c>
      <c r="Z56" s="436" t="s">
        <v>2461</v>
      </c>
      <c r="AA56" s="1" t="s">
        <v>2047</v>
      </c>
      <c r="AB56" s="1" t="s">
        <v>2053</v>
      </c>
      <c r="AC56" s="1" t="s">
        <v>2281</v>
      </c>
      <c r="AD56" s="1" t="s">
        <v>2457</v>
      </c>
      <c r="AE56" s="1" t="s">
        <v>2455</v>
      </c>
    </row>
    <row r="57" spans="2:91" ht="15" customHeight="1" x14ac:dyDescent="0.2">
      <c r="D57" s="436" t="s">
        <v>2461</v>
      </c>
      <c r="E57" s="1" t="s">
        <v>2458</v>
      </c>
      <c r="F57" s="1" t="s">
        <v>2217</v>
      </c>
      <c r="G57" s="1" t="s">
        <v>2143</v>
      </c>
      <c r="H57" s="1" t="s">
        <v>2054</v>
      </c>
      <c r="I57" s="1" t="s">
        <v>2435</v>
      </c>
      <c r="J57" s="1" t="s">
        <v>2274</v>
      </c>
      <c r="K57" s="1" t="s">
        <v>2126</v>
      </c>
      <c r="L57" s="1" t="s">
        <v>2459</v>
      </c>
      <c r="M57" s="1" t="s">
        <v>2457</v>
      </c>
      <c r="Q57" s="436" t="s">
        <v>2461</v>
      </c>
      <c r="R57" s="1" t="s">
        <v>2281</v>
      </c>
      <c r="S57" s="1" t="s">
        <v>2173</v>
      </c>
      <c r="T57" s="1" t="s">
        <v>2065</v>
      </c>
      <c r="U57" s="1" t="s">
        <v>2047</v>
      </c>
      <c r="V57" s="1" t="s">
        <v>2215</v>
      </c>
      <c r="W57" s="1" t="s">
        <v>2462</v>
      </c>
      <c r="X57" s="1" t="s">
        <v>2054</v>
      </c>
      <c r="Y57" s="1" t="s">
        <v>2462</v>
      </c>
      <c r="Z57" s="1" t="s">
        <v>2463</v>
      </c>
      <c r="AA57" s="1" t="s">
        <v>2464</v>
      </c>
    </row>
    <row r="58" spans="2:91" ht="15" customHeight="1" x14ac:dyDescent="0.2">
      <c r="D58" s="436" t="s">
        <v>2461</v>
      </c>
      <c r="E58" s="1" t="s">
        <v>2465</v>
      </c>
      <c r="F58" s="1" t="s">
        <v>2220</v>
      </c>
      <c r="G58" s="1" t="s">
        <v>2143</v>
      </c>
      <c r="H58" s="1" t="s">
        <v>2054</v>
      </c>
      <c r="I58" s="1" t="s">
        <v>2463</v>
      </c>
      <c r="J58" s="1" t="s">
        <v>2466</v>
      </c>
      <c r="K58" s="1" t="s">
        <v>2155</v>
      </c>
      <c r="L58" s="1" t="s">
        <v>2156</v>
      </c>
      <c r="M58" s="1" t="s">
        <v>2180</v>
      </c>
      <c r="N58" s="1" t="s">
        <v>2426</v>
      </c>
      <c r="O58" s="1" t="s">
        <v>2145</v>
      </c>
      <c r="P58" s="1" t="s">
        <v>2465</v>
      </c>
      <c r="Q58" s="1" t="s">
        <v>2220</v>
      </c>
      <c r="R58" s="1" t="s">
        <v>2143</v>
      </c>
      <c r="S58" s="1" t="s">
        <v>2467</v>
      </c>
      <c r="T58" s="1" t="s">
        <v>2054</v>
      </c>
      <c r="U58" s="1" t="s">
        <v>2468</v>
      </c>
      <c r="V58" s="1" t="s">
        <v>2469</v>
      </c>
      <c r="W58" s="1" t="s">
        <v>2091</v>
      </c>
      <c r="X58" s="1" t="s">
        <v>2092</v>
      </c>
      <c r="Y58" s="1" t="s">
        <v>2239</v>
      </c>
      <c r="Z58" s="1" t="s">
        <v>2240</v>
      </c>
      <c r="AA58" s="1" t="s">
        <v>2134</v>
      </c>
      <c r="AB58" s="1" t="s">
        <v>2054</v>
      </c>
      <c r="AC58" s="1" t="s">
        <v>2188</v>
      </c>
      <c r="AD58" s="1" t="s">
        <v>2470</v>
      </c>
    </row>
    <row r="61" spans="2:91" ht="15" customHeight="1" x14ac:dyDescent="0.2">
      <c r="C61" s="82"/>
      <c r="AQ61" s="431"/>
      <c r="AR61" s="431"/>
      <c r="AS61" s="431"/>
      <c r="AT61" s="431"/>
      <c r="AU61" s="431"/>
      <c r="AV61" s="431"/>
      <c r="AW61" s="431"/>
      <c r="AX61" s="431"/>
      <c r="AY61" s="431"/>
      <c r="AZ61" s="431"/>
      <c r="BA61" s="431"/>
      <c r="BB61" s="431"/>
      <c r="BC61" s="431"/>
      <c r="BD61" s="431"/>
      <c r="BE61" s="431"/>
      <c r="BF61" s="431"/>
      <c r="BG61" s="431"/>
      <c r="BH61" s="431"/>
      <c r="BI61" s="431"/>
      <c r="BJ61" s="431"/>
      <c r="BK61" s="431"/>
      <c r="BL61" s="431"/>
      <c r="BM61" s="431"/>
      <c r="BN61" s="431"/>
      <c r="BO61" s="431"/>
      <c r="BP61" s="431"/>
      <c r="BQ61" s="431"/>
      <c r="BR61" s="431"/>
      <c r="BS61" s="431"/>
      <c r="BT61" s="431"/>
      <c r="BU61" s="431"/>
      <c r="BV61" s="431"/>
      <c r="BW61" s="431"/>
      <c r="BX61" s="431"/>
      <c r="BY61" s="431"/>
      <c r="BZ61" s="431"/>
      <c r="CA61" s="431"/>
      <c r="CB61" s="431"/>
      <c r="CC61" s="431"/>
      <c r="CD61" s="431"/>
      <c r="CE61" s="431"/>
      <c r="CF61" s="431"/>
      <c r="CG61" s="431"/>
      <c r="CH61" s="431"/>
      <c r="CI61" s="431"/>
      <c r="CJ61" s="431"/>
      <c r="CK61" s="431"/>
      <c r="CL61" s="431"/>
      <c r="CM61" s="431"/>
    </row>
  </sheetData>
  <sheetProtection formatCells="0"/>
  <mergeCells count="25">
    <mergeCell ref="O35:P35"/>
    <mergeCell ref="O37:U37"/>
    <mergeCell ref="V47:AK47"/>
    <mergeCell ref="V49:AK50"/>
    <mergeCell ref="Z52:AK52"/>
    <mergeCell ref="P27:Q27"/>
    <mergeCell ref="S27:U27"/>
    <mergeCell ref="O29:X29"/>
    <mergeCell ref="O31:X31"/>
    <mergeCell ref="O33:P33"/>
    <mergeCell ref="R33:S33"/>
    <mergeCell ref="U33:V33"/>
    <mergeCell ref="X33:Y33"/>
    <mergeCell ref="V16:AK16"/>
    <mergeCell ref="V18:AK18"/>
    <mergeCell ref="O23:T23"/>
    <mergeCell ref="W23:AJ23"/>
    <mergeCell ref="O25:T25"/>
    <mergeCell ref="W25:AJ25"/>
    <mergeCell ref="AA8:AB8"/>
    <mergeCell ref="AC8:AD8"/>
    <mergeCell ref="AF8:AG8"/>
    <mergeCell ref="AI8:AJ8"/>
    <mergeCell ref="C10:F10"/>
    <mergeCell ref="V13:AK14"/>
  </mergeCells>
  <phoneticPr fontId="7"/>
  <dataValidations count="3">
    <dataValidation type="list" allowBlank="1" showInputMessage="1" showErrorMessage="1" sqref="O33:P33 AA8:AB8" xr:uid="{F860C9E7-A406-4BE1-A23F-05E0F05BEB24}">
      <formula1>"明治,大正,昭和,平成,令和,西暦"</formula1>
    </dataValidation>
    <dataValidation type="list" allowBlank="1" showInputMessage="1" showErrorMessage="1" sqref="O25:T25" xr:uid="{AA657A7C-5B07-4F40-B850-B44B635567C9}">
      <formula1>"株式会社,有限会社,その他会社,森林組合,協同組合,その他法人,個人,その他"</formula1>
    </dataValidation>
    <dataValidation type="list" allowBlank="1" showInputMessage="1" showErrorMessage="1" sqref="O23:T23" xr:uid="{E45A1891-4B0A-40C8-8DC4-99DDC9A95C98}">
      <formula1>"素材生産業,造林業,製材業,木材流通業,土木建築業,造園業,その他"</formula1>
    </dataValidation>
  </dataValidations>
  <pageMargins left="0.59055118110236227" right="0.59055118110236227" top="0.59055118110236227" bottom="0.59055118110236227" header="0.31496062992125984" footer="0.31496062992125984"/>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ADB9B-B275-4EB9-900A-160AE169995E}">
  <dimension ref="B1:DR668"/>
  <sheetViews>
    <sheetView showGridLines="0" view="pageBreakPreview" topLeftCell="A520" zoomScale="85" zoomScaleNormal="100" zoomScaleSheetLayoutView="85" workbookViewId="0">
      <selection activeCell="BO642" sqref="BO642"/>
    </sheetView>
  </sheetViews>
  <sheetFormatPr defaultColWidth="2.36328125" defaultRowHeight="15" customHeight="1" x14ac:dyDescent="0.2"/>
  <cols>
    <col min="1" max="3" width="2.36328125" style="1"/>
    <col min="4" max="4" width="2.36328125" style="1" customWidth="1"/>
    <col min="5" max="13" width="2.36328125" style="1"/>
    <col min="14" max="14" width="2.36328125" style="1" customWidth="1"/>
    <col min="15" max="41" width="2.36328125" style="1"/>
    <col min="42" max="47" width="0.7265625" style="1" customWidth="1"/>
    <col min="48" max="63" width="2.36328125" style="1"/>
    <col min="64" max="64" width="2.26953125" style="1" customWidth="1"/>
    <col min="65" max="16384" width="2.36328125" style="1"/>
  </cols>
  <sheetData>
    <row r="1" spans="2:37" ht="15" customHeight="1" x14ac:dyDescent="0.2">
      <c r="B1" s="1" t="s">
        <v>127</v>
      </c>
      <c r="C1" s="1" t="s">
        <v>128</v>
      </c>
      <c r="D1" s="1" t="s">
        <v>111</v>
      </c>
    </row>
    <row r="3" spans="2:37" ht="15" customHeight="1" x14ac:dyDescent="0.2">
      <c r="E3" s="1" t="s">
        <v>129</v>
      </c>
      <c r="F3" s="1" t="s">
        <v>130</v>
      </c>
      <c r="G3" s="1" t="s">
        <v>131</v>
      </c>
      <c r="H3" s="2" t="s">
        <v>132</v>
      </c>
      <c r="I3" s="2" t="s">
        <v>37</v>
      </c>
      <c r="J3" s="2" t="s">
        <v>134</v>
      </c>
      <c r="K3" s="2" t="s">
        <v>135</v>
      </c>
      <c r="L3" s="2" t="s">
        <v>38</v>
      </c>
      <c r="M3" s="2" t="s">
        <v>137</v>
      </c>
      <c r="N3" s="2" t="s">
        <v>138</v>
      </c>
      <c r="O3" s="1" t="s">
        <v>139</v>
      </c>
      <c r="P3" s="1" t="s">
        <v>140</v>
      </c>
      <c r="Q3" s="1" t="s">
        <v>37</v>
      </c>
      <c r="R3" s="1" t="s">
        <v>141</v>
      </c>
      <c r="S3" s="1" t="s">
        <v>135</v>
      </c>
      <c r="T3" s="1" t="s">
        <v>42</v>
      </c>
      <c r="U3" s="1" t="s">
        <v>37</v>
      </c>
      <c r="V3" s="1" t="s">
        <v>143</v>
      </c>
      <c r="W3" s="1" t="s">
        <v>37</v>
      </c>
      <c r="X3" s="1" t="s">
        <v>144</v>
      </c>
      <c r="Y3" s="1" t="s">
        <v>145</v>
      </c>
      <c r="Z3" s="1" t="s">
        <v>146</v>
      </c>
      <c r="AA3" s="1" t="s">
        <v>147</v>
      </c>
      <c r="AB3" s="1" t="s">
        <v>37</v>
      </c>
      <c r="AC3" s="1" t="s">
        <v>148</v>
      </c>
      <c r="AD3" s="1" t="s">
        <v>135</v>
      </c>
      <c r="AE3" s="1" t="s">
        <v>95</v>
      </c>
      <c r="AF3" s="1" t="s">
        <v>487</v>
      </c>
      <c r="AG3" s="1" t="s">
        <v>46</v>
      </c>
      <c r="AH3" s="1" t="s">
        <v>150</v>
      </c>
    </row>
    <row r="4" spans="2:37" ht="15" customHeight="1" x14ac:dyDescent="0.2">
      <c r="E4" s="1" t="s">
        <v>151</v>
      </c>
      <c r="F4" s="1" t="s">
        <v>152</v>
      </c>
      <c r="G4" s="1" t="s">
        <v>153</v>
      </c>
      <c r="H4" s="1" t="s">
        <v>37</v>
      </c>
      <c r="I4" s="1" t="s">
        <v>154</v>
      </c>
      <c r="J4" s="1" t="s">
        <v>155</v>
      </c>
      <c r="K4" s="1" t="s">
        <v>156</v>
      </c>
      <c r="L4" s="1" t="s">
        <v>42</v>
      </c>
      <c r="M4" s="1" t="s">
        <v>37</v>
      </c>
      <c r="N4" s="1" t="s">
        <v>143</v>
      </c>
      <c r="O4" s="1" t="s">
        <v>37</v>
      </c>
      <c r="P4" s="1" t="s">
        <v>158</v>
      </c>
      <c r="Q4" s="1" t="s">
        <v>153</v>
      </c>
      <c r="R4" s="1" t="s">
        <v>37</v>
      </c>
      <c r="S4" s="1" t="s">
        <v>159</v>
      </c>
      <c r="T4" s="1" t="s">
        <v>147</v>
      </c>
      <c r="U4" s="1" t="s">
        <v>156</v>
      </c>
      <c r="V4" s="1" t="s">
        <v>31</v>
      </c>
      <c r="W4" s="1" t="s">
        <v>161</v>
      </c>
      <c r="X4" s="1" t="s">
        <v>162</v>
      </c>
      <c r="Y4" s="1" t="s">
        <v>163</v>
      </c>
      <c r="Z4" s="1" t="s">
        <v>50</v>
      </c>
      <c r="AA4" s="1" t="s">
        <v>165</v>
      </c>
      <c r="AB4" s="1" t="s">
        <v>51</v>
      </c>
      <c r="AC4" s="1" t="s">
        <v>33</v>
      </c>
      <c r="AD4" s="1" t="s">
        <v>53</v>
      </c>
      <c r="AE4" s="1" t="s">
        <v>50</v>
      </c>
      <c r="AF4" s="1" t="s">
        <v>169</v>
      </c>
      <c r="AG4" s="1" t="s">
        <v>170</v>
      </c>
      <c r="AH4" s="1" t="s">
        <v>54</v>
      </c>
    </row>
    <row r="5" spans="2:37" ht="15" customHeight="1" x14ac:dyDescent="0.2">
      <c r="E5" s="1" t="s">
        <v>172</v>
      </c>
      <c r="F5" s="1" t="s">
        <v>173</v>
      </c>
      <c r="G5" s="1" t="s">
        <v>50</v>
      </c>
      <c r="H5" s="1" t="s">
        <v>56</v>
      </c>
      <c r="I5" s="1" t="s">
        <v>57</v>
      </c>
      <c r="J5" s="1" t="s">
        <v>58</v>
      </c>
      <c r="K5" s="1" t="s">
        <v>37</v>
      </c>
      <c r="L5" s="1" t="s">
        <v>177</v>
      </c>
      <c r="M5" s="1" t="s">
        <v>178</v>
      </c>
      <c r="N5" s="1" t="s">
        <v>183</v>
      </c>
    </row>
    <row r="7" spans="2:37" ht="15" customHeight="1" x14ac:dyDescent="0.2">
      <c r="B7" s="1" t="s">
        <v>94</v>
      </c>
      <c r="D7" s="2" t="s">
        <v>134</v>
      </c>
      <c r="E7" s="2" t="s">
        <v>135</v>
      </c>
      <c r="F7" s="1" t="s">
        <v>177</v>
      </c>
      <c r="G7" s="1" t="s">
        <v>178</v>
      </c>
      <c r="H7" s="1" t="s">
        <v>37</v>
      </c>
      <c r="I7" s="1" t="s">
        <v>250</v>
      </c>
      <c r="J7" s="1" t="s">
        <v>251</v>
      </c>
      <c r="K7" s="1" t="s">
        <v>101</v>
      </c>
      <c r="L7" s="1" t="s">
        <v>54</v>
      </c>
      <c r="M7" s="1" t="s">
        <v>51</v>
      </c>
      <c r="N7" s="1" t="s">
        <v>185</v>
      </c>
      <c r="O7" s="1" t="s">
        <v>153</v>
      </c>
      <c r="P7" s="1" t="s">
        <v>192</v>
      </c>
    </row>
    <row r="8" spans="2:37" ht="15" customHeight="1" x14ac:dyDescent="0.2">
      <c r="D8" s="3"/>
      <c r="E8" s="4"/>
      <c r="F8" s="313" t="s">
        <v>1610</v>
      </c>
      <c r="G8" s="314"/>
      <c r="H8" s="314"/>
      <c r="I8" s="314"/>
      <c r="J8" s="314"/>
      <c r="K8" s="314"/>
      <c r="L8" s="314"/>
      <c r="M8" s="314"/>
      <c r="N8" s="314"/>
      <c r="O8" s="315"/>
      <c r="P8" s="126" t="s">
        <v>1611</v>
      </c>
      <c r="Q8" s="127"/>
      <c r="R8" s="127"/>
      <c r="S8" s="127"/>
      <c r="T8" s="127"/>
      <c r="U8" s="127"/>
      <c r="V8" s="127"/>
      <c r="W8" s="127"/>
      <c r="X8" s="127"/>
      <c r="Y8" s="127"/>
      <c r="Z8" s="127"/>
      <c r="AA8" s="127"/>
      <c r="AB8" s="127"/>
      <c r="AC8" s="127"/>
      <c r="AD8" s="127"/>
      <c r="AE8" s="127"/>
      <c r="AF8" s="127"/>
      <c r="AG8" s="127"/>
      <c r="AH8" s="127"/>
      <c r="AI8" s="127"/>
      <c r="AJ8" s="127"/>
      <c r="AK8" s="128"/>
    </row>
    <row r="9" spans="2:37" ht="15" customHeight="1" x14ac:dyDescent="0.2">
      <c r="D9" s="3"/>
      <c r="E9" s="3"/>
      <c r="F9" s="227" t="s">
        <v>5</v>
      </c>
      <c r="G9" s="227"/>
      <c r="H9" s="227"/>
      <c r="I9" s="227"/>
      <c r="J9" s="227"/>
      <c r="K9" s="227"/>
      <c r="L9" s="227"/>
      <c r="M9" s="227"/>
      <c r="N9" s="227"/>
      <c r="O9" s="227"/>
      <c r="P9" s="232" t="s">
        <v>2037</v>
      </c>
      <c r="Q9" s="233"/>
      <c r="R9" s="233"/>
      <c r="S9" s="233"/>
      <c r="T9" s="233"/>
      <c r="U9" s="233"/>
      <c r="V9" s="233"/>
      <c r="W9" s="233"/>
      <c r="X9" s="233"/>
      <c r="Y9" s="233"/>
      <c r="Z9" s="233"/>
      <c r="AA9" s="233"/>
      <c r="AB9" s="233"/>
      <c r="AC9" s="233"/>
      <c r="AD9" s="233"/>
      <c r="AE9" s="233"/>
      <c r="AF9" s="233"/>
      <c r="AG9" s="233"/>
      <c r="AH9" s="233"/>
      <c r="AI9" s="233"/>
      <c r="AJ9" s="233"/>
      <c r="AK9" s="234"/>
    </row>
    <row r="10" spans="2:37" ht="15" customHeight="1" x14ac:dyDescent="0.2">
      <c r="D10" s="3"/>
      <c r="E10" s="3"/>
      <c r="F10" s="227"/>
      <c r="G10" s="227"/>
      <c r="H10" s="227"/>
      <c r="I10" s="227"/>
      <c r="J10" s="227"/>
      <c r="K10" s="227"/>
      <c r="L10" s="227"/>
      <c r="M10" s="227"/>
      <c r="N10" s="227"/>
      <c r="O10" s="227"/>
      <c r="P10" s="232"/>
      <c r="Q10" s="233"/>
      <c r="R10" s="233"/>
      <c r="S10" s="233"/>
      <c r="T10" s="233"/>
      <c r="U10" s="233"/>
      <c r="V10" s="233"/>
      <c r="W10" s="233"/>
      <c r="X10" s="233"/>
      <c r="Y10" s="233"/>
      <c r="Z10" s="233"/>
      <c r="AA10" s="233"/>
      <c r="AB10" s="233"/>
      <c r="AC10" s="233"/>
      <c r="AD10" s="233"/>
      <c r="AE10" s="233"/>
      <c r="AF10" s="233"/>
      <c r="AG10" s="233"/>
      <c r="AH10" s="233"/>
      <c r="AI10" s="233"/>
      <c r="AJ10" s="233"/>
      <c r="AK10" s="234"/>
    </row>
    <row r="12" spans="2:37" ht="15" customHeight="1" x14ac:dyDescent="0.2">
      <c r="B12" s="1" t="s">
        <v>111</v>
      </c>
      <c r="D12" s="1" t="s">
        <v>185</v>
      </c>
      <c r="E12" s="1" t="s">
        <v>153</v>
      </c>
      <c r="F12" s="1" t="s">
        <v>265</v>
      </c>
      <c r="G12" s="1" t="s">
        <v>37</v>
      </c>
      <c r="H12" s="1" t="s">
        <v>144</v>
      </c>
      <c r="I12" s="1" t="s">
        <v>145</v>
      </c>
      <c r="J12" s="1" t="s">
        <v>146</v>
      </c>
      <c r="K12" s="1" t="s">
        <v>147</v>
      </c>
      <c r="L12" s="1" t="s">
        <v>95</v>
      </c>
      <c r="M12" s="1" t="s">
        <v>487</v>
      </c>
      <c r="N12" s="1" t="s">
        <v>46</v>
      </c>
      <c r="O12" s="1" t="s">
        <v>185</v>
      </c>
      <c r="P12" s="1" t="s">
        <v>153</v>
      </c>
      <c r="Q12" s="1" t="s">
        <v>37</v>
      </c>
      <c r="R12" s="1" t="s">
        <v>266</v>
      </c>
      <c r="S12" s="1" t="s">
        <v>267</v>
      </c>
    </row>
    <row r="13" spans="2:37" ht="15" customHeight="1" x14ac:dyDescent="0.2">
      <c r="C13" s="70" t="s">
        <v>268</v>
      </c>
      <c r="E13" s="1" t="s">
        <v>185</v>
      </c>
      <c r="F13" s="1" t="s">
        <v>153</v>
      </c>
      <c r="G13" s="1" t="s">
        <v>265</v>
      </c>
      <c r="H13" s="1" t="s">
        <v>37</v>
      </c>
      <c r="I13" s="1" t="s">
        <v>129</v>
      </c>
      <c r="J13" s="1" t="s">
        <v>130</v>
      </c>
      <c r="K13" s="1" t="s">
        <v>269</v>
      </c>
      <c r="L13" s="1" t="s">
        <v>37</v>
      </c>
      <c r="M13" s="1" t="s">
        <v>270</v>
      </c>
      <c r="N13" s="1" t="s">
        <v>271</v>
      </c>
      <c r="O13" s="1" t="s">
        <v>37</v>
      </c>
      <c r="P13" s="1" t="s">
        <v>272</v>
      </c>
      <c r="Q13" s="1" t="s">
        <v>273</v>
      </c>
    </row>
    <row r="14" spans="2:37" ht="15" customHeight="1" x14ac:dyDescent="0.2">
      <c r="D14" s="3"/>
      <c r="E14" s="3"/>
      <c r="F14" s="481" t="s">
        <v>2520</v>
      </c>
      <c r="G14" s="482"/>
      <c r="H14" s="482"/>
      <c r="I14" s="482"/>
      <c r="J14" s="482"/>
      <c r="K14" s="482"/>
      <c r="L14" s="482"/>
      <c r="M14" s="482"/>
      <c r="N14" s="482"/>
      <c r="O14" s="482"/>
      <c r="P14" s="482"/>
      <c r="Q14" s="482"/>
      <c r="R14" s="482"/>
      <c r="S14" s="482"/>
      <c r="T14" s="482"/>
      <c r="U14" s="482"/>
      <c r="V14" s="482"/>
      <c r="W14" s="482"/>
      <c r="X14" s="482"/>
      <c r="Y14" s="482"/>
      <c r="Z14" s="482"/>
      <c r="AA14" s="482"/>
      <c r="AB14" s="482"/>
      <c r="AC14" s="482"/>
      <c r="AD14" s="482"/>
      <c r="AE14" s="482"/>
      <c r="AF14" s="482"/>
      <c r="AG14" s="482"/>
      <c r="AH14" s="482"/>
      <c r="AI14" s="482"/>
      <c r="AJ14" s="482"/>
      <c r="AK14" s="483"/>
    </row>
    <row r="15" spans="2:37" ht="15" customHeight="1" x14ac:dyDescent="0.2">
      <c r="D15" s="3"/>
      <c r="E15" s="3"/>
      <c r="F15" s="484"/>
      <c r="G15" s="485"/>
      <c r="H15" s="485"/>
      <c r="I15" s="485"/>
      <c r="J15" s="485"/>
      <c r="K15" s="485"/>
      <c r="L15" s="485"/>
      <c r="M15" s="485"/>
      <c r="N15" s="485"/>
      <c r="O15" s="485"/>
      <c r="P15" s="485"/>
      <c r="Q15" s="485"/>
      <c r="R15" s="485"/>
      <c r="S15" s="485"/>
      <c r="T15" s="485"/>
      <c r="U15" s="485"/>
      <c r="V15" s="485"/>
      <c r="W15" s="485"/>
      <c r="X15" s="485"/>
      <c r="Y15" s="485"/>
      <c r="Z15" s="485"/>
      <c r="AA15" s="485"/>
      <c r="AB15" s="485"/>
      <c r="AC15" s="485"/>
      <c r="AD15" s="485"/>
      <c r="AE15" s="485"/>
      <c r="AF15" s="485"/>
      <c r="AG15" s="485"/>
      <c r="AH15" s="485"/>
      <c r="AI15" s="485"/>
      <c r="AJ15" s="485"/>
      <c r="AK15" s="486"/>
    </row>
    <row r="16" spans="2:37" ht="15" customHeight="1" x14ac:dyDescent="0.2">
      <c r="D16" s="3"/>
      <c r="E16" s="3"/>
      <c r="F16" s="484"/>
      <c r="G16" s="485"/>
      <c r="H16" s="485"/>
      <c r="I16" s="485"/>
      <c r="J16" s="485"/>
      <c r="K16" s="485"/>
      <c r="L16" s="485"/>
      <c r="M16" s="485"/>
      <c r="N16" s="485"/>
      <c r="O16" s="485"/>
      <c r="P16" s="485"/>
      <c r="Q16" s="485"/>
      <c r="R16" s="485"/>
      <c r="S16" s="485"/>
      <c r="T16" s="485"/>
      <c r="U16" s="485"/>
      <c r="V16" s="485"/>
      <c r="W16" s="485"/>
      <c r="X16" s="485"/>
      <c r="Y16" s="485"/>
      <c r="Z16" s="485"/>
      <c r="AA16" s="485"/>
      <c r="AB16" s="485"/>
      <c r="AC16" s="485"/>
      <c r="AD16" s="485"/>
      <c r="AE16" s="485"/>
      <c r="AF16" s="485"/>
      <c r="AG16" s="485"/>
      <c r="AH16" s="485"/>
      <c r="AI16" s="485"/>
      <c r="AJ16" s="485"/>
      <c r="AK16" s="486"/>
    </row>
    <row r="17" spans="3:49" ht="15" customHeight="1" x14ac:dyDescent="0.2">
      <c r="D17" s="3"/>
      <c r="E17" s="3"/>
      <c r="F17" s="487"/>
      <c r="G17" s="488"/>
      <c r="H17" s="488"/>
      <c r="I17" s="488"/>
      <c r="J17" s="488"/>
      <c r="K17" s="488"/>
      <c r="L17" s="488"/>
      <c r="M17" s="488"/>
      <c r="N17" s="488"/>
      <c r="O17" s="488"/>
      <c r="P17" s="488"/>
      <c r="Q17" s="488"/>
      <c r="R17" s="488"/>
      <c r="S17" s="488"/>
      <c r="T17" s="488"/>
      <c r="U17" s="488"/>
      <c r="V17" s="488"/>
      <c r="W17" s="488"/>
      <c r="X17" s="488"/>
      <c r="Y17" s="488"/>
      <c r="Z17" s="488"/>
      <c r="AA17" s="488"/>
      <c r="AB17" s="488"/>
      <c r="AC17" s="488"/>
      <c r="AD17" s="488"/>
      <c r="AE17" s="488"/>
      <c r="AF17" s="488"/>
      <c r="AG17" s="488"/>
      <c r="AH17" s="488"/>
      <c r="AI17" s="488"/>
      <c r="AJ17" s="488"/>
      <c r="AK17" s="489"/>
    </row>
    <row r="18" spans="3:49" ht="15" customHeight="1" x14ac:dyDescent="0.2">
      <c r="D18" s="3"/>
      <c r="E18" s="3"/>
      <c r="F18" s="289" t="s">
        <v>2401</v>
      </c>
      <c r="G18" s="290"/>
      <c r="H18" s="290"/>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1"/>
    </row>
    <row r="19" spans="3:49" ht="15" customHeight="1" x14ac:dyDescent="0.2">
      <c r="F19" s="1" t="s">
        <v>92</v>
      </c>
      <c r="G19" s="1" t="s">
        <v>233</v>
      </c>
      <c r="H19" s="1" t="s">
        <v>274</v>
      </c>
      <c r="I19" s="1" t="s">
        <v>170</v>
      </c>
      <c r="J19" s="1" t="s">
        <v>275</v>
      </c>
      <c r="K19" s="1" t="s">
        <v>93</v>
      </c>
    </row>
    <row r="20" spans="3:49" ht="15" customHeight="1" x14ac:dyDescent="0.2">
      <c r="G20" s="1" t="s">
        <v>384</v>
      </c>
      <c r="I20" s="1" t="s">
        <v>185</v>
      </c>
      <c r="J20" s="1" t="s">
        <v>153</v>
      </c>
      <c r="K20" s="1" t="s">
        <v>265</v>
      </c>
      <c r="L20" s="1" t="s">
        <v>37</v>
      </c>
      <c r="M20" s="1" t="s">
        <v>276</v>
      </c>
      <c r="N20" s="1" t="s">
        <v>277</v>
      </c>
      <c r="O20" s="1" t="s">
        <v>37</v>
      </c>
      <c r="P20" s="1" t="s">
        <v>129</v>
      </c>
      <c r="Q20" s="1" t="s">
        <v>130</v>
      </c>
      <c r="R20" s="1" t="s">
        <v>269</v>
      </c>
      <c r="S20" s="1" t="s">
        <v>270</v>
      </c>
      <c r="T20" s="1" t="s">
        <v>271</v>
      </c>
      <c r="U20" s="1" t="s">
        <v>37</v>
      </c>
      <c r="V20" s="1" t="s">
        <v>267</v>
      </c>
      <c r="W20" s="1" t="s">
        <v>278</v>
      </c>
      <c r="X20" s="1" t="s">
        <v>50</v>
      </c>
      <c r="Y20" s="1" t="s">
        <v>56</v>
      </c>
      <c r="Z20" s="1" t="s">
        <v>57</v>
      </c>
      <c r="AA20" s="1" t="s">
        <v>58</v>
      </c>
      <c r="AB20" s="1" t="s">
        <v>233</v>
      </c>
      <c r="AC20" s="1" t="s">
        <v>274</v>
      </c>
      <c r="AD20" s="1" t="s">
        <v>70</v>
      </c>
      <c r="AE20" s="1" t="s">
        <v>51</v>
      </c>
      <c r="AF20" s="1" t="s">
        <v>100</v>
      </c>
      <c r="AG20" s="1" t="s">
        <v>101</v>
      </c>
      <c r="AH20" s="1" t="s">
        <v>71</v>
      </c>
    </row>
    <row r="21" spans="3:49" ht="15" customHeight="1" x14ac:dyDescent="0.2">
      <c r="G21" s="1" t="s">
        <v>934</v>
      </c>
      <c r="I21" s="82" t="s">
        <v>2050</v>
      </c>
      <c r="J21" s="1" t="s">
        <v>2051</v>
      </c>
      <c r="K21" s="1" t="s">
        <v>2052</v>
      </c>
      <c r="L21" s="1" t="s">
        <v>2053</v>
      </c>
      <c r="M21" s="1" t="s">
        <v>2054</v>
      </c>
      <c r="N21" s="1" t="s">
        <v>2055</v>
      </c>
      <c r="O21" s="1" t="s">
        <v>2056</v>
      </c>
      <c r="P21" s="1" t="s">
        <v>2057</v>
      </c>
      <c r="Q21" s="1" t="s">
        <v>2048</v>
      </c>
      <c r="R21" s="1" t="s">
        <v>2058</v>
      </c>
      <c r="S21" s="1" t="s">
        <v>2059</v>
      </c>
      <c r="T21" s="1" t="s">
        <v>2060</v>
      </c>
      <c r="U21" s="1" t="s">
        <v>2061</v>
      </c>
      <c r="V21" s="1" t="s">
        <v>2062</v>
      </c>
      <c r="W21" s="1" t="s">
        <v>2063</v>
      </c>
      <c r="X21" s="1" t="s">
        <v>2064</v>
      </c>
      <c r="Y21" s="1" t="s">
        <v>2065</v>
      </c>
      <c r="Z21" s="1" t="s">
        <v>2066</v>
      </c>
      <c r="AA21" s="1" t="s">
        <v>2067</v>
      </c>
      <c r="AB21" s="1" t="s">
        <v>791</v>
      </c>
      <c r="AC21" s="1" t="s">
        <v>466</v>
      </c>
      <c r="AD21" s="1" t="s">
        <v>2108</v>
      </c>
      <c r="AE21" s="1" t="s">
        <v>2053</v>
      </c>
      <c r="AF21" s="1" t="s">
        <v>2068</v>
      </c>
      <c r="AG21" s="1" t="s">
        <v>2069</v>
      </c>
      <c r="AH21" s="1" t="s">
        <v>2070</v>
      </c>
      <c r="AI21" s="1" t="s">
        <v>2071</v>
      </c>
      <c r="AJ21" s="1" t="s">
        <v>2072</v>
      </c>
      <c r="AK21" s="1" t="s">
        <v>2073</v>
      </c>
    </row>
    <row r="22" spans="3:49" ht="15" customHeight="1" x14ac:dyDescent="0.2">
      <c r="H22" s="1" t="s">
        <v>2074</v>
      </c>
      <c r="I22" s="1" t="s">
        <v>1138</v>
      </c>
      <c r="J22" s="1" t="s">
        <v>2075</v>
      </c>
      <c r="K22" s="1" t="s">
        <v>1076</v>
      </c>
      <c r="L22" s="1" t="s">
        <v>1030</v>
      </c>
      <c r="M22" s="1" t="s">
        <v>442</v>
      </c>
      <c r="N22" s="1" t="s">
        <v>2111</v>
      </c>
      <c r="O22" s="1" t="s">
        <v>2112</v>
      </c>
      <c r="P22" s="1" t="s">
        <v>2114</v>
      </c>
      <c r="Q22" s="1" t="s">
        <v>1138</v>
      </c>
      <c r="R22" s="1" t="s">
        <v>1033</v>
      </c>
      <c r="S22" s="1" t="s">
        <v>1076</v>
      </c>
      <c r="T22" s="1" t="s">
        <v>1030</v>
      </c>
      <c r="U22" s="1" t="s">
        <v>2116</v>
      </c>
      <c r="V22" s="1" t="s">
        <v>391</v>
      </c>
      <c r="W22" s="1" t="s">
        <v>795</v>
      </c>
      <c r="X22" s="1" t="s">
        <v>484</v>
      </c>
      <c r="Y22" s="1" t="s">
        <v>392</v>
      </c>
      <c r="Z22" s="1" t="s">
        <v>443</v>
      </c>
      <c r="AA22" s="1" t="s">
        <v>391</v>
      </c>
      <c r="AB22" s="1" t="s">
        <v>2054</v>
      </c>
      <c r="AC22" s="1" t="s">
        <v>2078</v>
      </c>
      <c r="AD22" s="1" t="s">
        <v>2079</v>
      </c>
      <c r="AE22" s="1" t="s">
        <v>2080</v>
      </c>
      <c r="AF22" s="1" t="s">
        <v>2081</v>
      </c>
      <c r="AG22" s="1" t="s">
        <v>2082</v>
      </c>
      <c r="AH22" s="1" t="s">
        <v>442</v>
      </c>
      <c r="AI22" s="1" t="s">
        <v>2120</v>
      </c>
      <c r="AJ22" s="1" t="s">
        <v>2083</v>
      </c>
      <c r="AK22" s="1" t="s">
        <v>820</v>
      </c>
    </row>
    <row r="23" spans="3:49" ht="15" customHeight="1" x14ac:dyDescent="0.2">
      <c r="H23" s="1" t="s">
        <v>443</v>
      </c>
      <c r="I23" s="1" t="s">
        <v>2084</v>
      </c>
      <c r="J23" s="1" t="s">
        <v>2085</v>
      </c>
      <c r="K23" s="1" t="s">
        <v>2086</v>
      </c>
      <c r="L23" s="1" t="s">
        <v>2064</v>
      </c>
      <c r="M23" s="1" t="s">
        <v>2065</v>
      </c>
      <c r="N23" s="1" t="s">
        <v>2087</v>
      </c>
      <c r="O23" s="1" t="s">
        <v>2076</v>
      </c>
      <c r="P23" s="1" t="s">
        <v>2076</v>
      </c>
      <c r="Q23" s="1" t="s">
        <v>2088</v>
      </c>
      <c r="R23" s="1" t="s">
        <v>2065</v>
      </c>
      <c r="S23" s="1" t="s">
        <v>2076</v>
      </c>
      <c r="T23" s="1" t="s">
        <v>2087</v>
      </c>
      <c r="U23" s="1" t="s">
        <v>2122</v>
      </c>
      <c r="V23" s="1" t="s">
        <v>466</v>
      </c>
      <c r="W23" s="1" t="s">
        <v>2087</v>
      </c>
      <c r="X23" s="1" t="s">
        <v>2054</v>
      </c>
      <c r="Y23" s="1" t="s">
        <v>2066</v>
      </c>
      <c r="Z23" s="1" t="s">
        <v>2123</v>
      </c>
      <c r="AA23" s="1" t="s">
        <v>466</v>
      </c>
      <c r="AB23" s="1" t="s">
        <v>2089</v>
      </c>
      <c r="AC23" s="1" t="s">
        <v>2090</v>
      </c>
      <c r="AD23" s="1" t="s">
        <v>2054</v>
      </c>
      <c r="AE23" s="1" t="s">
        <v>2091</v>
      </c>
      <c r="AF23" s="1" t="s">
        <v>2092</v>
      </c>
      <c r="AG23" s="1" t="s">
        <v>2080</v>
      </c>
      <c r="AH23" s="1" t="s">
        <v>2081</v>
      </c>
      <c r="AI23" s="1" t="s">
        <v>2082</v>
      </c>
      <c r="AJ23" s="1" t="s">
        <v>442</v>
      </c>
      <c r="AK23" s="1" t="s">
        <v>2120</v>
      </c>
    </row>
    <row r="24" spans="3:49" ht="15" customHeight="1" x14ac:dyDescent="0.2">
      <c r="H24" s="1" t="s">
        <v>2124</v>
      </c>
      <c r="I24" s="1" t="s">
        <v>934</v>
      </c>
      <c r="J24" s="1" t="s">
        <v>443</v>
      </c>
      <c r="K24" s="1" t="s">
        <v>2054</v>
      </c>
      <c r="L24" s="1" t="s">
        <v>2093</v>
      </c>
      <c r="M24" s="1" t="s">
        <v>2094</v>
      </c>
      <c r="N24" s="1" t="s">
        <v>2057</v>
      </c>
      <c r="O24" s="1" t="s">
        <v>2095</v>
      </c>
      <c r="P24" s="1" t="s">
        <v>2096</v>
      </c>
      <c r="Q24" s="1" t="s">
        <v>2097</v>
      </c>
      <c r="R24" s="1" t="s">
        <v>2098</v>
      </c>
      <c r="S24" s="1" t="s">
        <v>2065</v>
      </c>
      <c r="T24" s="1" t="s">
        <v>798</v>
      </c>
      <c r="U24" s="1" t="s">
        <v>466</v>
      </c>
      <c r="V24" s="1" t="s">
        <v>2099</v>
      </c>
      <c r="W24" s="1" t="s">
        <v>2100</v>
      </c>
      <c r="X24" s="1" t="s">
        <v>2101</v>
      </c>
      <c r="Y24" s="1" t="s">
        <v>2054</v>
      </c>
      <c r="Z24" s="1" t="s">
        <v>2102</v>
      </c>
      <c r="AA24" s="1" t="s">
        <v>2058</v>
      </c>
      <c r="AB24" s="1" t="s">
        <v>2054</v>
      </c>
      <c r="AC24" s="1" t="s">
        <v>2055</v>
      </c>
      <c r="AD24" s="1" t="s">
        <v>2056</v>
      </c>
      <c r="AE24" s="1" t="s">
        <v>2054</v>
      </c>
      <c r="AF24" s="1" t="s">
        <v>2103</v>
      </c>
      <c r="AG24" s="1" t="s">
        <v>2104</v>
      </c>
      <c r="AH24" s="1" t="s">
        <v>2105</v>
      </c>
      <c r="AI24" s="1" t="s">
        <v>2106</v>
      </c>
      <c r="AJ24" s="1" t="s">
        <v>1432</v>
      </c>
      <c r="AK24" s="1" t="s">
        <v>391</v>
      </c>
    </row>
    <row r="25" spans="3:49" ht="15" customHeight="1" x14ac:dyDescent="0.2">
      <c r="H25" s="1" t="s">
        <v>388</v>
      </c>
      <c r="I25" s="1" t="s">
        <v>389</v>
      </c>
      <c r="J25" s="1" t="s">
        <v>392</v>
      </c>
    </row>
    <row r="27" spans="3:49" ht="15" customHeight="1" x14ac:dyDescent="0.2">
      <c r="C27" s="82" t="s">
        <v>280</v>
      </c>
      <c r="E27" s="1" t="s">
        <v>210</v>
      </c>
      <c r="F27" s="1" t="s">
        <v>211</v>
      </c>
    </row>
    <row r="28" spans="3:49" ht="15" customHeight="1" x14ac:dyDescent="0.2">
      <c r="D28" s="1" t="s">
        <v>281</v>
      </c>
      <c r="F28" s="1" t="s">
        <v>282</v>
      </c>
      <c r="G28" s="1" t="s">
        <v>283</v>
      </c>
      <c r="H28" s="1" t="s">
        <v>284</v>
      </c>
      <c r="I28" s="1" t="s">
        <v>224</v>
      </c>
    </row>
    <row r="29" spans="3:49" ht="15" customHeight="1" x14ac:dyDescent="0.2">
      <c r="E29" s="82" t="s">
        <v>285</v>
      </c>
      <c r="G29" s="1" t="s">
        <v>282</v>
      </c>
      <c r="H29" s="1" t="s">
        <v>284</v>
      </c>
      <c r="I29" s="1" t="s">
        <v>224</v>
      </c>
      <c r="AW29" s="82"/>
    </row>
    <row r="30" spans="3:49" ht="15" customHeight="1" x14ac:dyDescent="0.2">
      <c r="G30" s="1" t="s">
        <v>92</v>
      </c>
      <c r="H30" s="1" t="s">
        <v>286</v>
      </c>
      <c r="I30" s="1" t="s">
        <v>287</v>
      </c>
      <c r="J30" s="1" t="s">
        <v>93</v>
      </c>
      <c r="K30" s="205">
        <v>1</v>
      </c>
      <c r="L30" s="205"/>
      <c r="M30" s="205"/>
      <c r="N30" s="1" t="s">
        <v>198</v>
      </c>
      <c r="R30" s="1" t="s">
        <v>92</v>
      </c>
      <c r="S30" s="1" t="s">
        <v>288</v>
      </c>
      <c r="T30" s="1" t="s">
        <v>286</v>
      </c>
      <c r="U30" s="1" t="s">
        <v>287</v>
      </c>
      <c r="V30" s="1" t="s">
        <v>93</v>
      </c>
      <c r="W30" s="205">
        <v>1</v>
      </c>
      <c r="X30" s="205"/>
      <c r="Y30" s="205"/>
      <c r="Z30" s="1" t="s">
        <v>198</v>
      </c>
    </row>
    <row r="31" spans="3:49" ht="6" customHeight="1" x14ac:dyDescent="0.2"/>
    <row r="32" spans="3:49" ht="15" customHeight="1" x14ac:dyDescent="0.2">
      <c r="E32" s="82" t="s">
        <v>289</v>
      </c>
      <c r="G32" s="1" t="s">
        <v>283</v>
      </c>
      <c r="H32" s="1" t="s">
        <v>284</v>
      </c>
      <c r="I32" s="1" t="s">
        <v>224</v>
      </c>
      <c r="J32" s="1" t="s">
        <v>92</v>
      </c>
      <c r="K32" s="1" t="s">
        <v>144</v>
      </c>
      <c r="L32" s="1" t="s">
        <v>145</v>
      </c>
      <c r="M32" s="1" t="s">
        <v>290</v>
      </c>
      <c r="N32" s="1" t="s">
        <v>291</v>
      </c>
      <c r="O32" s="1" t="s">
        <v>240</v>
      </c>
      <c r="P32" s="1" t="s">
        <v>93</v>
      </c>
    </row>
    <row r="33" spans="6:37" ht="15" customHeight="1" x14ac:dyDescent="0.2">
      <c r="F33" s="321" t="s">
        <v>293</v>
      </c>
      <c r="G33" s="321"/>
      <c r="H33" s="321"/>
      <c r="I33" s="321"/>
      <c r="J33" s="321"/>
      <c r="K33" s="321"/>
      <c r="L33" s="321"/>
      <c r="M33" s="321"/>
      <c r="N33" s="53"/>
      <c r="O33" s="54"/>
      <c r="P33" s="54"/>
      <c r="Q33" s="54"/>
      <c r="R33" s="54"/>
      <c r="S33" s="54"/>
      <c r="T33" s="54"/>
      <c r="U33" s="54"/>
      <c r="V33" s="187" t="s">
        <v>358</v>
      </c>
      <c r="W33" s="187"/>
      <c r="X33" s="187"/>
      <c r="Y33" s="187"/>
      <c r="Z33" s="187"/>
      <c r="AA33" s="187"/>
      <c r="AB33" s="187"/>
      <c r="AC33" s="187"/>
      <c r="AD33" s="54"/>
      <c r="AE33" s="54"/>
      <c r="AF33" s="54"/>
      <c r="AG33" s="54"/>
      <c r="AH33" s="54"/>
      <c r="AI33" s="54"/>
      <c r="AJ33" s="54"/>
      <c r="AK33" s="55"/>
    </row>
    <row r="34" spans="6:37" ht="15" customHeight="1" x14ac:dyDescent="0.2">
      <c r="F34" s="321"/>
      <c r="G34" s="321"/>
      <c r="H34" s="321"/>
      <c r="I34" s="321"/>
      <c r="J34" s="321"/>
      <c r="K34" s="321"/>
      <c r="L34" s="321"/>
      <c r="M34" s="321"/>
      <c r="N34" s="126" t="s">
        <v>292</v>
      </c>
      <c r="O34" s="127"/>
      <c r="P34" s="127"/>
      <c r="Q34" s="127"/>
      <c r="R34" s="127"/>
      <c r="S34" s="127"/>
      <c r="T34" s="127"/>
      <c r="U34" s="128"/>
      <c r="V34" s="126" t="s">
        <v>361</v>
      </c>
      <c r="W34" s="127"/>
      <c r="X34" s="127"/>
      <c r="Y34" s="127"/>
      <c r="Z34" s="127"/>
      <c r="AA34" s="127"/>
      <c r="AB34" s="127"/>
      <c r="AC34" s="128"/>
      <c r="AD34" s="126" t="s">
        <v>177</v>
      </c>
      <c r="AE34" s="127"/>
      <c r="AF34" s="127"/>
      <c r="AG34" s="127"/>
      <c r="AH34" s="127"/>
      <c r="AI34" s="127"/>
      <c r="AJ34" s="127"/>
      <c r="AK34" s="128"/>
    </row>
    <row r="35" spans="6:37" ht="15" customHeight="1" x14ac:dyDescent="0.2">
      <c r="F35" s="318" t="s">
        <v>1605</v>
      </c>
      <c r="G35" s="318"/>
      <c r="H35" s="318"/>
      <c r="I35" s="318"/>
      <c r="J35" s="318"/>
      <c r="K35" s="318"/>
      <c r="L35" s="318"/>
      <c r="M35" s="318"/>
      <c r="N35" s="5"/>
      <c r="O35" s="202">
        <v>15</v>
      </c>
      <c r="P35" s="202"/>
      <c r="Q35" s="202"/>
      <c r="R35" s="202"/>
      <c r="S35" s="202"/>
      <c r="T35" s="6" t="s">
        <v>305</v>
      </c>
      <c r="U35" s="7"/>
      <c r="V35" s="5"/>
      <c r="W35" s="202">
        <v>2</v>
      </c>
      <c r="X35" s="202"/>
      <c r="Y35" s="202"/>
      <c r="Z35" s="202"/>
      <c r="AA35" s="202"/>
      <c r="AB35" s="6" t="s">
        <v>305</v>
      </c>
      <c r="AC35" s="7"/>
      <c r="AD35" s="5"/>
      <c r="AE35" s="317">
        <f>+IF((O35+W35)=0,"",O35+W35)</f>
        <v>17</v>
      </c>
      <c r="AF35" s="317"/>
      <c r="AG35" s="317"/>
      <c r="AH35" s="317"/>
      <c r="AI35" s="317"/>
      <c r="AJ35" s="6" t="s">
        <v>305</v>
      </c>
      <c r="AK35" s="7"/>
    </row>
    <row r="36" spans="6:37" ht="15" customHeight="1" x14ac:dyDescent="0.2">
      <c r="F36" s="319" t="s">
        <v>1609</v>
      </c>
      <c r="G36" s="319"/>
      <c r="H36" s="319"/>
      <c r="I36" s="319"/>
      <c r="J36" s="319"/>
      <c r="K36" s="319"/>
      <c r="L36" s="319"/>
      <c r="M36" s="319"/>
      <c r="N36" s="8" t="s">
        <v>92</v>
      </c>
      <c r="O36" s="205">
        <v>13</v>
      </c>
      <c r="P36" s="205"/>
      <c r="Q36" s="205"/>
      <c r="R36" s="205"/>
      <c r="S36" s="205"/>
      <c r="T36" s="9" t="s">
        <v>305</v>
      </c>
      <c r="U36" s="10" t="s">
        <v>93</v>
      </c>
      <c r="V36" s="8" t="s">
        <v>92</v>
      </c>
      <c r="W36" s="205">
        <v>2</v>
      </c>
      <c r="X36" s="205"/>
      <c r="Y36" s="205"/>
      <c r="Z36" s="205"/>
      <c r="AA36" s="205"/>
      <c r="AB36" s="9" t="s">
        <v>305</v>
      </c>
      <c r="AC36" s="10" t="s">
        <v>93</v>
      </c>
      <c r="AD36" s="8" t="s">
        <v>92</v>
      </c>
      <c r="AE36" s="320">
        <f>+IF((O36+W36)=0,"",O36+W36)</f>
        <v>15</v>
      </c>
      <c r="AF36" s="320"/>
      <c r="AG36" s="320"/>
      <c r="AH36" s="320"/>
      <c r="AI36" s="320"/>
      <c r="AJ36" s="9" t="s">
        <v>305</v>
      </c>
      <c r="AK36" s="10" t="s">
        <v>93</v>
      </c>
    </row>
    <row r="37" spans="6:37" ht="15" customHeight="1" x14ac:dyDescent="0.2">
      <c r="F37" s="316" t="s">
        <v>1606</v>
      </c>
      <c r="G37" s="316"/>
      <c r="H37" s="316"/>
      <c r="I37" s="316"/>
      <c r="J37" s="316"/>
      <c r="K37" s="316"/>
      <c r="L37" s="316"/>
      <c r="M37" s="316"/>
      <c r="N37" s="81"/>
      <c r="O37" s="202">
        <v>5</v>
      </c>
      <c r="P37" s="202"/>
      <c r="Q37" s="202"/>
      <c r="R37" s="202"/>
      <c r="S37" s="202"/>
      <c r="T37" s="61" t="s">
        <v>305</v>
      </c>
      <c r="U37" s="11"/>
      <c r="V37" s="81"/>
      <c r="W37" s="202">
        <v>1</v>
      </c>
      <c r="X37" s="202"/>
      <c r="Y37" s="202"/>
      <c r="Z37" s="202"/>
      <c r="AA37" s="202"/>
      <c r="AB37" s="61" t="s">
        <v>305</v>
      </c>
      <c r="AC37" s="11"/>
      <c r="AD37" s="81"/>
      <c r="AE37" s="317">
        <f>+IF((O37+W37)=0,"",O37+W37)</f>
        <v>6</v>
      </c>
      <c r="AF37" s="317"/>
      <c r="AG37" s="317"/>
      <c r="AH37" s="317"/>
      <c r="AI37" s="317"/>
      <c r="AJ37" s="61" t="s">
        <v>305</v>
      </c>
      <c r="AK37" s="11"/>
    </row>
    <row r="38" spans="6:37" ht="15" customHeight="1" x14ac:dyDescent="0.2">
      <c r="F38" s="316" t="s">
        <v>1607</v>
      </c>
      <c r="G38" s="316"/>
      <c r="H38" s="316"/>
      <c r="I38" s="316"/>
      <c r="J38" s="316"/>
      <c r="K38" s="316"/>
      <c r="L38" s="316"/>
      <c r="M38" s="316"/>
      <c r="N38" s="81"/>
      <c r="O38" s="202"/>
      <c r="P38" s="202"/>
      <c r="Q38" s="202"/>
      <c r="R38" s="202"/>
      <c r="S38" s="202"/>
      <c r="T38" s="61" t="s">
        <v>305</v>
      </c>
      <c r="U38" s="11"/>
      <c r="V38" s="81"/>
      <c r="W38" s="202"/>
      <c r="X38" s="202"/>
      <c r="Y38" s="202"/>
      <c r="Z38" s="202"/>
      <c r="AA38" s="202"/>
      <c r="AB38" s="61" t="s">
        <v>305</v>
      </c>
      <c r="AC38" s="11"/>
      <c r="AD38" s="81"/>
      <c r="AE38" s="317" t="str">
        <f>+IF((O38+W38)=0,"",O38+W38)</f>
        <v/>
      </c>
      <c r="AF38" s="317"/>
      <c r="AG38" s="317"/>
      <c r="AH38" s="317"/>
      <c r="AI38" s="317"/>
      <c r="AJ38" s="61" t="s">
        <v>305</v>
      </c>
      <c r="AK38" s="11"/>
    </row>
    <row r="39" spans="6:37" ht="15" customHeight="1" x14ac:dyDescent="0.2">
      <c r="F39" s="309" t="s">
        <v>1608</v>
      </c>
      <c r="G39" s="310"/>
      <c r="H39" s="310"/>
      <c r="I39" s="310"/>
      <c r="J39" s="310"/>
      <c r="K39" s="310"/>
      <c r="L39" s="310"/>
      <c r="M39" s="311"/>
      <c r="N39" s="81"/>
      <c r="O39" s="111">
        <f>+IF((O35+O37+O38)=0,"",O35+O37+O38)</f>
        <v>20</v>
      </c>
      <c r="P39" s="111"/>
      <c r="Q39" s="111"/>
      <c r="R39" s="111"/>
      <c r="S39" s="111"/>
      <c r="T39" s="61" t="s">
        <v>305</v>
      </c>
      <c r="U39" s="11"/>
      <c r="V39" s="81"/>
      <c r="W39" s="111">
        <f>+IF((W35+W37+W38)=0,"",W35+W37+W38)</f>
        <v>3</v>
      </c>
      <c r="X39" s="111"/>
      <c r="Y39" s="111"/>
      <c r="Z39" s="111"/>
      <c r="AA39" s="111"/>
      <c r="AB39" s="61" t="s">
        <v>305</v>
      </c>
      <c r="AC39" s="11"/>
      <c r="AD39" s="81"/>
      <c r="AE39" s="312">
        <f>+IF(SUM(O39,W39)=0,"",SUM(O39,W39))</f>
        <v>23</v>
      </c>
      <c r="AF39" s="312"/>
      <c r="AG39" s="312"/>
      <c r="AH39" s="312"/>
      <c r="AI39" s="312"/>
      <c r="AJ39" s="61" t="s">
        <v>305</v>
      </c>
      <c r="AK39" s="11"/>
    </row>
    <row r="40" spans="6:37" ht="15" customHeight="1" x14ac:dyDescent="0.2">
      <c r="F40" s="1" t="s">
        <v>92</v>
      </c>
      <c r="G40" s="1" t="s">
        <v>233</v>
      </c>
      <c r="H40" s="1" t="s">
        <v>274</v>
      </c>
      <c r="I40" s="1" t="s">
        <v>170</v>
      </c>
      <c r="J40" s="1" t="s">
        <v>275</v>
      </c>
      <c r="K40" s="1" t="s">
        <v>93</v>
      </c>
    </row>
    <row r="41" spans="6:37" ht="15" customHeight="1" x14ac:dyDescent="0.2">
      <c r="G41" s="1" t="s">
        <v>94</v>
      </c>
      <c r="I41" s="1" t="s">
        <v>144</v>
      </c>
      <c r="J41" s="1" t="s">
        <v>145</v>
      </c>
      <c r="K41" s="1" t="s">
        <v>299</v>
      </c>
      <c r="L41" s="1" t="s">
        <v>300</v>
      </c>
      <c r="M41" s="1" t="s">
        <v>50</v>
      </c>
      <c r="N41" s="1" t="s">
        <v>197</v>
      </c>
      <c r="O41" s="1" t="s">
        <v>38</v>
      </c>
      <c r="P41" s="1" t="s">
        <v>177</v>
      </c>
      <c r="Q41" s="1" t="s">
        <v>178</v>
      </c>
      <c r="R41" s="1" t="s">
        <v>37</v>
      </c>
      <c r="S41" s="1" t="s">
        <v>179</v>
      </c>
      <c r="T41" s="1" t="s">
        <v>301</v>
      </c>
      <c r="U41" s="1" t="s">
        <v>31</v>
      </c>
      <c r="V41" s="1" t="s">
        <v>302</v>
      </c>
      <c r="W41" s="1" t="s">
        <v>29</v>
      </c>
      <c r="X41" s="1" t="s">
        <v>727</v>
      </c>
      <c r="Y41" s="1" t="s">
        <v>303</v>
      </c>
      <c r="Z41" s="1" t="s">
        <v>101</v>
      </c>
      <c r="AA41" s="1" t="s">
        <v>70</v>
      </c>
      <c r="AB41" s="1" t="s">
        <v>51</v>
      </c>
      <c r="AC41" s="1" t="s">
        <v>627</v>
      </c>
      <c r="AD41" s="1" t="s">
        <v>37</v>
      </c>
      <c r="AE41" s="1" t="s">
        <v>304</v>
      </c>
      <c r="AF41" s="1" t="s">
        <v>188</v>
      </c>
      <c r="AG41" s="1" t="s">
        <v>37</v>
      </c>
      <c r="AH41" s="1" t="s">
        <v>144</v>
      </c>
      <c r="AI41" s="1" t="s">
        <v>461</v>
      </c>
      <c r="AJ41" s="1" t="s">
        <v>496</v>
      </c>
      <c r="AK41" s="1" t="s">
        <v>300</v>
      </c>
    </row>
    <row r="42" spans="6:37" ht="15" customHeight="1" x14ac:dyDescent="0.2">
      <c r="H42" s="1" t="s">
        <v>31</v>
      </c>
      <c r="I42" s="1" t="s">
        <v>233</v>
      </c>
      <c r="J42" s="1" t="s">
        <v>274</v>
      </c>
      <c r="K42" s="1" t="s">
        <v>70</v>
      </c>
      <c r="L42" s="1" t="s">
        <v>51</v>
      </c>
      <c r="M42" s="1" t="s">
        <v>100</v>
      </c>
      <c r="N42" s="1" t="s">
        <v>101</v>
      </c>
      <c r="O42" s="1" t="s">
        <v>71</v>
      </c>
    </row>
    <row r="43" spans="6:37" ht="15" customHeight="1" x14ac:dyDescent="0.2">
      <c r="G43" s="1" t="s">
        <v>111</v>
      </c>
      <c r="I43" s="1" t="s">
        <v>151</v>
      </c>
      <c r="J43" s="1" t="s">
        <v>153</v>
      </c>
      <c r="K43" s="1" t="s">
        <v>266</v>
      </c>
      <c r="L43" s="1" t="s">
        <v>306</v>
      </c>
      <c r="M43" s="1" t="s">
        <v>307</v>
      </c>
      <c r="N43" s="1" t="s">
        <v>153</v>
      </c>
      <c r="O43" s="1" t="s">
        <v>283</v>
      </c>
      <c r="P43" s="1" t="s">
        <v>284</v>
      </c>
      <c r="Q43" s="1" t="s">
        <v>50</v>
      </c>
      <c r="R43" s="1" t="s">
        <v>197</v>
      </c>
      <c r="S43" s="1" t="s">
        <v>38</v>
      </c>
      <c r="T43" s="1" t="s">
        <v>308</v>
      </c>
      <c r="U43" s="1" t="s">
        <v>151</v>
      </c>
      <c r="V43" s="1" t="s">
        <v>38</v>
      </c>
      <c r="W43" s="1" t="s">
        <v>309</v>
      </c>
      <c r="X43" s="1" t="s">
        <v>310</v>
      </c>
      <c r="Y43" s="1" t="s">
        <v>38</v>
      </c>
      <c r="Z43" s="1" t="s">
        <v>311</v>
      </c>
      <c r="AA43" s="1" t="s">
        <v>312</v>
      </c>
      <c r="AB43" s="1" t="s">
        <v>42</v>
      </c>
      <c r="AC43" s="1" t="s">
        <v>37</v>
      </c>
      <c r="AD43" s="1" t="s">
        <v>313</v>
      </c>
      <c r="AE43" s="1" t="s">
        <v>37</v>
      </c>
      <c r="AF43" s="1" t="s">
        <v>314</v>
      </c>
      <c r="AG43" s="1" t="s">
        <v>151</v>
      </c>
      <c r="AH43" s="1" t="s">
        <v>37</v>
      </c>
      <c r="AI43" s="1" t="s">
        <v>315</v>
      </c>
      <c r="AJ43" s="1" t="s">
        <v>153</v>
      </c>
      <c r="AK43" s="1" t="s">
        <v>50</v>
      </c>
    </row>
    <row r="44" spans="6:37" ht="15" customHeight="1" x14ac:dyDescent="0.2">
      <c r="H44" s="1" t="s">
        <v>316</v>
      </c>
      <c r="I44" s="1" t="s">
        <v>185</v>
      </c>
      <c r="J44" s="1" t="s">
        <v>70</v>
      </c>
      <c r="K44" s="1" t="s">
        <v>51</v>
      </c>
      <c r="L44" s="1" t="s">
        <v>202</v>
      </c>
      <c r="M44" s="1" t="s">
        <v>92</v>
      </c>
      <c r="N44" s="1" t="s">
        <v>140</v>
      </c>
      <c r="O44" s="1" t="s">
        <v>317</v>
      </c>
      <c r="P44" s="1" t="s">
        <v>111</v>
      </c>
      <c r="Q44" s="1" t="s">
        <v>318</v>
      </c>
      <c r="R44" s="1" t="s">
        <v>317</v>
      </c>
      <c r="S44" s="1" t="s">
        <v>94</v>
      </c>
      <c r="T44" s="1" t="s">
        <v>234</v>
      </c>
      <c r="U44" s="1" t="s">
        <v>50</v>
      </c>
      <c r="V44" s="1" t="s">
        <v>319</v>
      </c>
      <c r="W44" s="1" t="s">
        <v>301</v>
      </c>
      <c r="X44" s="1" t="s">
        <v>70</v>
      </c>
      <c r="Y44" s="1" t="s">
        <v>51</v>
      </c>
      <c r="Z44" s="1" t="s">
        <v>151</v>
      </c>
      <c r="AA44" s="1" t="s">
        <v>153</v>
      </c>
      <c r="AB44" s="1" t="s">
        <v>129</v>
      </c>
      <c r="AC44" s="1" t="s">
        <v>130</v>
      </c>
      <c r="AD44" s="1" t="s">
        <v>202</v>
      </c>
      <c r="AE44" s="1" t="s">
        <v>31</v>
      </c>
      <c r="AF44" s="1" t="s">
        <v>57</v>
      </c>
      <c r="AG44" s="1" t="s">
        <v>303</v>
      </c>
      <c r="AH44" s="1" t="s">
        <v>751</v>
      </c>
      <c r="AI44" s="1" t="s">
        <v>404</v>
      </c>
      <c r="AJ44" s="1" t="s">
        <v>320</v>
      </c>
      <c r="AK44" s="1" t="s">
        <v>31</v>
      </c>
    </row>
    <row r="45" spans="6:37" ht="15" customHeight="1" x14ac:dyDescent="0.2">
      <c r="H45" s="1" t="s">
        <v>233</v>
      </c>
      <c r="I45" s="1" t="s">
        <v>274</v>
      </c>
      <c r="J45" s="1" t="s">
        <v>70</v>
      </c>
      <c r="K45" s="1" t="s">
        <v>51</v>
      </c>
      <c r="L45" s="1" t="s">
        <v>100</v>
      </c>
      <c r="M45" s="1" t="s">
        <v>101</v>
      </c>
      <c r="N45" s="1" t="s">
        <v>71</v>
      </c>
    </row>
    <row r="46" spans="6:37" ht="15" customHeight="1" x14ac:dyDescent="0.2">
      <c r="G46" s="1" t="s">
        <v>232</v>
      </c>
      <c r="I46" s="1" t="s">
        <v>185</v>
      </c>
      <c r="J46" s="1" t="s">
        <v>191</v>
      </c>
      <c r="K46" s="1" t="s">
        <v>321</v>
      </c>
      <c r="L46" s="1" t="s">
        <v>362</v>
      </c>
      <c r="M46" s="1" t="s">
        <v>283</v>
      </c>
      <c r="N46" s="1" t="s">
        <v>284</v>
      </c>
      <c r="O46" s="1" t="s">
        <v>50</v>
      </c>
      <c r="P46" s="1" t="s">
        <v>197</v>
      </c>
      <c r="Q46" s="1" t="s">
        <v>38</v>
      </c>
      <c r="R46" s="1" t="s">
        <v>628</v>
      </c>
      <c r="S46" s="1" t="s">
        <v>629</v>
      </c>
      <c r="T46" s="1" t="s">
        <v>630</v>
      </c>
      <c r="U46" s="1" t="s">
        <v>396</v>
      </c>
      <c r="V46" s="1" t="s">
        <v>631</v>
      </c>
      <c r="W46" s="1" t="s">
        <v>404</v>
      </c>
      <c r="X46" s="1" t="s">
        <v>758</v>
      </c>
      <c r="Y46" s="1" t="s">
        <v>759</v>
      </c>
      <c r="Z46" s="1" t="s">
        <v>393</v>
      </c>
      <c r="AA46" s="1" t="s">
        <v>394</v>
      </c>
      <c r="AB46" s="1" t="s">
        <v>464</v>
      </c>
      <c r="AC46" s="1" t="s">
        <v>469</v>
      </c>
      <c r="AD46" s="1" t="s">
        <v>548</v>
      </c>
      <c r="AE46" s="1" t="s">
        <v>394</v>
      </c>
      <c r="AF46" s="1" t="s">
        <v>396</v>
      </c>
      <c r="AG46" s="1" t="s">
        <v>631</v>
      </c>
      <c r="AH46" s="1" t="s">
        <v>760</v>
      </c>
      <c r="AI46" s="1" t="s">
        <v>761</v>
      </c>
      <c r="AJ46" s="1" t="s">
        <v>57</v>
      </c>
      <c r="AK46" s="1" t="s">
        <v>283</v>
      </c>
    </row>
    <row r="47" spans="6:37" ht="15" customHeight="1" x14ac:dyDescent="0.2">
      <c r="H47" s="1" t="s">
        <v>284</v>
      </c>
      <c r="I47" s="1" t="s">
        <v>37</v>
      </c>
      <c r="J47" s="1" t="s">
        <v>320</v>
      </c>
      <c r="K47" s="1" t="s">
        <v>31</v>
      </c>
      <c r="L47" s="1" t="s">
        <v>261</v>
      </c>
      <c r="M47" s="1" t="s">
        <v>53</v>
      </c>
      <c r="N47" s="1" t="s">
        <v>58</v>
      </c>
      <c r="O47" s="1" t="s">
        <v>411</v>
      </c>
      <c r="P47" s="1" t="s">
        <v>448</v>
      </c>
      <c r="Q47" s="1" t="s">
        <v>388</v>
      </c>
      <c r="R47" s="1" t="s">
        <v>389</v>
      </c>
      <c r="S47" s="1" t="s">
        <v>390</v>
      </c>
      <c r="T47" s="1" t="s">
        <v>391</v>
      </c>
      <c r="U47" s="1" t="s">
        <v>392</v>
      </c>
    </row>
    <row r="48" spans="6:37" ht="15" customHeight="1" x14ac:dyDescent="0.2">
      <c r="G48" s="1" t="s">
        <v>245</v>
      </c>
      <c r="I48" s="1" t="s">
        <v>286</v>
      </c>
      <c r="J48" s="1" t="s">
        <v>145</v>
      </c>
      <c r="K48" s="1" t="s">
        <v>101</v>
      </c>
      <c r="L48" s="1" t="s">
        <v>197</v>
      </c>
      <c r="M48" s="1" t="s">
        <v>38</v>
      </c>
      <c r="N48" s="1" t="s">
        <v>144</v>
      </c>
      <c r="O48" s="1" t="s">
        <v>145</v>
      </c>
      <c r="P48" s="1" t="s">
        <v>322</v>
      </c>
      <c r="Q48" s="1" t="s">
        <v>323</v>
      </c>
      <c r="R48" s="1" t="s">
        <v>50</v>
      </c>
      <c r="S48" s="1" t="s">
        <v>95</v>
      </c>
      <c r="T48" s="1" t="s">
        <v>57</v>
      </c>
      <c r="U48" s="1" t="s">
        <v>58</v>
      </c>
      <c r="V48" s="1" t="s">
        <v>144</v>
      </c>
      <c r="W48" s="1" t="s">
        <v>145</v>
      </c>
      <c r="X48" s="1" t="s">
        <v>324</v>
      </c>
      <c r="Y48" s="1" t="s">
        <v>325</v>
      </c>
      <c r="Z48" s="1" t="s">
        <v>37</v>
      </c>
      <c r="AA48" s="1" t="s">
        <v>180</v>
      </c>
      <c r="AB48" s="1" t="s">
        <v>53</v>
      </c>
      <c r="AC48" s="1" t="s">
        <v>780</v>
      </c>
      <c r="AD48" s="1" t="s">
        <v>54</v>
      </c>
      <c r="AE48" s="1" t="s">
        <v>57</v>
      </c>
      <c r="AF48" s="1" t="s">
        <v>759</v>
      </c>
      <c r="AG48" s="1" t="s">
        <v>69</v>
      </c>
      <c r="AH48" s="1" t="s">
        <v>960</v>
      </c>
      <c r="AI48" s="1" t="s">
        <v>197</v>
      </c>
      <c r="AJ48" s="1" t="s">
        <v>245</v>
      </c>
      <c r="AK48" s="1" t="s">
        <v>759</v>
      </c>
    </row>
    <row r="49" spans="3:38" ht="15" customHeight="1" x14ac:dyDescent="0.2">
      <c r="H49" s="1" t="s">
        <v>187</v>
      </c>
      <c r="I49" s="1" t="s">
        <v>257</v>
      </c>
      <c r="J49" s="1" t="s">
        <v>326</v>
      </c>
      <c r="K49" s="1" t="s">
        <v>37</v>
      </c>
      <c r="L49" s="1" t="s">
        <v>144</v>
      </c>
      <c r="M49" s="1" t="s">
        <v>145</v>
      </c>
      <c r="N49" s="1" t="s">
        <v>324</v>
      </c>
      <c r="O49" s="1" t="s">
        <v>325</v>
      </c>
      <c r="P49" s="1" t="s">
        <v>780</v>
      </c>
      <c r="Q49" s="1" t="s">
        <v>180</v>
      </c>
      <c r="R49" s="1" t="s">
        <v>53</v>
      </c>
      <c r="S49" s="1" t="s">
        <v>784</v>
      </c>
      <c r="T49" s="1" t="s">
        <v>263</v>
      </c>
      <c r="U49" s="1" t="s">
        <v>58</v>
      </c>
      <c r="V49" s="1" t="s">
        <v>57</v>
      </c>
      <c r="W49" s="1" t="s">
        <v>51</v>
      </c>
      <c r="X49" s="1" t="s">
        <v>786</v>
      </c>
      <c r="Y49" s="1" t="s">
        <v>37</v>
      </c>
      <c r="Z49" s="1" t="s">
        <v>92</v>
      </c>
      <c r="AA49" s="1" t="s">
        <v>297</v>
      </c>
      <c r="AB49" s="1" t="s">
        <v>298</v>
      </c>
      <c r="AC49" s="1" t="s">
        <v>129</v>
      </c>
      <c r="AD49" s="1" t="s">
        <v>130</v>
      </c>
      <c r="AE49" s="1" t="s">
        <v>31</v>
      </c>
      <c r="AF49" s="1" t="s">
        <v>327</v>
      </c>
      <c r="AG49" s="1" t="s">
        <v>63</v>
      </c>
      <c r="AH49" s="1" t="s">
        <v>751</v>
      </c>
      <c r="AI49" s="1" t="s">
        <v>31</v>
      </c>
      <c r="AJ49" s="1" t="s">
        <v>57</v>
      </c>
      <c r="AK49" s="1" t="s">
        <v>57</v>
      </c>
      <c r="AL49" s="1" t="s">
        <v>38</v>
      </c>
    </row>
    <row r="50" spans="3:38" ht="15" customHeight="1" x14ac:dyDescent="0.2">
      <c r="H50" s="1" t="s">
        <v>303</v>
      </c>
      <c r="I50" s="1" t="s">
        <v>789</v>
      </c>
      <c r="J50" s="1" t="s">
        <v>632</v>
      </c>
      <c r="K50" s="1" t="s">
        <v>499</v>
      </c>
      <c r="L50" s="1" t="s">
        <v>790</v>
      </c>
      <c r="M50" s="1" t="s">
        <v>791</v>
      </c>
      <c r="N50" s="1" t="s">
        <v>466</v>
      </c>
      <c r="O50" s="1" t="s">
        <v>460</v>
      </c>
      <c r="P50" s="1" t="s">
        <v>461</v>
      </c>
      <c r="Q50" s="1" t="s">
        <v>624</v>
      </c>
      <c r="R50" s="1" t="s">
        <v>625</v>
      </c>
      <c r="S50" s="1" t="s">
        <v>790</v>
      </c>
      <c r="T50" s="1" t="s">
        <v>794</v>
      </c>
      <c r="U50" s="1" t="s">
        <v>795</v>
      </c>
      <c r="V50" s="1" t="s">
        <v>58</v>
      </c>
      <c r="W50" s="1" t="s">
        <v>460</v>
      </c>
      <c r="X50" s="1" t="s">
        <v>461</v>
      </c>
      <c r="Y50" s="1" t="s">
        <v>498</v>
      </c>
      <c r="Z50" s="1" t="s">
        <v>468</v>
      </c>
      <c r="AA50" s="1" t="s">
        <v>37</v>
      </c>
      <c r="AB50" s="1" t="s">
        <v>633</v>
      </c>
      <c r="AC50" s="1" t="s">
        <v>797</v>
      </c>
      <c r="AD50" s="1" t="s">
        <v>798</v>
      </c>
      <c r="AE50" s="1" t="s">
        <v>761</v>
      </c>
      <c r="AF50" s="1" t="s">
        <v>795</v>
      </c>
      <c r="AG50" s="1" t="s">
        <v>416</v>
      </c>
      <c r="AH50" s="1" t="s">
        <v>417</v>
      </c>
      <c r="AI50" s="1" t="s">
        <v>465</v>
      </c>
      <c r="AJ50" s="1" t="s">
        <v>539</v>
      </c>
      <c r="AK50" s="1" t="s">
        <v>387</v>
      </c>
    </row>
    <row r="51" spans="3:38" ht="15" customHeight="1" x14ac:dyDescent="0.2">
      <c r="H51" s="1" t="s">
        <v>411</v>
      </c>
      <c r="I51" s="1" t="s">
        <v>448</v>
      </c>
      <c r="J51" s="1" t="s">
        <v>388</v>
      </c>
      <c r="K51" s="1" t="s">
        <v>389</v>
      </c>
      <c r="L51" s="1" t="s">
        <v>390</v>
      </c>
      <c r="M51" s="1" t="s">
        <v>391</v>
      </c>
      <c r="N51" s="1" t="s">
        <v>392</v>
      </c>
    </row>
    <row r="52" spans="3:38" ht="15" customHeight="1" x14ac:dyDescent="0.2">
      <c r="G52" s="1" t="s">
        <v>248</v>
      </c>
      <c r="I52" s="1" t="s">
        <v>294</v>
      </c>
      <c r="J52" s="1" t="s">
        <v>295</v>
      </c>
      <c r="K52" s="1" t="s">
        <v>101</v>
      </c>
      <c r="L52" s="1" t="s">
        <v>197</v>
      </c>
      <c r="M52" s="1" t="s">
        <v>38</v>
      </c>
      <c r="N52" s="1" t="s">
        <v>144</v>
      </c>
      <c r="O52" s="1" t="s">
        <v>145</v>
      </c>
      <c r="P52" s="1" t="s">
        <v>322</v>
      </c>
      <c r="Q52" s="1" t="s">
        <v>323</v>
      </c>
      <c r="R52" s="1" t="s">
        <v>50</v>
      </c>
      <c r="S52" s="1" t="s">
        <v>95</v>
      </c>
      <c r="T52" s="1" t="s">
        <v>57</v>
      </c>
      <c r="U52" s="1" t="s">
        <v>58</v>
      </c>
      <c r="V52" s="1" t="s">
        <v>94</v>
      </c>
      <c r="W52" s="1" t="s">
        <v>759</v>
      </c>
      <c r="X52" s="1" t="s">
        <v>187</v>
      </c>
      <c r="Y52" s="1" t="s">
        <v>257</v>
      </c>
      <c r="Z52" s="1" t="s">
        <v>326</v>
      </c>
      <c r="AA52" s="1" t="s">
        <v>245</v>
      </c>
      <c r="AB52" s="1" t="s">
        <v>759</v>
      </c>
      <c r="AC52" s="1" t="s">
        <v>187</v>
      </c>
      <c r="AD52" s="1" t="s">
        <v>328</v>
      </c>
      <c r="AE52" s="1" t="s">
        <v>329</v>
      </c>
      <c r="AF52" s="1" t="s">
        <v>37</v>
      </c>
      <c r="AG52" s="1" t="s">
        <v>144</v>
      </c>
      <c r="AH52" s="1" t="s">
        <v>145</v>
      </c>
      <c r="AI52" s="1" t="s">
        <v>322</v>
      </c>
      <c r="AJ52" s="1" t="s">
        <v>323</v>
      </c>
      <c r="AK52" s="1" t="s">
        <v>324</v>
      </c>
    </row>
    <row r="53" spans="3:38" ht="15" customHeight="1" x14ac:dyDescent="0.2">
      <c r="H53" s="1" t="s">
        <v>325</v>
      </c>
      <c r="I53" s="1" t="s">
        <v>780</v>
      </c>
      <c r="J53" s="1" t="s">
        <v>180</v>
      </c>
      <c r="K53" s="1" t="s">
        <v>53</v>
      </c>
      <c r="L53" s="1" t="s">
        <v>784</v>
      </c>
      <c r="M53" s="1" t="s">
        <v>263</v>
      </c>
      <c r="N53" s="1" t="s">
        <v>58</v>
      </c>
      <c r="O53" s="1" t="s">
        <v>57</v>
      </c>
      <c r="P53" s="1" t="s">
        <v>51</v>
      </c>
      <c r="Q53" s="1" t="s">
        <v>330</v>
      </c>
      <c r="R53" s="1" t="s">
        <v>158</v>
      </c>
      <c r="S53" s="1" t="s">
        <v>31</v>
      </c>
      <c r="T53" s="1" t="s">
        <v>57</v>
      </c>
      <c r="U53" s="1" t="s">
        <v>57</v>
      </c>
      <c r="V53" s="1" t="s">
        <v>38</v>
      </c>
      <c r="W53" s="1" t="s">
        <v>297</v>
      </c>
      <c r="X53" s="1" t="s">
        <v>298</v>
      </c>
      <c r="Y53" s="1" t="s">
        <v>101</v>
      </c>
      <c r="Z53" s="1" t="s">
        <v>197</v>
      </c>
      <c r="AA53" s="1" t="s">
        <v>38</v>
      </c>
      <c r="AB53" s="1" t="s">
        <v>297</v>
      </c>
      <c r="AC53" s="1" t="s">
        <v>298</v>
      </c>
      <c r="AD53" s="1" t="s">
        <v>163</v>
      </c>
      <c r="AE53" s="1" t="s">
        <v>54</v>
      </c>
      <c r="AF53" s="1" t="s">
        <v>129</v>
      </c>
      <c r="AG53" s="1" t="s">
        <v>130</v>
      </c>
      <c r="AH53" s="1" t="s">
        <v>270</v>
      </c>
      <c r="AI53" s="1" t="s">
        <v>170</v>
      </c>
      <c r="AJ53" s="1" t="s">
        <v>790</v>
      </c>
      <c r="AK53" s="1" t="s">
        <v>634</v>
      </c>
    </row>
    <row r="54" spans="3:38" ht="15" customHeight="1" x14ac:dyDescent="0.2">
      <c r="H54" s="1" t="s">
        <v>68</v>
      </c>
      <c r="I54" s="1" t="s">
        <v>38</v>
      </c>
      <c r="J54" s="1" t="s">
        <v>69</v>
      </c>
      <c r="K54" s="1" t="s">
        <v>960</v>
      </c>
      <c r="L54" s="1" t="s">
        <v>197</v>
      </c>
      <c r="M54" s="1" t="s">
        <v>297</v>
      </c>
      <c r="N54" s="1" t="s">
        <v>298</v>
      </c>
      <c r="O54" s="1" t="s">
        <v>163</v>
      </c>
      <c r="P54" s="1" t="s">
        <v>54</v>
      </c>
      <c r="Q54" s="1" t="s">
        <v>331</v>
      </c>
      <c r="R54" s="1" t="s">
        <v>332</v>
      </c>
      <c r="S54" s="1" t="s">
        <v>31</v>
      </c>
      <c r="T54" s="1" t="s">
        <v>333</v>
      </c>
      <c r="U54" s="1" t="s">
        <v>145</v>
      </c>
      <c r="V54" s="1" t="s">
        <v>68</v>
      </c>
      <c r="W54" s="1" t="s">
        <v>58</v>
      </c>
      <c r="X54" s="1" t="s">
        <v>334</v>
      </c>
      <c r="Y54" s="1" t="s">
        <v>301</v>
      </c>
      <c r="Z54" s="1" t="s">
        <v>37</v>
      </c>
      <c r="AA54" s="1" t="s">
        <v>324</v>
      </c>
      <c r="AB54" s="1" t="s">
        <v>325</v>
      </c>
      <c r="AC54" s="1" t="s">
        <v>92</v>
      </c>
      <c r="AD54" s="1" t="s">
        <v>245</v>
      </c>
      <c r="AE54" s="1" t="s">
        <v>759</v>
      </c>
      <c r="AF54" s="1" t="s">
        <v>187</v>
      </c>
      <c r="AG54" s="1" t="s">
        <v>328</v>
      </c>
      <c r="AH54" s="1" t="s">
        <v>329</v>
      </c>
      <c r="AI54" s="1" t="s">
        <v>38</v>
      </c>
      <c r="AJ54" s="1" t="s">
        <v>820</v>
      </c>
      <c r="AK54" s="1" t="s">
        <v>405</v>
      </c>
    </row>
    <row r="55" spans="3:38" ht="15" customHeight="1" x14ac:dyDescent="0.2">
      <c r="H55" s="1" t="s">
        <v>187</v>
      </c>
      <c r="I55" s="1" t="s">
        <v>257</v>
      </c>
      <c r="J55" s="1" t="s">
        <v>326</v>
      </c>
      <c r="K55" s="1" t="s">
        <v>37</v>
      </c>
      <c r="L55" s="1" t="s">
        <v>240</v>
      </c>
      <c r="M55" s="1" t="s">
        <v>31</v>
      </c>
      <c r="N55" s="1" t="s">
        <v>335</v>
      </c>
      <c r="O55" s="1" t="s">
        <v>823</v>
      </c>
      <c r="P55" s="1" t="s">
        <v>54</v>
      </c>
      <c r="Q55" s="1" t="s">
        <v>57</v>
      </c>
      <c r="R55" s="1" t="s">
        <v>751</v>
      </c>
      <c r="S55" s="1" t="s">
        <v>31</v>
      </c>
      <c r="T55" s="1" t="s">
        <v>180</v>
      </c>
      <c r="U55" s="1" t="s">
        <v>53</v>
      </c>
      <c r="V55" s="1" t="s">
        <v>58</v>
      </c>
      <c r="W55" s="1" t="s">
        <v>336</v>
      </c>
      <c r="X55" s="1" t="s">
        <v>129</v>
      </c>
      <c r="Y55" s="1" t="s">
        <v>70</v>
      </c>
      <c r="Z55" s="1" t="s">
        <v>51</v>
      </c>
      <c r="AA55" s="1" t="s">
        <v>786</v>
      </c>
      <c r="AB55" s="1" t="s">
        <v>37</v>
      </c>
      <c r="AC55" s="1" t="s">
        <v>31</v>
      </c>
      <c r="AD55" s="1" t="s">
        <v>57</v>
      </c>
      <c r="AE55" s="1" t="s">
        <v>303</v>
      </c>
      <c r="AF55" s="1" t="s">
        <v>71</v>
      </c>
    </row>
    <row r="56" spans="3:38" ht="15" customHeight="1" x14ac:dyDescent="0.2">
      <c r="G56" s="1" t="s">
        <v>249</v>
      </c>
      <c r="I56" s="1" t="s">
        <v>42</v>
      </c>
      <c r="J56" s="1" t="s">
        <v>37</v>
      </c>
      <c r="K56" s="1" t="s">
        <v>838</v>
      </c>
      <c r="L56" s="1" t="s">
        <v>101</v>
      </c>
      <c r="M56" s="1" t="s">
        <v>197</v>
      </c>
      <c r="N56" s="1" t="s">
        <v>38</v>
      </c>
      <c r="O56" s="1" t="s">
        <v>842</v>
      </c>
      <c r="P56" s="1" t="s">
        <v>843</v>
      </c>
      <c r="Q56" s="1" t="s">
        <v>38</v>
      </c>
      <c r="R56" s="1" t="s">
        <v>844</v>
      </c>
      <c r="S56" s="1" t="s">
        <v>845</v>
      </c>
      <c r="T56" s="1" t="s">
        <v>296</v>
      </c>
      <c r="U56" s="1" t="s">
        <v>847</v>
      </c>
      <c r="V56" s="1" t="s">
        <v>848</v>
      </c>
      <c r="W56" s="1" t="s">
        <v>50</v>
      </c>
      <c r="X56" s="1" t="s">
        <v>850</v>
      </c>
      <c r="Y56" s="1" t="s">
        <v>851</v>
      </c>
      <c r="Z56" s="1" t="s">
        <v>68</v>
      </c>
      <c r="AA56" s="1" t="s">
        <v>54</v>
      </c>
      <c r="AB56" s="1" t="s">
        <v>57</v>
      </c>
      <c r="AC56" s="1" t="s">
        <v>786</v>
      </c>
      <c r="AD56" s="1" t="s">
        <v>37</v>
      </c>
      <c r="AE56" s="1" t="s">
        <v>30</v>
      </c>
      <c r="AF56" s="1" t="s">
        <v>38</v>
      </c>
      <c r="AG56" s="1" t="s">
        <v>854</v>
      </c>
      <c r="AH56" s="1" t="s">
        <v>843</v>
      </c>
      <c r="AI56" s="1" t="s">
        <v>855</v>
      </c>
      <c r="AJ56" s="1" t="s">
        <v>856</v>
      </c>
      <c r="AK56" s="1" t="s">
        <v>50</v>
      </c>
    </row>
    <row r="57" spans="3:38" ht="15" customHeight="1" x14ac:dyDescent="0.2">
      <c r="H57" s="1" t="s">
        <v>95</v>
      </c>
      <c r="I57" s="1" t="s">
        <v>57</v>
      </c>
      <c r="J57" s="1" t="s">
        <v>58</v>
      </c>
      <c r="K57" s="1" t="s">
        <v>94</v>
      </c>
      <c r="L57" s="1" t="s">
        <v>759</v>
      </c>
      <c r="M57" s="1" t="s">
        <v>187</v>
      </c>
      <c r="N57" s="1" t="s">
        <v>328</v>
      </c>
      <c r="O57" s="1" t="s">
        <v>329</v>
      </c>
      <c r="P57" s="1" t="s">
        <v>37</v>
      </c>
      <c r="Q57" s="1" t="s">
        <v>144</v>
      </c>
      <c r="R57" s="1" t="s">
        <v>145</v>
      </c>
      <c r="S57" s="1" t="s">
        <v>322</v>
      </c>
      <c r="T57" s="1" t="s">
        <v>323</v>
      </c>
      <c r="U57" s="1" t="s">
        <v>324</v>
      </c>
      <c r="V57" s="1" t="s">
        <v>325</v>
      </c>
      <c r="W57" s="1" t="s">
        <v>31</v>
      </c>
      <c r="X57" s="1" t="s">
        <v>180</v>
      </c>
      <c r="Y57" s="1" t="s">
        <v>53</v>
      </c>
      <c r="Z57" s="1" t="s">
        <v>58</v>
      </c>
      <c r="AA57" s="1" t="s">
        <v>336</v>
      </c>
      <c r="AB57" s="1" t="s">
        <v>129</v>
      </c>
      <c r="AC57" s="1" t="s">
        <v>70</v>
      </c>
      <c r="AD57" s="1" t="s">
        <v>51</v>
      </c>
      <c r="AE57" s="1" t="s">
        <v>786</v>
      </c>
      <c r="AF57" s="1" t="s">
        <v>37</v>
      </c>
      <c r="AG57" s="1" t="s">
        <v>31</v>
      </c>
      <c r="AH57" s="1" t="s">
        <v>57</v>
      </c>
      <c r="AI57" s="1" t="s">
        <v>303</v>
      </c>
      <c r="AJ57" s="1" t="s">
        <v>71</v>
      </c>
    </row>
    <row r="59" spans="3:38" ht="15" customHeight="1" x14ac:dyDescent="0.2">
      <c r="C59" s="82" t="s">
        <v>337</v>
      </c>
      <c r="E59" s="1" t="s">
        <v>144</v>
      </c>
      <c r="F59" s="1" t="s">
        <v>145</v>
      </c>
      <c r="G59" s="1" t="s">
        <v>146</v>
      </c>
      <c r="H59" s="1" t="s">
        <v>147</v>
      </c>
    </row>
    <row r="60" spans="3:38" ht="15" customHeight="1" x14ac:dyDescent="0.2">
      <c r="D60" s="1" t="s">
        <v>281</v>
      </c>
      <c r="F60" s="1" t="s">
        <v>144</v>
      </c>
      <c r="G60" s="1" t="s">
        <v>145</v>
      </c>
      <c r="H60" s="1" t="s">
        <v>146</v>
      </c>
      <c r="I60" s="1" t="s">
        <v>147</v>
      </c>
      <c r="J60" s="1" t="s">
        <v>162</v>
      </c>
      <c r="K60" s="1" t="s">
        <v>338</v>
      </c>
    </row>
    <row r="61" spans="3:38" ht="15" customHeight="1" x14ac:dyDescent="0.2">
      <c r="E61" s="70" t="s">
        <v>285</v>
      </c>
      <c r="G61" s="1" t="s">
        <v>144</v>
      </c>
      <c r="H61" s="1" t="s">
        <v>145</v>
      </c>
      <c r="I61" s="1" t="s">
        <v>146</v>
      </c>
      <c r="J61" s="1" t="s">
        <v>147</v>
      </c>
      <c r="K61" s="1" t="s">
        <v>202</v>
      </c>
      <c r="L61" s="1" t="s">
        <v>37</v>
      </c>
      <c r="M61" s="1" t="s">
        <v>339</v>
      </c>
      <c r="N61" s="1" t="s">
        <v>340</v>
      </c>
    </row>
    <row r="62" spans="3:38" ht="15" customHeight="1" x14ac:dyDescent="0.2">
      <c r="F62" s="142" t="s">
        <v>341</v>
      </c>
      <c r="G62" s="142"/>
      <c r="H62" s="142"/>
      <c r="I62" s="142"/>
      <c r="J62" s="142"/>
      <c r="K62" s="142"/>
      <c r="L62" s="142"/>
      <c r="M62" s="142"/>
      <c r="N62" s="142"/>
      <c r="O62" s="142" t="s">
        <v>342</v>
      </c>
      <c r="P62" s="142"/>
      <c r="Q62" s="142"/>
      <c r="R62" s="142"/>
      <c r="S62" s="142"/>
      <c r="T62" s="142"/>
      <c r="U62" s="142"/>
      <c r="V62" s="142" t="s">
        <v>343</v>
      </c>
      <c r="W62" s="142"/>
      <c r="X62" s="142"/>
      <c r="Y62" s="142"/>
      <c r="Z62" s="142"/>
      <c r="AA62" s="142"/>
      <c r="AB62" s="142"/>
      <c r="AC62" s="142"/>
      <c r="AD62" s="142"/>
      <c r="AE62" s="142"/>
      <c r="AF62" s="142"/>
      <c r="AG62" s="142"/>
      <c r="AH62" s="142"/>
      <c r="AI62" s="142"/>
      <c r="AJ62" s="142"/>
      <c r="AK62" s="142"/>
    </row>
    <row r="63" spans="3:38" ht="15" customHeight="1" x14ac:dyDescent="0.2">
      <c r="F63" s="227" t="s">
        <v>5</v>
      </c>
      <c r="G63" s="227"/>
      <c r="H63" s="227"/>
      <c r="I63" s="227"/>
      <c r="J63" s="227"/>
      <c r="K63" s="227"/>
      <c r="L63" s="227"/>
      <c r="M63" s="227"/>
      <c r="N63" s="227"/>
      <c r="O63" s="196" t="s">
        <v>2041</v>
      </c>
      <c r="P63" s="197"/>
      <c r="Q63" s="197"/>
      <c r="R63" s="197"/>
      <c r="S63" s="197"/>
      <c r="T63" s="197"/>
      <c r="U63" s="198"/>
      <c r="V63" s="12" t="s">
        <v>282</v>
      </c>
      <c r="W63" s="13" t="s">
        <v>283</v>
      </c>
      <c r="X63" s="197" t="s">
        <v>2043</v>
      </c>
      <c r="Y63" s="197"/>
      <c r="Z63" s="197"/>
      <c r="AA63" s="197"/>
      <c r="AB63" s="13" t="s">
        <v>203</v>
      </c>
      <c r="AC63" s="13" t="s">
        <v>198</v>
      </c>
      <c r="AD63" s="273" t="s">
        <v>2042</v>
      </c>
      <c r="AE63" s="273"/>
      <c r="AF63" s="273"/>
      <c r="AG63" s="273"/>
      <c r="AH63" s="273"/>
      <c r="AI63" s="273"/>
      <c r="AJ63" s="273"/>
      <c r="AK63" s="274"/>
    </row>
    <row r="64" spans="3:38" ht="15" customHeight="1" x14ac:dyDescent="0.2">
      <c r="F64" s="227"/>
      <c r="G64" s="227"/>
      <c r="H64" s="227"/>
      <c r="I64" s="227"/>
      <c r="J64" s="227"/>
      <c r="K64" s="227"/>
      <c r="L64" s="227"/>
      <c r="M64" s="227"/>
      <c r="N64" s="227"/>
      <c r="O64" s="56"/>
      <c r="P64" s="57"/>
      <c r="Q64" s="57"/>
      <c r="R64" s="57"/>
      <c r="S64" s="57"/>
      <c r="T64" s="57"/>
      <c r="U64" s="58"/>
      <c r="V64" s="12"/>
      <c r="W64" s="13"/>
      <c r="X64" s="57"/>
      <c r="Y64" s="57"/>
      <c r="Z64" s="57"/>
      <c r="AA64" s="57"/>
      <c r="AB64" s="13"/>
      <c r="AC64" s="13"/>
      <c r="AD64" s="59"/>
      <c r="AE64" s="59"/>
      <c r="AF64" s="59"/>
      <c r="AG64" s="59"/>
      <c r="AH64" s="59"/>
      <c r="AI64" s="59"/>
      <c r="AJ64" s="59"/>
      <c r="AK64" s="60"/>
    </row>
    <row r="65" spans="5:38" ht="15" customHeight="1" x14ac:dyDescent="0.2">
      <c r="F65" s="227"/>
      <c r="G65" s="227"/>
      <c r="H65" s="227"/>
      <c r="I65" s="227"/>
      <c r="J65" s="227"/>
      <c r="K65" s="227"/>
      <c r="L65" s="227"/>
      <c r="M65" s="227"/>
      <c r="N65" s="227"/>
      <c r="O65" s="196"/>
      <c r="P65" s="197"/>
      <c r="Q65" s="197"/>
      <c r="R65" s="197"/>
      <c r="S65" s="197"/>
      <c r="T65" s="197"/>
      <c r="U65" s="198"/>
      <c r="V65" s="97" t="s">
        <v>282</v>
      </c>
      <c r="W65" s="98" t="s">
        <v>283</v>
      </c>
      <c r="X65" s="197"/>
      <c r="Y65" s="197"/>
      <c r="Z65" s="197"/>
      <c r="AA65" s="197"/>
      <c r="AB65" s="98" t="s">
        <v>203</v>
      </c>
      <c r="AC65" s="98" t="s">
        <v>198</v>
      </c>
      <c r="AD65" s="273"/>
      <c r="AE65" s="273"/>
      <c r="AF65" s="273"/>
      <c r="AG65" s="273"/>
      <c r="AH65" s="273"/>
      <c r="AI65" s="273"/>
      <c r="AJ65" s="273"/>
      <c r="AK65" s="274"/>
    </row>
    <row r="66" spans="5:38" ht="15" customHeight="1" x14ac:dyDescent="0.2">
      <c r="F66" s="1" t="s">
        <v>92</v>
      </c>
      <c r="G66" s="1" t="s">
        <v>233</v>
      </c>
      <c r="H66" s="1" t="s">
        <v>274</v>
      </c>
      <c r="I66" s="1" t="s">
        <v>170</v>
      </c>
      <c r="J66" s="1" t="s">
        <v>275</v>
      </c>
      <c r="K66" s="1" t="s">
        <v>93</v>
      </c>
    </row>
    <row r="67" spans="5:38" ht="15" customHeight="1" x14ac:dyDescent="0.2">
      <c r="H67" s="1" t="s">
        <v>185</v>
      </c>
      <c r="I67" s="1" t="s">
        <v>153</v>
      </c>
      <c r="J67" s="1" t="s">
        <v>192</v>
      </c>
      <c r="K67" s="1" t="s">
        <v>101</v>
      </c>
      <c r="L67" s="1" t="s">
        <v>197</v>
      </c>
      <c r="M67" s="1" t="s">
        <v>38</v>
      </c>
      <c r="N67" s="1" t="s">
        <v>42</v>
      </c>
      <c r="O67" s="1" t="s">
        <v>263</v>
      </c>
      <c r="P67" s="1" t="s">
        <v>861</v>
      </c>
      <c r="Q67" s="1" t="s">
        <v>263</v>
      </c>
      <c r="R67" s="1" t="s">
        <v>344</v>
      </c>
      <c r="S67" s="1" t="s">
        <v>222</v>
      </c>
      <c r="T67" s="1" t="s">
        <v>68</v>
      </c>
      <c r="U67" s="1" t="s">
        <v>58</v>
      </c>
      <c r="V67" s="1" t="s">
        <v>144</v>
      </c>
      <c r="W67" s="1" t="s">
        <v>145</v>
      </c>
      <c r="X67" s="1" t="s">
        <v>146</v>
      </c>
      <c r="Y67" s="1" t="s">
        <v>147</v>
      </c>
      <c r="Z67" s="1" t="s">
        <v>31</v>
      </c>
      <c r="AA67" s="1" t="s">
        <v>299</v>
      </c>
      <c r="AB67" s="1" t="s">
        <v>152</v>
      </c>
      <c r="AC67" s="1" t="s">
        <v>68</v>
      </c>
      <c r="AD67" s="1" t="s">
        <v>345</v>
      </c>
      <c r="AE67" s="1" t="s">
        <v>51</v>
      </c>
      <c r="AF67" s="1" t="s">
        <v>259</v>
      </c>
      <c r="AG67" s="1" t="s">
        <v>346</v>
      </c>
      <c r="AH67" s="1" t="s">
        <v>31</v>
      </c>
      <c r="AI67" s="1" t="s">
        <v>866</v>
      </c>
      <c r="AJ67" s="1" t="s">
        <v>68</v>
      </c>
      <c r="AK67" s="1" t="s">
        <v>129</v>
      </c>
    </row>
    <row r="68" spans="5:38" ht="15" customHeight="1" x14ac:dyDescent="0.2">
      <c r="G68" s="1" t="s">
        <v>130</v>
      </c>
      <c r="H68" s="1" t="s">
        <v>347</v>
      </c>
      <c r="I68" s="1" t="s">
        <v>348</v>
      </c>
      <c r="J68" s="1" t="s">
        <v>140</v>
      </c>
      <c r="K68" s="1" t="s">
        <v>37</v>
      </c>
      <c r="L68" s="1" t="s">
        <v>185</v>
      </c>
      <c r="M68" s="1" t="s">
        <v>153</v>
      </c>
      <c r="N68" s="1" t="s">
        <v>349</v>
      </c>
      <c r="O68" s="1" t="s">
        <v>31</v>
      </c>
      <c r="P68" s="1" t="s">
        <v>57</v>
      </c>
      <c r="Q68" s="1" t="s">
        <v>303</v>
      </c>
      <c r="R68" s="1" t="s">
        <v>71</v>
      </c>
    </row>
    <row r="70" spans="5:38" ht="15" customHeight="1" x14ac:dyDescent="0.2">
      <c r="E70" s="70" t="s">
        <v>289</v>
      </c>
      <c r="G70" s="1" t="s">
        <v>144</v>
      </c>
      <c r="H70" s="1" t="s">
        <v>145</v>
      </c>
      <c r="I70" s="1" t="s">
        <v>50</v>
      </c>
      <c r="J70" s="1" t="s">
        <v>350</v>
      </c>
      <c r="K70" s="1" t="s">
        <v>70</v>
      </c>
      <c r="L70" s="1" t="s">
        <v>51</v>
      </c>
      <c r="M70" s="1" t="s">
        <v>351</v>
      </c>
      <c r="N70" s="1" t="s">
        <v>183</v>
      </c>
      <c r="O70" s="1" t="s">
        <v>37</v>
      </c>
      <c r="P70" s="1" t="s">
        <v>352</v>
      </c>
      <c r="Q70" s="1" t="s">
        <v>353</v>
      </c>
      <c r="R70" s="1" t="s">
        <v>2126</v>
      </c>
      <c r="S70" s="1" t="s">
        <v>2127</v>
      </c>
      <c r="T70" s="1" t="s">
        <v>2053</v>
      </c>
      <c r="U70" s="1" t="s">
        <v>2128</v>
      </c>
      <c r="V70" s="1" t="s">
        <v>2129</v>
      </c>
      <c r="W70" s="1" t="s">
        <v>2054</v>
      </c>
      <c r="X70" s="1" t="s">
        <v>2085</v>
      </c>
      <c r="Y70" s="1" t="s">
        <v>2086</v>
      </c>
    </row>
    <row r="71" spans="5:38" ht="15" customHeight="1" x14ac:dyDescent="0.2">
      <c r="F71" s="142" t="s">
        <v>341</v>
      </c>
      <c r="G71" s="142"/>
      <c r="H71" s="142"/>
      <c r="I71" s="142"/>
      <c r="J71" s="142"/>
      <c r="K71" s="142"/>
      <c r="L71" s="142"/>
      <c r="M71" s="142"/>
      <c r="N71" s="142"/>
      <c r="O71" s="142" t="s">
        <v>354</v>
      </c>
      <c r="P71" s="142"/>
      <c r="Q71" s="142"/>
      <c r="R71" s="142"/>
      <c r="S71" s="142"/>
      <c r="T71" s="142"/>
      <c r="U71" s="142"/>
      <c r="V71" s="142" t="s">
        <v>355</v>
      </c>
      <c r="W71" s="142"/>
      <c r="X71" s="142"/>
      <c r="Y71" s="142"/>
      <c r="Z71" s="142"/>
      <c r="AA71" s="142"/>
      <c r="AB71" s="142"/>
      <c r="AC71" s="142"/>
      <c r="AD71" s="142"/>
      <c r="AE71" s="142"/>
      <c r="AF71" s="142"/>
      <c r="AG71" s="142"/>
      <c r="AH71" s="142"/>
      <c r="AI71" s="142"/>
      <c r="AJ71" s="142"/>
      <c r="AK71" s="142"/>
    </row>
    <row r="72" spans="5:38" ht="15" customHeight="1" x14ac:dyDescent="0.2">
      <c r="F72" s="227" t="s">
        <v>5</v>
      </c>
      <c r="G72" s="227"/>
      <c r="H72" s="227"/>
      <c r="I72" s="227"/>
      <c r="J72" s="227"/>
      <c r="K72" s="227"/>
      <c r="L72" s="227"/>
      <c r="M72" s="227"/>
      <c r="N72" s="227"/>
      <c r="O72" s="209" t="s">
        <v>2041</v>
      </c>
      <c r="P72" s="210"/>
      <c r="Q72" s="210"/>
      <c r="R72" s="210"/>
      <c r="S72" s="210"/>
      <c r="T72" s="210"/>
      <c r="U72" s="211"/>
      <c r="V72" s="192" t="s">
        <v>356</v>
      </c>
      <c r="W72" s="193"/>
      <c r="X72" s="193"/>
      <c r="Y72" s="193"/>
      <c r="Z72" s="193"/>
      <c r="AA72" s="193"/>
      <c r="AB72" s="193"/>
      <c r="AC72" s="193"/>
      <c r="AD72" s="193"/>
      <c r="AE72" s="193"/>
      <c r="AF72" s="193"/>
      <c r="AG72" s="193"/>
      <c r="AH72" s="193"/>
      <c r="AI72" s="193"/>
      <c r="AJ72" s="193"/>
      <c r="AK72" s="194"/>
    </row>
    <row r="73" spans="5:38" ht="15" customHeight="1" x14ac:dyDescent="0.2">
      <c r="F73" s="227"/>
      <c r="G73" s="227"/>
      <c r="H73" s="227"/>
      <c r="I73" s="227"/>
      <c r="J73" s="227"/>
      <c r="K73" s="227"/>
      <c r="L73" s="227"/>
      <c r="M73" s="227"/>
      <c r="N73" s="227"/>
      <c r="O73" s="196"/>
      <c r="P73" s="197"/>
      <c r="Q73" s="197"/>
      <c r="R73" s="197"/>
      <c r="S73" s="197"/>
      <c r="T73" s="197"/>
      <c r="U73" s="198"/>
      <c r="V73" s="192" t="s">
        <v>356</v>
      </c>
      <c r="W73" s="193"/>
      <c r="X73" s="193"/>
      <c r="Y73" s="193"/>
      <c r="Z73" s="193"/>
      <c r="AA73" s="193"/>
      <c r="AB73" s="193"/>
      <c r="AC73" s="193"/>
      <c r="AD73" s="193"/>
      <c r="AE73" s="193"/>
      <c r="AF73" s="193"/>
      <c r="AG73" s="193"/>
      <c r="AH73" s="193"/>
      <c r="AI73" s="193"/>
      <c r="AJ73" s="193"/>
      <c r="AK73" s="194"/>
    </row>
    <row r="74" spans="5:38" ht="15" customHeight="1" x14ac:dyDescent="0.2">
      <c r="F74" s="1" t="s">
        <v>92</v>
      </c>
      <c r="G74" s="1" t="s">
        <v>233</v>
      </c>
      <c r="H74" s="1" t="s">
        <v>274</v>
      </c>
      <c r="I74" s="1" t="s">
        <v>170</v>
      </c>
      <c r="J74" s="1" t="s">
        <v>275</v>
      </c>
      <c r="K74" s="1" t="s">
        <v>93</v>
      </c>
    </row>
    <row r="75" spans="5:38" ht="15" customHeight="1" x14ac:dyDescent="0.2">
      <c r="G75" s="1" t="s">
        <v>94</v>
      </c>
      <c r="I75" s="1" t="s">
        <v>185</v>
      </c>
      <c r="J75" s="1" t="s">
        <v>153</v>
      </c>
      <c r="K75" s="1" t="s">
        <v>192</v>
      </c>
      <c r="L75" s="1" t="s">
        <v>101</v>
      </c>
      <c r="M75" s="1" t="s">
        <v>197</v>
      </c>
      <c r="N75" s="1" t="s">
        <v>38</v>
      </c>
      <c r="O75" s="1" t="s">
        <v>42</v>
      </c>
      <c r="P75" s="1" t="s">
        <v>263</v>
      </c>
      <c r="Q75" s="1" t="s">
        <v>861</v>
      </c>
      <c r="R75" s="1" t="s">
        <v>263</v>
      </c>
      <c r="S75" s="1" t="s">
        <v>344</v>
      </c>
      <c r="T75" s="1" t="s">
        <v>222</v>
      </c>
      <c r="U75" s="1" t="s">
        <v>68</v>
      </c>
      <c r="V75" s="1" t="s">
        <v>58</v>
      </c>
      <c r="W75" s="1" t="s">
        <v>144</v>
      </c>
      <c r="X75" s="1" t="s">
        <v>145</v>
      </c>
      <c r="Y75" s="1" t="s">
        <v>146</v>
      </c>
      <c r="Z75" s="1" t="s">
        <v>147</v>
      </c>
      <c r="AA75" s="1" t="s">
        <v>31</v>
      </c>
      <c r="AB75" s="1" t="s">
        <v>299</v>
      </c>
      <c r="AC75" s="1" t="s">
        <v>152</v>
      </c>
      <c r="AD75" s="1" t="s">
        <v>68</v>
      </c>
      <c r="AE75" s="1" t="s">
        <v>345</v>
      </c>
      <c r="AF75" s="1" t="s">
        <v>51</v>
      </c>
      <c r="AG75" s="1" t="s">
        <v>259</v>
      </c>
      <c r="AH75" s="1" t="s">
        <v>346</v>
      </c>
      <c r="AI75" s="1" t="s">
        <v>31</v>
      </c>
      <c r="AJ75" s="1" t="s">
        <v>866</v>
      </c>
      <c r="AK75" s="1" t="s">
        <v>68</v>
      </c>
      <c r="AL75" s="1" t="s">
        <v>38</v>
      </c>
    </row>
    <row r="76" spans="5:38" ht="15" customHeight="1" x14ac:dyDescent="0.2">
      <c r="H76" s="1" t="s">
        <v>129</v>
      </c>
      <c r="I76" s="1" t="s">
        <v>130</v>
      </c>
      <c r="J76" s="1" t="s">
        <v>347</v>
      </c>
      <c r="K76" s="1" t="s">
        <v>348</v>
      </c>
      <c r="L76" s="1" t="s">
        <v>140</v>
      </c>
      <c r="M76" s="1" t="s">
        <v>37</v>
      </c>
      <c r="N76" s="1" t="s">
        <v>185</v>
      </c>
      <c r="O76" s="1" t="s">
        <v>153</v>
      </c>
      <c r="P76" s="1" t="s">
        <v>349</v>
      </c>
      <c r="Q76" s="1" t="s">
        <v>31</v>
      </c>
      <c r="R76" s="1" t="s">
        <v>57</v>
      </c>
      <c r="S76" s="1" t="s">
        <v>303</v>
      </c>
      <c r="T76" s="1" t="s">
        <v>71</v>
      </c>
    </row>
    <row r="77" spans="5:38" ht="15" customHeight="1" x14ac:dyDescent="0.2">
      <c r="G77" s="1" t="s">
        <v>111</v>
      </c>
      <c r="I77" s="1" t="s">
        <v>352</v>
      </c>
      <c r="J77" s="1" t="s">
        <v>353</v>
      </c>
      <c r="K77" s="1" t="s">
        <v>68</v>
      </c>
      <c r="L77" s="1" t="s">
        <v>58</v>
      </c>
      <c r="M77" s="1" t="s">
        <v>57</v>
      </c>
      <c r="N77" s="1" t="s">
        <v>51</v>
      </c>
      <c r="O77" s="1" t="s">
        <v>351</v>
      </c>
      <c r="P77" s="1" t="s">
        <v>183</v>
      </c>
      <c r="Q77" s="1" t="s">
        <v>442</v>
      </c>
      <c r="R77" s="1" t="s">
        <v>585</v>
      </c>
      <c r="S77" s="1" t="s">
        <v>2069</v>
      </c>
      <c r="T77" s="1" t="s">
        <v>2130</v>
      </c>
      <c r="U77" s="1" t="s">
        <v>2131</v>
      </c>
      <c r="V77" s="1" t="s">
        <v>2132</v>
      </c>
      <c r="W77" s="1" t="s">
        <v>2133</v>
      </c>
      <c r="X77" s="1" t="s">
        <v>2082</v>
      </c>
      <c r="Y77" s="1" t="s">
        <v>2135</v>
      </c>
      <c r="Z77" s="1" t="s">
        <v>2119</v>
      </c>
      <c r="AA77" s="1" t="s">
        <v>37</v>
      </c>
      <c r="AB77" s="1" t="s">
        <v>357</v>
      </c>
      <c r="AC77" s="1" t="s">
        <v>128</v>
      </c>
      <c r="AD77" s="1" t="s">
        <v>794</v>
      </c>
      <c r="AE77" s="1" t="s">
        <v>487</v>
      </c>
      <c r="AF77" s="1" t="s">
        <v>584</v>
      </c>
      <c r="AG77" s="1" t="s">
        <v>416</v>
      </c>
      <c r="AH77" s="1" t="s">
        <v>2407</v>
      </c>
      <c r="AI77" s="1" t="s">
        <v>2408</v>
      </c>
      <c r="AJ77" s="1" t="s">
        <v>2409</v>
      </c>
      <c r="AK77" s="1" t="s">
        <v>696</v>
      </c>
    </row>
    <row r="78" spans="5:38" ht="15" customHeight="1" x14ac:dyDescent="0.2">
      <c r="H78" s="1" t="s">
        <v>2285</v>
      </c>
      <c r="I78" s="1" t="s">
        <v>2410</v>
      </c>
      <c r="J78" s="1" t="s">
        <v>2411</v>
      </c>
      <c r="K78" s="1" t="s">
        <v>1415</v>
      </c>
      <c r="L78" s="1" t="s">
        <v>790</v>
      </c>
      <c r="M78" s="1" t="s">
        <v>697</v>
      </c>
      <c r="N78" s="1" t="s">
        <v>1190</v>
      </c>
      <c r="O78" s="1" t="s">
        <v>1191</v>
      </c>
      <c r="P78" s="1" t="s">
        <v>488</v>
      </c>
      <c r="Q78" s="1" t="s">
        <v>394</v>
      </c>
      <c r="R78" s="1" t="s">
        <v>2136</v>
      </c>
      <c r="S78" s="1" t="s">
        <v>2137</v>
      </c>
      <c r="T78" s="1" t="s">
        <v>404</v>
      </c>
      <c r="U78" s="1" t="s">
        <v>457</v>
      </c>
      <c r="V78" s="1" t="s">
        <v>68</v>
      </c>
      <c r="W78" s="1" t="s">
        <v>31</v>
      </c>
      <c r="X78" s="1" t="s">
        <v>241</v>
      </c>
      <c r="Y78" s="1" t="s">
        <v>353</v>
      </c>
      <c r="Z78" s="1" t="s">
        <v>70</v>
      </c>
      <c r="AA78" s="1" t="s">
        <v>51</v>
      </c>
      <c r="AB78" s="1" t="s">
        <v>100</v>
      </c>
      <c r="AC78" s="1" t="s">
        <v>101</v>
      </c>
      <c r="AD78" s="1" t="s">
        <v>71</v>
      </c>
    </row>
    <row r="79" spans="5:38" ht="15" customHeight="1" x14ac:dyDescent="0.2">
      <c r="G79" s="359" t="s">
        <v>2412</v>
      </c>
      <c r="H79" s="359"/>
      <c r="I79" s="359"/>
      <c r="J79" s="359"/>
      <c r="K79" s="359"/>
      <c r="L79" s="359"/>
      <c r="M79" s="359"/>
      <c r="N79" s="359"/>
      <c r="O79" s="359"/>
      <c r="P79" s="359"/>
      <c r="Q79" s="359"/>
      <c r="R79" s="359"/>
      <c r="S79" s="359"/>
      <c r="T79" s="359"/>
      <c r="U79" s="359"/>
      <c r="V79" s="359"/>
      <c r="W79" s="359"/>
      <c r="X79" s="359"/>
      <c r="Y79" s="359"/>
      <c r="Z79" s="359"/>
      <c r="AA79" s="359"/>
      <c r="AB79" s="359"/>
      <c r="AC79" s="359"/>
      <c r="AD79" s="359"/>
      <c r="AE79" s="359"/>
      <c r="AF79" s="359"/>
      <c r="AG79" s="359"/>
      <c r="AH79" s="359"/>
      <c r="AI79" s="359"/>
      <c r="AJ79" s="359"/>
      <c r="AK79" s="359"/>
    </row>
    <row r="80" spans="5:38" ht="15" customHeight="1" x14ac:dyDescent="0.2">
      <c r="G80" s="359"/>
      <c r="H80" s="359"/>
      <c r="I80" s="359"/>
      <c r="J80" s="359"/>
      <c r="K80" s="359"/>
      <c r="L80" s="359"/>
      <c r="M80" s="359"/>
      <c r="N80" s="359"/>
      <c r="O80" s="359"/>
      <c r="P80" s="359"/>
      <c r="Q80" s="359"/>
      <c r="R80" s="359"/>
      <c r="S80" s="359"/>
      <c r="T80" s="359"/>
      <c r="U80" s="359"/>
      <c r="V80" s="359"/>
      <c r="W80" s="359"/>
      <c r="X80" s="359"/>
      <c r="Y80" s="359"/>
      <c r="Z80" s="359"/>
      <c r="AA80" s="359"/>
      <c r="AB80" s="359"/>
      <c r="AC80" s="359"/>
      <c r="AD80" s="359"/>
      <c r="AE80" s="359"/>
      <c r="AF80" s="359"/>
      <c r="AG80" s="359"/>
      <c r="AH80" s="359"/>
      <c r="AI80" s="359"/>
      <c r="AJ80" s="359"/>
      <c r="AK80" s="359"/>
    </row>
    <row r="81" spans="5:37" ht="15" customHeight="1" x14ac:dyDescent="0.2">
      <c r="G81" s="359"/>
      <c r="H81" s="359"/>
      <c r="I81" s="359"/>
      <c r="J81" s="359"/>
      <c r="K81" s="359"/>
      <c r="L81" s="359"/>
      <c r="M81" s="359"/>
      <c r="N81" s="359"/>
      <c r="O81" s="359"/>
      <c r="P81" s="359"/>
      <c r="Q81" s="359"/>
      <c r="R81" s="359"/>
      <c r="S81" s="359"/>
      <c r="T81" s="359"/>
      <c r="U81" s="359"/>
      <c r="V81" s="359"/>
      <c r="W81" s="359"/>
      <c r="X81" s="359"/>
      <c r="Y81" s="359"/>
      <c r="Z81" s="359"/>
      <c r="AA81" s="359"/>
      <c r="AB81" s="359"/>
      <c r="AC81" s="359"/>
      <c r="AD81" s="359"/>
      <c r="AE81" s="359"/>
      <c r="AF81" s="359"/>
      <c r="AG81" s="359"/>
      <c r="AH81" s="359"/>
      <c r="AI81" s="359"/>
      <c r="AJ81" s="359"/>
      <c r="AK81" s="359"/>
    </row>
    <row r="82" spans="5:37" ht="15" customHeight="1" x14ac:dyDescent="0.2">
      <c r="E82" s="70" t="s">
        <v>363</v>
      </c>
      <c r="G82" s="1" t="s">
        <v>364</v>
      </c>
      <c r="H82" s="1" t="s">
        <v>365</v>
      </c>
      <c r="I82" s="1" t="s">
        <v>296</v>
      </c>
      <c r="J82" s="1" t="s">
        <v>366</v>
      </c>
      <c r="K82" s="1" t="s">
        <v>367</v>
      </c>
      <c r="L82" s="1" t="s">
        <v>368</v>
      </c>
      <c r="M82" s="1" t="s">
        <v>369</v>
      </c>
      <c r="N82" s="1" t="s">
        <v>370</v>
      </c>
      <c r="O82" s="1" t="s">
        <v>371</v>
      </c>
      <c r="P82" s="1" t="s">
        <v>37</v>
      </c>
      <c r="Q82" s="1" t="s">
        <v>372</v>
      </c>
      <c r="R82" s="1" t="s">
        <v>373</v>
      </c>
      <c r="S82" s="1" t="s">
        <v>374</v>
      </c>
      <c r="T82" s="1" t="s">
        <v>375</v>
      </c>
    </row>
    <row r="83" spans="5:37" ht="15" customHeight="1" x14ac:dyDescent="0.2">
      <c r="F83" s="143" t="s">
        <v>376</v>
      </c>
      <c r="G83" s="143"/>
      <c r="H83" s="143"/>
      <c r="I83" s="143"/>
      <c r="J83" s="143"/>
      <c r="K83" s="143"/>
      <c r="L83" s="143"/>
      <c r="M83" s="143"/>
      <c r="N83" s="143"/>
      <c r="O83" s="305" t="s">
        <v>377</v>
      </c>
      <c r="P83" s="306"/>
      <c r="Q83" s="306"/>
      <c r="R83" s="306"/>
      <c r="S83" s="306"/>
      <c r="T83" s="306"/>
      <c r="U83" s="307"/>
      <c r="V83" s="154" t="s">
        <v>644</v>
      </c>
      <c r="W83" s="155"/>
      <c r="X83" s="155"/>
      <c r="Y83" s="155"/>
      <c r="Z83" s="155"/>
      <c r="AA83" s="155"/>
      <c r="AB83" s="155"/>
      <c r="AC83" s="155"/>
      <c r="AD83" s="155"/>
      <c r="AE83" s="155"/>
      <c r="AF83" s="155"/>
      <c r="AG83" s="155"/>
      <c r="AH83" s="155"/>
      <c r="AI83" s="155"/>
      <c r="AJ83" s="155"/>
      <c r="AK83" s="156"/>
    </row>
    <row r="84" spans="5:37" ht="15" customHeight="1" x14ac:dyDescent="0.2">
      <c r="F84" s="143"/>
      <c r="G84" s="143"/>
      <c r="H84" s="143"/>
      <c r="I84" s="143"/>
      <c r="J84" s="143"/>
      <c r="K84" s="143"/>
      <c r="L84" s="143"/>
      <c r="M84" s="143"/>
      <c r="N84" s="143"/>
      <c r="O84" s="308" t="s">
        <v>378</v>
      </c>
      <c r="P84" s="308"/>
      <c r="Q84" s="308"/>
      <c r="R84" s="308"/>
      <c r="S84" s="308"/>
      <c r="T84" s="308"/>
      <c r="U84" s="308"/>
      <c r="V84" s="139"/>
      <c r="W84" s="140"/>
      <c r="X84" s="140"/>
      <c r="Y84" s="140"/>
      <c r="Z84" s="140"/>
      <c r="AA84" s="140"/>
      <c r="AB84" s="140"/>
      <c r="AC84" s="140"/>
      <c r="AD84" s="140"/>
      <c r="AE84" s="140"/>
      <c r="AF84" s="140"/>
      <c r="AG84" s="140"/>
      <c r="AH84" s="140"/>
      <c r="AI84" s="140"/>
      <c r="AJ84" s="140"/>
      <c r="AK84" s="141"/>
    </row>
    <row r="85" spans="5:37" ht="15" customHeight="1" x14ac:dyDescent="0.2">
      <c r="F85" s="301" t="s">
        <v>379</v>
      </c>
      <c r="G85" s="301"/>
      <c r="H85" s="301"/>
      <c r="I85" s="301"/>
      <c r="J85" s="301"/>
      <c r="K85" s="301"/>
      <c r="L85" s="301"/>
      <c r="M85" s="301"/>
      <c r="N85" s="301"/>
      <c r="O85" s="122">
        <v>23</v>
      </c>
      <c r="P85" s="123"/>
      <c r="Q85" s="123"/>
      <c r="R85" s="123"/>
      <c r="S85" s="123"/>
      <c r="T85" s="14" t="s">
        <v>593</v>
      </c>
      <c r="U85" s="15"/>
      <c r="V85" s="16"/>
      <c r="W85" s="207" t="s">
        <v>712</v>
      </c>
      <c r="X85" s="207"/>
      <c r="Y85" s="207"/>
      <c r="Z85" s="207"/>
      <c r="AA85" s="207"/>
      <c r="AB85" s="207"/>
      <c r="AC85" s="207"/>
      <c r="AD85" s="207"/>
      <c r="AE85" s="304">
        <v>5.2</v>
      </c>
      <c r="AF85" s="304"/>
      <c r="AG85" s="304"/>
      <c r="AH85" s="304"/>
      <c r="AI85" s="304"/>
      <c r="AJ85" s="70" t="s">
        <v>715</v>
      </c>
      <c r="AK85" s="17"/>
    </row>
    <row r="86" spans="5:37" ht="15" customHeight="1" x14ac:dyDescent="0.2">
      <c r="F86" s="301" t="s">
        <v>380</v>
      </c>
      <c r="G86" s="301"/>
      <c r="H86" s="301"/>
      <c r="I86" s="301"/>
      <c r="J86" s="301"/>
      <c r="K86" s="301"/>
      <c r="L86" s="301"/>
      <c r="M86" s="301"/>
      <c r="N86" s="301"/>
      <c r="O86" s="122">
        <v>17</v>
      </c>
      <c r="P86" s="123"/>
      <c r="Q86" s="123"/>
      <c r="R86" s="123"/>
      <c r="S86" s="123"/>
      <c r="T86" s="14" t="s">
        <v>593</v>
      </c>
      <c r="U86" s="15"/>
      <c r="V86" s="16"/>
      <c r="W86" s="238" t="s">
        <v>713</v>
      </c>
      <c r="X86" s="238"/>
      <c r="Y86" s="238"/>
      <c r="Z86" s="238"/>
      <c r="AA86" s="238"/>
      <c r="AB86" s="238"/>
      <c r="AC86" s="238"/>
      <c r="AD86" s="238"/>
      <c r="AE86" s="197" t="s">
        <v>2521</v>
      </c>
      <c r="AF86" s="197"/>
      <c r="AG86" s="197"/>
      <c r="AH86" s="197"/>
      <c r="AI86" s="197"/>
      <c r="AJ86" s="71"/>
      <c r="AK86" s="17"/>
    </row>
    <row r="87" spans="5:37" ht="15" customHeight="1" x14ac:dyDescent="0.2">
      <c r="F87" s="301" t="s">
        <v>381</v>
      </c>
      <c r="G87" s="301"/>
      <c r="H87" s="301"/>
      <c r="I87" s="301"/>
      <c r="J87" s="301"/>
      <c r="K87" s="301"/>
      <c r="L87" s="301"/>
      <c r="M87" s="301"/>
      <c r="N87" s="301"/>
      <c r="O87" s="122">
        <v>23</v>
      </c>
      <c r="P87" s="123"/>
      <c r="Q87" s="123"/>
      <c r="R87" s="123"/>
      <c r="S87" s="123"/>
      <c r="T87" s="14" t="s">
        <v>593</v>
      </c>
      <c r="U87" s="15"/>
      <c r="V87" s="16"/>
      <c r="W87" s="303" t="s">
        <v>714</v>
      </c>
      <c r="X87" s="303"/>
      <c r="Y87" s="303"/>
      <c r="Z87" s="303"/>
      <c r="AA87" s="303"/>
      <c r="AB87" s="303"/>
      <c r="AC87" s="303"/>
      <c r="AD87" s="303"/>
      <c r="AE87" s="210" t="s">
        <v>2041</v>
      </c>
      <c r="AF87" s="210"/>
      <c r="AG87" s="210"/>
      <c r="AH87" s="210"/>
      <c r="AI87" s="210"/>
      <c r="AJ87" s="70"/>
      <c r="AK87" s="17"/>
    </row>
    <row r="88" spans="5:37" ht="15" customHeight="1" x14ac:dyDescent="0.2">
      <c r="F88" s="301" t="s">
        <v>382</v>
      </c>
      <c r="G88" s="301"/>
      <c r="H88" s="301"/>
      <c r="I88" s="301"/>
      <c r="J88" s="301"/>
      <c r="K88" s="301"/>
      <c r="L88" s="301"/>
      <c r="M88" s="301"/>
      <c r="N88" s="301"/>
      <c r="O88" s="122">
        <v>23</v>
      </c>
      <c r="P88" s="123"/>
      <c r="Q88" s="123"/>
      <c r="R88" s="123"/>
      <c r="S88" s="123"/>
      <c r="T88" s="14" t="s">
        <v>593</v>
      </c>
      <c r="U88" s="15"/>
      <c r="V88" s="16"/>
      <c r="W88" s="70"/>
      <c r="X88" s="70"/>
      <c r="Y88" s="70"/>
      <c r="Z88" s="70"/>
      <c r="AA88" s="70"/>
      <c r="AB88" s="70"/>
      <c r="AC88" s="70"/>
      <c r="AD88" s="70"/>
      <c r="AE88" s="70"/>
      <c r="AF88" s="70"/>
      <c r="AG88" s="70"/>
      <c r="AH88" s="70"/>
      <c r="AI88" s="70"/>
      <c r="AJ88" s="70"/>
      <c r="AK88" s="17"/>
    </row>
    <row r="89" spans="5:37" ht="15" customHeight="1" x14ac:dyDescent="0.2">
      <c r="F89" s="301" t="s">
        <v>383</v>
      </c>
      <c r="G89" s="301"/>
      <c r="H89" s="301"/>
      <c r="I89" s="301"/>
      <c r="J89" s="301"/>
      <c r="K89" s="301"/>
      <c r="L89" s="301"/>
      <c r="M89" s="301"/>
      <c r="N89" s="301"/>
      <c r="O89" s="122">
        <v>23</v>
      </c>
      <c r="P89" s="123"/>
      <c r="Q89" s="123"/>
      <c r="R89" s="123"/>
      <c r="S89" s="123"/>
      <c r="T89" s="14" t="s">
        <v>593</v>
      </c>
      <c r="U89" s="15"/>
      <c r="V89" s="18"/>
      <c r="W89" s="19"/>
      <c r="X89" s="19"/>
      <c r="Y89" s="19"/>
      <c r="Z89" s="19"/>
      <c r="AA89" s="19"/>
      <c r="AB89" s="19"/>
      <c r="AC89" s="19"/>
      <c r="AD89" s="19"/>
      <c r="AE89" s="19"/>
      <c r="AF89" s="19"/>
      <c r="AG89" s="19"/>
      <c r="AH89" s="19"/>
      <c r="AI89" s="19"/>
      <c r="AJ89" s="19"/>
      <c r="AK89" s="20"/>
    </row>
    <row r="90" spans="5:37" ht="15" customHeight="1" x14ac:dyDescent="0.2">
      <c r="F90" s="1" t="s">
        <v>92</v>
      </c>
      <c r="G90" s="1" t="s">
        <v>233</v>
      </c>
      <c r="H90" s="1" t="s">
        <v>274</v>
      </c>
      <c r="I90" s="1" t="s">
        <v>170</v>
      </c>
      <c r="J90" s="1" t="s">
        <v>275</v>
      </c>
      <c r="K90" s="1" t="s">
        <v>93</v>
      </c>
    </row>
    <row r="91" spans="5:37" ht="15" customHeight="1" x14ac:dyDescent="0.2">
      <c r="G91" s="1" t="s">
        <v>384</v>
      </c>
      <c r="I91" s="1" t="s">
        <v>416</v>
      </c>
      <c r="J91" s="1" t="s">
        <v>430</v>
      </c>
      <c r="K91" s="1" t="s">
        <v>917</v>
      </c>
      <c r="L91" s="1" t="s">
        <v>918</v>
      </c>
      <c r="M91" s="1" t="s">
        <v>919</v>
      </c>
      <c r="N91" s="1" t="s">
        <v>917</v>
      </c>
      <c r="O91" s="1" t="s">
        <v>918</v>
      </c>
      <c r="P91" s="1" t="s">
        <v>920</v>
      </c>
      <c r="Q91" s="1" t="s">
        <v>921</v>
      </c>
      <c r="R91" s="1" t="s">
        <v>790</v>
      </c>
      <c r="S91" s="1" t="s">
        <v>791</v>
      </c>
      <c r="T91" s="1" t="s">
        <v>416</v>
      </c>
      <c r="U91" s="1" t="s">
        <v>417</v>
      </c>
      <c r="V91" s="1" t="s">
        <v>920</v>
      </c>
      <c r="W91" s="1" t="s">
        <v>921</v>
      </c>
      <c r="X91" s="1" t="s">
        <v>387</v>
      </c>
      <c r="Y91" s="1" t="s">
        <v>927</v>
      </c>
      <c r="Z91" s="1" t="s">
        <v>928</v>
      </c>
      <c r="AA91" s="1" t="s">
        <v>388</v>
      </c>
      <c r="AB91" s="1" t="s">
        <v>389</v>
      </c>
      <c r="AC91" s="1" t="s">
        <v>390</v>
      </c>
      <c r="AD91" s="1" t="s">
        <v>391</v>
      </c>
      <c r="AE91" s="1" t="s">
        <v>392</v>
      </c>
      <c r="AI91" s="70"/>
      <c r="AJ91" s="70"/>
    </row>
    <row r="92" spans="5:37" ht="15" customHeight="1" x14ac:dyDescent="0.2">
      <c r="G92" s="1" t="s">
        <v>934</v>
      </c>
      <c r="I92" s="1" t="s">
        <v>385</v>
      </c>
      <c r="J92" s="1" t="s">
        <v>386</v>
      </c>
      <c r="K92" s="1" t="s">
        <v>917</v>
      </c>
      <c r="L92" s="1" t="s">
        <v>918</v>
      </c>
      <c r="M92" s="1" t="s">
        <v>919</v>
      </c>
      <c r="N92" s="1" t="s">
        <v>917</v>
      </c>
      <c r="O92" s="1" t="s">
        <v>918</v>
      </c>
      <c r="P92" s="1" t="s">
        <v>920</v>
      </c>
      <c r="Q92" s="1" t="s">
        <v>921</v>
      </c>
      <c r="R92" s="1" t="s">
        <v>790</v>
      </c>
      <c r="S92" s="1" t="s">
        <v>791</v>
      </c>
      <c r="T92" s="1" t="s">
        <v>924</v>
      </c>
      <c r="U92" s="1" t="s">
        <v>925</v>
      </c>
      <c r="V92" s="1" t="s">
        <v>919</v>
      </c>
      <c r="W92" s="1" t="s">
        <v>917</v>
      </c>
      <c r="X92" s="1" t="s">
        <v>918</v>
      </c>
      <c r="Y92" s="1" t="s">
        <v>920</v>
      </c>
      <c r="Z92" s="1" t="s">
        <v>921</v>
      </c>
      <c r="AA92" s="1" t="s">
        <v>387</v>
      </c>
      <c r="AB92" s="1" t="s">
        <v>927</v>
      </c>
      <c r="AC92" s="1" t="s">
        <v>928</v>
      </c>
      <c r="AD92" s="1" t="s">
        <v>388</v>
      </c>
      <c r="AE92" s="1" t="s">
        <v>389</v>
      </c>
      <c r="AF92" s="1" t="s">
        <v>390</v>
      </c>
      <c r="AG92" s="1" t="s">
        <v>391</v>
      </c>
      <c r="AH92" s="1" t="s">
        <v>392</v>
      </c>
      <c r="AI92" s="70"/>
      <c r="AJ92" s="70"/>
    </row>
    <row r="93" spans="5:37" ht="15" customHeight="1" x14ac:dyDescent="0.2">
      <c r="G93" s="1" t="s">
        <v>413</v>
      </c>
      <c r="I93" s="1" t="s">
        <v>2139</v>
      </c>
      <c r="J93" s="1" t="s">
        <v>2140</v>
      </c>
      <c r="K93" s="1" t="s">
        <v>2072</v>
      </c>
      <c r="L93" s="1" t="s">
        <v>2141</v>
      </c>
      <c r="M93" s="1" t="s">
        <v>2142</v>
      </c>
      <c r="N93" s="1" t="s">
        <v>2072</v>
      </c>
      <c r="O93" s="1" t="s">
        <v>2141</v>
      </c>
      <c r="P93" s="1" t="s">
        <v>2143</v>
      </c>
      <c r="Q93" s="1" t="s">
        <v>2144</v>
      </c>
      <c r="R93" s="1" t="s">
        <v>794</v>
      </c>
      <c r="S93" s="1" t="s">
        <v>487</v>
      </c>
      <c r="T93" s="1" t="s">
        <v>2145</v>
      </c>
      <c r="U93" s="1" t="s">
        <v>2146</v>
      </c>
      <c r="V93" s="1" t="s">
        <v>2147</v>
      </c>
      <c r="W93" s="1" t="s">
        <v>2058</v>
      </c>
      <c r="X93" s="1" t="s">
        <v>2148</v>
      </c>
      <c r="Y93" s="1" t="s">
        <v>2142</v>
      </c>
      <c r="Z93" s="1" t="s">
        <v>2072</v>
      </c>
      <c r="AA93" s="1" t="s">
        <v>2141</v>
      </c>
      <c r="AB93" s="1" t="s">
        <v>2143</v>
      </c>
      <c r="AC93" s="1" t="s">
        <v>2144</v>
      </c>
      <c r="AD93" s="1" t="s">
        <v>2061</v>
      </c>
      <c r="AE93" s="1" t="s">
        <v>2105</v>
      </c>
      <c r="AF93" s="1" t="s">
        <v>2142</v>
      </c>
      <c r="AG93" s="1" t="s">
        <v>2072</v>
      </c>
      <c r="AH93" s="1" t="s">
        <v>2141</v>
      </c>
      <c r="AI93" s="1" t="s">
        <v>2143</v>
      </c>
      <c r="AJ93" s="1" t="s">
        <v>2144</v>
      </c>
      <c r="AK93" s="70" t="s">
        <v>387</v>
      </c>
    </row>
    <row r="94" spans="5:37" ht="15" customHeight="1" x14ac:dyDescent="0.2">
      <c r="H94" s="1" t="s">
        <v>411</v>
      </c>
      <c r="I94" s="1" t="s">
        <v>2149</v>
      </c>
      <c r="J94" s="1" t="s">
        <v>388</v>
      </c>
      <c r="K94" s="1" t="s">
        <v>389</v>
      </c>
      <c r="L94" s="1" t="s">
        <v>390</v>
      </c>
      <c r="M94" s="1" t="s">
        <v>391</v>
      </c>
      <c r="N94" s="1" t="s">
        <v>392</v>
      </c>
      <c r="AI94" s="70"/>
      <c r="AJ94" s="70"/>
    </row>
    <row r="95" spans="5:37" ht="15" customHeight="1" x14ac:dyDescent="0.2">
      <c r="G95" s="1" t="s">
        <v>820</v>
      </c>
      <c r="I95" s="1" t="s">
        <v>393</v>
      </c>
      <c r="J95" s="1" t="s">
        <v>394</v>
      </c>
      <c r="K95" s="1" t="s">
        <v>395</v>
      </c>
      <c r="L95" s="1" t="s">
        <v>396</v>
      </c>
      <c r="M95" s="1" t="s">
        <v>397</v>
      </c>
      <c r="N95" s="1" t="s">
        <v>398</v>
      </c>
      <c r="O95" s="1" t="s">
        <v>399</v>
      </c>
      <c r="P95" s="1" t="s">
        <v>400</v>
      </c>
      <c r="Q95" s="1" t="s">
        <v>790</v>
      </c>
      <c r="R95" s="1" t="s">
        <v>791</v>
      </c>
      <c r="S95" s="1" t="s">
        <v>401</v>
      </c>
      <c r="T95" s="1" t="s">
        <v>402</v>
      </c>
      <c r="U95" s="1" t="s">
        <v>403</v>
      </c>
      <c r="V95" s="1" t="s">
        <v>394</v>
      </c>
      <c r="W95" s="1" t="s">
        <v>395</v>
      </c>
      <c r="X95" s="1" t="s">
        <v>396</v>
      </c>
      <c r="Y95" s="1" t="s">
        <v>397</v>
      </c>
      <c r="Z95" s="1" t="s">
        <v>398</v>
      </c>
      <c r="AA95" s="1" t="s">
        <v>399</v>
      </c>
      <c r="AB95" s="1" t="s">
        <v>404</v>
      </c>
      <c r="AC95" s="1" t="s">
        <v>758</v>
      </c>
      <c r="AD95" s="1" t="s">
        <v>405</v>
      </c>
      <c r="AE95" s="1" t="s">
        <v>406</v>
      </c>
      <c r="AF95" s="1" t="s">
        <v>407</v>
      </c>
      <c r="AG95" s="1" t="s">
        <v>404</v>
      </c>
      <c r="AH95" s="1" t="s">
        <v>395</v>
      </c>
      <c r="AI95" s="1" t="s">
        <v>396</v>
      </c>
      <c r="AJ95" s="1" t="s">
        <v>397</v>
      </c>
      <c r="AK95" s="1" t="s">
        <v>408</v>
      </c>
    </row>
    <row r="96" spans="5:37" ht="15" customHeight="1" x14ac:dyDescent="0.2">
      <c r="H96" s="1" t="s">
        <v>409</v>
      </c>
      <c r="I96" s="1" t="s">
        <v>387</v>
      </c>
      <c r="J96" s="1" t="s">
        <v>410</v>
      </c>
      <c r="K96" s="1" t="s">
        <v>797</v>
      </c>
      <c r="L96" s="1" t="s">
        <v>888</v>
      </c>
      <c r="M96" s="1" t="s">
        <v>411</v>
      </c>
      <c r="N96" s="1" t="s">
        <v>412</v>
      </c>
      <c r="O96" s="1" t="s">
        <v>388</v>
      </c>
      <c r="P96" s="1" t="s">
        <v>389</v>
      </c>
      <c r="Q96" s="1" t="s">
        <v>390</v>
      </c>
      <c r="R96" s="1" t="s">
        <v>391</v>
      </c>
      <c r="S96" s="1" t="s">
        <v>392</v>
      </c>
    </row>
    <row r="97" spans="5:38" ht="15" customHeight="1" x14ac:dyDescent="0.2">
      <c r="G97" s="1" t="s">
        <v>1012</v>
      </c>
      <c r="I97" s="1" t="s">
        <v>573</v>
      </c>
      <c r="J97" s="1" t="s">
        <v>574</v>
      </c>
      <c r="K97" s="1" t="s">
        <v>790</v>
      </c>
      <c r="L97" s="1" t="s">
        <v>791</v>
      </c>
      <c r="M97" s="1" t="s">
        <v>466</v>
      </c>
      <c r="N97" s="1" t="s">
        <v>416</v>
      </c>
      <c r="O97" s="1" t="s">
        <v>430</v>
      </c>
      <c r="P97" s="1" t="s">
        <v>418</v>
      </c>
      <c r="Q97" s="1" t="s">
        <v>419</v>
      </c>
      <c r="R97" s="1" t="s">
        <v>404</v>
      </c>
      <c r="S97" s="1" t="s">
        <v>418</v>
      </c>
      <c r="T97" s="1" t="s">
        <v>419</v>
      </c>
      <c r="U97" s="1" t="s">
        <v>635</v>
      </c>
      <c r="V97" s="1" t="s">
        <v>636</v>
      </c>
      <c r="W97" s="1" t="s">
        <v>466</v>
      </c>
      <c r="X97" s="1" t="s">
        <v>495</v>
      </c>
      <c r="Y97" s="1" t="s">
        <v>394</v>
      </c>
      <c r="Z97" s="1" t="s">
        <v>404</v>
      </c>
      <c r="AA97" s="1" t="s">
        <v>555</v>
      </c>
      <c r="AB97" s="1" t="s">
        <v>425</v>
      </c>
      <c r="AC97" s="1" t="s">
        <v>466</v>
      </c>
      <c r="AD97" s="1" t="s">
        <v>896</v>
      </c>
      <c r="AE97" s="1" t="s">
        <v>897</v>
      </c>
      <c r="AF97" s="1" t="s">
        <v>898</v>
      </c>
      <c r="AG97" s="1" t="s">
        <v>899</v>
      </c>
      <c r="AH97" s="1" t="s">
        <v>408</v>
      </c>
      <c r="AI97" s="1" t="s">
        <v>637</v>
      </c>
      <c r="AJ97" s="1" t="s">
        <v>461</v>
      </c>
      <c r="AK97" s="1" t="s">
        <v>404</v>
      </c>
    </row>
    <row r="98" spans="5:38" ht="15" customHeight="1" x14ac:dyDescent="0.2">
      <c r="H98" s="1" t="s">
        <v>638</v>
      </c>
      <c r="I98" s="1" t="s">
        <v>429</v>
      </c>
      <c r="J98" s="1" t="s">
        <v>387</v>
      </c>
      <c r="K98" s="1" t="s">
        <v>411</v>
      </c>
      <c r="L98" s="1" t="s">
        <v>448</v>
      </c>
      <c r="M98" s="1" t="s">
        <v>388</v>
      </c>
      <c r="N98" s="1" t="s">
        <v>389</v>
      </c>
      <c r="O98" s="1" t="s">
        <v>390</v>
      </c>
      <c r="P98" s="1" t="s">
        <v>391</v>
      </c>
      <c r="Q98" s="1" t="s">
        <v>392</v>
      </c>
    </row>
    <row r="99" spans="5:38" ht="15" customHeight="1" x14ac:dyDescent="0.2">
      <c r="G99" s="1" t="s">
        <v>1019</v>
      </c>
      <c r="I99" s="1" t="s">
        <v>901</v>
      </c>
      <c r="J99" s="1" t="s">
        <v>414</v>
      </c>
      <c r="K99" s="1" t="s">
        <v>415</v>
      </c>
      <c r="L99" s="1" t="s">
        <v>416</v>
      </c>
      <c r="M99" s="1" t="s">
        <v>417</v>
      </c>
      <c r="N99" s="1" t="s">
        <v>418</v>
      </c>
      <c r="O99" s="1" t="s">
        <v>419</v>
      </c>
      <c r="P99" s="1" t="s">
        <v>400</v>
      </c>
      <c r="Q99" s="1" t="s">
        <v>903</v>
      </c>
      <c r="R99" s="1" t="s">
        <v>404</v>
      </c>
      <c r="S99" s="1" t="s">
        <v>420</v>
      </c>
      <c r="T99" s="1" t="s">
        <v>421</v>
      </c>
      <c r="U99" s="1" t="s">
        <v>374</v>
      </c>
      <c r="V99" s="1" t="s">
        <v>375</v>
      </c>
      <c r="W99" s="1" t="s">
        <v>798</v>
      </c>
      <c r="X99" s="1" t="s">
        <v>422</v>
      </c>
      <c r="Y99" s="1" t="s">
        <v>423</v>
      </c>
      <c r="Z99" s="1" t="s">
        <v>760</v>
      </c>
      <c r="AA99" s="1" t="s">
        <v>906</v>
      </c>
      <c r="AB99" s="1" t="s">
        <v>389</v>
      </c>
      <c r="AC99" s="1" t="s">
        <v>424</v>
      </c>
      <c r="AD99" s="1" t="s">
        <v>425</v>
      </c>
      <c r="AE99" s="1" t="s">
        <v>387</v>
      </c>
      <c r="AF99" s="1" t="s">
        <v>426</v>
      </c>
      <c r="AG99" s="1" t="s">
        <v>427</v>
      </c>
      <c r="AH99" s="1" t="s">
        <v>388</v>
      </c>
      <c r="AI99" s="1" t="s">
        <v>389</v>
      </c>
      <c r="AJ99" s="1" t="s">
        <v>390</v>
      </c>
      <c r="AK99" s="1" t="s">
        <v>391</v>
      </c>
      <c r="AL99" s="1" t="s">
        <v>392</v>
      </c>
    </row>
    <row r="101" spans="5:38" ht="15" customHeight="1" x14ac:dyDescent="0.2">
      <c r="E101" s="70" t="s">
        <v>428</v>
      </c>
      <c r="G101" s="1" t="s">
        <v>2068</v>
      </c>
      <c r="H101" s="1" t="s">
        <v>2069</v>
      </c>
      <c r="I101" s="1" t="s">
        <v>2152</v>
      </c>
      <c r="J101" s="1" t="s">
        <v>2153</v>
      </c>
      <c r="K101" s="1" t="s">
        <v>2054</v>
      </c>
      <c r="L101" s="1" t="s">
        <v>2154</v>
      </c>
      <c r="M101" s="1" t="s">
        <v>2147</v>
      </c>
      <c r="N101" s="1" t="s">
        <v>2155</v>
      </c>
      <c r="O101" s="1" t="s">
        <v>2156</v>
      </c>
    </row>
    <row r="102" spans="5:38" ht="15" customHeight="1" x14ac:dyDescent="0.2">
      <c r="E102" s="70"/>
      <c r="F102" s="135" t="s">
        <v>2157</v>
      </c>
      <c r="G102" s="136"/>
      <c r="H102" s="136"/>
      <c r="I102" s="136"/>
      <c r="J102" s="136"/>
      <c r="K102" s="136"/>
      <c r="L102" s="136"/>
      <c r="M102" s="136"/>
      <c r="N102" s="136"/>
      <c r="O102" s="136"/>
      <c r="P102" s="136"/>
      <c r="Q102" s="137"/>
      <c r="R102" s="292" t="s">
        <v>2384</v>
      </c>
      <c r="S102" s="293"/>
      <c r="T102" s="293"/>
      <c r="U102" s="294"/>
      <c r="V102" s="292" t="s">
        <v>2383</v>
      </c>
      <c r="W102" s="293"/>
      <c r="X102" s="293"/>
      <c r="Y102" s="294"/>
      <c r="Z102" s="292" t="s">
        <v>2522</v>
      </c>
      <c r="AA102" s="293"/>
      <c r="AB102" s="293"/>
      <c r="AC102" s="294"/>
      <c r="AD102" s="292" t="s">
        <v>2523</v>
      </c>
      <c r="AE102" s="293"/>
      <c r="AF102" s="293"/>
      <c r="AG102" s="294"/>
      <c r="AH102" s="292" t="s">
        <v>2524</v>
      </c>
      <c r="AI102" s="293"/>
      <c r="AJ102" s="293"/>
      <c r="AK102" s="294"/>
    </row>
    <row r="103" spans="5:38" ht="15" customHeight="1" x14ac:dyDescent="0.2">
      <c r="E103" s="70"/>
      <c r="F103" s="203"/>
      <c r="G103" s="302"/>
      <c r="H103" s="302"/>
      <c r="I103" s="302"/>
      <c r="J103" s="302"/>
      <c r="K103" s="302"/>
      <c r="L103" s="302"/>
      <c r="M103" s="302"/>
      <c r="N103" s="302"/>
      <c r="O103" s="302"/>
      <c r="P103" s="302"/>
      <c r="Q103" s="204"/>
      <c r="R103" s="295" t="s">
        <v>2385</v>
      </c>
      <c r="S103" s="296"/>
      <c r="T103" s="296"/>
      <c r="U103" s="297"/>
      <c r="V103" s="295" t="s">
        <v>2385</v>
      </c>
      <c r="W103" s="296"/>
      <c r="X103" s="296"/>
      <c r="Y103" s="297"/>
      <c r="Z103" s="295" t="s">
        <v>2386</v>
      </c>
      <c r="AA103" s="296"/>
      <c r="AB103" s="296"/>
      <c r="AC103" s="297"/>
      <c r="AD103" s="295" t="s">
        <v>2385</v>
      </c>
      <c r="AE103" s="296"/>
      <c r="AF103" s="296"/>
      <c r="AG103" s="297"/>
      <c r="AH103" s="295" t="s">
        <v>2385</v>
      </c>
      <c r="AI103" s="296"/>
      <c r="AJ103" s="296"/>
      <c r="AK103" s="297"/>
    </row>
    <row r="104" spans="5:38" ht="15" customHeight="1" x14ac:dyDescent="0.2">
      <c r="E104" s="70"/>
      <c r="F104" s="157"/>
      <c r="G104" s="158"/>
      <c r="H104" s="158"/>
      <c r="I104" s="158"/>
      <c r="J104" s="158"/>
      <c r="K104" s="158"/>
      <c r="L104" s="158"/>
      <c r="M104" s="158"/>
      <c r="N104" s="158"/>
      <c r="O104" s="158"/>
      <c r="P104" s="158"/>
      <c r="Q104" s="159"/>
      <c r="R104" s="298"/>
      <c r="S104" s="299"/>
      <c r="T104" s="299"/>
      <c r="U104" s="300"/>
      <c r="V104" s="298"/>
      <c r="W104" s="299"/>
      <c r="X104" s="299"/>
      <c r="Y104" s="300"/>
      <c r="Z104" s="298"/>
      <c r="AA104" s="299"/>
      <c r="AB104" s="299"/>
      <c r="AC104" s="300"/>
      <c r="AD104" s="298"/>
      <c r="AE104" s="299"/>
      <c r="AF104" s="299"/>
      <c r="AG104" s="300"/>
      <c r="AH104" s="298"/>
      <c r="AI104" s="299"/>
      <c r="AJ104" s="299"/>
      <c r="AK104" s="300"/>
    </row>
    <row r="105" spans="5:38" ht="15" customHeight="1" x14ac:dyDescent="0.2">
      <c r="E105" s="70"/>
    </row>
    <row r="106" spans="5:38" ht="15" customHeight="1" x14ac:dyDescent="0.2">
      <c r="F106" s="142" t="s">
        <v>646</v>
      </c>
      <c r="G106" s="142"/>
      <c r="H106" s="142"/>
      <c r="I106" s="142"/>
      <c r="J106" s="142"/>
      <c r="K106" s="142"/>
      <c r="L106" s="142"/>
      <c r="M106" s="142"/>
      <c r="N106" s="142"/>
      <c r="O106" s="142"/>
      <c r="P106" s="142"/>
      <c r="Q106" s="142"/>
      <c r="R106" s="126" t="s">
        <v>434</v>
      </c>
      <c r="S106" s="127"/>
      <c r="T106" s="127"/>
      <c r="U106" s="128"/>
      <c r="V106" s="126" t="s">
        <v>435</v>
      </c>
      <c r="W106" s="127"/>
      <c r="X106" s="127"/>
      <c r="Y106" s="128"/>
      <c r="Z106" s="126" t="s">
        <v>436</v>
      </c>
      <c r="AA106" s="127"/>
      <c r="AB106" s="127"/>
      <c r="AC106" s="128"/>
      <c r="AD106" s="126" t="s">
        <v>437</v>
      </c>
      <c r="AE106" s="127"/>
      <c r="AF106" s="127"/>
      <c r="AG106" s="128"/>
      <c r="AH106" s="126" t="s">
        <v>438</v>
      </c>
      <c r="AI106" s="127"/>
      <c r="AJ106" s="127"/>
      <c r="AK106" s="128"/>
    </row>
    <row r="107" spans="5:38" ht="15" customHeight="1" x14ac:dyDescent="0.2">
      <c r="F107" s="218" t="s">
        <v>441</v>
      </c>
      <c r="G107" s="218"/>
      <c r="H107" s="218"/>
      <c r="I107" s="218"/>
      <c r="J107" s="218"/>
      <c r="K107" s="218"/>
      <c r="L107" s="218"/>
      <c r="M107" s="218"/>
      <c r="N107" s="218"/>
      <c r="O107" s="218"/>
      <c r="P107" s="218"/>
      <c r="Q107" s="218"/>
      <c r="R107" s="209" t="s">
        <v>2035</v>
      </c>
      <c r="S107" s="210"/>
      <c r="T107" s="210"/>
      <c r="U107" s="211"/>
      <c r="V107" s="209"/>
      <c r="W107" s="210"/>
      <c r="X107" s="210"/>
      <c r="Y107" s="211"/>
      <c r="Z107" s="209"/>
      <c r="AA107" s="210"/>
      <c r="AB107" s="210"/>
      <c r="AC107" s="211"/>
      <c r="AD107" s="209"/>
      <c r="AE107" s="210"/>
      <c r="AF107" s="210"/>
      <c r="AG107" s="211"/>
      <c r="AH107" s="209"/>
      <c r="AI107" s="210"/>
      <c r="AJ107" s="210"/>
      <c r="AK107" s="211"/>
    </row>
    <row r="108" spans="5:38" ht="15" customHeight="1" x14ac:dyDescent="0.2">
      <c r="F108" s="218"/>
      <c r="G108" s="218"/>
      <c r="H108" s="218"/>
      <c r="I108" s="218"/>
      <c r="J108" s="218"/>
      <c r="K108" s="218"/>
      <c r="L108" s="218"/>
      <c r="M108" s="218"/>
      <c r="N108" s="218"/>
      <c r="O108" s="218"/>
      <c r="P108" s="218"/>
      <c r="Q108" s="218"/>
      <c r="R108" s="286">
        <v>39539</v>
      </c>
      <c r="S108" s="287"/>
      <c r="T108" s="287"/>
      <c r="U108" s="288"/>
      <c r="V108" s="286"/>
      <c r="W108" s="287"/>
      <c r="X108" s="287"/>
      <c r="Y108" s="288"/>
      <c r="Z108" s="286"/>
      <c r="AA108" s="287"/>
      <c r="AB108" s="287"/>
      <c r="AC108" s="288"/>
      <c r="AD108" s="286"/>
      <c r="AE108" s="287"/>
      <c r="AF108" s="287"/>
      <c r="AG108" s="288"/>
      <c r="AH108" s="286"/>
      <c r="AI108" s="287"/>
      <c r="AJ108" s="287"/>
      <c r="AK108" s="288"/>
    </row>
    <row r="109" spans="5:38" ht="15" customHeight="1" x14ac:dyDescent="0.2">
      <c r="F109" s="1" t="s">
        <v>92</v>
      </c>
      <c r="G109" s="1" t="s">
        <v>233</v>
      </c>
      <c r="H109" s="1" t="s">
        <v>274</v>
      </c>
      <c r="I109" s="1" t="s">
        <v>170</v>
      </c>
      <c r="J109" s="1" t="s">
        <v>275</v>
      </c>
      <c r="K109" s="1" t="s">
        <v>93</v>
      </c>
    </row>
    <row r="110" spans="5:38" ht="15" customHeight="1" x14ac:dyDescent="0.2">
      <c r="G110" s="1" t="s">
        <v>384</v>
      </c>
      <c r="I110" s="1" t="s">
        <v>444</v>
      </c>
      <c r="J110" s="1" t="s">
        <v>445</v>
      </c>
      <c r="K110" s="1" t="s">
        <v>388</v>
      </c>
      <c r="L110" s="1" t="s">
        <v>389</v>
      </c>
      <c r="M110" s="1" t="s">
        <v>446</v>
      </c>
      <c r="N110" s="1" t="s">
        <v>790</v>
      </c>
      <c r="O110" s="1" t="s">
        <v>940</v>
      </c>
      <c r="P110" s="1" t="s">
        <v>447</v>
      </c>
      <c r="Q110" s="1" t="s">
        <v>387</v>
      </c>
      <c r="R110" s="1" t="s">
        <v>411</v>
      </c>
      <c r="S110" s="1" t="s">
        <v>448</v>
      </c>
      <c r="T110" s="1" t="s">
        <v>935</v>
      </c>
      <c r="U110" s="1" t="s">
        <v>936</v>
      </c>
      <c r="W110" s="1" t="s">
        <v>443</v>
      </c>
      <c r="X110" s="1" t="s">
        <v>449</v>
      </c>
      <c r="Y110" s="1" t="s">
        <v>790</v>
      </c>
      <c r="Z110" s="1" t="s">
        <v>450</v>
      </c>
      <c r="AA110" s="1" t="s">
        <v>451</v>
      </c>
      <c r="AB110" s="1" t="s">
        <v>404</v>
      </c>
      <c r="AC110" s="1" t="s">
        <v>429</v>
      </c>
      <c r="AD110" s="1" t="s">
        <v>430</v>
      </c>
      <c r="AE110" s="1" t="s">
        <v>431</v>
      </c>
      <c r="AF110" s="1" t="s">
        <v>411</v>
      </c>
      <c r="AG110" s="1" t="s">
        <v>452</v>
      </c>
      <c r="AH110" s="1" t="s">
        <v>404</v>
      </c>
      <c r="AI110" s="1" t="s">
        <v>453</v>
      </c>
      <c r="AJ110" s="1" t="s">
        <v>454</v>
      </c>
      <c r="AK110" s="1" t="s">
        <v>455</v>
      </c>
    </row>
    <row r="111" spans="5:38" ht="15" customHeight="1" x14ac:dyDescent="0.2">
      <c r="H111" s="1" t="s">
        <v>387</v>
      </c>
      <c r="I111" s="1" t="s">
        <v>411</v>
      </c>
      <c r="J111" s="1" t="s">
        <v>448</v>
      </c>
      <c r="K111" s="1" t="s">
        <v>388</v>
      </c>
      <c r="L111" s="1" t="s">
        <v>389</v>
      </c>
      <c r="M111" s="1" t="s">
        <v>390</v>
      </c>
      <c r="N111" s="1" t="s">
        <v>391</v>
      </c>
      <c r="O111" s="1" t="s">
        <v>392</v>
      </c>
    </row>
    <row r="112" spans="5:38" ht="15" customHeight="1" x14ac:dyDescent="0.2">
      <c r="G112" s="1" t="s">
        <v>934</v>
      </c>
      <c r="I112" s="1" t="s">
        <v>429</v>
      </c>
      <c r="J112" s="1" t="s">
        <v>430</v>
      </c>
      <c r="K112" s="1" t="s">
        <v>431</v>
      </c>
      <c r="L112" s="1" t="s">
        <v>411</v>
      </c>
      <c r="M112" s="1" t="s">
        <v>452</v>
      </c>
      <c r="N112" s="1" t="s">
        <v>456</v>
      </c>
      <c r="O112" s="1" t="s">
        <v>404</v>
      </c>
      <c r="P112" s="1" t="s">
        <v>457</v>
      </c>
      <c r="Q112" s="1" t="s">
        <v>935</v>
      </c>
      <c r="R112" s="1" t="s">
        <v>387</v>
      </c>
      <c r="S112" s="1" t="s">
        <v>426</v>
      </c>
      <c r="T112" s="1" t="s">
        <v>427</v>
      </c>
      <c r="U112" s="1" t="s">
        <v>388</v>
      </c>
      <c r="V112" s="1" t="s">
        <v>389</v>
      </c>
      <c r="W112" s="1" t="s">
        <v>390</v>
      </c>
      <c r="X112" s="1" t="s">
        <v>391</v>
      </c>
      <c r="Y112" s="1" t="s">
        <v>392</v>
      </c>
    </row>
    <row r="113" spans="3:122" ht="15" customHeight="1" x14ac:dyDescent="0.2">
      <c r="H113" s="82"/>
    </row>
    <row r="114" spans="3:122" ht="15" customHeight="1" x14ac:dyDescent="0.2">
      <c r="D114" s="1" t="s">
        <v>458</v>
      </c>
      <c r="F114" s="1" t="s">
        <v>185</v>
      </c>
      <c r="G114" s="1" t="s">
        <v>394</v>
      </c>
      <c r="H114" s="82" t="s">
        <v>459</v>
      </c>
      <c r="I114" s="1" t="s">
        <v>404</v>
      </c>
      <c r="J114" s="1" t="s">
        <v>460</v>
      </c>
      <c r="K114" s="1" t="s">
        <v>461</v>
      </c>
      <c r="L114" s="1" t="s">
        <v>462</v>
      </c>
      <c r="M114" s="1" t="s">
        <v>463</v>
      </c>
      <c r="N114" s="1" t="s">
        <v>404</v>
      </c>
      <c r="O114" s="1" t="s">
        <v>464</v>
      </c>
      <c r="P114" s="1" t="s">
        <v>374</v>
      </c>
    </row>
    <row r="115" spans="3:122" ht="15" customHeight="1" x14ac:dyDescent="0.2">
      <c r="F115" s="100" t="s">
        <v>2525</v>
      </c>
      <c r="G115" s="101"/>
      <c r="H115" s="101"/>
      <c r="I115" s="101"/>
      <c r="J115" s="101"/>
      <c r="K115" s="101"/>
      <c r="L115" s="101"/>
      <c r="M115" s="101"/>
      <c r="N115" s="101"/>
      <c r="O115" s="101"/>
      <c r="P115" s="101"/>
      <c r="Q115" s="101"/>
      <c r="R115" s="101"/>
      <c r="S115" s="101"/>
      <c r="T115" s="101"/>
      <c r="U115" s="101"/>
      <c r="V115" s="101"/>
      <c r="W115" s="101"/>
      <c r="X115" s="101"/>
      <c r="Y115" s="101"/>
      <c r="Z115" s="101"/>
      <c r="AA115" s="101"/>
      <c r="AB115" s="101"/>
      <c r="AC115" s="101"/>
      <c r="AD115" s="101"/>
      <c r="AE115" s="101"/>
      <c r="AF115" s="101"/>
      <c r="AG115" s="101"/>
      <c r="AH115" s="101"/>
      <c r="AI115" s="101"/>
      <c r="AJ115" s="101"/>
      <c r="AK115" s="102"/>
    </row>
    <row r="116" spans="3:122" ht="15" customHeight="1" x14ac:dyDescent="0.2">
      <c r="F116" s="103"/>
      <c r="G116" s="104"/>
      <c r="H116" s="104"/>
      <c r="I116" s="104"/>
      <c r="J116" s="104"/>
      <c r="K116" s="104"/>
      <c r="L116" s="104"/>
      <c r="M116" s="104"/>
      <c r="N116" s="104"/>
      <c r="O116" s="104"/>
      <c r="P116" s="104"/>
      <c r="Q116" s="104"/>
      <c r="R116" s="104"/>
      <c r="S116" s="104"/>
      <c r="T116" s="104"/>
      <c r="U116" s="104"/>
      <c r="V116" s="104"/>
      <c r="W116" s="104"/>
      <c r="X116" s="104"/>
      <c r="Y116" s="104"/>
      <c r="Z116" s="104"/>
      <c r="AA116" s="104"/>
      <c r="AB116" s="104"/>
      <c r="AC116" s="104"/>
      <c r="AD116" s="104"/>
      <c r="AE116" s="104"/>
      <c r="AF116" s="104"/>
      <c r="AG116" s="104"/>
      <c r="AH116" s="104"/>
      <c r="AI116" s="104"/>
      <c r="AJ116" s="104"/>
      <c r="AK116" s="105"/>
      <c r="AV116" s="82"/>
    </row>
    <row r="117" spans="3:122" ht="15" customHeight="1" x14ac:dyDescent="0.2">
      <c r="F117" s="103"/>
      <c r="G117" s="104"/>
      <c r="H117" s="104"/>
      <c r="I117" s="104"/>
      <c r="J117" s="104"/>
      <c r="K117" s="104"/>
      <c r="L117" s="104"/>
      <c r="M117" s="104"/>
      <c r="N117" s="104"/>
      <c r="O117" s="104"/>
      <c r="P117" s="104"/>
      <c r="Q117" s="104"/>
      <c r="R117" s="104"/>
      <c r="S117" s="104"/>
      <c r="T117" s="104"/>
      <c r="U117" s="104"/>
      <c r="V117" s="104"/>
      <c r="W117" s="104"/>
      <c r="X117" s="104"/>
      <c r="Y117" s="104"/>
      <c r="Z117" s="104"/>
      <c r="AA117" s="104"/>
      <c r="AB117" s="104"/>
      <c r="AC117" s="104"/>
      <c r="AD117" s="104"/>
      <c r="AE117" s="104"/>
      <c r="AF117" s="104"/>
      <c r="AG117" s="104"/>
      <c r="AH117" s="104"/>
      <c r="AI117" s="104"/>
      <c r="AJ117" s="104"/>
      <c r="AK117" s="105"/>
    </row>
    <row r="118" spans="3:122" ht="15" customHeight="1" x14ac:dyDescent="0.2">
      <c r="F118" s="103"/>
      <c r="G118" s="104"/>
      <c r="H118" s="104"/>
      <c r="I118" s="104"/>
      <c r="J118" s="104"/>
      <c r="K118" s="104"/>
      <c r="L118" s="104"/>
      <c r="M118" s="104"/>
      <c r="N118" s="104"/>
      <c r="O118" s="104"/>
      <c r="P118" s="104"/>
      <c r="Q118" s="104"/>
      <c r="R118" s="104"/>
      <c r="S118" s="104"/>
      <c r="T118" s="104"/>
      <c r="U118" s="104"/>
      <c r="V118" s="104"/>
      <c r="W118" s="104"/>
      <c r="X118" s="104"/>
      <c r="Y118" s="104"/>
      <c r="Z118" s="104"/>
      <c r="AA118" s="104"/>
      <c r="AB118" s="104"/>
      <c r="AC118" s="104"/>
      <c r="AD118" s="104"/>
      <c r="AE118" s="104"/>
      <c r="AF118" s="104"/>
      <c r="AG118" s="104"/>
      <c r="AH118" s="104"/>
      <c r="AI118" s="104"/>
      <c r="AJ118" s="104"/>
      <c r="AK118" s="105"/>
      <c r="AV118" s="431"/>
      <c r="AW118" s="431"/>
      <c r="AX118" s="431"/>
      <c r="AY118" s="431"/>
      <c r="AZ118" s="431"/>
      <c r="BA118" s="431"/>
      <c r="BB118" s="431"/>
      <c r="BC118" s="431"/>
      <c r="BD118" s="431"/>
      <c r="BE118" s="431"/>
      <c r="BF118" s="431"/>
      <c r="BG118" s="431"/>
      <c r="BH118" s="431"/>
      <c r="BI118" s="431"/>
      <c r="BJ118" s="431"/>
      <c r="BK118" s="431"/>
      <c r="BL118" s="431"/>
      <c r="BM118" s="431"/>
      <c r="BN118" s="431"/>
      <c r="BO118" s="431"/>
      <c r="BP118" s="431"/>
      <c r="BQ118" s="431"/>
      <c r="BR118" s="431"/>
      <c r="BS118" s="431"/>
      <c r="BT118" s="431"/>
      <c r="BU118" s="431"/>
      <c r="BV118" s="431"/>
      <c r="BW118" s="431"/>
      <c r="BX118" s="431"/>
      <c r="BY118" s="431"/>
      <c r="BZ118" s="431"/>
      <c r="CA118" s="431"/>
      <c r="CB118" s="431"/>
      <c r="CC118" s="431"/>
      <c r="CD118" s="431"/>
      <c r="CE118" s="431"/>
      <c r="CF118" s="431"/>
      <c r="CG118" s="431"/>
      <c r="CH118" s="431"/>
      <c r="CI118" s="431"/>
      <c r="CJ118" s="431"/>
      <c r="CK118" s="431"/>
      <c r="CL118" s="431"/>
      <c r="CM118" s="431"/>
      <c r="CN118" s="431"/>
      <c r="CO118" s="431"/>
      <c r="CP118" s="431"/>
      <c r="CQ118" s="431"/>
      <c r="CR118" s="431"/>
      <c r="CS118" s="431"/>
      <c r="CT118" s="431"/>
      <c r="CU118" s="431"/>
      <c r="CV118" s="431"/>
      <c r="CW118" s="431"/>
      <c r="CX118" s="431"/>
      <c r="CY118" s="431"/>
      <c r="CZ118" s="431"/>
      <c r="DA118" s="431"/>
      <c r="DB118" s="431"/>
      <c r="DC118" s="431"/>
      <c r="DD118" s="431"/>
      <c r="DE118" s="431"/>
      <c r="DF118" s="431"/>
      <c r="DG118" s="431"/>
      <c r="DH118" s="431"/>
      <c r="DI118" s="431"/>
      <c r="DJ118" s="431"/>
      <c r="DK118" s="431"/>
      <c r="DL118" s="431"/>
      <c r="DM118" s="431"/>
      <c r="DN118" s="431"/>
      <c r="DO118" s="431"/>
      <c r="DP118" s="431"/>
      <c r="DQ118" s="431"/>
      <c r="DR118" s="431"/>
    </row>
    <row r="119" spans="3:122" ht="15" customHeight="1" x14ac:dyDescent="0.2">
      <c r="F119" s="289"/>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c r="AE119" s="290"/>
      <c r="AF119" s="290"/>
      <c r="AG119" s="290"/>
      <c r="AH119" s="290"/>
      <c r="AI119" s="290"/>
      <c r="AJ119" s="290"/>
      <c r="AK119" s="291"/>
    </row>
    <row r="120" spans="3:122" ht="15" customHeight="1" x14ac:dyDescent="0.2">
      <c r="F120" s="1" t="s">
        <v>92</v>
      </c>
      <c r="G120" s="1" t="s">
        <v>233</v>
      </c>
      <c r="H120" s="1" t="s">
        <v>274</v>
      </c>
      <c r="I120" s="1" t="s">
        <v>170</v>
      </c>
      <c r="J120" s="1" t="s">
        <v>275</v>
      </c>
      <c r="K120" s="1" t="s">
        <v>93</v>
      </c>
    </row>
    <row r="121" spans="3:122" ht="15" customHeight="1" x14ac:dyDescent="0.2">
      <c r="G121" s="1" t="s">
        <v>384</v>
      </c>
      <c r="I121" s="1" t="s">
        <v>393</v>
      </c>
      <c r="J121" s="1" t="s">
        <v>394</v>
      </c>
      <c r="K121" s="1" t="s">
        <v>416</v>
      </c>
      <c r="L121" s="1" t="s">
        <v>417</v>
      </c>
      <c r="M121" s="1" t="s">
        <v>465</v>
      </c>
      <c r="N121" s="1" t="s">
        <v>404</v>
      </c>
      <c r="O121" s="1" t="s">
        <v>460</v>
      </c>
      <c r="P121" s="1" t="s">
        <v>461</v>
      </c>
      <c r="Q121" s="1" t="s">
        <v>404</v>
      </c>
      <c r="R121" s="1" t="s">
        <v>464</v>
      </c>
      <c r="S121" s="1" t="s">
        <v>374</v>
      </c>
      <c r="T121" s="1" t="s">
        <v>466</v>
      </c>
      <c r="U121" s="1" t="s">
        <v>416</v>
      </c>
      <c r="V121" s="1" t="s">
        <v>417</v>
      </c>
      <c r="W121" s="1" t="s">
        <v>467</v>
      </c>
      <c r="X121" s="1" t="s">
        <v>468</v>
      </c>
      <c r="Y121" s="1" t="s">
        <v>466</v>
      </c>
      <c r="Z121" s="1" t="s">
        <v>396</v>
      </c>
      <c r="AA121" s="1" t="s">
        <v>469</v>
      </c>
      <c r="AB121" s="1" t="s">
        <v>470</v>
      </c>
      <c r="AC121" s="1" t="s">
        <v>471</v>
      </c>
      <c r="AD121" s="1" t="s">
        <v>466</v>
      </c>
      <c r="AE121" s="1" t="s">
        <v>2158</v>
      </c>
      <c r="AF121" s="1" t="s">
        <v>2159</v>
      </c>
      <c r="AG121" s="1" t="s">
        <v>634</v>
      </c>
      <c r="AH121" s="1" t="s">
        <v>2162</v>
      </c>
      <c r="AI121" s="1" t="s">
        <v>466</v>
      </c>
      <c r="AJ121" s="1" t="s">
        <v>472</v>
      </c>
      <c r="AK121" s="1" t="s">
        <v>473</v>
      </c>
    </row>
    <row r="122" spans="3:122" ht="15" customHeight="1" x14ac:dyDescent="0.2">
      <c r="H122" s="1" t="s">
        <v>415</v>
      </c>
      <c r="I122" s="1" t="s">
        <v>474</v>
      </c>
      <c r="J122" s="1" t="s">
        <v>461</v>
      </c>
      <c r="K122" s="1" t="s">
        <v>466</v>
      </c>
      <c r="L122" s="1" t="s">
        <v>1418</v>
      </c>
      <c r="M122" s="1" t="s">
        <v>547</v>
      </c>
      <c r="N122" s="1" t="s">
        <v>1419</v>
      </c>
      <c r="O122" s="1" t="s">
        <v>1420</v>
      </c>
      <c r="P122" s="1" t="s">
        <v>475</v>
      </c>
      <c r="Q122" s="1" t="s">
        <v>404</v>
      </c>
      <c r="R122" s="1" t="s">
        <v>476</v>
      </c>
      <c r="S122" s="1" t="s">
        <v>404</v>
      </c>
      <c r="T122" s="1" t="s">
        <v>460</v>
      </c>
      <c r="U122" s="1" t="s">
        <v>461</v>
      </c>
      <c r="V122" s="1" t="s">
        <v>462</v>
      </c>
      <c r="W122" s="1" t="s">
        <v>463</v>
      </c>
      <c r="X122" s="1" t="s">
        <v>404</v>
      </c>
      <c r="Y122" s="1" t="s">
        <v>464</v>
      </c>
      <c r="Z122" s="1" t="s">
        <v>374</v>
      </c>
      <c r="AA122" s="1" t="s">
        <v>790</v>
      </c>
      <c r="AB122" s="1" t="s">
        <v>950</v>
      </c>
      <c r="AC122" s="1" t="s">
        <v>795</v>
      </c>
      <c r="AD122" s="1" t="s">
        <v>888</v>
      </c>
      <c r="AE122" s="1" t="s">
        <v>466</v>
      </c>
      <c r="AF122" s="1" t="s">
        <v>413</v>
      </c>
      <c r="AG122" s="1" t="s">
        <v>404</v>
      </c>
      <c r="AH122" s="1" t="s">
        <v>477</v>
      </c>
      <c r="AI122" s="1" t="s">
        <v>478</v>
      </c>
      <c r="AJ122" s="1" t="s">
        <v>481</v>
      </c>
      <c r="AK122" s="1" t="s">
        <v>482</v>
      </c>
    </row>
    <row r="123" spans="3:122" ht="15" customHeight="1" x14ac:dyDescent="0.2">
      <c r="H123" s="1" t="s">
        <v>387</v>
      </c>
      <c r="I123" s="1" t="s">
        <v>483</v>
      </c>
      <c r="J123" s="1" t="s">
        <v>484</v>
      </c>
      <c r="K123" s="1" t="s">
        <v>390</v>
      </c>
      <c r="L123" s="1" t="s">
        <v>391</v>
      </c>
      <c r="M123" s="1" t="s">
        <v>391</v>
      </c>
      <c r="N123" s="1" t="s">
        <v>935</v>
      </c>
      <c r="O123" s="1" t="s">
        <v>960</v>
      </c>
      <c r="P123" s="1" t="s">
        <v>463</v>
      </c>
      <c r="Q123" s="1" t="s">
        <v>485</v>
      </c>
      <c r="R123" s="1" t="s">
        <v>798</v>
      </c>
      <c r="S123" s="1" t="s">
        <v>486</v>
      </c>
      <c r="T123" s="1" t="s">
        <v>405</v>
      </c>
      <c r="U123" s="1" t="s">
        <v>389</v>
      </c>
      <c r="V123" s="1" t="s">
        <v>487</v>
      </c>
      <c r="W123" s="1" t="s">
        <v>484</v>
      </c>
      <c r="X123" s="1" t="s">
        <v>790</v>
      </c>
      <c r="Y123" s="1" t="s">
        <v>411</v>
      </c>
      <c r="Z123" s="1" t="s">
        <v>448</v>
      </c>
      <c r="AA123" s="1" t="s">
        <v>388</v>
      </c>
      <c r="AB123" s="1" t="s">
        <v>389</v>
      </c>
      <c r="AC123" s="1" t="s">
        <v>390</v>
      </c>
      <c r="AD123" s="1" t="s">
        <v>391</v>
      </c>
      <c r="AE123" s="1" t="s">
        <v>392</v>
      </c>
    </row>
    <row r="124" spans="3:122" ht="15" customHeight="1" x14ac:dyDescent="0.2">
      <c r="G124" s="1" t="s">
        <v>934</v>
      </c>
      <c r="I124" s="1" t="s">
        <v>2051</v>
      </c>
      <c r="J124" s="1" t="s">
        <v>2053</v>
      </c>
      <c r="K124" s="1" t="s">
        <v>2465</v>
      </c>
      <c r="L124" s="1" t="s">
        <v>2220</v>
      </c>
      <c r="M124" s="1" t="s">
        <v>2471</v>
      </c>
      <c r="N124" s="1" t="s">
        <v>2134</v>
      </c>
      <c r="O124" s="1" t="s">
        <v>2054</v>
      </c>
      <c r="P124" s="1" t="s">
        <v>2472</v>
      </c>
      <c r="Q124" s="1" t="s">
        <v>2473</v>
      </c>
      <c r="R124" s="1" t="s">
        <v>2054</v>
      </c>
      <c r="S124" s="1" t="s">
        <v>2188</v>
      </c>
      <c r="T124" s="1" t="s">
        <v>2470</v>
      </c>
      <c r="U124" s="1" t="s">
        <v>2084</v>
      </c>
      <c r="V124" s="1" t="s">
        <v>2474</v>
      </c>
      <c r="W124" s="1" t="s">
        <v>2475</v>
      </c>
      <c r="X124" s="1" t="s">
        <v>2197</v>
      </c>
      <c r="Y124" s="1" t="s">
        <v>2220</v>
      </c>
      <c r="Z124" s="1" t="s">
        <v>2070</v>
      </c>
      <c r="AA124" s="1" t="s">
        <v>2476</v>
      </c>
      <c r="AB124" s="1" t="s">
        <v>2477</v>
      </c>
      <c r="AC124" s="1" t="s">
        <v>2061</v>
      </c>
      <c r="AD124" s="1" t="s">
        <v>2478</v>
      </c>
      <c r="AE124" s="1" t="s">
        <v>2479</v>
      </c>
      <c r="AF124" s="1" t="s">
        <v>2064</v>
      </c>
      <c r="AG124" s="1" t="s">
        <v>2065</v>
      </c>
      <c r="AH124" s="1" t="s">
        <v>2088</v>
      </c>
      <c r="AI124" s="1" t="s">
        <v>2205</v>
      </c>
      <c r="AJ124" s="1" t="s">
        <v>2054</v>
      </c>
      <c r="AK124" s="1" t="s">
        <v>2468</v>
      </c>
    </row>
    <row r="125" spans="3:122" ht="15" customHeight="1" x14ac:dyDescent="0.2">
      <c r="H125" s="1" t="s">
        <v>2469</v>
      </c>
      <c r="I125" s="1" t="s">
        <v>2239</v>
      </c>
      <c r="J125" s="1" t="s">
        <v>2240</v>
      </c>
      <c r="K125" s="1" t="s">
        <v>2084</v>
      </c>
      <c r="L125" s="1" t="s">
        <v>2055</v>
      </c>
      <c r="M125" s="1" t="s">
        <v>2052</v>
      </c>
      <c r="N125" s="1" t="s">
        <v>2138</v>
      </c>
      <c r="O125" s="1" t="s">
        <v>2238</v>
      </c>
      <c r="P125" s="1" t="s">
        <v>2077</v>
      </c>
      <c r="Q125" s="1" t="s">
        <v>2065</v>
      </c>
      <c r="R125" s="1" t="s">
        <v>2066</v>
      </c>
      <c r="S125" s="1" t="s">
        <v>2067</v>
      </c>
      <c r="T125" s="1" t="s">
        <v>2105</v>
      </c>
      <c r="U125" s="1" t="s">
        <v>2234</v>
      </c>
      <c r="V125" s="1" t="s">
        <v>2054</v>
      </c>
      <c r="W125" s="1" t="s">
        <v>2241</v>
      </c>
      <c r="X125" s="1" t="s">
        <v>2242</v>
      </c>
      <c r="Y125" s="1" t="s">
        <v>2084</v>
      </c>
      <c r="Z125" s="1" t="s">
        <v>2103</v>
      </c>
      <c r="AA125" s="1" t="s">
        <v>2104</v>
      </c>
      <c r="AB125" s="1" t="s">
        <v>2138</v>
      </c>
      <c r="AC125" s="1" t="s">
        <v>2107</v>
      </c>
      <c r="AD125" s="1" t="s">
        <v>2468</v>
      </c>
      <c r="AE125" s="1" t="s">
        <v>2469</v>
      </c>
      <c r="AF125" s="1" t="s">
        <v>2241</v>
      </c>
      <c r="AG125" s="1" t="s">
        <v>2242</v>
      </c>
      <c r="AH125" s="1" t="s">
        <v>2057</v>
      </c>
      <c r="AI125" s="1" t="s">
        <v>2221</v>
      </c>
      <c r="AJ125" s="1" t="s">
        <v>2125</v>
      </c>
      <c r="AK125" s="1" t="s">
        <v>2065</v>
      </c>
    </row>
    <row r="126" spans="3:122" ht="15" customHeight="1" x14ac:dyDescent="0.2">
      <c r="H126" s="1" t="s">
        <v>2472</v>
      </c>
      <c r="I126" s="1" t="s">
        <v>2480</v>
      </c>
      <c r="J126" s="1" t="s">
        <v>2084</v>
      </c>
      <c r="K126" s="1" t="s">
        <v>2093</v>
      </c>
      <c r="L126" s="1" t="s">
        <v>2094</v>
      </c>
      <c r="M126" s="1" t="s">
        <v>2064</v>
      </c>
      <c r="N126" s="1" t="s">
        <v>2065</v>
      </c>
      <c r="O126" s="1" t="s">
        <v>2087</v>
      </c>
      <c r="P126" s="1" t="s">
        <v>2076</v>
      </c>
      <c r="Q126" s="1" t="s">
        <v>2118</v>
      </c>
    </row>
    <row r="128" spans="3:122" ht="15" customHeight="1" x14ac:dyDescent="0.2">
      <c r="C128" s="82" t="s">
        <v>492</v>
      </c>
      <c r="E128" s="1" t="s">
        <v>185</v>
      </c>
      <c r="F128" s="1" t="s">
        <v>394</v>
      </c>
      <c r="G128" s="1" t="s">
        <v>449</v>
      </c>
      <c r="H128" s="1" t="s">
        <v>493</v>
      </c>
    </row>
    <row r="129" spans="4:37" ht="15" customHeight="1" x14ac:dyDescent="0.2">
      <c r="D129" s="1" t="s">
        <v>494</v>
      </c>
      <c r="F129" s="1" t="s">
        <v>495</v>
      </c>
      <c r="G129" s="1" t="s">
        <v>394</v>
      </c>
      <c r="H129" s="1" t="s">
        <v>496</v>
      </c>
      <c r="I129" s="1" t="s">
        <v>497</v>
      </c>
    </row>
    <row r="130" spans="4:37" ht="15" customHeight="1" x14ac:dyDescent="0.2">
      <c r="F130" s="1" t="s">
        <v>495</v>
      </c>
      <c r="G130" s="1" t="s">
        <v>394</v>
      </c>
      <c r="H130" s="1" t="s">
        <v>498</v>
      </c>
      <c r="I130" s="1" t="s">
        <v>468</v>
      </c>
      <c r="J130" s="1" t="s">
        <v>442</v>
      </c>
      <c r="K130" s="260">
        <v>45383</v>
      </c>
      <c r="L130" s="260"/>
      <c r="M130" s="260"/>
      <c r="N130" s="260"/>
      <c r="O130" s="260"/>
      <c r="P130" s="260"/>
      <c r="Q130" s="260"/>
      <c r="R130" s="1" t="s">
        <v>405</v>
      </c>
      <c r="S130" s="70" t="s">
        <v>500</v>
      </c>
      <c r="T130" s="260">
        <v>45747</v>
      </c>
      <c r="U130" s="260"/>
      <c r="V130" s="260"/>
      <c r="W130" s="260"/>
      <c r="X130" s="260"/>
      <c r="Y130" s="260"/>
      <c r="Z130" s="260"/>
      <c r="AA130" s="1" t="s">
        <v>443</v>
      </c>
    </row>
    <row r="131" spans="4:37" ht="15" customHeight="1" x14ac:dyDescent="0.2">
      <c r="F131" s="261" t="s">
        <v>646</v>
      </c>
      <c r="G131" s="262"/>
      <c r="H131" s="262"/>
      <c r="I131" s="262"/>
      <c r="J131" s="262"/>
      <c r="K131" s="262"/>
      <c r="L131" s="262"/>
      <c r="M131" s="262"/>
      <c r="N131" s="262"/>
      <c r="O131" s="262"/>
      <c r="P131" s="262"/>
      <c r="Q131" s="262"/>
      <c r="R131" s="263"/>
      <c r="S131" s="154" t="s">
        <v>523</v>
      </c>
      <c r="T131" s="155"/>
      <c r="U131" s="155"/>
      <c r="V131" s="155"/>
      <c r="W131" s="155"/>
      <c r="X131" s="155"/>
      <c r="Y131" s="155"/>
      <c r="Z131" s="155"/>
      <c r="AA131" s="155"/>
      <c r="AB131" s="155"/>
      <c r="AC131" s="155"/>
      <c r="AD131" s="156"/>
      <c r="AE131" s="154" t="s">
        <v>509</v>
      </c>
      <c r="AF131" s="155"/>
      <c r="AG131" s="155"/>
      <c r="AH131" s="155"/>
      <c r="AI131" s="155"/>
      <c r="AJ131" s="155"/>
      <c r="AK131" s="156"/>
    </row>
    <row r="132" spans="4:37" ht="15" customHeight="1" x14ac:dyDescent="0.2">
      <c r="F132" s="264"/>
      <c r="G132" s="265"/>
      <c r="H132" s="265"/>
      <c r="I132" s="265"/>
      <c r="J132" s="265"/>
      <c r="K132" s="265"/>
      <c r="L132" s="265"/>
      <c r="M132" s="265"/>
      <c r="N132" s="265"/>
      <c r="O132" s="265"/>
      <c r="P132" s="265"/>
      <c r="Q132" s="265"/>
      <c r="R132" s="266"/>
      <c r="S132" s="139"/>
      <c r="T132" s="140"/>
      <c r="U132" s="140"/>
      <c r="V132" s="140"/>
      <c r="W132" s="140"/>
      <c r="X132" s="140"/>
      <c r="Y132" s="140"/>
      <c r="Z132" s="140"/>
      <c r="AA132" s="140"/>
      <c r="AB132" s="140"/>
      <c r="AC132" s="140"/>
      <c r="AD132" s="141"/>
      <c r="AE132" s="139" t="s">
        <v>508</v>
      </c>
      <c r="AF132" s="140"/>
      <c r="AG132" s="140"/>
      <c r="AH132" s="140"/>
      <c r="AI132" s="140"/>
      <c r="AJ132" s="140"/>
      <c r="AK132" s="141"/>
    </row>
    <row r="133" spans="4:37" ht="15" customHeight="1" x14ac:dyDescent="0.2">
      <c r="F133" s="242" t="s">
        <v>507</v>
      </c>
      <c r="G133" s="243"/>
      <c r="H133" s="251" t="s">
        <v>2163</v>
      </c>
      <c r="I133" s="252"/>
      <c r="J133" s="252"/>
      <c r="K133" s="253"/>
      <c r="L133" s="75"/>
      <c r="M133" s="76" t="s">
        <v>505</v>
      </c>
      <c r="N133" s="76"/>
      <c r="O133" s="76"/>
      <c r="P133" s="76"/>
      <c r="Q133" s="76" t="s">
        <v>506</v>
      </c>
      <c r="R133" s="77"/>
      <c r="S133" s="278">
        <v>5000</v>
      </c>
      <c r="T133" s="279"/>
      <c r="U133" s="279"/>
      <c r="V133" s="279"/>
      <c r="W133" s="279"/>
      <c r="X133" s="279"/>
      <c r="Y133" s="279"/>
      <c r="Z133" s="279"/>
      <c r="AA133" s="279"/>
      <c r="AB133" s="279"/>
      <c r="AC133" s="282" t="s">
        <v>2165</v>
      </c>
      <c r="AD133" s="283"/>
      <c r="AE133" s="122">
        <v>30</v>
      </c>
      <c r="AF133" s="123"/>
      <c r="AG133" s="123"/>
      <c r="AH133" s="123"/>
      <c r="AI133" s="44" t="s">
        <v>594</v>
      </c>
      <c r="AJ133" s="21"/>
      <c r="AK133" s="22"/>
    </row>
    <row r="134" spans="4:37" ht="15" customHeight="1" x14ac:dyDescent="0.2">
      <c r="F134" s="242"/>
      <c r="G134" s="243"/>
      <c r="H134" s="254"/>
      <c r="I134" s="255"/>
      <c r="J134" s="255"/>
      <c r="K134" s="256"/>
      <c r="L134" s="53"/>
      <c r="M134" s="54" t="s">
        <v>468</v>
      </c>
      <c r="N134" s="54"/>
      <c r="O134" s="54"/>
      <c r="P134" s="54"/>
      <c r="Q134" s="54" t="s">
        <v>506</v>
      </c>
      <c r="R134" s="55"/>
      <c r="S134" s="278">
        <v>10000</v>
      </c>
      <c r="T134" s="279"/>
      <c r="U134" s="279"/>
      <c r="V134" s="279"/>
      <c r="W134" s="279"/>
      <c r="X134" s="279"/>
      <c r="Y134" s="279"/>
      <c r="Z134" s="279"/>
      <c r="AA134" s="279"/>
      <c r="AB134" s="279"/>
      <c r="AC134" s="282" t="s">
        <v>2165</v>
      </c>
      <c r="AD134" s="283"/>
      <c r="AE134" s="122">
        <v>50</v>
      </c>
      <c r="AF134" s="123"/>
      <c r="AG134" s="123"/>
      <c r="AH134" s="123"/>
      <c r="AI134" s="44" t="s">
        <v>594</v>
      </c>
      <c r="AJ134" s="21"/>
      <c r="AK134" s="22"/>
    </row>
    <row r="135" spans="4:37" ht="15" customHeight="1" x14ac:dyDescent="0.2">
      <c r="F135" s="242"/>
      <c r="G135" s="243"/>
      <c r="H135" s="257"/>
      <c r="I135" s="258"/>
      <c r="J135" s="258"/>
      <c r="K135" s="259"/>
      <c r="L135" s="78"/>
      <c r="M135" s="79"/>
      <c r="N135" s="79"/>
      <c r="O135" s="79" t="s">
        <v>479</v>
      </c>
      <c r="P135" s="79"/>
      <c r="Q135" s="79"/>
      <c r="R135" s="80"/>
      <c r="S135" s="284">
        <f>IF(SUM(S133:AB134)=0,"",SUM(S133:AB134))</f>
        <v>15000</v>
      </c>
      <c r="T135" s="285"/>
      <c r="U135" s="285"/>
      <c r="V135" s="285"/>
      <c r="W135" s="285"/>
      <c r="X135" s="285"/>
      <c r="Y135" s="285"/>
      <c r="Z135" s="285"/>
      <c r="AA135" s="285"/>
      <c r="AB135" s="285"/>
      <c r="AC135" s="282" t="s">
        <v>2165</v>
      </c>
      <c r="AD135" s="283"/>
      <c r="AE135" s="110">
        <f>IF(SUM(AE133:AH134)=0,"",SUM(AE133:AH134))</f>
        <v>80</v>
      </c>
      <c r="AF135" s="111"/>
      <c r="AG135" s="111"/>
      <c r="AH135" s="111"/>
      <c r="AI135" s="44" t="s">
        <v>594</v>
      </c>
      <c r="AJ135" s="21"/>
      <c r="AK135" s="22"/>
    </row>
    <row r="136" spans="4:37" ht="15" customHeight="1" x14ac:dyDescent="0.2">
      <c r="F136" s="242"/>
      <c r="G136" s="243"/>
      <c r="H136" s="148" t="s">
        <v>2164</v>
      </c>
      <c r="I136" s="149"/>
      <c r="J136" s="149"/>
      <c r="K136" s="150"/>
      <c r="L136" s="16"/>
      <c r="M136" s="1" t="s">
        <v>512</v>
      </c>
      <c r="Q136" s="1" t="s">
        <v>513</v>
      </c>
      <c r="R136" s="23"/>
      <c r="S136" s="278">
        <v>3</v>
      </c>
      <c r="T136" s="279"/>
      <c r="U136" s="279"/>
      <c r="V136" s="279"/>
      <c r="W136" s="279"/>
      <c r="X136" s="279"/>
      <c r="Y136" s="279"/>
      <c r="Z136" s="279"/>
      <c r="AA136" s="279"/>
      <c r="AB136" s="279"/>
      <c r="AC136" s="282" t="s">
        <v>2166</v>
      </c>
      <c r="AD136" s="283"/>
      <c r="AE136" s="122">
        <v>1</v>
      </c>
      <c r="AF136" s="123"/>
      <c r="AG136" s="123"/>
      <c r="AH136" s="123"/>
      <c r="AI136" s="44" t="s">
        <v>594</v>
      </c>
      <c r="AJ136" s="21"/>
      <c r="AK136" s="22"/>
    </row>
    <row r="137" spans="4:37" ht="15" customHeight="1" x14ac:dyDescent="0.2">
      <c r="F137" s="242"/>
      <c r="G137" s="243"/>
      <c r="H137" s="246"/>
      <c r="I137" s="247"/>
      <c r="J137" s="247"/>
      <c r="K137" s="248"/>
      <c r="L137" s="83"/>
      <c r="M137" s="54" t="s">
        <v>514</v>
      </c>
      <c r="N137" s="54"/>
      <c r="O137" s="54" t="s">
        <v>515</v>
      </c>
      <c r="P137" s="54"/>
      <c r="Q137" s="54" t="s">
        <v>516</v>
      </c>
      <c r="R137" s="55"/>
      <c r="S137" s="278">
        <v>4</v>
      </c>
      <c r="T137" s="279"/>
      <c r="U137" s="279"/>
      <c r="V137" s="279"/>
      <c r="W137" s="279"/>
      <c r="X137" s="279"/>
      <c r="Y137" s="279"/>
      <c r="Z137" s="279"/>
      <c r="AA137" s="279"/>
      <c r="AB137" s="279"/>
      <c r="AC137" s="282" t="s">
        <v>2166</v>
      </c>
      <c r="AD137" s="283"/>
      <c r="AE137" s="122">
        <v>1</v>
      </c>
      <c r="AF137" s="123"/>
      <c r="AG137" s="123"/>
      <c r="AH137" s="123"/>
      <c r="AI137" s="44" t="s">
        <v>594</v>
      </c>
      <c r="AJ137" s="21"/>
      <c r="AK137" s="22"/>
    </row>
    <row r="138" spans="4:37" ht="15" customHeight="1" x14ac:dyDescent="0.2">
      <c r="F138" s="242"/>
      <c r="G138" s="243"/>
      <c r="H138" s="246"/>
      <c r="I138" s="247"/>
      <c r="J138" s="247"/>
      <c r="K138" s="248"/>
      <c r="L138" s="249" t="s">
        <v>511</v>
      </c>
      <c r="M138" s="250"/>
      <c r="N138" s="232" t="s">
        <v>2387</v>
      </c>
      <c r="O138" s="233"/>
      <c r="P138" s="233"/>
      <c r="Q138" s="233"/>
      <c r="R138" s="234"/>
      <c r="S138" s="278">
        <v>5</v>
      </c>
      <c r="T138" s="279"/>
      <c r="U138" s="279"/>
      <c r="V138" s="279"/>
      <c r="W138" s="279"/>
      <c r="X138" s="279"/>
      <c r="Y138" s="279"/>
      <c r="Z138" s="279"/>
      <c r="AA138" s="279"/>
      <c r="AB138" s="279"/>
      <c r="AC138" s="277" t="s">
        <v>2166</v>
      </c>
      <c r="AD138" s="277"/>
      <c r="AE138" s="122">
        <v>1</v>
      </c>
      <c r="AF138" s="123"/>
      <c r="AG138" s="123"/>
      <c r="AH138" s="123"/>
      <c r="AI138" s="44" t="s">
        <v>594</v>
      </c>
      <c r="AJ138" s="21"/>
      <c r="AK138" s="22"/>
    </row>
    <row r="139" spans="4:37" ht="15" customHeight="1" x14ac:dyDescent="0.2">
      <c r="F139" s="242"/>
      <c r="G139" s="243"/>
      <c r="H139" s="246"/>
      <c r="I139" s="247"/>
      <c r="J139" s="247"/>
      <c r="K139" s="248"/>
      <c r="L139" s="242"/>
      <c r="M139" s="243"/>
      <c r="N139" s="232"/>
      <c r="O139" s="233"/>
      <c r="P139" s="233"/>
      <c r="Q139" s="233"/>
      <c r="R139" s="234"/>
      <c r="S139" s="278"/>
      <c r="T139" s="279"/>
      <c r="U139" s="279"/>
      <c r="V139" s="279"/>
      <c r="W139" s="279"/>
      <c r="X139" s="279"/>
      <c r="Y139" s="279"/>
      <c r="Z139" s="279"/>
      <c r="AA139" s="279"/>
      <c r="AB139" s="279"/>
      <c r="AC139" s="277" t="s">
        <v>940</v>
      </c>
      <c r="AD139" s="277"/>
      <c r="AE139" s="122"/>
      <c r="AF139" s="123"/>
      <c r="AG139" s="123"/>
      <c r="AH139" s="123"/>
      <c r="AI139" s="44" t="s">
        <v>594</v>
      </c>
      <c r="AJ139" s="21"/>
      <c r="AK139" s="22"/>
    </row>
    <row r="140" spans="4:37" ht="15" customHeight="1" x14ac:dyDescent="0.2">
      <c r="F140" s="242"/>
      <c r="G140" s="243"/>
      <c r="H140" s="246"/>
      <c r="I140" s="247"/>
      <c r="J140" s="247"/>
      <c r="K140" s="248"/>
      <c r="L140" s="244"/>
      <c r="M140" s="245"/>
      <c r="N140" s="232"/>
      <c r="O140" s="233"/>
      <c r="P140" s="233"/>
      <c r="Q140" s="233"/>
      <c r="R140" s="234"/>
      <c r="S140" s="278"/>
      <c r="T140" s="279"/>
      <c r="U140" s="279"/>
      <c r="V140" s="279"/>
      <c r="W140" s="279"/>
      <c r="X140" s="279"/>
      <c r="Y140" s="279"/>
      <c r="Z140" s="279"/>
      <c r="AA140" s="279"/>
      <c r="AB140" s="279"/>
      <c r="AC140" s="277" t="s">
        <v>940</v>
      </c>
      <c r="AD140" s="277"/>
      <c r="AE140" s="122"/>
      <c r="AF140" s="123"/>
      <c r="AG140" s="123"/>
      <c r="AH140" s="123"/>
      <c r="AI140" s="44" t="s">
        <v>594</v>
      </c>
      <c r="AJ140" s="21"/>
      <c r="AK140" s="22"/>
    </row>
    <row r="141" spans="4:37" ht="15" customHeight="1" x14ac:dyDescent="0.2">
      <c r="F141" s="242"/>
      <c r="G141" s="243"/>
      <c r="H141" s="168"/>
      <c r="I141" s="169"/>
      <c r="J141" s="169"/>
      <c r="K141" s="170"/>
      <c r="L141" s="24"/>
      <c r="M141" s="25"/>
      <c r="N141" s="98"/>
      <c r="O141" s="98" t="s">
        <v>479</v>
      </c>
      <c r="P141" s="98"/>
      <c r="Q141" s="98"/>
      <c r="R141" s="99"/>
      <c r="S141" s="280"/>
      <c r="T141" s="281"/>
      <c r="U141" s="281"/>
      <c r="V141" s="281"/>
      <c r="W141" s="281"/>
      <c r="X141" s="281"/>
      <c r="Y141" s="281"/>
      <c r="Z141" s="281"/>
      <c r="AA141" s="281"/>
      <c r="AB141" s="281"/>
      <c r="AC141" s="282"/>
      <c r="AD141" s="283"/>
      <c r="AE141" s="110">
        <f>IF(SUM(AE136:AH140)=0,"",SUM(AE136:AH140))</f>
        <v>3</v>
      </c>
      <c r="AF141" s="111"/>
      <c r="AG141" s="111"/>
      <c r="AH141" s="111"/>
      <c r="AI141" s="44" t="s">
        <v>594</v>
      </c>
      <c r="AJ141" s="21"/>
      <c r="AK141" s="22"/>
    </row>
    <row r="142" spans="4:37" ht="15" customHeight="1" x14ac:dyDescent="0.2">
      <c r="F142" s="244"/>
      <c r="G142" s="245"/>
      <c r="H142" s="83" t="s">
        <v>517</v>
      </c>
      <c r="I142" s="71" t="s">
        <v>411</v>
      </c>
      <c r="J142" s="71" t="s">
        <v>518</v>
      </c>
      <c r="K142" s="71" t="s">
        <v>519</v>
      </c>
      <c r="L142" s="71"/>
      <c r="M142" s="71"/>
      <c r="N142" s="71"/>
      <c r="O142" s="71"/>
      <c r="P142" s="71"/>
      <c r="Q142" s="71"/>
      <c r="R142" s="84"/>
      <c r="S142" s="275" t="s">
        <v>2526</v>
      </c>
      <c r="T142" s="276"/>
      <c r="U142" s="276"/>
      <c r="V142" s="276"/>
      <c r="W142" s="276"/>
      <c r="X142" s="276"/>
      <c r="Y142" s="276"/>
      <c r="Z142" s="276"/>
      <c r="AA142" s="276"/>
      <c r="AB142" s="276"/>
      <c r="AC142" s="277" t="s">
        <v>2388</v>
      </c>
      <c r="AD142" s="277"/>
      <c r="AE142" s="122">
        <v>3</v>
      </c>
      <c r="AF142" s="123"/>
      <c r="AG142" s="123"/>
      <c r="AH142" s="123"/>
      <c r="AI142" s="44" t="s">
        <v>594</v>
      </c>
      <c r="AJ142" s="21"/>
      <c r="AK142" s="22"/>
    </row>
    <row r="143" spans="4:37" ht="15" customHeight="1" x14ac:dyDescent="0.2">
      <c r="F143" s="83" t="s">
        <v>520</v>
      </c>
      <c r="G143" s="71" t="s">
        <v>394</v>
      </c>
      <c r="H143" s="71" t="s">
        <v>521</v>
      </c>
      <c r="I143" s="71" t="s">
        <v>522</v>
      </c>
      <c r="J143" s="71" t="s">
        <v>475</v>
      </c>
      <c r="K143" s="71" t="s">
        <v>404</v>
      </c>
      <c r="L143" s="71" t="s">
        <v>476</v>
      </c>
      <c r="M143" s="71"/>
      <c r="N143" s="71"/>
      <c r="O143" s="71"/>
      <c r="P143" s="71"/>
      <c r="Q143" s="71"/>
      <c r="R143" s="84"/>
      <c r="S143" s="275"/>
      <c r="T143" s="276"/>
      <c r="U143" s="276"/>
      <c r="V143" s="276"/>
      <c r="W143" s="276"/>
      <c r="X143" s="276"/>
      <c r="Y143" s="276"/>
      <c r="Z143" s="276"/>
      <c r="AA143" s="276"/>
      <c r="AB143" s="276"/>
      <c r="AC143" s="277" t="s">
        <v>940</v>
      </c>
      <c r="AD143" s="277"/>
      <c r="AE143" s="122"/>
      <c r="AF143" s="123"/>
      <c r="AG143" s="123"/>
      <c r="AH143" s="123"/>
      <c r="AI143" s="44" t="s">
        <v>594</v>
      </c>
      <c r="AJ143" s="21"/>
      <c r="AK143" s="22"/>
    </row>
    <row r="144" spans="4:37" ht="15" customHeight="1" x14ac:dyDescent="0.2">
      <c r="F144" s="126" t="s">
        <v>647</v>
      </c>
      <c r="G144" s="127"/>
      <c r="H144" s="127"/>
      <c r="I144" s="127"/>
      <c r="J144" s="127"/>
      <c r="K144" s="127"/>
      <c r="L144" s="127"/>
      <c r="M144" s="127"/>
      <c r="N144" s="127"/>
      <c r="O144" s="127"/>
      <c r="P144" s="127"/>
      <c r="Q144" s="127"/>
      <c r="R144" s="128"/>
      <c r="S144" s="126" t="s">
        <v>572</v>
      </c>
      <c r="T144" s="127"/>
      <c r="U144" s="127"/>
      <c r="V144" s="127"/>
      <c r="W144" s="127"/>
      <c r="X144" s="127"/>
      <c r="Y144" s="127"/>
      <c r="Z144" s="127"/>
      <c r="AA144" s="127"/>
      <c r="AB144" s="127"/>
      <c r="AC144" s="127"/>
      <c r="AD144" s="128"/>
      <c r="AE144" s="110">
        <f>+IF((SUM(AE133:AH134)+SUM(AE136:AH140)+AE142+AE143)=0,"",SUM(AE133:AH134)+SUM(AE136:AH140)+AE142+AE143)</f>
        <v>86</v>
      </c>
      <c r="AF144" s="111"/>
      <c r="AG144" s="111"/>
      <c r="AH144" s="111"/>
      <c r="AI144" s="44" t="s">
        <v>594</v>
      </c>
      <c r="AJ144" s="21"/>
      <c r="AK144" s="22"/>
    </row>
    <row r="145" spans="4:37" ht="15" customHeight="1" x14ac:dyDescent="0.2">
      <c r="F145" s="1" t="s">
        <v>92</v>
      </c>
      <c r="G145" s="1" t="s">
        <v>233</v>
      </c>
      <c r="H145" s="1" t="s">
        <v>274</v>
      </c>
      <c r="I145" s="1" t="s">
        <v>170</v>
      </c>
      <c r="J145" s="1" t="s">
        <v>275</v>
      </c>
      <c r="K145" s="1" t="s">
        <v>93</v>
      </c>
    </row>
    <row r="146" spans="4:37" ht="15" customHeight="1" x14ac:dyDescent="0.2">
      <c r="G146" s="1" t="s">
        <v>384</v>
      </c>
      <c r="I146" s="1" t="s">
        <v>495</v>
      </c>
      <c r="J146" s="1" t="s">
        <v>394</v>
      </c>
      <c r="K146" s="1" t="s">
        <v>498</v>
      </c>
      <c r="L146" s="1" t="s">
        <v>468</v>
      </c>
      <c r="M146" s="1" t="s">
        <v>791</v>
      </c>
      <c r="N146" s="1" t="s">
        <v>466</v>
      </c>
      <c r="O146" s="1" t="s">
        <v>479</v>
      </c>
      <c r="P146" s="1" t="s">
        <v>480</v>
      </c>
      <c r="Q146" s="1" t="s">
        <v>404</v>
      </c>
      <c r="R146" s="1" t="s">
        <v>423</v>
      </c>
      <c r="S146" s="1" t="s">
        <v>490</v>
      </c>
      <c r="T146" s="1" t="s">
        <v>387</v>
      </c>
      <c r="U146" s="1" t="s">
        <v>524</v>
      </c>
      <c r="V146" s="1" t="s">
        <v>525</v>
      </c>
      <c r="W146" s="1" t="s">
        <v>487</v>
      </c>
      <c r="X146" s="1" t="s">
        <v>484</v>
      </c>
      <c r="Y146" s="1" t="s">
        <v>391</v>
      </c>
      <c r="Z146" s="1" t="s">
        <v>388</v>
      </c>
      <c r="AA146" s="1" t="s">
        <v>389</v>
      </c>
      <c r="AB146" s="1" t="s">
        <v>526</v>
      </c>
      <c r="AC146" s="1" t="s">
        <v>404</v>
      </c>
      <c r="AD146" s="1" t="s">
        <v>527</v>
      </c>
      <c r="AE146" s="1" t="s">
        <v>499</v>
      </c>
      <c r="AF146" s="1" t="s">
        <v>391</v>
      </c>
      <c r="AG146" s="1" t="s">
        <v>388</v>
      </c>
      <c r="AH146" s="1" t="s">
        <v>389</v>
      </c>
      <c r="AI146" s="1" t="s">
        <v>390</v>
      </c>
      <c r="AJ146" s="1" t="s">
        <v>391</v>
      </c>
      <c r="AK146" s="1" t="s">
        <v>392</v>
      </c>
    </row>
    <row r="147" spans="4:37" ht="15" customHeight="1" x14ac:dyDescent="0.2">
      <c r="G147" s="1" t="s">
        <v>934</v>
      </c>
      <c r="I147" s="1" t="s">
        <v>495</v>
      </c>
      <c r="J147" s="1" t="s">
        <v>394</v>
      </c>
      <c r="K147" s="1" t="s">
        <v>528</v>
      </c>
      <c r="L147" s="1" t="s">
        <v>790</v>
      </c>
      <c r="M147" s="1" t="s">
        <v>791</v>
      </c>
      <c r="N147" s="1" t="s">
        <v>466</v>
      </c>
      <c r="O147" s="1" t="s">
        <v>406</v>
      </c>
      <c r="P147" s="1" t="s">
        <v>407</v>
      </c>
      <c r="Q147" s="1" t="s">
        <v>529</v>
      </c>
      <c r="R147" s="1" t="s">
        <v>393</v>
      </c>
      <c r="S147" s="1" t="s">
        <v>790</v>
      </c>
      <c r="T147" s="1" t="s">
        <v>530</v>
      </c>
      <c r="U147" s="1" t="s">
        <v>389</v>
      </c>
      <c r="V147" s="1" t="s">
        <v>988</v>
      </c>
      <c r="W147" s="1" t="s">
        <v>404</v>
      </c>
      <c r="X147" s="1" t="s">
        <v>404</v>
      </c>
      <c r="Y147" s="1" t="s">
        <v>758</v>
      </c>
      <c r="Z147" s="1" t="s">
        <v>405</v>
      </c>
      <c r="AA147" s="1" t="s">
        <v>466</v>
      </c>
      <c r="AB147" s="1" t="s">
        <v>531</v>
      </c>
      <c r="AC147" s="1" t="s">
        <v>532</v>
      </c>
      <c r="AD147" s="1" t="s">
        <v>466</v>
      </c>
      <c r="AE147" s="1" t="s">
        <v>533</v>
      </c>
      <c r="AF147" s="1" t="s">
        <v>534</v>
      </c>
      <c r="AG147" s="1" t="s">
        <v>535</v>
      </c>
      <c r="AH147" s="1" t="s">
        <v>421</v>
      </c>
      <c r="AI147" s="1" t="s">
        <v>387</v>
      </c>
      <c r="AJ147" s="1" t="s">
        <v>410</v>
      </c>
      <c r="AK147" s="1" t="s">
        <v>797</v>
      </c>
    </row>
    <row r="148" spans="4:37" ht="15" customHeight="1" x14ac:dyDescent="0.2">
      <c r="H148" s="1" t="s">
        <v>888</v>
      </c>
      <c r="I148" s="1" t="s">
        <v>411</v>
      </c>
      <c r="J148" s="1" t="s">
        <v>448</v>
      </c>
      <c r="K148" s="1" t="s">
        <v>388</v>
      </c>
      <c r="L148" s="1" t="s">
        <v>389</v>
      </c>
      <c r="M148" s="1" t="s">
        <v>390</v>
      </c>
      <c r="N148" s="1" t="s">
        <v>391</v>
      </c>
      <c r="O148" s="1" t="s">
        <v>392</v>
      </c>
    </row>
    <row r="149" spans="4:37" ht="15" customHeight="1" x14ac:dyDescent="0.2">
      <c r="G149" s="1" t="s">
        <v>413</v>
      </c>
      <c r="I149" s="1" t="s">
        <v>501</v>
      </c>
      <c r="J149" s="1" t="s">
        <v>502</v>
      </c>
      <c r="K149" s="1" t="s">
        <v>503</v>
      </c>
      <c r="L149" s="1" t="s">
        <v>504</v>
      </c>
      <c r="M149" s="1" t="s">
        <v>404</v>
      </c>
      <c r="N149" s="1" t="s">
        <v>495</v>
      </c>
      <c r="O149" s="1" t="s">
        <v>394</v>
      </c>
      <c r="P149" s="1" t="s">
        <v>528</v>
      </c>
      <c r="Q149" s="1" t="s">
        <v>791</v>
      </c>
      <c r="R149" s="1" t="s">
        <v>501</v>
      </c>
      <c r="S149" s="1" t="s">
        <v>502</v>
      </c>
      <c r="T149" s="1" t="s">
        <v>502</v>
      </c>
      <c r="U149" s="1" t="s">
        <v>542</v>
      </c>
      <c r="V149" s="1" t="s">
        <v>541</v>
      </c>
      <c r="W149" s="1" t="s">
        <v>454</v>
      </c>
      <c r="X149" s="1" t="s">
        <v>391</v>
      </c>
      <c r="Y149" s="1" t="s">
        <v>388</v>
      </c>
      <c r="Z149" s="1" t="s">
        <v>389</v>
      </c>
      <c r="AA149" s="1" t="s">
        <v>390</v>
      </c>
      <c r="AB149" s="1" t="s">
        <v>391</v>
      </c>
      <c r="AC149" s="1" t="s">
        <v>392</v>
      </c>
    </row>
    <row r="150" spans="4:37" ht="15" customHeight="1" x14ac:dyDescent="0.2">
      <c r="G150" s="1" t="s">
        <v>820</v>
      </c>
      <c r="I150" s="1" t="s">
        <v>543</v>
      </c>
      <c r="J150" s="1" t="s">
        <v>393</v>
      </c>
      <c r="K150" s="1" t="s">
        <v>404</v>
      </c>
      <c r="L150" s="1" t="s">
        <v>484</v>
      </c>
      <c r="M150" s="1" t="s">
        <v>789</v>
      </c>
      <c r="N150" s="1" t="s">
        <v>475</v>
      </c>
      <c r="O150" s="1" t="s">
        <v>404</v>
      </c>
      <c r="P150" s="1" t="s">
        <v>476</v>
      </c>
      <c r="Q150" s="1" t="s">
        <v>790</v>
      </c>
      <c r="R150" s="1" t="s">
        <v>791</v>
      </c>
      <c r="S150" s="1" t="s">
        <v>466</v>
      </c>
      <c r="T150" s="1" t="s">
        <v>544</v>
      </c>
      <c r="U150" s="1" t="s">
        <v>506</v>
      </c>
      <c r="V150" s="1" t="s">
        <v>466</v>
      </c>
      <c r="W150" s="1" t="s">
        <v>545</v>
      </c>
      <c r="X150" s="1" t="s">
        <v>546</v>
      </c>
      <c r="Y150" s="1" t="s">
        <v>789</v>
      </c>
      <c r="Z150" s="1" t="s">
        <v>400</v>
      </c>
      <c r="AA150" s="1" t="s">
        <v>404</v>
      </c>
      <c r="AB150" s="1" t="s">
        <v>418</v>
      </c>
      <c r="AC150" s="1" t="s">
        <v>547</v>
      </c>
      <c r="AD150" s="1" t="s">
        <v>548</v>
      </c>
      <c r="AE150" s="1" t="s">
        <v>394</v>
      </c>
      <c r="AF150" s="1" t="s">
        <v>790</v>
      </c>
      <c r="AG150" s="1" t="s">
        <v>950</v>
      </c>
      <c r="AH150" s="1" t="s">
        <v>795</v>
      </c>
      <c r="AI150" s="1" t="s">
        <v>888</v>
      </c>
      <c r="AJ150" s="1" t="s">
        <v>411</v>
      </c>
      <c r="AK150" s="1" t="s">
        <v>448</v>
      </c>
    </row>
    <row r="151" spans="4:37" ht="15" customHeight="1" x14ac:dyDescent="0.2">
      <c r="H151" s="1" t="s">
        <v>388</v>
      </c>
      <c r="I151" s="1" t="s">
        <v>389</v>
      </c>
      <c r="J151" s="1" t="s">
        <v>390</v>
      </c>
      <c r="K151" s="1" t="s">
        <v>391</v>
      </c>
      <c r="L151" s="1" t="s">
        <v>392</v>
      </c>
    </row>
    <row r="152" spans="4:37" ht="15" customHeight="1" x14ac:dyDescent="0.2">
      <c r="G152" s="1" t="s">
        <v>1012</v>
      </c>
      <c r="I152" s="1" t="s">
        <v>549</v>
      </c>
      <c r="J152" s="1" t="s">
        <v>411</v>
      </c>
      <c r="K152" s="1" t="s">
        <v>518</v>
      </c>
      <c r="L152" s="1" t="s">
        <v>519</v>
      </c>
      <c r="M152" s="1" t="s">
        <v>790</v>
      </c>
      <c r="N152" s="1" t="s">
        <v>791</v>
      </c>
      <c r="O152" s="1" t="s">
        <v>466</v>
      </c>
      <c r="P152" s="1" t="s">
        <v>550</v>
      </c>
      <c r="Q152" s="1" t="s">
        <v>393</v>
      </c>
      <c r="R152" s="1" t="s">
        <v>548</v>
      </c>
      <c r="S152" s="1" t="s">
        <v>394</v>
      </c>
      <c r="T152" s="1" t="s">
        <v>551</v>
      </c>
      <c r="U152" s="1" t="s">
        <v>404</v>
      </c>
      <c r="V152" s="1" t="s">
        <v>552</v>
      </c>
      <c r="W152" s="1" t="s">
        <v>553</v>
      </c>
      <c r="X152" s="1" t="s">
        <v>415</v>
      </c>
      <c r="Y152" s="1" t="s">
        <v>477</v>
      </c>
      <c r="Z152" s="1" t="s">
        <v>554</v>
      </c>
      <c r="AA152" s="1" t="s">
        <v>466</v>
      </c>
      <c r="AB152" s="1" t="s">
        <v>529</v>
      </c>
      <c r="AC152" s="1" t="s">
        <v>393</v>
      </c>
      <c r="AD152" s="1" t="s">
        <v>555</v>
      </c>
      <c r="AE152" s="1" t="s">
        <v>556</v>
      </c>
      <c r="AF152" s="1" t="s">
        <v>404</v>
      </c>
      <c r="AG152" s="1" t="s">
        <v>503</v>
      </c>
      <c r="AH152" s="1" t="s">
        <v>504</v>
      </c>
      <c r="AI152" s="1" t="s">
        <v>400</v>
      </c>
      <c r="AJ152" s="1" t="s">
        <v>404</v>
      </c>
      <c r="AK152" s="1" t="s">
        <v>393</v>
      </c>
    </row>
    <row r="153" spans="4:37" ht="15" customHeight="1" x14ac:dyDescent="0.2">
      <c r="H153" s="1" t="s">
        <v>394</v>
      </c>
      <c r="I153" s="1" t="s">
        <v>790</v>
      </c>
      <c r="J153" s="1" t="s">
        <v>950</v>
      </c>
      <c r="K153" s="1" t="s">
        <v>795</v>
      </c>
      <c r="L153" s="1" t="s">
        <v>888</v>
      </c>
      <c r="M153" s="1" t="s">
        <v>411</v>
      </c>
      <c r="N153" s="1" t="s">
        <v>448</v>
      </c>
      <c r="O153" s="1" t="s">
        <v>388</v>
      </c>
      <c r="P153" s="1" t="s">
        <v>389</v>
      </c>
      <c r="Q153" s="1" t="s">
        <v>390</v>
      </c>
      <c r="R153" s="1" t="s">
        <v>391</v>
      </c>
      <c r="S153" s="1" t="s">
        <v>392</v>
      </c>
    </row>
    <row r="154" spans="4:37" ht="15" customHeight="1" x14ac:dyDescent="0.2">
      <c r="G154" s="1" t="s">
        <v>1019</v>
      </c>
      <c r="I154" s="1" t="s">
        <v>393</v>
      </c>
      <c r="J154" s="1" t="s">
        <v>394</v>
      </c>
      <c r="K154" s="1" t="s">
        <v>521</v>
      </c>
      <c r="L154" s="1" t="s">
        <v>522</v>
      </c>
      <c r="M154" s="1" t="s">
        <v>475</v>
      </c>
      <c r="N154" s="1" t="s">
        <v>404</v>
      </c>
      <c r="O154" s="1" t="s">
        <v>476</v>
      </c>
      <c r="P154" s="1" t="s">
        <v>790</v>
      </c>
      <c r="Q154" s="1" t="s">
        <v>791</v>
      </c>
      <c r="R154" s="1" t="s">
        <v>466</v>
      </c>
      <c r="S154" s="1" t="s">
        <v>557</v>
      </c>
      <c r="T154" s="1" t="s">
        <v>461</v>
      </c>
      <c r="U154" s="1" t="s">
        <v>393</v>
      </c>
      <c r="V154" s="1" t="s">
        <v>504</v>
      </c>
      <c r="W154" s="1" t="s">
        <v>558</v>
      </c>
      <c r="X154" s="1" t="s">
        <v>404</v>
      </c>
      <c r="Y154" s="1" t="s">
        <v>503</v>
      </c>
      <c r="Z154" s="1" t="s">
        <v>504</v>
      </c>
      <c r="AA154" s="1" t="s">
        <v>466</v>
      </c>
      <c r="AB154" s="1" t="s">
        <v>559</v>
      </c>
      <c r="AC154" s="1" t="s">
        <v>502</v>
      </c>
      <c r="AD154" s="1" t="s">
        <v>559</v>
      </c>
      <c r="AE154" s="1" t="s">
        <v>560</v>
      </c>
      <c r="AF154" s="1" t="s">
        <v>561</v>
      </c>
      <c r="AG154" s="1" t="s">
        <v>560</v>
      </c>
      <c r="AH154" s="1" t="s">
        <v>543</v>
      </c>
      <c r="AI154" s="1" t="s">
        <v>394</v>
      </c>
      <c r="AJ154" s="1" t="s">
        <v>466</v>
      </c>
      <c r="AK154" s="1" t="s">
        <v>562</v>
      </c>
    </row>
    <row r="155" spans="4:37" ht="15" customHeight="1" x14ac:dyDescent="0.2">
      <c r="H155" s="1" t="s">
        <v>534</v>
      </c>
      <c r="I155" s="1" t="s">
        <v>394</v>
      </c>
      <c r="J155" s="1" t="s">
        <v>404</v>
      </c>
      <c r="K155" s="1" t="s">
        <v>484</v>
      </c>
      <c r="L155" s="1" t="s">
        <v>789</v>
      </c>
      <c r="M155" s="1" t="s">
        <v>563</v>
      </c>
      <c r="N155" s="1" t="s">
        <v>529</v>
      </c>
      <c r="O155" s="1" t="s">
        <v>466</v>
      </c>
      <c r="P155" s="1" t="s">
        <v>393</v>
      </c>
      <c r="Q155" s="1" t="s">
        <v>551</v>
      </c>
      <c r="R155" s="1" t="s">
        <v>404</v>
      </c>
      <c r="S155" s="1" t="s">
        <v>564</v>
      </c>
      <c r="T155" s="1" t="s">
        <v>565</v>
      </c>
      <c r="U155" s="1" t="s">
        <v>466</v>
      </c>
      <c r="V155" s="1" t="s">
        <v>566</v>
      </c>
      <c r="W155" s="1" t="s">
        <v>567</v>
      </c>
      <c r="X155" s="1" t="s">
        <v>415</v>
      </c>
      <c r="Y155" s="1" t="s">
        <v>543</v>
      </c>
      <c r="Z155" s="1" t="s">
        <v>568</v>
      </c>
      <c r="AA155" s="1" t="s">
        <v>394</v>
      </c>
      <c r="AB155" s="1" t="s">
        <v>466</v>
      </c>
      <c r="AC155" s="1" t="s">
        <v>550</v>
      </c>
      <c r="AD155" s="1" t="s">
        <v>393</v>
      </c>
      <c r="AE155" s="1" t="s">
        <v>1026</v>
      </c>
      <c r="AF155" s="1" t="s">
        <v>1027</v>
      </c>
      <c r="AG155" s="1" t="s">
        <v>897</v>
      </c>
      <c r="AH155" s="1" t="s">
        <v>569</v>
      </c>
      <c r="AI155" s="1" t="s">
        <v>1030</v>
      </c>
      <c r="AJ155" s="1" t="s">
        <v>1031</v>
      </c>
      <c r="AK155" s="1" t="s">
        <v>1032</v>
      </c>
    </row>
    <row r="156" spans="4:37" ht="15" customHeight="1" x14ac:dyDescent="0.2">
      <c r="H156" s="1" t="s">
        <v>1033</v>
      </c>
      <c r="I156" s="1" t="s">
        <v>475</v>
      </c>
      <c r="J156" s="1" t="s">
        <v>404</v>
      </c>
      <c r="K156" s="1" t="s">
        <v>476</v>
      </c>
      <c r="L156" s="1" t="s">
        <v>387</v>
      </c>
      <c r="M156" s="1" t="s">
        <v>411</v>
      </c>
      <c r="N156" s="1" t="s">
        <v>448</v>
      </c>
      <c r="O156" s="1" t="s">
        <v>388</v>
      </c>
      <c r="P156" s="1" t="s">
        <v>389</v>
      </c>
      <c r="Q156" s="1" t="s">
        <v>390</v>
      </c>
      <c r="R156" s="1" t="s">
        <v>391</v>
      </c>
      <c r="S156" s="1" t="s">
        <v>392</v>
      </c>
    </row>
    <row r="158" spans="4:37" ht="15" customHeight="1" x14ac:dyDescent="0.2">
      <c r="D158" s="1" t="s">
        <v>570</v>
      </c>
      <c r="F158" s="1" t="s">
        <v>495</v>
      </c>
      <c r="G158" s="1" t="s">
        <v>394</v>
      </c>
      <c r="H158" s="1" t="s">
        <v>440</v>
      </c>
      <c r="I158" s="1" t="s">
        <v>571</v>
      </c>
    </row>
    <row r="159" spans="4:37" ht="15" customHeight="1" x14ac:dyDescent="0.2">
      <c r="F159" s="126" t="s">
        <v>646</v>
      </c>
      <c r="G159" s="127"/>
      <c r="H159" s="127"/>
      <c r="I159" s="127"/>
      <c r="J159" s="127"/>
      <c r="K159" s="127"/>
      <c r="L159" s="127"/>
      <c r="M159" s="127"/>
      <c r="N159" s="128"/>
      <c r="O159" s="53"/>
      <c r="P159" s="54" t="s">
        <v>495</v>
      </c>
      <c r="Q159" s="54"/>
      <c r="R159" s="54"/>
      <c r="S159" s="54" t="s">
        <v>394</v>
      </c>
      <c r="T159" s="54"/>
      <c r="U159" s="54"/>
      <c r="V159" s="54" t="s">
        <v>440</v>
      </c>
      <c r="W159" s="54"/>
      <c r="X159" s="54"/>
      <c r="Y159" s="54" t="s">
        <v>571</v>
      </c>
      <c r="Z159" s="55"/>
      <c r="AA159" s="126" t="s">
        <v>645</v>
      </c>
      <c r="AB159" s="127"/>
      <c r="AC159" s="127"/>
      <c r="AD159" s="127"/>
      <c r="AE159" s="127"/>
      <c r="AF159" s="127"/>
      <c r="AG159" s="127"/>
      <c r="AH159" s="127"/>
      <c r="AI159" s="127"/>
      <c r="AJ159" s="127"/>
      <c r="AK159" s="128"/>
    </row>
    <row r="160" spans="4:37" ht="15" customHeight="1" x14ac:dyDescent="0.2">
      <c r="F160" s="249" t="s">
        <v>507</v>
      </c>
      <c r="G160" s="250"/>
      <c r="H160" s="186" t="s">
        <v>2168</v>
      </c>
      <c r="I160" s="187"/>
      <c r="J160" s="187"/>
      <c r="K160" s="187"/>
      <c r="L160" s="187"/>
      <c r="M160" s="187"/>
      <c r="N160" s="188"/>
      <c r="O160" s="272" t="s">
        <v>2044</v>
      </c>
      <c r="P160" s="273"/>
      <c r="Q160" s="273"/>
      <c r="R160" s="273"/>
      <c r="S160" s="273"/>
      <c r="T160" s="273"/>
      <c r="U160" s="273"/>
      <c r="V160" s="273"/>
      <c r="W160" s="273"/>
      <c r="X160" s="273"/>
      <c r="Y160" s="273"/>
      <c r="Z160" s="274"/>
      <c r="AA160" s="232" t="s">
        <v>0</v>
      </c>
      <c r="AB160" s="233"/>
      <c r="AC160" s="233"/>
      <c r="AD160" s="233"/>
      <c r="AE160" s="233"/>
      <c r="AF160" s="233"/>
      <c r="AG160" s="233"/>
      <c r="AH160" s="233"/>
      <c r="AI160" s="233"/>
      <c r="AJ160" s="233"/>
      <c r="AK160" s="234"/>
    </row>
    <row r="161" spans="4:37" ht="15" customHeight="1" x14ac:dyDescent="0.2">
      <c r="F161" s="242"/>
      <c r="G161" s="243"/>
      <c r="H161" s="186" t="s">
        <v>2164</v>
      </c>
      <c r="I161" s="187"/>
      <c r="J161" s="187"/>
      <c r="K161" s="187"/>
      <c r="L161" s="187"/>
      <c r="M161" s="187"/>
      <c r="N161" s="188"/>
      <c r="O161" s="272" t="s">
        <v>2044</v>
      </c>
      <c r="P161" s="273"/>
      <c r="Q161" s="273"/>
      <c r="R161" s="273"/>
      <c r="S161" s="273"/>
      <c r="T161" s="273"/>
      <c r="U161" s="273"/>
      <c r="V161" s="273"/>
      <c r="W161" s="273"/>
      <c r="X161" s="273"/>
      <c r="Y161" s="273"/>
      <c r="Z161" s="274"/>
      <c r="AA161" s="232"/>
      <c r="AB161" s="233"/>
      <c r="AC161" s="233"/>
      <c r="AD161" s="233"/>
      <c r="AE161" s="233"/>
      <c r="AF161" s="233"/>
      <c r="AG161" s="233"/>
      <c r="AH161" s="233"/>
      <c r="AI161" s="233"/>
      <c r="AJ161" s="233"/>
      <c r="AK161" s="234"/>
    </row>
    <row r="162" spans="4:37" ht="15" customHeight="1" x14ac:dyDescent="0.2">
      <c r="E162" s="70"/>
      <c r="F162" s="244"/>
      <c r="G162" s="245"/>
      <c r="H162" s="186" t="s">
        <v>2169</v>
      </c>
      <c r="I162" s="187"/>
      <c r="J162" s="187"/>
      <c r="K162" s="187"/>
      <c r="L162" s="187"/>
      <c r="M162" s="187"/>
      <c r="N162" s="188"/>
      <c r="O162" s="272" t="s">
        <v>2044</v>
      </c>
      <c r="P162" s="273"/>
      <c r="Q162" s="273"/>
      <c r="R162" s="273"/>
      <c r="S162" s="273"/>
      <c r="T162" s="273"/>
      <c r="U162" s="273"/>
      <c r="V162" s="273"/>
      <c r="W162" s="273"/>
      <c r="X162" s="273"/>
      <c r="Y162" s="273"/>
      <c r="Z162" s="274"/>
      <c r="AA162" s="232" t="s">
        <v>2045</v>
      </c>
      <c r="AB162" s="233"/>
      <c r="AC162" s="233"/>
      <c r="AD162" s="233"/>
      <c r="AE162" s="233"/>
      <c r="AF162" s="233"/>
      <c r="AG162" s="233"/>
      <c r="AH162" s="233"/>
      <c r="AI162" s="233"/>
      <c r="AJ162" s="233"/>
      <c r="AK162" s="234"/>
    </row>
    <row r="163" spans="4:37" ht="15" customHeight="1" x14ac:dyDescent="0.2">
      <c r="E163" s="70"/>
      <c r="F163" s="78" t="s">
        <v>393</v>
      </c>
      <c r="G163" s="79" t="s">
        <v>394</v>
      </c>
      <c r="H163" s="79" t="s">
        <v>521</v>
      </c>
      <c r="I163" s="79" t="s">
        <v>522</v>
      </c>
      <c r="J163" s="79" t="s">
        <v>475</v>
      </c>
      <c r="K163" s="79" t="s">
        <v>404</v>
      </c>
      <c r="L163" s="79" t="s">
        <v>476</v>
      </c>
      <c r="M163" s="79"/>
      <c r="N163" s="80"/>
      <c r="O163" s="272"/>
      <c r="P163" s="273"/>
      <c r="Q163" s="273"/>
      <c r="R163" s="273"/>
      <c r="S163" s="273"/>
      <c r="T163" s="273"/>
      <c r="U163" s="273"/>
      <c r="V163" s="273"/>
      <c r="W163" s="273"/>
      <c r="X163" s="273"/>
      <c r="Y163" s="273"/>
      <c r="Z163" s="274"/>
      <c r="AA163" s="232"/>
      <c r="AB163" s="233"/>
      <c r="AC163" s="233"/>
      <c r="AD163" s="233"/>
      <c r="AE163" s="233"/>
      <c r="AF163" s="233"/>
      <c r="AG163" s="233"/>
      <c r="AH163" s="233"/>
      <c r="AI163" s="233"/>
      <c r="AJ163" s="233"/>
      <c r="AK163" s="234"/>
    </row>
    <row r="164" spans="4:37" ht="15" customHeight="1" x14ac:dyDescent="0.2">
      <c r="E164" s="70"/>
      <c r="F164" s="1" t="s">
        <v>92</v>
      </c>
      <c r="G164" s="1" t="s">
        <v>233</v>
      </c>
      <c r="H164" s="1" t="s">
        <v>274</v>
      </c>
      <c r="I164" s="1" t="s">
        <v>170</v>
      </c>
      <c r="J164" s="1" t="s">
        <v>275</v>
      </c>
      <c r="K164" s="1" t="s">
        <v>93</v>
      </c>
    </row>
    <row r="165" spans="4:37" ht="15" customHeight="1" x14ac:dyDescent="0.2">
      <c r="E165" s="70"/>
      <c r="G165" s="1" t="s">
        <v>384</v>
      </c>
      <c r="I165" s="1" t="s">
        <v>440</v>
      </c>
      <c r="J165" s="1" t="s">
        <v>439</v>
      </c>
      <c r="K165" s="1" t="s">
        <v>791</v>
      </c>
      <c r="L165" s="1" t="s">
        <v>466</v>
      </c>
      <c r="M165" s="1" t="s">
        <v>494</v>
      </c>
      <c r="N165" s="1" t="s">
        <v>790</v>
      </c>
      <c r="O165" s="1" t="s">
        <v>575</v>
      </c>
      <c r="P165" s="1" t="s">
        <v>1041</v>
      </c>
      <c r="Q165" s="1" t="s">
        <v>392</v>
      </c>
    </row>
    <row r="166" spans="4:37" ht="15" customHeight="1" x14ac:dyDescent="0.2">
      <c r="G166" s="1" t="s">
        <v>934</v>
      </c>
      <c r="I166" s="1" t="s">
        <v>495</v>
      </c>
      <c r="J166" s="1" t="s">
        <v>394</v>
      </c>
      <c r="K166" s="1" t="s">
        <v>440</v>
      </c>
      <c r="L166" s="1" t="s">
        <v>571</v>
      </c>
      <c r="M166" s="1" t="s">
        <v>790</v>
      </c>
      <c r="N166" s="1" t="s">
        <v>791</v>
      </c>
      <c r="O166" s="1" t="s">
        <v>466</v>
      </c>
      <c r="P166" s="1" t="s">
        <v>576</v>
      </c>
      <c r="Q166" s="1" t="s">
        <v>761</v>
      </c>
      <c r="R166" s="1" t="s">
        <v>495</v>
      </c>
      <c r="S166" s="1" t="s">
        <v>394</v>
      </c>
      <c r="T166" s="1" t="s">
        <v>496</v>
      </c>
      <c r="U166" s="1" t="s">
        <v>580</v>
      </c>
      <c r="V166" s="1" t="s">
        <v>440</v>
      </c>
      <c r="W166" s="1" t="s">
        <v>571</v>
      </c>
      <c r="X166" s="1" t="s">
        <v>387</v>
      </c>
      <c r="Y166" s="1" t="s">
        <v>411</v>
      </c>
      <c r="Z166" s="1" t="s">
        <v>448</v>
      </c>
      <c r="AA166" s="1" t="s">
        <v>388</v>
      </c>
      <c r="AB166" s="1" t="s">
        <v>389</v>
      </c>
      <c r="AC166" s="1" t="s">
        <v>390</v>
      </c>
      <c r="AD166" s="1" t="s">
        <v>391</v>
      </c>
      <c r="AE166" s="1" t="s">
        <v>392</v>
      </c>
    </row>
    <row r="167" spans="4:37" ht="15" customHeight="1" x14ac:dyDescent="0.2">
      <c r="G167" s="1" t="s">
        <v>413</v>
      </c>
      <c r="I167" s="1" t="s">
        <v>577</v>
      </c>
      <c r="J167" s="1" t="s">
        <v>571</v>
      </c>
      <c r="K167" s="1" t="s">
        <v>2403</v>
      </c>
      <c r="L167" s="1" t="s">
        <v>960</v>
      </c>
      <c r="M167" s="1" t="s">
        <v>791</v>
      </c>
      <c r="N167" s="1" t="s">
        <v>578</v>
      </c>
      <c r="O167" s="1" t="s">
        <v>571</v>
      </c>
      <c r="P167" s="1" t="s">
        <v>387</v>
      </c>
      <c r="Q167" s="1" t="s">
        <v>579</v>
      </c>
      <c r="R167" s="1" t="s">
        <v>1046</v>
      </c>
      <c r="S167" s="1" t="s">
        <v>888</v>
      </c>
      <c r="T167" s="1" t="s">
        <v>495</v>
      </c>
      <c r="U167" s="1" t="s">
        <v>394</v>
      </c>
      <c r="V167" s="1" t="s">
        <v>387</v>
      </c>
      <c r="W167" s="1" t="s">
        <v>496</v>
      </c>
      <c r="X167" s="1" t="s">
        <v>580</v>
      </c>
      <c r="Y167" s="1" t="s">
        <v>388</v>
      </c>
      <c r="Z167" s="1" t="s">
        <v>389</v>
      </c>
      <c r="AA167" s="1" t="s">
        <v>469</v>
      </c>
      <c r="AB167" s="1" t="s">
        <v>491</v>
      </c>
      <c r="AC167" s="1" t="s">
        <v>790</v>
      </c>
      <c r="AD167" s="1" t="s">
        <v>1051</v>
      </c>
      <c r="AE167" s="1" t="s">
        <v>1052</v>
      </c>
      <c r="AF167" s="1" t="s">
        <v>888</v>
      </c>
      <c r="AG167" s="1" t="s">
        <v>791</v>
      </c>
      <c r="AH167" s="1" t="s">
        <v>466</v>
      </c>
      <c r="AI167" s="1" t="s">
        <v>475</v>
      </c>
      <c r="AJ167" s="1" t="s">
        <v>404</v>
      </c>
      <c r="AK167" s="1" t="s">
        <v>581</v>
      </c>
    </row>
    <row r="168" spans="4:37" ht="15" customHeight="1" x14ac:dyDescent="0.2">
      <c r="H168" s="1" t="s">
        <v>387</v>
      </c>
      <c r="I168" s="1" t="s">
        <v>573</v>
      </c>
      <c r="J168" s="1" t="s">
        <v>574</v>
      </c>
      <c r="K168" s="1" t="s">
        <v>446</v>
      </c>
      <c r="L168" s="1" t="s">
        <v>790</v>
      </c>
      <c r="M168" s="1" t="s">
        <v>540</v>
      </c>
      <c r="N168" s="1" t="s">
        <v>411</v>
      </c>
      <c r="O168" s="1" t="s">
        <v>388</v>
      </c>
      <c r="P168" s="1" t="s">
        <v>389</v>
      </c>
      <c r="Q168" s="1" t="s">
        <v>390</v>
      </c>
      <c r="R168" s="1" t="s">
        <v>391</v>
      </c>
      <c r="S168" s="1" t="s">
        <v>392</v>
      </c>
    </row>
    <row r="170" spans="4:37" ht="15" customHeight="1" x14ac:dyDescent="0.2">
      <c r="D170" s="70" t="s">
        <v>582</v>
      </c>
      <c r="F170" s="70" t="s">
        <v>385</v>
      </c>
      <c r="G170" s="70" t="s">
        <v>386</v>
      </c>
      <c r="H170" s="70" t="s">
        <v>583</v>
      </c>
      <c r="I170" s="70" t="s">
        <v>794</v>
      </c>
      <c r="J170" s="1" t="s">
        <v>487</v>
      </c>
      <c r="K170" s="70" t="s">
        <v>584</v>
      </c>
      <c r="L170" s="70" t="s">
        <v>585</v>
      </c>
      <c r="M170" s="70" t="s">
        <v>586</v>
      </c>
      <c r="N170" s="70" t="s">
        <v>587</v>
      </c>
      <c r="O170" s="70" t="s">
        <v>588</v>
      </c>
      <c r="P170" s="1" t="s">
        <v>589</v>
      </c>
    </row>
    <row r="171" spans="4:37" ht="15" customHeight="1" x14ac:dyDescent="0.2">
      <c r="F171" s="1" t="s">
        <v>495</v>
      </c>
      <c r="G171" s="1" t="s">
        <v>394</v>
      </c>
      <c r="H171" s="1" t="s">
        <v>498</v>
      </c>
      <c r="I171" s="1" t="s">
        <v>468</v>
      </c>
      <c r="J171" s="1" t="s">
        <v>442</v>
      </c>
      <c r="K171" s="260">
        <v>45383</v>
      </c>
      <c r="L171" s="260"/>
      <c r="M171" s="260"/>
      <c r="N171" s="260"/>
      <c r="O171" s="260"/>
      <c r="P171" s="260"/>
      <c r="Q171" s="260"/>
      <c r="R171" s="1" t="s">
        <v>405</v>
      </c>
      <c r="S171" s="70" t="s">
        <v>500</v>
      </c>
      <c r="T171" s="260">
        <v>45747</v>
      </c>
      <c r="U171" s="260"/>
      <c r="V171" s="260"/>
      <c r="W171" s="260"/>
      <c r="X171" s="260"/>
      <c r="Y171" s="260"/>
      <c r="Z171" s="260"/>
      <c r="AA171" s="1" t="s">
        <v>443</v>
      </c>
    </row>
    <row r="172" spans="4:37" ht="15" customHeight="1" x14ac:dyDescent="0.2">
      <c r="F172" s="261" t="s">
        <v>646</v>
      </c>
      <c r="G172" s="262"/>
      <c r="H172" s="262"/>
      <c r="I172" s="262"/>
      <c r="J172" s="262"/>
      <c r="K172" s="262"/>
      <c r="L172" s="262"/>
      <c r="M172" s="262"/>
      <c r="N172" s="262"/>
      <c r="O172" s="262"/>
      <c r="P172" s="262"/>
      <c r="Q172" s="262"/>
      <c r="R172" s="263"/>
      <c r="S172" s="154" t="s">
        <v>590</v>
      </c>
      <c r="T172" s="267"/>
      <c r="U172" s="267"/>
      <c r="V172" s="267"/>
      <c r="W172" s="267"/>
      <c r="X172" s="267"/>
      <c r="Y172" s="267"/>
      <c r="Z172" s="267"/>
      <c r="AA172" s="268"/>
      <c r="AB172" s="154" t="s">
        <v>591</v>
      </c>
      <c r="AC172" s="155"/>
      <c r="AD172" s="155"/>
      <c r="AE172" s="155"/>
      <c r="AF172" s="155"/>
      <c r="AG172" s="155"/>
      <c r="AH172" s="155"/>
      <c r="AI172" s="155"/>
      <c r="AJ172" s="155"/>
      <c r="AK172" s="156"/>
    </row>
    <row r="173" spans="4:37" ht="15" customHeight="1" x14ac:dyDescent="0.2">
      <c r="F173" s="264"/>
      <c r="G173" s="265"/>
      <c r="H173" s="265"/>
      <c r="I173" s="265"/>
      <c r="J173" s="265"/>
      <c r="K173" s="265"/>
      <c r="L173" s="265"/>
      <c r="M173" s="265"/>
      <c r="N173" s="265"/>
      <c r="O173" s="265"/>
      <c r="P173" s="265"/>
      <c r="Q173" s="265"/>
      <c r="R173" s="266"/>
      <c r="S173" s="139" t="s">
        <v>592</v>
      </c>
      <c r="T173" s="140"/>
      <c r="U173" s="140"/>
      <c r="V173" s="140"/>
      <c r="W173" s="140"/>
      <c r="X173" s="140"/>
      <c r="Y173" s="140"/>
      <c r="Z173" s="140"/>
      <c r="AA173" s="141"/>
      <c r="AB173" s="269" t="s">
        <v>596</v>
      </c>
      <c r="AC173" s="270"/>
      <c r="AD173" s="270"/>
      <c r="AE173" s="270"/>
      <c r="AF173" s="270"/>
      <c r="AG173" s="270"/>
      <c r="AH173" s="270"/>
      <c r="AI173" s="270"/>
      <c r="AJ173" s="270"/>
      <c r="AK173" s="271"/>
    </row>
    <row r="174" spans="4:37" ht="15" customHeight="1" x14ac:dyDescent="0.2">
      <c r="F174" s="242" t="s">
        <v>507</v>
      </c>
      <c r="G174" s="243"/>
      <c r="H174" s="251" t="s">
        <v>2163</v>
      </c>
      <c r="I174" s="252"/>
      <c r="J174" s="252"/>
      <c r="K174" s="253"/>
      <c r="L174" s="75"/>
      <c r="M174" s="76" t="s">
        <v>505</v>
      </c>
      <c r="N174" s="76"/>
      <c r="O174" s="76"/>
      <c r="P174" s="76"/>
      <c r="Q174" s="76" t="s">
        <v>506</v>
      </c>
      <c r="R174" s="77"/>
      <c r="S174" s="122">
        <v>600</v>
      </c>
      <c r="T174" s="123"/>
      <c r="U174" s="123"/>
      <c r="V174" s="123"/>
      <c r="W174" s="123"/>
      <c r="X174" s="123"/>
      <c r="Y174" s="45"/>
      <c r="Z174" s="26" t="s">
        <v>595</v>
      </c>
      <c r="AA174" s="27"/>
      <c r="AB174" s="171">
        <f>+IF(S133=0,"",S133/S174)</f>
        <v>8.3333333333333339</v>
      </c>
      <c r="AC174" s="172"/>
      <c r="AD174" s="172"/>
      <c r="AE174" s="172"/>
      <c r="AF174" s="172"/>
      <c r="AG174" s="240" t="s">
        <v>597</v>
      </c>
      <c r="AH174" s="240"/>
      <c r="AI174" s="240"/>
      <c r="AJ174" s="240"/>
      <c r="AK174" s="22"/>
    </row>
    <row r="175" spans="4:37" ht="15" customHeight="1" x14ac:dyDescent="0.2">
      <c r="F175" s="242"/>
      <c r="G175" s="243"/>
      <c r="H175" s="254"/>
      <c r="I175" s="255"/>
      <c r="J175" s="255"/>
      <c r="K175" s="256"/>
      <c r="L175" s="53"/>
      <c r="M175" s="54" t="s">
        <v>468</v>
      </c>
      <c r="N175" s="54"/>
      <c r="O175" s="54"/>
      <c r="P175" s="54"/>
      <c r="Q175" s="54" t="s">
        <v>506</v>
      </c>
      <c r="R175" s="55"/>
      <c r="S175" s="122">
        <v>2000</v>
      </c>
      <c r="T175" s="123"/>
      <c r="U175" s="123"/>
      <c r="V175" s="123"/>
      <c r="W175" s="123"/>
      <c r="X175" s="123"/>
      <c r="Y175" s="45"/>
      <c r="Z175" s="26" t="s">
        <v>595</v>
      </c>
      <c r="AA175" s="27"/>
      <c r="AB175" s="171">
        <f>+IF(S134=0,"",S134/S175)</f>
        <v>5</v>
      </c>
      <c r="AC175" s="172"/>
      <c r="AD175" s="172"/>
      <c r="AE175" s="172"/>
      <c r="AF175" s="172"/>
      <c r="AG175" s="240" t="s">
        <v>597</v>
      </c>
      <c r="AH175" s="240"/>
      <c r="AI175" s="240"/>
      <c r="AJ175" s="240"/>
      <c r="AK175" s="22"/>
    </row>
    <row r="176" spans="4:37" ht="15" customHeight="1" x14ac:dyDescent="0.2">
      <c r="F176" s="242"/>
      <c r="G176" s="243"/>
      <c r="H176" s="257"/>
      <c r="I176" s="258"/>
      <c r="J176" s="258"/>
      <c r="K176" s="259"/>
      <c r="L176" s="78"/>
      <c r="M176" s="79"/>
      <c r="N176" s="79"/>
      <c r="O176" s="79" t="s">
        <v>479</v>
      </c>
      <c r="P176" s="79"/>
      <c r="Q176" s="79"/>
      <c r="R176" s="80"/>
      <c r="S176" s="110">
        <f>IF(SUM(S174:X175)=0,"",SUM(S174:X175))</f>
        <v>2600</v>
      </c>
      <c r="T176" s="111"/>
      <c r="U176" s="111"/>
      <c r="V176" s="111"/>
      <c r="W176" s="111"/>
      <c r="X176" s="111"/>
      <c r="Y176" s="45"/>
      <c r="Z176" s="26" t="s">
        <v>595</v>
      </c>
      <c r="AA176" s="27"/>
      <c r="AB176" s="171">
        <f>+IF(SUM(S135)=0,"",S135/S176)</f>
        <v>5.7692307692307692</v>
      </c>
      <c r="AC176" s="172"/>
      <c r="AD176" s="172"/>
      <c r="AE176" s="172"/>
      <c r="AF176" s="172"/>
      <c r="AG176" s="240" t="s">
        <v>597</v>
      </c>
      <c r="AH176" s="240"/>
      <c r="AI176" s="240"/>
      <c r="AJ176" s="240"/>
      <c r="AK176" s="22"/>
    </row>
    <row r="177" spans="4:37" ht="15" customHeight="1" x14ac:dyDescent="0.2">
      <c r="F177" s="242"/>
      <c r="G177" s="243"/>
      <c r="H177" s="148" t="s">
        <v>2164</v>
      </c>
      <c r="I177" s="149"/>
      <c r="J177" s="149"/>
      <c r="K177" s="150"/>
      <c r="L177" s="16"/>
      <c r="M177" s="1" t="s">
        <v>512</v>
      </c>
      <c r="Q177" s="1" t="s">
        <v>513</v>
      </c>
      <c r="R177" s="23"/>
      <c r="S177" s="122">
        <v>60</v>
      </c>
      <c r="T177" s="123"/>
      <c r="U177" s="123"/>
      <c r="V177" s="123"/>
      <c r="W177" s="123"/>
      <c r="X177" s="123"/>
      <c r="Y177" s="45"/>
      <c r="Z177" s="26" t="s">
        <v>595</v>
      </c>
      <c r="AA177" s="28"/>
      <c r="AB177" s="171">
        <f>+IF(S136=0,"",S136/S177)</f>
        <v>0.05</v>
      </c>
      <c r="AC177" s="172"/>
      <c r="AD177" s="172"/>
      <c r="AE177" s="172"/>
      <c r="AF177" s="172"/>
      <c r="AG177" s="240" t="s">
        <v>598</v>
      </c>
      <c r="AH177" s="240"/>
      <c r="AI177" s="240"/>
      <c r="AJ177" s="240"/>
      <c r="AK177" s="22"/>
    </row>
    <row r="178" spans="4:37" ht="15" customHeight="1" x14ac:dyDescent="0.2">
      <c r="F178" s="242"/>
      <c r="G178" s="243"/>
      <c r="H178" s="246"/>
      <c r="I178" s="247"/>
      <c r="J178" s="247"/>
      <c r="K178" s="248"/>
      <c r="L178" s="83"/>
      <c r="M178" s="54" t="s">
        <v>514</v>
      </c>
      <c r="N178" s="54"/>
      <c r="O178" s="54" t="s">
        <v>515</v>
      </c>
      <c r="P178" s="54"/>
      <c r="Q178" s="54" t="s">
        <v>516</v>
      </c>
      <c r="R178" s="55"/>
      <c r="S178" s="122">
        <v>80</v>
      </c>
      <c r="T178" s="123"/>
      <c r="U178" s="123"/>
      <c r="V178" s="123"/>
      <c r="W178" s="123"/>
      <c r="X178" s="123"/>
      <c r="Y178" s="45"/>
      <c r="Z178" s="26" t="s">
        <v>595</v>
      </c>
      <c r="AA178" s="28"/>
      <c r="AB178" s="171">
        <f>+IF(S137=0,"",S137/S178)</f>
        <v>0.05</v>
      </c>
      <c r="AC178" s="172"/>
      <c r="AD178" s="172"/>
      <c r="AE178" s="172"/>
      <c r="AF178" s="172"/>
      <c r="AG178" s="240" t="s">
        <v>598</v>
      </c>
      <c r="AH178" s="240"/>
      <c r="AI178" s="240"/>
      <c r="AJ178" s="240"/>
      <c r="AK178" s="22"/>
    </row>
    <row r="179" spans="4:37" ht="15" customHeight="1" x14ac:dyDescent="0.2">
      <c r="F179" s="242"/>
      <c r="G179" s="243"/>
      <c r="H179" s="246"/>
      <c r="I179" s="247"/>
      <c r="J179" s="247"/>
      <c r="K179" s="248"/>
      <c r="L179" s="249" t="s">
        <v>511</v>
      </c>
      <c r="M179" s="250"/>
      <c r="N179" s="133" t="str">
        <f>IF(N138=0,"",N138)</f>
        <v>除伐</v>
      </c>
      <c r="O179" s="134"/>
      <c r="P179" s="134"/>
      <c r="Q179" s="134"/>
      <c r="R179" s="241"/>
      <c r="S179" s="122">
        <v>100</v>
      </c>
      <c r="T179" s="123"/>
      <c r="U179" s="123"/>
      <c r="V179" s="123"/>
      <c r="W179" s="123"/>
      <c r="X179" s="123"/>
      <c r="Y179" s="45"/>
      <c r="Z179" s="26" t="s">
        <v>595</v>
      </c>
      <c r="AA179" s="98"/>
      <c r="AB179" s="171">
        <f>+IF(S138=0,"",S138/S179)</f>
        <v>0.05</v>
      </c>
      <c r="AC179" s="172"/>
      <c r="AD179" s="172"/>
      <c r="AE179" s="172"/>
      <c r="AF179" s="172"/>
      <c r="AG179" s="240" t="str">
        <f>AC138&amp;"/人日"</f>
        <v>ha/人日</v>
      </c>
      <c r="AH179" s="240"/>
      <c r="AI179" s="240"/>
      <c r="AJ179" s="240"/>
      <c r="AK179" s="22"/>
    </row>
    <row r="180" spans="4:37" ht="15" customHeight="1" x14ac:dyDescent="0.2">
      <c r="F180" s="242"/>
      <c r="G180" s="243"/>
      <c r="H180" s="246"/>
      <c r="I180" s="247"/>
      <c r="J180" s="247"/>
      <c r="K180" s="248"/>
      <c r="L180" s="242"/>
      <c r="M180" s="243"/>
      <c r="N180" s="133" t="str">
        <f>IF(N139=0,"",N139)</f>
        <v/>
      </c>
      <c r="O180" s="134"/>
      <c r="P180" s="134"/>
      <c r="Q180" s="134"/>
      <c r="R180" s="241"/>
      <c r="S180" s="122"/>
      <c r="T180" s="123"/>
      <c r="U180" s="123"/>
      <c r="V180" s="123"/>
      <c r="W180" s="123"/>
      <c r="X180" s="123"/>
      <c r="Y180" s="45"/>
      <c r="Z180" s="26" t="s">
        <v>595</v>
      </c>
      <c r="AA180" s="98"/>
      <c r="AB180" s="171" t="str">
        <f>+IF(S139=0,"",S139/S180)</f>
        <v/>
      </c>
      <c r="AC180" s="172"/>
      <c r="AD180" s="172"/>
      <c r="AE180" s="172"/>
      <c r="AF180" s="172"/>
      <c r="AG180" s="240" t="str">
        <f>AC139&amp;"/人日"</f>
        <v>○/人日</v>
      </c>
      <c r="AH180" s="240"/>
      <c r="AI180" s="240"/>
      <c r="AJ180" s="240"/>
      <c r="AK180" s="22"/>
    </row>
    <row r="181" spans="4:37" ht="15" customHeight="1" x14ac:dyDescent="0.2">
      <c r="F181" s="242"/>
      <c r="G181" s="243"/>
      <c r="H181" s="246"/>
      <c r="I181" s="247"/>
      <c r="J181" s="247"/>
      <c r="K181" s="248"/>
      <c r="L181" s="244"/>
      <c r="M181" s="245"/>
      <c r="N181" s="133" t="str">
        <f>IF(N140=0,"",N140)</f>
        <v/>
      </c>
      <c r="O181" s="134"/>
      <c r="P181" s="134"/>
      <c r="Q181" s="134"/>
      <c r="R181" s="241"/>
      <c r="S181" s="122"/>
      <c r="T181" s="123"/>
      <c r="U181" s="123"/>
      <c r="V181" s="123"/>
      <c r="W181" s="123"/>
      <c r="X181" s="123"/>
      <c r="Y181" s="45"/>
      <c r="Z181" s="26" t="s">
        <v>595</v>
      </c>
      <c r="AA181" s="98"/>
      <c r="AB181" s="171" t="str">
        <f>+IF(S140=0,"",S140/S181)</f>
        <v/>
      </c>
      <c r="AC181" s="172"/>
      <c r="AD181" s="172"/>
      <c r="AE181" s="172"/>
      <c r="AF181" s="172"/>
      <c r="AG181" s="240" t="str">
        <f>AC140&amp;"/人日"</f>
        <v>○/人日</v>
      </c>
      <c r="AH181" s="240"/>
      <c r="AI181" s="240"/>
      <c r="AJ181" s="240"/>
      <c r="AK181" s="22"/>
    </row>
    <row r="182" spans="4:37" ht="15" customHeight="1" x14ac:dyDescent="0.2">
      <c r="F182" s="242"/>
      <c r="G182" s="243"/>
      <c r="H182" s="168"/>
      <c r="I182" s="169"/>
      <c r="J182" s="169"/>
      <c r="K182" s="170"/>
      <c r="L182" s="24"/>
      <c r="M182" s="25"/>
      <c r="N182" s="98"/>
      <c r="O182" s="98" t="s">
        <v>479</v>
      </c>
      <c r="P182" s="98"/>
      <c r="Q182" s="98"/>
      <c r="R182" s="99"/>
      <c r="S182" s="110">
        <f>IF(SUM(S177:X181)=0,"",SUM(S177:X181))</f>
        <v>240</v>
      </c>
      <c r="T182" s="111"/>
      <c r="U182" s="111"/>
      <c r="V182" s="111"/>
      <c r="W182" s="111"/>
      <c r="X182" s="111"/>
      <c r="Y182" s="45"/>
      <c r="Z182" s="26" t="s">
        <v>595</v>
      </c>
      <c r="AA182" s="88"/>
      <c r="AB182" s="171"/>
      <c r="AC182" s="172"/>
      <c r="AD182" s="172"/>
      <c r="AE182" s="172"/>
      <c r="AF182" s="172"/>
      <c r="AG182" s="240"/>
      <c r="AH182" s="240"/>
      <c r="AI182" s="240"/>
      <c r="AJ182" s="240"/>
      <c r="AK182" s="22"/>
    </row>
    <row r="183" spans="4:37" ht="15" customHeight="1" x14ac:dyDescent="0.2">
      <c r="F183" s="244"/>
      <c r="G183" s="245"/>
      <c r="H183" s="83" t="s">
        <v>517</v>
      </c>
      <c r="I183" s="71" t="s">
        <v>411</v>
      </c>
      <c r="J183" s="71" t="s">
        <v>518</v>
      </c>
      <c r="K183" s="71" t="s">
        <v>519</v>
      </c>
      <c r="L183" s="71"/>
      <c r="M183" s="71"/>
      <c r="N183" s="71"/>
      <c r="O183" s="71"/>
      <c r="P183" s="71"/>
      <c r="Q183" s="71"/>
      <c r="R183" s="84"/>
      <c r="S183" s="122">
        <v>120</v>
      </c>
      <c r="T183" s="123"/>
      <c r="U183" s="123"/>
      <c r="V183" s="123"/>
      <c r="W183" s="123"/>
      <c r="X183" s="123"/>
      <c r="Y183" s="45"/>
      <c r="Z183" s="26" t="s">
        <v>595</v>
      </c>
      <c r="AA183" s="98"/>
      <c r="AB183" s="171">
        <f>+IF(S142=0,"",S142/S183)</f>
        <v>10</v>
      </c>
      <c r="AC183" s="172"/>
      <c r="AD183" s="172"/>
      <c r="AE183" s="172"/>
      <c r="AF183" s="172"/>
      <c r="AG183" s="240" t="str">
        <f>AC142&amp;"/人日"</f>
        <v>m/人日</v>
      </c>
      <c r="AH183" s="240"/>
      <c r="AI183" s="240"/>
      <c r="AJ183" s="240"/>
      <c r="AK183" s="22"/>
    </row>
    <row r="184" spans="4:37" ht="15" customHeight="1" x14ac:dyDescent="0.2">
      <c r="F184" s="83" t="s">
        <v>520</v>
      </c>
      <c r="G184" s="71" t="s">
        <v>394</v>
      </c>
      <c r="H184" s="71" t="s">
        <v>521</v>
      </c>
      <c r="I184" s="71" t="s">
        <v>522</v>
      </c>
      <c r="J184" s="71" t="s">
        <v>475</v>
      </c>
      <c r="K184" s="71" t="s">
        <v>404</v>
      </c>
      <c r="L184" s="71" t="s">
        <v>476</v>
      </c>
      <c r="M184" s="71"/>
      <c r="N184" s="71"/>
      <c r="O184" s="71"/>
      <c r="P184" s="71"/>
      <c r="Q184" s="71"/>
      <c r="R184" s="84"/>
      <c r="S184" s="122"/>
      <c r="T184" s="123"/>
      <c r="U184" s="123"/>
      <c r="V184" s="123"/>
      <c r="W184" s="123"/>
      <c r="X184" s="123"/>
      <c r="Y184" s="45"/>
      <c r="Z184" s="26" t="s">
        <v>595</v>
      </c>
      <c r="AA184" s="98"/>
      <c r="AB184" s="171" t="str">
        <f>+IF(S143=0,"",S143/S184)</f>
        <v/>
      </c>
      <c r="AC184" s="172"/>
      <c r="AD184" s="172"/>
      <c r="AE184" s="172"/>
      <c r="AF184" s="172"/>
      <c r="AG184" s="240" t="str">
        <f>AC143&amp;"/人日"</f>
        <v>○/人日</v>
      </c>
      <c r="AH184" s="240"/>
      <c r="AI184" s="240"/>
      <c r="AJ184" s="240"/>
      <c r="AK184" s="22"/>
    </row>
    <row r="185" spans="4:37" ht="15" customHeight="1" x14ac:dyDescent="0.2">
      <c r="F185" s="126" t="s">
        <v>647</v>
      </c>
      <c r="G185" s="127"/>
      <c r="H185" s="127"/>
      <c r="I185" s="127"/>
      <c r="J185" s="127"/>
      <c r="K185" s="127"/>
      <c r="L185" s="127"/>
      <c r="M185" s="127"/>
      <c r="N185" s="127"/>
      <c r="O185" s="127"/>
      <c r="P185" s="127"/>
      <c r="Q185" s="127"/>
      <c r="R185" s="128"/>
      <c r="S185" s="110">
        <f>+IF((SUM(S174:X175)+SUM(S177:X181)+S183+S184)=0,"",SUM(S174:X175)+SUM(S177:X181)+S183+S184)</f>
        <v>2960</v>
      </c>
      <c r="T185" s="111"/>
      <c r="U185" s="111"/>
      <c r="V185" s="111"/>
      <c r="W185" s="111"/>
      <c r="X185" s="111"/>
      <c r="Y185" s="45"/>
      <c r="Z185" s="26" t="s">
        <v>595</v>
      </c>
      <c r="AA185" s="98"/>
      <c r="AB185" s="110"/>
      <c r="AC185" s="111"/>
      <c r="AD185" s="111"/>
      <c r="AE185" s="111"/>
      <c r="AF185" s="111"/>
      <c r="AG185" s="240"/>
      <c r="AH185" s="240"/>
      <c r="AI185" s="240"/>
      <c r="AJ185" s="240"/>
      <c r="AK185" s="22"/>
    </row>
    <row r="186" spans="4:37" ht="15" customHeight="1" x14ac:dyDescent="0.2">
      <c r="F186" s="1" t="s">
        <v>92</v>
      </c>
      <c r="G186" s="1" t="s">
        <v>233</v>
      </c>
      <c r="H186" s="1" t="s">
        <v>274</v>
      </c>
      <c r="I186" s="1" t="s">
        <v>170</v>
      </c>
      <c r="J186" s="1" t="s">
        <v>275</v>
      </c>
      <c r="K186" s="1" t="s">
        <v>93</v>
      </c>
    </row>
    <row r="187" spans="4:37" ht="15" customHeight="1" x14ac:dyDescent="0.2">
      <c r="G187" s="1" t="s">
        <v>384</v>
      </c>
      <c r="I187" s="1" t="s">
        <v>495</v>
      </c>
      <c r="J187" s="1" t="s">
        <v>394</v>
      </c>
      <c r="K187" s="1" t="s">
        <v>498</v>
      </c>
      <c r="L187" s="1" t="s">
        <v>468</v>
      </c>
      <c r="M187" s="1" t="s">
        <v>791</v>
      </c>
      <c r="N187" s="1" t="s">
        <v>466</v>
      </c>
      <c r="O187" s="1" t="s">
        <v>479</v>
      </c>
      <c r="P187" s="1" t="s">
        <v>480</v>
      </c>
      <c r="Q187" s="1" t="s">
        <v>404</v>
      </c>
      <c r="R187" s="1" t="s">
        <v>423</v>
      </c>
      <c r="S187" s="1" t="s">
        <v>490</v>
      </c>
      <c r="T187" s="1" t="s">
        <v>387</v>
      </c>
      <c r="U187" s="1" t="s">
        <v>524</v>
      </c>
      <c r="V187" s="1" t="s">
        <v>525</v>
      </c>
      <c r="W187" s="1" t="s">
        <v>487</v>
      </c>
      <c r="X187" s="1" t="s">
        <v>484</v>
      </c>
      <c r="Y187" s="1" t="s">
        <v>391</v>
      </c>
      <c r="Z187" s="1" t="s">
        <v>388</v>
      </c>
      <c r="AA187" s="1" t="s">
        <v>389</v>
      </c>
      <c r="AB187" s="1" t="s">
        <v>526</v>
      </c>
      <c r="AC187" s="1" t="s">
        <v>404</v>
      </c>
      <c r="AD187" s="1" t="s">
        <v>527</v>
      </c>
      <c r="AE187" s="1" t="s">
        <v>499</v>
      </c>
      <c r="AF187" s="1" t="s">
        <v>391</v>
      </c>
      <c r="AG187" s="1" t="s">
        <v>388</v>
      </c>
      <c r="AH187" s="1" t="s">
        <v>389</v>
      </c>
      <c r="AI187" s="1" t="s">
        <v>390</v>
      </c>
      <c r="AJ187" s="1" t="s">
        <v>391</v>
      </c>
      <c r="AK187" s="1" t="s">
        <v>392</v>
      </c>
    </row>
    <row r="188" spans="4:37" ht="15" customHeight="1" x14ac:dyDescent="0.2">
      <c r="G188" s="1" t="s">
        <v>934</v>
      </c>
      <c r="I188" s="1" t="s">
        <v>460</v>
      </c>
      <c r="J188" s="1" t="s">
        <v>461</v>
      </c>
      <c r="K188" s="1" t="s">
        <v>528</v>
      </c>
      <c r="L188" s="1" t="s">
        <v>791</v>
      </c>
      <c r="M188" s="1" t="s">
        <v>466</v>
      </c>
      <c r="N188" s="1" t="s">
        <v>450</v>
      </c>
      <c r="O188" s="1" t="s">
        <v>599</v>
      </c>
      <c r="P188" s="1" t="s">
        <v>548</v>
      </c>
      <c r="Q188" s="1" t="s">
        <v>394</v>
      </c>
      <c r="R188" s="1" t="s">
        <v>790</v>
      </c>
      <c r="S188" s="1" t="s">
        <v>600</v>
      </c>
      <c r="T188" s="1" t="s">
        <v>1056</v>
      </c>
      <c r="U188" s="1" t="s">
        <v>1052</v>
      </c>
      <c r="V188" s="1" t="s">
        <v>960</v>
      </c>
      <c r="W188" s="1" t="s">
        <v>465</v>
      </c>
      <c r="X188" s="1" t="s">
        <v>404</v>
      </c>
      <c r="Y188" s="1" t="s">
        <v>601</v>
      </c>
      <c r="Z188" s="1" t="s">
        <v>1059</v>
      </c>
      <c r="AA188" s="1" t="s">
        <v>416</v>
      </c>
      <c r="AB188" s="1" t="s">
        <v>417</v>
      </c>
      <c r="AC188" s="1" t="s">
        <v>602</v>
      </c>
      <c r="AD188" s="1" t="s">
        <v>539</v>
      </c>
      <c r="AE188" s="1" t="s">
        <v>387</v>
      </c>
      <c r="AF188" s="1" t="s">
        <v>411</v>
      </c>
      <c r="AG188" s="1" t="s">
        <v>448</v>
      </c>
      <c r="AH188" s="1" t="s">
        <v>935</v>
      </c>
      <c r="AI188" s="1" t="s">
        <v>466</v>
      </c>
      <c r="AJ188" s="1" t="s">
        <v>416</v>
      </c>
      <c r="AK188" s="1" t="s">
        <v>417</v>
      </c>
    </row>
    <row r="189" spans="4:37" ht="15" customHeight="1" x14ac:dyDescent="0.2">
      <c r="H189" s="1" t="s">
        <v>503</v>
      </c>
      <c r="I189" s="1" t="s">
        <v>504</v>
      </c>
      <c r="J189" s="1" t="s">
        <v>589</v>
      </c>
      <c r="K189" s="1" t="s">
        <v>791</v>
      </c>
      <c r="L189" s="1" t="s">
        <v>495</v>
      </c>
      <c r="M189" s="1" t="s">
        <v>394</v>
      </c>
      <c r="N189" s="1" t="s">
        <v>528</v>
      </c>
      <c r="O189" s="1" t="s">
        <v>387</v>
      </c>
      <c r="P189" s="1" t="s">
        <v>460</v>
      </c>
      <c r="Q189" s="1" t="s">
        <v>461</v>
      </c>
      <c r="R189" s="1" t="s">
        <v>528</v>
      </c>
      <c r="S189" s="1" t="s">
        <v>760</v>
      </c>
      <c r="T189" s="1" t="s">
        <v>544</v>
      </c>
      <c r="U189" s="1" t="s">
        <v>935</v>
      </c>
      <c r="V189" s="1" t="s">
        <v>960</v>
      </c>
      <c r="W189" s="1" t="s">
        <v>539</v>
      </c>
      <c r="X189" s="1" t="s">
        <v>603</v>
      </c>
      <c r="Y189" s="1" t="s">
        <v>387</v>
      </c>
      <c r="Z189" s="1" t="s">
        <v>411</v>
      </c>
      <c r="AA189" s="1" t="s">
        <v>448</v>
      </c>
      <c r="AB189" s="1" t="s">
        <v>388</v>
      </c>
      <c r="AC189" s="1" t="s">
        <v>389</v>
      </c>
      <c r="AD189" s="1" t="s">
        <v>390</v>
      </c>
      <c r="AE189" s="1" t="s">
        <v>391</v>
      </c>
      <c r="AF189" s="1" t="s">
        <v>392</v>
      </c>
      <c r="AG189" s="1" t="s">
        <v>2088</v>
      </c>
      <c r="AH189" s="1" t="s">
        <v>794</v>
      </c>
      <c r="AI189" s="1" t="s">
        <v>466</v>
      </c>
      <c r="AJ189" s="1" t="s">
        <v>2174</v>
      </c>
      <c r="AK189" s="1" t="s">
        <v>2175</v>
      </c>
    </row>
    <row r="190" spans="4:37" ht="15" customHeight="1" x14ac:dyDescent="0.2">
      <c r="H190" s="1" t="s">
        <v>2061</v>
      </c>
      <c r="I190" s="1" t="s">
        <v>2176</v>
      </c>
      <c r="J190" s="1" t="s">
        <v>2177</v>
      </c>
      <c r="K190" s="1" t="s">
        <v>2138</v>
      </c>
      <c r="L190" s="1" t="s">
        <v>2173</v>
      </c>
      <c r="M190" s="1" t="s">
        <v>2047</v>
      </c>
      <c r="N190" s="1" t="s">
        <v>2053</v>
      </c>
      <c r="O190" s="1" t="s">
        <v>2105</v>
      </c>
      <c r="P190" s="1" t="s">
        <v>2178</v>
      </c>
      <c r="Q190" s="1" t="s">
        <v>2179</v>
      </c>
      <c r="R190" s="1" t="s">
        <v>2088</v>
      </c>
      <c r="S190" s="1" t="s">
        <v>795</v>
      </c>
      <c r="T190" s="1" t="s">
        <v>392</v>
      </c>
    </row>
    <row r="192" spans="4:37" ht="15" customHeight="1" x14ac:dyDescent="0.2">
      <c r="D192" s="1" t="s">
        <v>569</v>
      </c>
      <c r="F192" s="1" t="s">
        <v>604</v>
      </c>
      <c r="G192" s="1" t="s">
        <v>605</v>
      </c>
      <c r="H192" s="1" t="s">
        <v>606</v>
      </c>
      <c r="I192" s="1" t="s">
        <v>573</v>
      </c>
    </row>
    <row r="193" spans="6:37" ht="15" customHeight="1" x14ac:dyDescent="0.2">
      <c r="F193" s="1" t="s">
        <v>393</v>
      </c>
      <c r="G193" s="1" t="s">
        <v>394</v>
      </c>
      <c r="H193" s="1" t="s">
        <v>607</v>
      </c>
      <c r="I193" s="1" t="s">
        <v>608</v>
      </c>
      <c r="J193" s="1" t="s">
        <v>418</v>
      </c>
      <c r="K193" s="1" t="s">
        <v>536</v>
      </c>
      <c r="L193" s="1" t="s">
        <v>609</v>
      </c>
      <c r="M193" s="1" t="s">
        <v>539</v>
      </c>
    </row>
    <row r="194" spans="6:37" ht="15" customHeight="1" x14ac:dyDescent="0.2">
      <c r="F194" s="126" t="s">
        <v>617</v>
      </c>
      <c r="G194" s="127"/>
      <c r="H194" s="127"/>
      <c r="I194" s="127"/>
      <c r="J194" s="127"/>
      <c r="K194" s="127"/>
      <c r="L194" s="128"/>
      <c r="M194" s="126" t="s">
        <v>618</v>
      </c>
      <c r="N194" s="127"/>
      <c r="O194" s="127"/>
      <c r="P194" s="127"/>
      <c r="Q194" s="127"/>
      <c r="R194" s="127"/>
      <c r="S194" s="127"/>
      <c r="T194" s="128"/>
      <c r="U194" s="192" t="s">
        <v>619</v>
      </c>
      <c r="V194" s="193"/>
      <c r="W194" s="193"/>
      <c r="X194" s="193"/>
      <c r="Y194" s="194"/>
      <c r="Z194" s="192" t="s">
        <v>622</v>
      </c>
      <c r="AA194" s="193"/>
      <c r="AB194" s="193"/>
      <c r="AC194" s="193"/>
      <c r="AD194" s="193"/>
      <c r="AE194" s="193"/>
      <c r="AF194" s="193"/>
      <c r="AG194" s="193"/>
      <c r="AH194" s="193"/>
      <c r="AI194" s="193"/>
      <c r="AJ194" s="193"/>
      <c r="AK194" s="194"/>
    </row>
    <row r="195" spans="6:37" ht="15" customHeight="1" x14ac:dyDescent="0.2">
      <c r="F195" s="148" t="s">
        <v>610</v>
      </c>
      <c r="G195" s="149"/>
      <c r="H195" s="149"/>
      <c r="I195" s="149"/>
      <c r="J195" s="149"/>
      <c r="K195" s="149"/>
      <c r="L195" s="150"/>
      <c r="M195" s="199">
        <v>2</v>
      </c>
      <c r="N195" s="200"/>
      <c r="O195" s="29" t="s">
        <v>620</v>
      </c>
      <c r="P195" s="71"/>
      <c r="Q195" s="200">
        <v>1</v>
      </c>
      <c r="R195" s="200"/>
      <c r="S195" s="61" t="s">
        <v>621</v>
      </c>
      <c r="T195" s="11"/>
      <c r="U195" s="199">
        <v>400</v>
      </c>
      <c r="V195" s="200"/>
      <c r="W195" s="200"/>
      <c r="X195" s="66" t="s">
        <v>602</v>
      </c>
      <c r="Y195" s="99"/>
      <c r="Z195" s="232"/>
      <c r="AA195" s="233"/>
      <c r="AB195" s="233"/>
      <c r="AC195" s="233"/>
      <c r="AD195" s="233"/>
      <c r="AE195" s="233"/>
      <c r="AF195" s="233"/>
      <c r="AG195" s="233"/>
      <c r="AH195" s="233"/>
      <c r="AI195" s="233"/>
      <c r="AJ195" s="233"/>
      <c r="AK195" s="234"/>
    </row>
    <row r="196" spans="6:37" ht="15" customHeight="1" x14ac:dyDescent="0.2">
      <c r="F196" s="237" t="s">
        <v>612</v>
      </c>
      <c r="G196" s="238"/>
      <c r="H196" s="238"/>
      <c r="I196" s="238"/>
      <c r="J196" s="238"/>
      <c r="K196" s="238"/>
      <c r="L196" s="239"/>
      <c r="M196" s="199"/>
      <c r="N196" s="200"/>
      <c r="O196" s="29" t="s">
        <v>620</v>
      </c>
      <c r="P196" s="71"/>
      <c r="Q196" s="200"/>
      <c r="R196" s="200"/>
      <c r="S196" s="61" t="s">
        <v>621</v>
      </c>
      <c r="T196" s="11"/>
      <c r="U196" s="199"/>
      <c r="V196" s="200"/>
      <c r="W196" s="200"/>
      <c r="X196" s="66" t="s">
        <v>602</v>
      </c>
      <c r="Y196" s="99"/>
      <c r="Z196" s="232"/>
      <c r="AA196" s="233"/>
      <c r="AB196" s="233"/>
      <c r="AC196" s="233"/>
      <c r="AD196" s="233"/>
      <c r="AE196" s="233"/>
      <c r="AF196" s="233"/>
      <c r="AG196" s="233"/>
      <c r="AH196" s="233"/>
      <c r="AI196" s="233"/>
      <c r="AJ196" s="233"/>
      <c r="AK196" s="234"/>
    </row>
    <row r="197" spans="6:37" ht="15" customHeight="1" x14ac:dyDescent="0.2">
      <c r="F197" s="237" t="s">
        <v>613</v>
      </c>
      <c r="G197" s="238"/>
      <c r="H197" s="238"/>
      <c r="I197" s="238"/>
      <c r="J197" s="238"/>
      <c r="K197" s="238"/>
      <c r="L197" s="239"/>
      <c r="M197" s="199">
        <v>1</v>
      </c>
      <c r="N197" s="200"/>
      <c r="O197" s="29" t="s">
        <v>620</v>
      </c>
      <c r="P197" s="71"/>
      <c r="Q197" s="200"/>
      <c r="R197" s="200"/>
      <c r="S197" s="61" t="s">
        <v>621</v>
      </c>
      <c r="T197" s="11"/>
      <c r="U197" s="199">
        <v>150</v>
      </c>
      <c r="V197" s="200"/>
      <c r="W197" s="200"/>
      <c r="X197" s="66" t="s">
        <v>602</v>
      </c>
      <c r="Y197" s="99"/>
      <c r="Z197" s="232"/>
      <c r="AA197" s="233"/>
      <c r="AB197" s="233"/>
      <c r="AC197" s="233"/>
      <c r="AD197" s="233"/>
      <c r="AE197" s="233"/>
      <c r="AF197" s="233"/>
      <c r="AG197" s="233"/>
      <c r="AH197" s="233"/>
      <c r="AI197" s="233"/>
      <c r="AJ197" s="233"/>
      <c r="AK197" s="234"/>
    </row>
    <row r="198" spans="6:37" ht="15" customHeight="1" x14ac:dyDescent="0.2">
      <c r="F198" s="237" t="s">
        <v>614</v>
      </c>
      <c r="G198" s="238"/>
      <c r="H198" s="238"/>
      <c r="I198" s="238"/>
      <c r="J198" s="238"/>
      <c r="K198" s="238"/>
      <c r="L198" s="239"/>
      <c r="M198" s="199"/>
      <c r="N198" s="200"/>
      <c r="O198" s="29" t="s">
        <v>620</v>
      </c>
      <c r="P198" s="71"/>
      <c r="Q198" s="200"/>
      <c r="R198" s="200"/>
      <c r="S198" s="61" t="s">
        <v>621</v>
      </c>
      <c r="T198" s="11"/>
      <c r="U198" s="199"/>
      <c r="V198" s="200"/>
      <c r="W198" s="200"/>
      <c r="X198" s="66" t="s">
        <v>602</v>
      </c>
      <c r="Y198" s="99"/>
      <c r="Z198" s="232"/>
      <c r="AA198" s="233"/>
      <c r="AB198" s="233"/>
      <c r="AC198" s="233"/>
      <c r="AD198" s="233"/>
      <c r="AE198" s="233"/>
      <c r="AF198" s="233"/>
      <c r="AG198" s="233"/>
      <c r="AH198" s="233"/>
      <c r="AI198" s="233"/>
      <c r="AJ198" s="233"/>
      <c r="AK198" s="234"/>
    </row>
    <row r="199" spans="6:37" ht="15" customHeight="1" x14ac:dyDescent="0.2">
      <c r="F199" s="237" t="s">
        <v>611</v>
      </c>
      <c r="G199" s="238"/>
      <c r="H199" s="238"/>
      <c r="I199" s="238"/>
      <c r="J199" s="238"/>
      <c r="K199" s="238"/>
      <c r="L199" s="239"/>
      <c r="M199" s="199"/>
      <c r="N199" s="200"/>
      <c r="O199" s="29" t="s">
        <v>620</v>
      </c>
      <c r="P199" s="71"/>
      <c r="Q199" s="200">
        <v>2</v>
      </c>
      <c r="R199" s="200"/>
      <c r="S199" s="61" t="s">
        <v>621</v>
      </c>
      <c r="T199" s="11"/>
      <c r="U199" s="199">
        <v>300</v>
      </c>
      <c r="V199" s="200"/>
      <c r="W199" s="200"/>
      <c r="X199" s="66" t="s">
        <v>602</v>
      </c>
      <c r="Y199" s="99"/>
      <c r="Z199" s="232"/>
      <c r="AA199" s="233"/>
      <c r="AB199" s="233"/>
      <c r="AC199" s="233"/>
      <c r="AD199" s="233"/>
      <c r="AE199" s="233"/>
      <c r="AF199" s="233"/>
      <c r="AG199" s="233"/>
      <c r="AH199" s="233"/>
      <c r="AI199" s="233"/>
      <c r="AJ199" s="233"/>
      <c r="AK199" s="234"/>
    </row>
    <row r="200" spans="6:37" ht="15" customHeight="1" x14ac:dyDescent="0.2">
      <c r="F200" s="237" t="s">
        <v>615</v>
      </c>
      <c r="G200" s="238"/>
      <c r="H200" s="238"/>
      <c r="I200" s="238"/>
      <c r="J200" s="238"/>
      <c r="K200" s="238"/>
      <c r="L200" s="239"/>
      <c r="M200" s="199"/>
      <c r="N200" s="200"/>
      <c r="O200" s="29" t="s">
        <v>620</v>
      </c>
      <c r="P200" s="71"/>
      <c r="Q200" s="200"/>
      <c r="R200" s="200"/>
      <c r="S200" s="61" t="s">
        <v>621</v>
      </c>
      <c r="T200" s="11"/>
      <c r="U200" s="199"/>
      <c r="V200" s="200"/>
      <c r="W200" s="200"/>
      <c r="X200" s="66" t="s">
        <v>602</v>
      </c>
      <c r="Y200" s="99"/>
      <c r="Z200" s="232"/>
      <c r="AA200" s="233"/>
      <c r="AB200" s="233"/>
      <c r="AC200" s="233"/>
      <c r="AD200" s="233"/>
      <c r="AE200" s="233"/>
      <c r="AF200" s="233"/>
      <c r="AG200" s="233"/>
      <c r="AH200" s="233"/>
      <c r="AI200" s="233"/>
      <c r="AJ200" s="233"/>
      <c r="AK200" s="234"/>
    </row>
    <row r="201" spans="6:37" ht="15" customHeight="1" x14ac:dyDescent="0.2">
      <c r="F201" s="237" t="s">
        <v>616</v>
      </c>
      <c r="G201" s="238"/>
      <c r="H201" s="238"/>
      <c r="I201" s="238"/>
      <c r="J201" s="238"/>
      <c r="K201" s="238"/>
      <c r="L201" s="239"/>
      <c r="M201" s="199"/>
      <c r="N201" s="200"/>
      <c r="O201" s="29" t="s">
        <v>620</v>
      </c>
      <c r="P201" s="71"/>
      <c r="Q201" s="200"/>
      <c r="R201" s="200"/>
      <c r="S201" s="61" t="s">
        <v>621</v>
      </c>
      <c r="T201" s="11"/>
      <c r="U201" s="199"/>
      <c r="V201" s="200"/>
      <c r="W201" s="200"/>
      <c r="X201" s="66" t="s">
        <v>602</v>
      </c>
      <c r="Y201" s="99"/>
      <c r="Z201" s="232"/>
      <c r="AA201" s="233"/>
      <c r="AB201" s="233"/>
      <c r="AC201" s="233"/>
      <c r="AD201" s="233"/>
      <c r="AE201" s="233"/>
      <c r="AF201" s="233"/>
      <c r="AG201" s="233"/>
      <c r="AH201" s="233"/>
      <c r="AI201" s="233"/>
      <c r="AJ201" s="233"/>
      <c r="AK201" s="234"/>
    </row>
    <row r="202" spans="6:37" ht="15" customHeight="1" x14ac:dyDescent="0.2">
      <c r="F202" s="230"/>
      <c r="G202" s="215"/>
      <c r="H202" s="215"/>
      <c r="I202" s="215"/>
      <c r="J202" s="215"/>
      <c r="K202" s="215"/>
      <c r="L202" s="231"/>
      <c r="M202" s="199"/>
      <c r="N202" s="200"/>
      <c r="O202" s="29" t="s">
        <v>620</v>
      </c>
      <c r="P202" s="71"/>
      <c r="Q202" s="200"/>
      <c r="R202" s="200"/>
      <c r="S202" s="61" t="s">
        <v>621</v>
      </c>
      <c r="T202" s="11"/>
      <c r="U202" s="199"/>
      <c r="V202" s="200"/>
      <c r="W202" s="200"/>
      <c r="X202" s="66" t="s">
        <v>602</v>
      </c>
      <c r="Y202" s="99"/>
      <c r="Z202" s="232"/>
      <c r="AA202" s="233"/>
      <c r="AB202" s="233"/>
      <c r="AC202" s="233"/>
      <c r="AD202" s="233"/>
      <c r="AE202" s="233"/>
      <c r="AF202" s="233"/>
      <c r="AG202" s="233"/>
      <c r="AH202" s="233"/>
      <c r="AI202" s="233"/>
      <c r="AJ202" s="233"/>
      <c r="AK202" s="234"/>
    </row>
    <row r="203" spans="6:37" ht="15" customHeight="1" x14ac:dyDescent="0.2">
      <c r="F203" s="192" t="s">
        <v>647</v>
      </c>
      <c r="G203" s="193"/>
      <c r="H203" s="193"/>
      <c r="I203" s="193"/>
      <c r="J203" s="193"/>
      <c r="K203" s="193"/>
      <c r="L203" s="194"/>
      <c r="M203" s="235">
        <f>IF(SUM(M195:N202)=0,"",SUM(M195:N202))</f>
        <v>3</v>
      </c>
      <c r="N203" s="236"/>
      <c r="O203" s="29" t="s">
        <v>620</v>
      </c>
      <c r="P203" s="98"/>
      <c r="Q203" s="236">
        <f>IF(SUM(Q195:R202)=0,"",SUM(Q195:R202))</f>
        <v>3</v>
      </c>
      <c r="R203" s="236"/>
      <c r="S203" s="61" t="s">
        <v>621</v>
      </c>
      <c r="T203" s="11"/>
      <c r="U203" s="110">
        <f>IF(SUM(U195:W202)=0,"",SUM(U195:W202))</f>
        <v>850</v>
      </c>
      <c r="V203" s="111"/>
      <c r="W203" s="111"/>
      <c r="X203" s="66" t="s">
        <v>602</v>
      </c>
      <c r="Y203" s="99"/>
      <c r="Z203" s="98"/>
      <c r="AA203" s="98"/>
      <c r="AB203" s="98"/>
      <c r="AC203" s="98"/>
      <c r="AD203" s="98"/>
      <c r="AE203" s="98"/>
      <c r="AF203" s="98"/>
      <c r="AG203" s="98"/>
      <c r="AH203" s="98"/>
      <c r="AI203" s="98"/>
      <c r="AJ203" s="98"/>
      <c r="AK203" s="99"/>
    </row>
    <row r="204" spans="6:37" ht="15" customHeight="1" x14ac:dyDescent="0.2">
      <c r="F204" s="1" t="s">
        <v>92</v>
      </c>
      <c r="G204" s="1" t="s">
        <v>233</v>
      </c>
      <c r="H204" s="1" t="s">
        <v>274</v>
      </c>
      <c r="I204" s="1" t="s">
        <v>170</v>
      </c>
      <c r="J204" s="1" t="s">
        <v>275</v>
      </c>
      <c r="K204" s="1" t="s">
        <v>93</v>
      </c>
    </row>
    <row r="205" spans="6:37" ht="15" customHeight="1" x14ac:dyDescent="0.2">
      <c r="G205" s="1" t="s">
        <v>384</v>
      </c>
      <c r="I205" s="1" t="s">
        <v>609</v>
      </c>
      <c r="J205" s="1" t="s">
        <v>539</v>
      </c>
      <c r="K205" s="1" t="s">
        <v>794</v>
      </c>
      <c r="L205" s="1" t="s">
        <v>487</v>
      </c>
      <c r="M205" s="1" t="s">
        <v>584</v>
      </c>
      <c r="N205" s="1" t="s">
        <v>623</v>
      </c>
      <c r="O205" s="1" t="s">
        <v>417</v>
      </c>
      <c r="P205" s="1" t="s">
        <v>602</v>
      </c>
      <c r="Q205" s="1" t="s">
        <v>539</v>
      </c>
      <c r="R205" s="1" t="s">
        <v>790</v>
      </c>
      <c r="S205" s="1" t="s">
        <v>791</v>
      </c>
      <c r="T205" s="1" t="s">
        <v>466</v>
      </c>
      <c r="U205" s="1" t="s">
        <v>479</v>
      </c>
      <c r="V205" s="1" t="s">
        <v>480</v>
      </c>
      <c r="W205" s="1" t="s">
        <v>404</v>
      </c>
      <c r="X205" s="1" t="s">
        <v>423</v>
      </c>
      <c r="Y205" s="1" t="s">
        <v>490</v>
      </c>
      <c r="Z205" s="1" t="s">
        <v>387</v>
      </c>
      <c r="AA205" s="1" t="s">
        <v>524</v>
      </c>
      <c r="AB205" s="1" t="s">
        <v>525</v>
      </c>
      <c r="AC205" s="1" t="s">
        <v>487</v>
      </c>
      <c r="AD205" s="1" t="s">
        <v>484</v>
      </c>
      <c r="AE205" s="1" t="s">
        <v>391</v>
      </c>
      <c r="AF205" s="1" t="s">
        <v>388</v>
      </c>
      <c r="AG205" s="1" t="s">
        <v>389</v>
      </c>
      <c r="AH205" s="1" t="s">
        <v>526</v>
      </c>
      <c r="AI205" s="1" t="s">
        <v>404</v>
      </c>
      <c r="AJ205" s="1" t="s">
        <v>527</v>
      </c>
      <c r="AK205" s="1" t="s">
        <v>499</v>
      </c>
    </row>
    <row r="206" spans="6:37" ht="15" customHeight="1" x14ac:dyDescent="0.2">
      <c r="H206" s="1" t="s">
        <v>404</v>
      </c>
      <c r="I206" s="1" t="s">
        <v>418</v>
      </c>
      <c r="J206" s="1" t="s">
        <v>536</v>
      </c>
      <c r="K206" s="1" t="s">
        <v>609</v>
      </c>
      <c r="L206" s="1" t="s">
        <v>539</v>
      </c>
      <c r="M206" s="1" t="s">
        <v>794</v>
      </c>
      <c r="N206" s="1" t="s">
        <v>487</v>
      </c>
      <c r="O206" s="1" t="s">
        <v>584</v>
      </c>
      <c r="P206" s="1" t="s">
        <v>623</v>
      </c>
      <c r="Q206" s="1" t="s">
        <v>417</v>
      </c>
      <c r="R206" s="1" t="s">
        <v>602</v>
      </c>
      <c r="S206" s="1" t="s">
        <v>539</v>
      </c>
      <c r="T206" s="1" t="s">
        <v>387</v>
      </c>
      <c r="U206" s="1" t="s">
        <v>411</v>
      </c>
      <c r="V206" s="1" t="s">
        <v>448</v>
      </c>
      <c r="W206" s="1" t="s">
        <v>388</v>
      </c>
      <c r="X206" s="1" t="s">
        <v>389</v>
      </c>
      <c r="Y206" s="1" t="s">
        <v>390</v>
      </c>
      <c r="Z206" s="1" t="s">
        <v>391</v>
      </c>
      <c r="AA206" s="1" t="s">
        <v>392</v>
      </c>
    </row>
    <row r="207" spans="6:37" ht="15" customHeight="1" x14ac:dyDescent="0.2">
      <c r="G207" s="1" t="s">
        <v>934</v>
      </c>
      <c r="I207" s="1" t="s">
        <v>418</v>
      </c>
      <c r="J207" s="1" t="s">
        <v>536</v>
      </c>
      <c r="K207" s="1" t="s">
        <v>609</v>
      </c>
      <c r="L207" s="1" t="s">
        <v>539</v>
      </c>
      <c r="M207" s="1" t="s">
        <v>790</v>
      </c>
      <c r="N207" s="1" t="s">
        <v>791</v>
      </c>
      <c r="O207" s="1" t="s">
        <v>384</v>
      </c>
      <c r="P207" s="1" t="s">
        <v>499</v>
      </c>
      <c r="Q207" s="1" t="s">
        <v>387</v>
      </c>
      <c r="R207" s="1" t="s">
        <v>579</v>
      </c>
      <c r="S207" s="1" t="s">
        <v>1046</v>
      </c>
      <c r="T207" s="1" t="s">
        <v>389</v>
      </c>
      <c r="U207" s="1" t="s">
        <v>624</v>
      </c>
      <c r="V207" s="1" t="s">
        <v>625</v>
      </c>
      <c r="W207" s="1" t="s">
        <v>404</v>
      </c>
      <c r="X207" s="1" t="s">
        <v>897</v>
      </c>
      <c r="Y207" s="1" t="s">
        <v>1030</v>
      </c>
      <c r="Z207" s="1" t="s">
        <v>1072</v>
      </c>
      <c r="AA207" s="1" t="s">
        <v>607</v>
      </c>
      <c r="AB207" s="1" t="s">
        <v>608</v>
      </c>
      <c r="AC207" s="1" t="s">
        <v>387</v>
      </c>
      <c r="AD207" s="1" t="s">
        <v>410</v>
      </c>
      <c r="AE207" s="1" t="s">
        <v>1073</v>
      </c>
      <c r="AF207" s="1" t="s">
        <v>466</v>
      </c>
      <c r="AG207" s="1" t="s">
        <v>1026</v>
      </c>
      <c r="AH207" s="1" t="s">
        <v>1033</v>
      </c>
      <c r="AI207" s="1" t="s">
        <v>1076</v>
      </c>
      <c r="AJ207" s="1" t="s">
        <v>1077</v>
      </c>
      <c r="AK207" s="1" t="s">
        <v>607</v>
      </c>
    </row>
    <row r="208" spans="6:37" ht="15" customHeight="1" x14ac:dyDescent="0.2">
      <c r="H208" s="1" t="s">
        <v>608</v>
      </c>
      <c r="I208" s="1" t="s">
        <v>790</v>
      </c>
      <c r="J208" s="1" t="s">
        <v>950</v>
      </c>
      <c r="K208" s="1" t="s">
        <v>795</v>
      </c>
      <c r="L208" s="1" t="s">
        <v>888</v>
      </c>
      <c r="M208" s="1" t="s">
        <v>791</v>
      </c>
      <c r="N208" s="1" t="s">
        <v>442</v>
      </c>
      <c r="P208" s="1" t="s">
        <v>443</v>
      </c>
      <c r="Q208" s="1" t="s">
        <v>538</v>
      </c>
      <c r="R208" s="1" t="s">
        <v>626</v>
      </c>
      <c r="S208" s="1" t="s">
        <v>539</v>
      </c>
      <c r="T208" s="1" t="s">
        <v>391</v>
      </c>
      <c r="U208" s="1" t="s">
        <v>388</v>
      </c>
      <c r="V208" s="1" t="s">
        <v>389</v>
      </c>
      <c r="W208" s="1" t="s">
        <v>390</v>
      </c>
      <c r="X208" s="1" t="s">
        <v>391</v>
      </c>
      <c r="Y208" s="1" t="s">
        <v>392</v>
      </c>
    </row>
    <row r="210" spans="4:37" ht="15" customHeight="1" x14ac:dyDescent="0.2">
      <c r="D210" s="1" t="s">
        <v>639</v>
      </c>
      <c r="F210" s="1" t="s">
        <v>640</v>
      </c>
      <c r="G210" s="1" t="s">
        <v>641</v>
      </c>
      <c r="H210" s="1" t="s">
        <v>465</v>
      </c>
      <c r="I210" s="1" t="s">
        <v>415</v>
      </c>
      <c r="J210" s="1" t="s">
        <v>640</v>
      </c>
      <c r="K210" s="1" t="s">
        <v>642</v>
      </c>
      <c r="L210" s="1" t="s">
        <v>465</v>
      </c>
      <c r="M210" s="1" t="s">
        <v>539</v>
      </c>
    </row>
    <row r="211" spans="4:37" ht="15" customHeight="1" x14ac:dyDescent="0.2">
      <c r="F211" s="142" t="s">
        <v>643</v>
      </c>
      <c r="G211" s="142"/>
      <c r="H211" s="142"/>
      <c r="I211" s="142"/>
      <c r="J211" s="142"/>
      <c r="K211" s="142"/>
      <c r="L211" s="142"/>
      <c r="M211" s="142"/>
      <c r="N211" s="142"/>
      <c r="O211" s="142"/>
      <c r="P211" s="142"/>
      <c r="Q211" s="142"/>
      <c r="R211" s="142"/>
      <c r="S211" s="142"/>
      <c r="T211" s="142"/>
      <c r="U211" s="126" t="s">
        <v>655</v>
      </c>
      <c r="V211" s="228"/>
      <c r="W211" s="228"/>
      <c r="X211" s="228"/>
      <c r="Y211" s="229"/>
      <c r="Z211" s="126" t="s">
        <v>644</v>
      </c>
      <c r="AA211" s="228"/>
      <c r="AB211" s="228"/>
      <c r="AC211" s="228"/>
      <c r="AD211" s="228"/>
      <c r="AE211" s="228"/>
      <c r="AF211" s="228"/>
      <c r="AG211" s="228"/>
      <c r="AH211" s="228"/>
      <c r="AI211" s="228"/>
      <c r="AJ211" s="228"/>
      <c r="AK211" s="229"/>
    </row>
    <row r="212" spans="4:37" ht="15" customHeight="1" x14ac:dyDescent="0.2">
      <c r="F212" s="195" t="s">
        <v>648</v>
      </c>
      <c r="G212" s="195"/>
      <c r="H212" s="195"/>
      <c r="I212" s="195"/>
      <c r="J212" s="195"/>
      <c r="K212" s="195"/>
      <c r="L212" s="195"/>
      <c r="M212" s="195"/>
      <c r="N212" s="195"/>
      <c r="O212" s="195"/>
      <c r="P212" s="195"/>
      <c r="Q212" s="195"/>
      <c r="R212" s="195"/>
      <c r="S212" s="195"/>
      <c r="T212" s="195"/>
      <c r="U212" s="199">
        <v>5</v>
      </c>
      <c r="V212" s="200"/>
      <c r="W212" s="200"/>
      <c r="X212" s="71" t="s">
        <v>593</v>
      </c>
      <c r="Y212" s="84"/>
      <c r="Z212" s="119"/>
      <c r="AA212" s="120"/>
      <c r="AB212" s="120"/>
      <c r="AC212" s="120"/>
      <c r="AD212" s="120"/>
      <c r="AE212" s="120"/>
      <c r="AF212" s="120"/>
      <c r="AG212" s="120"/>
      <c r="AH212" s="120"/>
      <c r="AI212" s="120"/>
      <c r="AJ212" s="120"/>
      <c r="AK212" s="121"/>
    </row>
    <row r="213" spans="4:37" ht="15" customHeight="1" x14ac:dyDescent="0.2">
      <c r="F213" s="195" t="s">
        <v>649</v>
      </c>
      <c r="G213" s="195"/>
      <c r="H213" s="195"/>
      <c r="I213" s="195"/>
      <c r="J213" s="195"/>
      <c r="K213" s="195"/>
      <c r="L213" s="195"/>
      <c r="M213" s="195"/>
      <c r="N213" s="195"/>
      <c r="O213" s="195"/>
      <c r="P213" s="195"/>
      <c r="Q213" s="195"/>
      <c r="R213" s="195"/>
      <c r="S213" s="195"/>
      <c r="T213" s="195"/>
      <c r="U213" s="199">
        <v>2</v>
      </c>
      <c r="V213" s="200"/>
      <c r="W213" s="200"/>
      <c r="X213" s="71" t="s">
        <v>593</v>
      </c>
      <c r="Y213" s="84"/>
      <c r="Z213" s="119"/>
      <c r="AA213" s="120"/>
      <c r="AB213" s="120"/>
      <c r="AC213" s="120"/>
      <c r="AD213" s="120"/>
      <c r="AE213" s="120"/>
      <c r="AF213" s="120"/>
      <c r="AG213" s="120"/>
      <c r="AH213" s="120"/>
      <c r="AI213" s="120"/>
      <c r="AJ213" s="120"/>
      <c r="AK213" s="121"/>
    </row>
    <row r="214" spans="4:37" ht="15" customHeight="1" x14ac:dyDescent="0.2">
      <c r="F214" s="195" t="s">
        <v>650</v>
      </c>
      <c r="G214" s="195"/>
      <c r="H214" s="195"/>
      <c r="I214" s="195"/>
      <c r="J214" s="195"/>
      <c r="K214" s="195"/>
      <c r="L214" s="195"/>
      <c r="M214" s="195"/>
      <c r="N214" s="195"/>
      <c r="O214" s="195"/>
      <c r="P214" s="195"/>
      <c r="Q214" s="195"/>
      <c r="R214" s="195"/>
      <c r="S214" s="195"/>
      <c r="T214" s="195"/>
      <c r="U214" s="199"/>
      <c r="V214" s="200"/>
      <c r="W214" s="200"/>
      <c r="X214" s="71" t="s">
        <v>593</v>
      </c>
      <c r="Y214" s="84"/>
      <c r="Z214" s="119"/>
      <c r="AA214" s="120"/>
      <c r="AB214" s="120"/>
      <c r="AC214" s="120"/>
      <c r="AD214" s="120"/>
      <c r="AE214" s="120"/>
      <c r="AF214" s="120"/>
      <c r="AG214" s="120"/>
      <c r="AH214" s="120"/>
      <c r="AI214" s="120"/>
      <c r="AJ214" s="120"/>
      <c r="AK214" s="121"/>
    </row>
    <row r="215" spans="4:37" ht="15" customHeight="1" x14ac:dyDescent="0.2">
      <c r="F215" s="195" t="s">
        <v>651</v>
      </c>
      <c r="G215" s="195"/>
      <c r="H215" s="195"/>
      <c r="I215" s="195"/>
      <c r="J215" s="195"/>
      <c r="K215" s="195"/>
      <c r="L215" s="195"/>
      <c r="M215" s="195"/>
      <c r="N215" s="195"/>
      <c r="O215" s="195"/>
      <c r="P215" s="195"/>
      <c r="Q215" s="195"/>
      <c r="R215" s="195"/>
      <c r="S215" s="195"/>
      <c r="T215" s="195"/>
      <c r="U215" s="199">
        <v>2</v>
      </c>
      <c r="V215" s="200"/>
      <c r="W215" s="200"/>
      <c r="X215" s="71" t="s">
        <v>593</v>
      </c>
      <c r="Y215" s="84"/>
      <c r="Z215" s="119"/>
      <c r="AA215" s="120"/>
      <c r="AB215" s="120"/>
      <c r="AC215" s="120"/>
      <c r="AD215" s="120"/>
      <c r="AE215" s="120"/>
      <c r="AF215" s="120"/>
      <c r="AG215" s="120"/>
      <c r="AH215" s="120"/>
      <c r="AI215" s="120"/>
      <c r="AJ215" s="120"/>
      <c r="AK215" s="121"/>
    </row>
    <row r="216" spans="4:37" ht="15" customHeight="1" x14ac:dyDescent="0.2">
      <c r="F216" s="195" t="s">
        <v>652</v>
      </c>
      <c r="G216" s="195"/>
      <c r="H216" s="195"/>
      <c r="I216" s="195"/>
      <c r="J216" s="195"/>
      <c r="K216" s="195"/>
      <c r="L216" s="195"/>
      <c r="M216" s="195"/>
      <c r="N216" s="195"/>
      <c r="O216" s="195"/>
      <c r="P216" s="195"/>
      <c r="Q216" s="195"/>
      <c r="R216" s="195"/>
      <c r="S216" s="195"/>
      <c r="T216" s="195"/>
      <c r="U216" s="199">
        <v>1</v>
      </c>
      <c r="V216" s="200"/>
      <c r="W216" s="200"/>
      <c r="X216" s="71" t="s">
        <v>593</v>
      </c>
      <c r="Y216" s="84"/>
      <c r="Z216" s="119"/>
      <c r="AA216" s="120"/>
      <c r="AB216" s="120"/>
      <c r="AC216" s="120"/>
      <c r="AD216" s="120"/>
      <c r="AE216" s="120"/>
      <c r="AF216" s="120"/>
      <c r="AG216" s="120"/>
      <c r="AH216" s="120"/>
      <c r="AI216" s="120"/>
      <c r="AJ216" s="120"/>
      <c r="AK216" s="121"/>
    </row>
    <row r="217" spans="4:37" ht="15" customHeight="1" x14ac:dyDescent="0.2">
      <c r="F217" s="195" t="s">
        <v>2302</v>
      </c>
      <c r="G217" s="195"/>
      <c r="H217" s="195"/>
      <c r="I217" s="195"/>
      <c r="J217" s="195"/>
      <c r="K217" s="195"/>
      <c r="L217" s="195"/>
      <c r="M217" s="195"/>
      <c r="N217" s="195"/>
      <c r="O217" s="195"/>
      <c r="P217" s="195"/>
      <c r="Q217" s="195"/>
      <c r="R217" s="195"/>
      <c r="S217" s="195"/>
      <c r="T217" s="195"/>
      <c r="U217" s="199"/>
      <c r="V217" s="200"/>
      <c r="W217" s="200"/>
      <c r="X217" s="71" t="s">
        <v>593</v>
      </c>
      <c r="Y217" s="84"/>
      <c r="Z217" s="119"/>
      <c r="AA217" s="120"/>
      <c r="AB217" s="120"/>
      <c r="AC217" s="120"/>
      <c r="AD217" s="120"/>
      <c r="AE217" s="120"/>
      <c r="AF217" s="120"/>
      <c r="AG217" s="120"/>
      <c r="AH217" s="120"/>
      <c r="AI217" s="120"/>
      <c r="AJ217" s="120"/>
      <c r="AK217" s="121"/>
    </row>
    <row r="218" spans="4:37" ht="15" customHeight="1" x14ac:dyDescent="0.2">
      <c r="F218" s="195" t="s">
        <v>653</v>
      </c>
      <c r="G218" s="195"/>
      <c r="H218" s="195"/>
      <c r="I218" s="195"/>
      <c r="J218" s="195"/>
      <c r="K218" s="195"/>
      <c r="L218" s="195"/>
      <c r="M218" s="195"/>
      <c r="N218" s="195"/>
      <c r="O218" s="195"/>
      <c r="P218" s="195"/>
      <c r="Q218" s="195"/>
      <c r="R218" s="195"/>
      <c r="S218" s="195"/>
      <c r="T218" s="195"/>
      <c r="U218" s="199"/>
      <c r="V218" s="200"/>
      <c r="W218" s="200"/>
      <c r="X218" s="71" t="s">
        <v>593</v>
      </c>
      <c r="Y218" s="84"/>
      <c r="Z218" s="119"/>
      <c r="AA218" s="120"/>
      <c r="AB218" s="120"/>
      <c r="AC218" s="120"/>
      <c r="AD218" s="120"/>
      <c r="AE218" s="120"/>
      <c r="AF218" s="120"/>
      <c r="AG218" s="120"/>
      <c r="AH218" s="120"/>
      <c r="AI218" s="120"/>
      <c r="AJ218" s="120"/>
      <c r="AK218" s="121"/>
    </row>
    <row r="219" spans="4:37" ht="15" customHeight="1" x14ac:dyDescent="0.2">
      <c r="F219" s="195" t="s">
        <v>2481</v>
      </c>
      <c r="G219" s="195"/>
      <c r="H219" s="195"/>
      <c r="I219" s="195"/>
      <c r="J219" s="195"/>
      <c r="K219" s="195"/>
      <c r="L219" s="195"/>
      <c r="M219" s="195"/>
      <c r="N219" s="195"/>
      <c r="O219" s="195"/>
      <c r="P219" s="195"/>
      <c r="Q219" s="195"/>
      <c r="R219" s="195"/>
      <c r="S219" s="195"/>
      <c r="T219" s="195"/>
      <c r="U219" s="199">
        <v>1</v>
      </c>
      <c r="V219" s="200"/>
      <c r="W219" s="200"/>
      <c r="X219" s="71" t="s">
        <v>593</v>
      </c>
      <c r="Y219" s="84"/>
      <c r="Z219" s="119" t="s">
        <v>2527</v>
      </c>
      <c r="AA219" s="120"/>
      <c r="AB219" s="120"/>
      <c r="AC219" s="120"/>
      <c r="AD219" s="120"/>
      <c r="AE219" s="120"/>
      <c r="AF219" s="120"/>
      <c r="AG219" s="120"/>
      <c r="AH219" s="120"/>
      <c r="AI219" s="120"/>
      <c r="AJ219" s="120"/>
      <c r="AK219" s="121"/>
    </row>
    <row r="220" spans="4:37" ht="15" customHeight="1" x14ac:dyDescent="0.2">
      <c r="F220" s="195" t="s">
        <v>2482</v>
      </c>
      <c r="G220" s="195"/>
      <c r="H220" s="195"/>
      <c r="I220" s="195"/>
      <c r="J220" s="195"/>
      <c r="K220" s="195"/>
      <c r="L220" s="195"/>
      <c r="M220" s="195"/>
      <c r="N220" s="195"/>
      <c r="O220" s="195"/>
      <c r="P220" s="195"/>
      <c r="Q220" s="195"/>
      <c r="R220" s="195"/>
      <c r="S220" s="195"/>
      <c r="T220" s="195"/>
      <c r="U220" s="199"/>
      <c r="V220" s="200"/>
      <c r="W220" s="200"/>
      <c r="X220" s="71" t="s">
        <v>593</v>
      </c>
      <c r="Y220" s="84"/>
      <c r="Z220" s="85"/>
      <c r="AA220" s="86"/>
      <c r="AB220" s="86"/>
      <c r="AC220" s="86"/>
      <c r="AD220" s="86"/>
      <c r="AE220" s="86"/>
      <c r="AF220" s="86"/>
      <c r="AG220" s="86"/>
      <c r="AH220" s="86"/>
      <c r="AI220" s="86"/>
      <c r="AJ220" s="86"/>
      <c r="AK220" s="87"/>
    </row>
    <row r="221" spans="4:37" ht="15" customHeight="1" x14ac:dyDescent="0.2">
      <c r="F221" s="195" t="s">
        <v>654</v>
      </c>
      <c r="G221" s="195"/>
      <c r="H221" s="195"/>
      <c r="I221" s="195"/>
      <c r="J221" s="195"/>
      <c r="K221" s="195"/>
      <c r="L221" s="195"/>
      <c r="M221" s="195"/>
      <c r="N221" s="195"/>
      <c r="O221" s="195"/>
      <c r="P221" s="195"/>
      <c r="Q221" s="195"/>
      <c r="R221" s="195"/>
      <c r="S221" s="195"/>
      <c r="T221" s="195"/>
      <c r="U221" s="199">
        <v>2</v>
      </c>
      <c r="V221" s="200"/>
      <c r="W221" s="200"/>
      <c r="X221" s="71" t="s">
        <v>593</v>
      </c>
      <c r="Y221" s="55"/>
      <c r="Z221" s="119"/>
      <c r="AA221" s="120"/>
      <c r="AB221" s="120"/>
      <c r="AC221" s="120"/>
      <c r="AD221" s="120"/>
      <c r="AE221" s="120"/>
      <c r="AF221" s="120"/>
      <c r="AG221" s="120"/>
      <c r="AH221" s="120"/>
      <c r="AI221" s="120"/>
      <c r="AJ221" s="120"/>
      <c r="AK221" s="121"/>
    </row>
    <row r="222" spans="4:37" ht="15" customHeight="1" x14ac:dyDescent="0.2">
      <c r="F222" s="227"/>
      <c r="G222" s="227"/>
      <c r="H222" s="227"/>
      <c r="I222" s="227"/>
      <c r="J222" s="227"/>
      <c r="K222" s="227"/>
      <c r="L222" s="227"/>
      <c r="M222" s="227"/>
      <c r="N222" s="227"/>
      <c r="O222" s="227"/>
      <c r="P222" s="227"/>
      <c r="Q222" s="227"/>
      <c r="R222" s="227"/>
      <c r="S222" s="227"/>
      <c r="T222" s="227"/>
      <c r="U222" s="199"/>
      <c r="V222" s="200"/>
      <c r="W222" s="200"/>
      <c r="X222" s="71" t="s">
        <v>593</v>
      </c>
      <c r="Y222" s="84"/>
      <c r="Z222" s="119"/>
      <c r="AA222" s="120"/>
      <c r="AB222" s="120"/>
      <c r="AC222" s="120"/>
      <c r="AD222" s="120"/>
      <c r="AE222" s="120"/>
      <c r="AF222" s="120"/>
      <c r="AG222" s="120"/>
      <c r="AH222" s="120"/>
      <c r="AI222" s="120"/>
      <c r="AJ222" s="120"/>
      <c r="AK222" s="121"/>
    </row>
    <row r="223" spans="4:37" ht="15" customHeight="1" x14ac:dyDescent="0.2">
      <c r="F223" s="126" t="s">
        <v>647</v>
      </c>
      <c r="G223" s="127"/>
      <c r="H223" s="127"/>
      <c r="I223" s="127"/>
      <c r="J223" s="127"/>
      <c r="K223" s="127"/>
      <c r="L223" s="127"/>
      <c r="M223" s="127"/>
      <c r="N223" s="127"/>
      <c r="O223" s="127"/>
      <c r="P223" s="127"/>
      <c r="Q223" s="127"/>
      <c r="R223" s="127"/>
      <c r="S223" s="127"/>
      <c r="T223" s="128"/>
      <c r="U223" s="225">
        <f>IF(SUM(U212:W222)=0,"",SUM(U212:W222))</f>
        <v>13</v>
      </c>
      <c r="V223" s="226"/>
      <c r="W223" s="226"/>
      <c r="X223" s="71" t="s">
        <v>593</v>
      </c>
      <c r="Y223" s="84"/>
      <c r="Z223" s="126"/>
      <c r="AA223" s="127"/>
      <c r="AB223" s="127"/>
      <c r="AC223" s="127"/>
      <c r="AD223" s="127"/>
      <c r="AE223" s="127"/>
      <c r="AF223" s="127"/>
      <c r="AG223" s="127"/>
      <c r="AH223" s="127"/>
      <c r="AI223" s="127"/>
      <c r="AJ223" s="127"/>
      <c r="AK223" s="128"/>
    </row>
    <row r="224" spans="4:37" ht="15" customHeight="1" x14ac:dyDescent="0.2">
      <c r="F224" s="251" t="s">
        <v>2483</v>
      </c>
      <c r="G224" s="252"/>
      <c r="H224" s="252"/>
      <c r="I224" s="252"/>
      <c r="J224" s="252"/>
      <c r="K224" s="252"/>
      <c r="L224" s="252"/>
      <c r="M224" s="252"/>
      <c r="N224" s="252"/>
      <c r="O224" s="252"/>
      <c r="P224" s="252"/>
      <c r="Q224" s="252"/>
      <c r="R224" s="252"/>
      <c r="S224" s="252"/>
      <c r="T224" s="253"/>
      <c r="U224" s="439">
        <v>3</v>
      </c>
      <c r="V224" s="440"/>
      <c r="W224" s="440"/>
      <c r="X224" s="149" t="s">
        <v>593</v>
      </c>
      <c r="Y224" s="150"/>
      <c r="Z224" s="443"/>
      <c r="AA224" s="444"/>
      <c r="AB224" s="444"/>
      <c r="AC224" s="444"/>
      <c r="AD224" s="444"/>
      <c r="AE224" s="444"/>
      <c r="AF224" s="444"/>
      <c r="AG224" s="444"/>
      <c r="AH224" s="444"/>
      <c r="AI224" s="444"/>
      <c r="AJ224" s="444"/>
      <c r="AK224" s="445"/>
    </row>
    <row r="225" spans="6:38" ht="15" customHeight="1" x14ac:dyDescent="0.2">
      <c r="F225" s="257"/>
      <c r="G225" s="258"/>
      <c r="H225" s="258"/>
      <c r="I225" s="258"/>
      <c r="J225" s="258"/>
      <c r="K225" s="258"/>
      <c r="L225" s="258"/>
      <c r="M225" s="258"/>
      <c r="N225" s="258"/>
      <c r="O225" s="258"/>
      <c r="P225" s="258"/>
      <c r="Q225" s="258"/>
      <c r="R225" s="258"/>
      <c r="S225" s="258"/>
      <c r="T225" s="259"/>
      <c r="U225" s="441"/>
      <c r="V225" s="442"/>
      <c r="W225" s="442"/>
      <c r="X225" s="169"/>
      <c r="Y225" s="170"/>
      <c r="Z225" s="446"/>
      <c r="AA225" s="447"/>
      <c r="AB225" s="447"/>
      <c r="AC225" s="447"/>
      <c r="AD225" s="447"/>
      <c r="AE225" s="447"/>
      <c r="AF225" s="447"/>
      <c r="AG225" s="447"/>
      <c r="AH225" s="447"/>
      <c r="AI225" s="447"/>
      <c r="AJ225" s="447"/>
      <c r="AK225" s="448"/>
    </row>
    <row r="226" spans="6:38" ht="15" customHeight="1" x14ac:dyDescent="0.2">
      <c r="F226" s="1" t="s">
        <v>92</v>
      </c>
      <c r="G226" s="1" t="s">
        <v>233</v>
      </c>
      <c r="H226" s="1" t="s">
        <v>274</v>
      </c>
      <c r="I226" s="1" t="s">
        <v>170</v>
      </c>
      <c r="J226" s="1" t="s">
        <v>275</v>
      </c>
      <c r="K226" s="1" t="s">
        <v>93</v>
      </c>
    </row>
    <row r="227" spans="6:38" ht="15" customHeight="1" x14ac:dyDescent="0.2">
      <c r="G227" s="1" t="s">
        <v>384</v>
      </c>
      <c r="I227" s="1" t="s">
        <v>604</v>
      </c>
      <c r="J227" s="1" t="s">
        <v>656</v>
      </c>
      <c r="K227" s="1" t="s">
        <v>400</v>
      </c>
      <c r="L227" s="1" t="s">
        <v>404</v>
      </c>
      <c r="M227" s="1" t="s">
        <v>440</v>
      </c>
      <c r="N227" s="1" t="s">
        <v>439</v>
      </c>
      <c r="O227" s="1" t="s">
        <v>790</v>
      </c>
      <c r="P227" s="1" t="s">
        <v>791</v>
      </c>
      <c r="Q227" s="1" t="s">
        <v>466</v>
      </c>
      <c r="R227" s="1" t="s">
        <v>1085</v>
      </c>
      <c r="S227" s="1" t="s">
        <v>1086</v>
      </c>
      <c r="T227" s="1" t="s">
        <v>1026</v>
      </c>
      <c r="U227" s="1" t="s">
        <v>1072</v>
      </c>
      <c r="V227" s="1" t="s">
        <v>899</v>
      </c>
      <c r="W227" s="1" t="s">
        <v>1090</v>
      </c>
      <c r="X227" s="1" t="s">
        <v>1030</v>
      </c>
      <c r="Y227" s="1" t="s">
        <v>657</v>
      </c>
      <c r="Z227" s="1" t="s">
        <v>1030</v>
      </c>
      <c r="AA227" s="1" t="s">
        <v>442</v>
      </c>
      <c r="AB227" s="1" t="s">
        <v>393</v>
      </c>
      <c r="AC227" s="1" t="s">
        <v>394</v>
      </c>
      <c r="AD227" s="1" t="s">
        <v>548</v>
      </c>
      <c r="AE227" s="1" t="s">
        <v>394</v>
      </c>
      <c r="AF227" s="1" t="s">
        <v>658</v>
      </c>
      <c r="AG227" s="1" t="s">
        <v>443</v>
      </c>
      <c r="AH227" s="1" t="s">
        <v>466</v>
      </c>
      <c r="AI227" s="1" t="s">
        <v>1085</v>
      </c>
      <c r="AJ227" s="1" t="s">
        <v>1086</v>
      </c>
      <c r="AK227" s="1" t="s">
        <v>1026</v>
      </c>
    </row>
    <row r="228" spans="6:38" ht="15" customHeight="1" x14ac:dyDescent="0.2">
      <c r="H228" s="1" t="s">
        <v>1072</v>
      </c>
      <c r="I228" s="1" t="s">
        <v>899</v>
      </c>
      <c r="J228" s="1" t="s">
        <v>897</v>
      </c>
      <c r="K228" s="1" t="s">
        <v>1030</v>
      </c>
      <c r="L228" s="1" t="s">
        <v>1103</v>
      </c>
      <c r="M228" s="1" t="s">
        <v>1030</v>
      </c>
      <c r="N228" s="1" t="s">
        <v>442</v>
      </c>
      <c r="O228" s="1" t="s">
        <v>464</v>
      </c>
      <c r="P228" s="1" t="s">
        <v>469</v>
      </c>
      <c r="Q228" s="1" t="s">
        <v>462</v>
      </c>
      <c r="R228" s="1" t="s">
        <v>463</v>
      </c>
      <c r="S228" s="1" t="s">
        <v>659</v>
      </c>
      <c r="T228" s="1" t="s">
        <v>660</v>
      </c>
      <c r="U228" s="1" t="s">
        <v>465</v>
      </c>
      <c r="V228" s="1" t="s">
        <v>443</v>
      </c>
      <c r="W228" s="1" t="s">
        <v>466</v>
      </c>
      <c r="X228" s="1" t="s">
        <v>1085</v>
      </c>
      <c r="Y228" s="1" t="s">
        <v>1086</v>
      </c>
      <c r="Z228" s="1" t="s">
        <v>1026</v>
      </c>
      <c r="AA228" s="1" t="s">
        <v>1072</v>
      </c>
      <c r="AB228" s="1" t="s">
        <v>899</v>
      </c>
      <c r="AC228" s="1" t="s">
        <v>1111</v>
      </c>
      <c r="AD228" s="1" t="s">
        <v>1112</v>
      </c>
      <c r="AE228" s="1" t="s">
        <v>1030</v>
      </c>
      <c r="AF228" s="1" t="s">
        <v>1114</v>
      </c>
      <c r="AG228" s="1" t="s">
        <v>1115</v>
      </c>
      <c r="AH228" s="1" t="s">
        <v>1030</v>
      </c>
      <c r="AI228" s="1" t="s">
        <v>442</v>
      </c>
      <c r="AJ228" s="1" t="s">
        <v>662</v>
      </c>
      <c r="AK228" s="1" t="s">
        <v>663</v>
      </c>
    </row>
    <row r="229" spans="6:38" ht="15" customHeight="1" x14ac:dyDescent="0.2">
      <c r="H229" s="1" t="s">
        <v>464</v>
      </c>
      <c r="I229" s="1" t="s">
        <v>469</v>
      </c>
      <c r="J229" s="1" t="s">
        <v>462</v>
      </c>
      <c r="K229" s="1" t="s">
        <v>463</v>
      </c>
      <c r="L229" s="1" t="s">
        <v>659</v>
      </c>
      <c r="M229" s="1" t="s">
        <v>660</v>
      </c>
      <c r="N229" s="1" t="s">
        <v>465</v>
      </c>
      <c r="O229" s="1" t="s">
        <v>443</v>
      </c>
      <c r="P229" s="1" t="s">
        <v>466</v>
      </c>
      <c r="Q229" s="1" t="s">
        <v>664</v>
      </c>
      <c r="R229" s="1" t="s">
        <v>393</v>
      </c>
      <c r="S229" s="1" t="s">
        <v>548</v>
      </c>
      <c r="T229" s="1" t="s">
        <v>394</v>
      </c>
      <c r="U229" s="1" t="s">
        <v>551</v>
      </c>
      <c r="V229" s="1" t="s">
        <v>665</v>
      </c>
      <c r="W229" s="1" t="s">
        <v>553</v>
      </c>
      <c r="X229" s="1" t="s">
        <v>639</v>
      </c>
      <c r="Y229" s="1" t="s">
        <v>1118</v>
      </c>
      <c r="Z229" s="1" t="s">
        <v>1026</v>
      </c>
      <c r="AA229" s="1" t="s">
        <v>1030</v>
      </c>
      <c r="AB229" s="1" t="s">
        <v>1076</v>
      </c>
      <c r="AC229" s="1" t="s">
        <v>1030</v>
      </c>
      <c r="AD229" s="1" t="s">
        <v>466</v>
      </c>
      <c r="AE229" s="1" t="s">
        <v>664</v>
      </c>
      <c r="AF229" s="1" t="s">
        <v>393</v>
      </c>
      <c r="AG229" s="1" t="s">
        <v>564</v>
      </c>
      <c r="AH229" s="1" t="s">
        <v>394</v>
      </c>
      <c r="AI229" s="1" t="s">
        <v>1122</v>
      </c>
      <c r="AJ229" s="1" t="s">
        <v>1123</v>
      </c>
      <c r="AK229" s="1" t="s">
        <v>1033</v>
      </c>
    </row>
    <row r="230" spans="6:38" ht="15" customHeight="1" x14ac:dyDescent="0.2">
      <c r="H230" s="1" t="s">
        <v>1125</v>
      </c>
      <c r="I230" s="1" t="s">
        <v>1030</v>
      </c>
      <c r="J230" s="1" t="s">
        <v>466</v>
      </c>
      <c r="K230" s="1" t="s">
        <v>550</v>
      </c>
      <c r="L230" s="1" t="s">
        <v>393</v>
      </c>
      <c r="M230" s="1" t="s">
        <v>2182</v>
      </c>
      <c r="N230" s="1" t="s">
        <v>1367</v>
      </c>
      <c r="O230" s="1" t="s">
        <v>1122</v>
      </c>
      <c r="P230" s="1" t="s">
        <v>1123</v>
      </c>
      <c r="Q230" s="1" t="s">
        <v>1033</v>
      </c>
      <c r="R230" s="1" t="s">
        <v>1125</v>
      </c>
      <c r="S230" s="1" t="s">
        <v>1030</v>
      </c>
      <c r="T230" s="1" t="s">
        <v>466</v>
      </c>
      <c r="U230" s="1" t="s">
        <v>640</v>
      </c>
      <c r="V230" s="1" t="s">
        <v>641</v>
      </c>
      <c r="W230" s="1" t="s">
        <v>658</v>
      </c>
      <c r="X230" s="1" t="s">
        <v>466</v>
      </c>
      <c r="Y230" s="1" t="s">
        <v>520</v>
      </c>
      <c r="Z230" s="1" t="s">
        <v>394</v>
      </c>
      <c r="AA230" s="1" t="s">
        <v>640</v>
      </c>
      <c r="AB230" s="1" t="s">
        <v>642</v>
      </c>
      <c r="AC230" s="1" t="s">
        <v>658</v>
      </c>
      <c r="AD230" s="1" t="s">
        <v>466</v>
      </c>
      <c r="AE230" s="1" t="s">
        <v>475</v>
      </c>
      <c r="AF230" s="1" t="s">
        <v>404</v>
      </c>
      <c r="AG230" s="1" t="s">
        <v>1276</v>
      </c>
      <c r="AH230" s="1" t="s">
        <v>404</v>
      </c>
      <c r="AI230" s="1" t="s">
        <v>2299</v>
      </c>
      <c r="AJ230" s="1" t="s">
        <v>642</v>
      </c>
      <c r="AK230" s="1" t="s">
        <v>658</v>
      </c>
      <c r="AL230" s="1" t="s">
        <v>466</v>
      </c>
    </row>
    <row r="231" spans="6:38" ht="15" customHeight="1" x14ac:dyDescent="0.2">
      <c r="H231" s="1" t="s">
        <v>393</v>
      </c>
      <c r="I231" s="1" t="s">
        <v>394</v>
      </c>
      <c r="J231" s="1" t="s">
        <v>640</v>
      </c>
      <c r="K231" s="1" t="s">
        <v>658</v>
      </c>
      <c r="L231" s="1" t="s">
        <v>466</v>
      </c>
      <c r="M231" s="1" t="s">
        <v>475</v>
      </c>
      <c r="N231" s="1" t="s">
        <v>404</v>
      </c>
      <c r="O231" s="1" t="s">
        <v>476</v>
      </c>
      <c r="P231" s="1" t="s">
        <v>404</v>
      </c>
      <c r="Q231" s="1" t="s">
        <v>440</v>
      </c>
      <c r="R231" s="1" t="s">
        <v>439</v>
      </c>
      <c r="S231" s="1" t="s">
        <v>387</v>
      </c>
      <c r="T231" s="1" t="s">
        <v>411</v>
      </c>
      <c r="U231" s="1" t="s">
        <v>448</v>
      </c>
      <c r="V231" s="1" t="s">
        <v>388</v>
      </c>
      <c r="W231" s="1" t="s">
        <v>389</v>
      </c>
      <c r="X231" s="1" t="s">
        <v>390</v>
      </c>
      <c r="Y231" s="1" t="s">
        <v>391</v>
      </c>
      <c r="Z231" s="1" t="s">
        <v>392</v>
      </c>
    </row>
    <row r="232" spans="6:38" ht="15" customHeight="1" x14ac:dyDescent="0.2">
      <c r="H232" s="1" t="s">
        <v>494</v>
      </c>
      <c r="J232" s="1" t="s">
        <v>1085</v>
      </c>
      <c r="K232" s="1" t="s">
        <v>1086</v>
      </c>
      <c r="L232" s="1" t="s">
        <v>1026</v>
      </c>
      <c r="M232" s="1" t="s">
        <v>1072</v>
      </c>
      <c r="N232" s="1" t="s">
        <v>899</v>
      </c>
      <c r="O232" s="1" t="s">
        <v>1090</v>
      </c>
      <c r="P232" s="1" t="s">
        <v>1030</v>
      </c>
      <c r="Q232" s="1" t="s">
        <v>657</v>
      </c>
      <c r="R232" s="1" t="s">
        <v>1030</v>
      </c>
      <c r="S232" s="1" t="s">
        <v>442</v>
      </c>
      <c r="T232" s="1" t="s">
        <v>393</v>
      </c>
      <c r="U232" s="1" t="s">
        <v>394</v>
      </c>
      <c r="V232" s="1" t="s">
        <v>548</v>
      </c>
      <c r="W232" s="1" t="s">
        <v>394</v>
      </c>
      <c r="X232" s="1" t="s">
        <v>658</v>
      </c>
      <c r="Y232" s="1" t="s">
        <v>443</v>
      </c>
      <c r="Z232" s="1" t="s">
        <v>466</v>
      </c>
      <c r="AA232" s="1" t="s">
        <v>1085</v>
      </c>
      <c r="AB232" s="1" t="s">
        <v>1086</v>
      </c>
      <c r="AC232" s="1" t="s">
        <v>1026</v>
      </c>
      <c r="AD232" s="1" t="s">
        <v>1072</v>
      </c>
      <c r="AE232" s="1" t="s">
        <v>899</v>
      </c>
      <c r="AF232" s="1" t="s">
        <v>897</v>
      </c>
      <c r="AG232" s="1" t="s">
        <v>1030</v>
      </c>
      <c r="AH232" s="1" t="s">
        <v>1103</v>
      </c>
      <c r="AI232" s="1" t="s">
        <v>1030</v>
      </c>
      <c r="AJ232" s="1" t="s">
        <v>442</v>
      </c>
      <c r="AK232" s="1" t="s">
        <v>464</v>
      </c>
    </row>
    <row r="233" spans="6:38" ht="15" customHeight="1" x14ac:dyDescent="0.2">
      <c r="I233" s="1" t="s">
        <v>469</v>
      </c>
      <c r="J233" s="1" t="s">
        <v>462</v>
      </c>
      <c r="K233" s="1" t="s">
        <v>463</v>
      </c>
      <c r="L233" s="1" t="s">
        <v>659</v>
      </c>
      <c r="M233" s="1" t="s">
        <v>660</v>
      </c>
      <c r="N233" s="1" t="s">
        <v>465</v>
      </c>
      <c r="O233" s="1" t="s">
        <v>443</v>
      </c>
      <c r="P233" s="1" t="s">
        <v>466</v>
      </c>
      <c r="Q233" s="1" t="s">
        <v>1085</v>
      </c>
      <c r="R233" s="1" t="s">
        <v>1086</v>
      </c>
      <c r="S233" s="1" t="s">
        <v>1026</v>
      </c>
      <c r="T233" s="1" t="s">
        <v>1072</v>
      </c>
      <c r="U233" s="1" t="s">
        <v>899</v>
      </c>
      <c r="V233" s="1" t="s">
        <v>1111</v>
      </c>
      <c r="W233" s="1" t="s">
        <v>1112</v>
      </c>
      <c r="X233" s="1" t="s">
        <v>1030</v>
      </c>
      <c r="Y233" s="1" t="s">
        <v>1114</v>
      </c>
      <c r="Z233" s="1" t="s">
        <v>1115</v>
      </c>
      <c r="AA233" s="1" t="s">
        <v>1030</v>
      </c>
      <c r="AB233" s="1" t="s">
        <v>442</v>
      </c>
      <c r="AC233" s="1" t="s">
        <v>662</v>
      </c>
      <c r="AD233" s="1" t="s">
        <v>663</v>
      </c>
      <c r="AE233" s="1" t="s">
        <v>464</v>
      </c>
      <c r="AF233" s="1" t="s">
        <v>469</v>
      </c>
      <c r="AG233" s="1" t="s">
        <v>462</v>
      </c>
      <c r="AH233" s="1" t="s">
        <v>463</v>
      </c>
      <c r="AI233" s="1" t="s">
        <v>659</v>
      </c>
      <c r="AJ233" s="1" t="s">
        <v>660</v>
      </c>
      <c r="AK233" s="1" t="s">
        <v>465</v>
      </c>
      <c r="AL233" s="1" t="s">
        <v>443</v>
      </c>
    </row>
    <row r="234" spans="6:38" ht="15" customHeight="1" x14ac:dyDescent="0.2">
      <c r="I234" s="1" t="s">
        <v>391</v>
      </c>
      <c r="J234" s="1" t="s">
        <v>791</v>
      </c>
      <c r="K234" s="1" t="s">
        <v>466</v>
      </c>
      <c r="L234" s="1" t="s">
        <v>1138</v>
      </c>
      <c r="M234" s="1" t="s">
        <v>1033</v>
      </c>
      <c r="N234" s="1" t="s">
        <v>1076</v>
      </c>
      <c r="O234" s="1" t="s">
        <v>1030</v>
      </c>
      <c r="P234" s="1" t="s">
        <v>400</v>
      </c>
      <c r="Q234" s="1" t="s">
        <v>798</v>
      </c>
      <c r="R234" s="1" t="s">
        <v>496</v>
      </c>
      <c r="S234" s="1" t="s">
        <v>580</v>
      </c>
      <c r="T234" s="1" t="s">
        <v>388</v>
      </c>
      <c r="U234" s="1" t="s">
        <v>389</v>
      </c>
      <c r="V234" s="1" t="s">
        <v>666</v>
      </c>
      <c r="W234" s="1" t="s">
        <v>667</v>
      </c>
      <c r="X234" s="1" t="s">
        <v>387</v>
      </c>
      <c r="Y234" s="1" t="s">
        <v>667</v>
      </c>
      <c r="Z234" s="1" t="s">
        <v>668</v>
      </c>
      <c r="AA234" s="1" t="s">
        <v>935</v>
      </c>
      <c r="AB234" s="1" t="s">
        <v>466</v>
      </c>
      <c r="AC234" s="1" t="s">
        <v>669</v>
      </c>
      <c r="AD234" s="1" t="s">
        <v>393</v>
      </c>
      <c r="AE234" s="1" t="s">
        <v>670</v>
      </c>
      <c r="AF234" s="1" t="s">
        <v>504</v>
      </c>
      <c r="AG234" s="1" t="s">
        <v>671</v>
      </c>
      <c r="AH234" s="1" t="s">
        <v>798</v>
      </c>
      <c r="AI234" s="1" t="s">
        <v>672</v>
      </c>
      <c r="AJ234" s="1" t="s">
        <v>1046</v>
      </c>
      <c r="AK234" s="1" t="s">
        <v>389</v>
      </c>
    </row>
    <row r="235" spans="6:38" ht="15" customHeight="1" x14ac:dyDescent="0.2">
      <c r="I235" s="1" t="s">
        <v>666</v>
      </c>
      <c r="J235" s="1" t="s">
        <v>667</v>
      </c>
      <c r="K235" s="1" t="s">
        <v>667</v>
      </c>
      <c r="L235" s="1" t="s">
        <v>668</v>
      </c>
      <c r="M235" s="1" t="s">
        <v>465</v>
      </c>
      <c r="N235" s="1" t="s">
        <v>673</v>
      </c>
      <c r="O235" s="1" t="s">
        <v>674</v>
      </c>
      <c r="P235" s="1" t="s">
        <v>790</v>
      </c>
      <c r="Q235" s="1" t="s">
        <v>675</v>
      </c>
      <c r="R235" s="1" t="s">
        <v>452</v>
      </c>
      <c r="S235" s="1" t="s">
        <v>1146</v>
      </c>
      <c r="T235" s="1" t="s">
        <v>972</v>
      </c>
      <c r="U235" s="1" t="s">
        <v>960</v>
      </c>
      <c r="V235" s="1" t="s">
        <v>465</v>
      </c>
      <c r="W235" s="1" t="s">
        <v>391</v>
      </c>
      <c r="X235" s="1" t="s">
        <v>388</v>
      </c>
      <c r="Y235" s="1" t="s">
        <v>389</v>
      </c>
      <c r="Z235" s="1" t="s">
        <v>392</v>
      </c>
    </row>
    <row r="236" spans="6:38" ht="15" customHeight="1" x14ac:dyDescent="0.2">
      <c r="H236" s="1" t="s">
        <v>570</v>
      </c>
      <c r="J236" s="1" t="s">
        <v>664</v>
      </c>
      <c r="K236" s="1" t="s">
        <v>393</v>
      </c>
      <c r="L236" s="1" t="s">
        <v>548</v>
      </c>
      <c r="M236" s="1" t="s">
        <v>394</v>
      </c>
      <c r="N236" s="1" t="s">
        <v>551</v>
      </c>
      <c r="O236" s="1" t="s">
        <v>665</v>
      </c>
      <c r="P236" s="1" t="s">
        <v>553</v>
      </c>
      <c r="Q236" s="1" t="s">
        <v>639</v>
      </c>
      <c r="R236" s="1" t="s">
        <v>1118</v>
      </c>
      <c r="S236" s="1" t="s">
        <v>1026</v>
      </c>
      <c r="T236" s="1" t="s">
        <v>1030</v>
      </c>
      <c r="U236" s="1" t="s">
        <v>1076</v>
      </c>
      <c r="V236" s="1" t="s">
        <v>1030</v>
      </c>
      <c r="W236" s="1" t="s">
        <v>391</v>
      </c>
      <c r="X236" s="1" t="s">
        <v>791</v>
      </c>
      <c r="Y236" s="1" t="s">
        <v>466</v>
      </c>
      <c r="Z236" s="1" t="s">
        <v>664</v>
      </c>
      <c r="AA236" s="1" t="s">
        <v>393</v>
      </c>
      <c r="AB236" s="1" t="s">
        <v>548</v>
      </c>
      <c r="AC236" s="1" t="s">
        <v>394</v>
      </c>
      <c r="AD236" s="1" t="s">
        <v>551</v>
      </c>
      <c r="AE236" s="1" t="s">
        <v>665</v>
      </c>
      <c r="AF236" s="1" t="s">
        <v>553</v>
      </c>
      <c r="AG236" s="1" t="s">
        <v>639</v>
      </c>
      <c r="AH236" s="1" t="s">
        <v>1118</v>
      </c>
      <c r="AI236" s="1" t="s">
        <v>1026</v>
      </c>
      <c r="AJ236" s="1" t="s">
        <v>1030</v>
      </c>
      <c r="AK236" s="1" t="s">
        <v>1076</v>
      </c>
    </row>
    <row r="237" spans="6:38" ht="15" customHeight="1" x14ac:dyDescent="0.2">
      <c r="I237" s="1" t="s">
        <v>1030</v>
      </c>
      <c r="J237" s="1" t="s">
        <v>676</v>
      </c>
      <c r="K237" s="1" t="s">
        <v>433</v>
      </c>
      <c r="L237" s="1" t="s">
        <v>404</v>
      </c>
      <c r="M237" s="1" t="s">
        <v>960</v>
      </c>
      <c r="N237" s="1" t="s">
        <v>797</v>
      </c>
      <c r="O237" s="1" t="s">
        <v>404</v>
      </c>
      <c r="P237" s="1" t="s">
        <v>666</v>
      </c>
      <c r="Q237" s="1" t="s">
        <v>667</v>
      </c>
      <c r="R237" s="1" t="s">
        <v>387</v>
      </c>
      <c r="S237" s="1" t="s">
        <v>677</v>
      </c>
      <c r="T237" s="1" t="s">
        <v>678</v>
      </c>
      <c r="U237" s="1" t="s">
        <v>388</v>
      </c>
      <c r="V237" s="1" t="s">
        <v>389</v>
      </c>
      <c r="W237" s="1" t="s">
        <v>761</v>
      </c>
      <c r="X237" s="1" t="s">
        <v>1160</v>
      </c>
      <c r="Y237" s="1" t="s">
        <v>935</v>
      </c>
      <c r="Z237" s="1" t="s">
        <v>888</v>
      </c>
      <c r="AA237" s="1" t="s">
        <v>466</v>
      </c>
      <c r="AB237" s="1" t="s">
        <v>679</v>
      </c>
      <c r="AC237" s="1" t="s">
        <v>680</v>
      </c>
      <c r="AD237" s="1" t="s">
        <v>760</v>
      </c>
      <c r="AE237" s="1" t="s">
        <v>681</v>
      </c>
      <c r="AF237" s="1" t="s">
        <v>682</v>
      </c>
      <c r="AG237" s="1" t="s">
        <v>761</v>
      </c>
      <c r="AH237" s="1" t="s">
        <v>548</v>
      </c>
      <c r="AI237" s="1" t="s">
        <v>394</v>
      </c>
      <c r="AJ237" s="1" t="s">
        <v>551</v>
      </c>
      <c r="AK237" s="1" t="s">
        <v>387</v>
      </c>
    </row>
    <row r="238" spans="6:38" ht="15" customHeight="1" x14ac:dyDescent="0.2">
      <c r="I238" s="1" t="s">
        <v>665</v>
      </c>
      <c r="J238" s="1" t="s">
        <v>553</v>
      </c>
      <c r="K238" s="1" t="s">
        <v>388</v>
      </c>
      <c r="L238" s="1" t="s">
        <v>389</v>
      </c>
      <c r="M238" s="1" t="s">
        <v>642</v>
      </c>
      <c r="N238" s="1" t="s">
        <v>683</v>
      </c>
      <c r="O238" s="1" t="s">
        <v>387</v>
      </c>
      <c r="P238" s="1" t="s">
        <v>536</v>
      </c>
      <c r="Q238" s="1" t="s">
        <v>388</v>
      </c>
      <c r="R238" s="1" t="s">
        <v>389</v>
      </c>
      <c r="S238" s="1" t="s">
        <v>465</v>
      </c>
      <c r="T238" s="1" t="s">
        <v>391</v>
      </c>
      <c r="U238" s="1" t="s">
        <v>388</v>
      </c>
      <c r="V238" s="1" t="s">
        <v>389</v>
      </c>
      <c r="W238" s="1" t="s">
        <v>392</v>
      </c>
    </row>
    <row r="239" spans="6:38" ht="15" customHeight="1" x14ac:dyDescent="0.2">
      <c r="H239" s="1" t="s">
        <v>582</v>
      </c>
      <c r="J239" s="1" t="s">
        <v>664</v>
      </c>
      <c r="K239" s="1" t="s">
        <v>393</v>
      </c>
      <c r="L239" s="1" t="s">
        <v>564</v>
      </c>
      <c r="M239" s="1" t="s">
        <v>394</v>
      </c>
      <c r="N239" s="1" t="s">
        <v>1122</v>
      </c>
      <c r="O239" s="1" t="s">
        <v>1123</v>
      </c>
      <c r="P239" s="1" t="s">
        <v>1033</v>
      </c>
      <c r="Q239" s="1" t="s">
        <v>1125</v>
      </c>
      <c r="R239" s="1" t="s">
        <v>1030</v>
      </c>
      <c r="S239" s="1" t="s">
        <v>391</v>
      </c>
      <c r="T239" s="1" t="s">
        <v>791</v>
      </c>
      <c r="U239" s="1" t="s">
        <v>466</v>
      </c>
      <c r="V239" s="1" t="s">
        <v>664</v>
      </c>
      <c r="W239" s="1" t="s">
        <v>393</v>
      </c>
      <c r="X239" s="1" t="s">
        <v>564</v>
      </c>
      <c r="Y239" s="1" t="s">
        <v>394</v>
      </c>
      <c r="Z239" s="1" t="s">
        <v>1122</v>
      </c>
      <c r="AA239" s="1" t="s">
        <v>1123</v>
      </c>
      <c r="AB239" s="1" t="s">
        <v>1033</v>
      </c>
      <c r="AC239" s="1" t="s">
        <v>1125</v>
      </c>
      <c r="AD239" s="1" t="s">
        <v>1030</v>
      </c>
      <c r="AE239" s="1" t="s">
        <v>547</v>
      </c>
      <c r="AF239" s="1" t="s">
        <v>433</v>
      </c>
      <c r="AG239" s="1" t="s">
        <v>404</v>
      </c>
      <c r="AH239" s="1" t="s">
        <v>960</v>
      </c>
      <c r="AI239" s="1" t="s">
        <v>797</v>
      </c>
      <c r="AJ239" s="1" t="s">
        <v>404</v>
      </c>
      <c r="AK239" s="1" t="s">
        <v>666</v>
      </c>
    </row>
    <row r="240" spans="6:38" ht="15" customHeight="1" x14ac:dyDescent="0.2">
      <c r="I240" s="1" t="s">
        <v>667</v>
      </c>
      <c r="J240" s="1" t="s">
        <v>387</v>
      </c>
      <c r="K240" s="1" t="s">
        <v>677</v>
      </c>
      <c r="L240" s="1" t="s">
        <v>678</v>
      </c>
      <c r="M240" s="1" t="s">
        <v>388</v>
      </c>
      <c r="N240" s="1" t="s">
        <v>389</v>
      </c>
      <c r="O240" s="1" t="s">
        <v>761</v>
      </c>
      <c r="P240" s="1" t="s">
        <v>1160</v>
      </c>
      <c r="Q240" s="1" t="s">
        <v>935</v>
      </c>
      <c r="R240" s="1" t="s">
        <v>888</v>
      </c>
      <c r="S240" s="1" t="s">
        <v>466</v>
      </c>
      <c r="T240" s="1" t="s">
        <v>664</v>
      </c>
      <c r="U240" s="1" t="s">
        <v>393</v>
      </c>
      <c r="V240" s="1" t="s">
        <v>564</v>
      </c>
      <c r="W240" s="1" t="s">
        <v>394</v>
      </c>
      <c r="X240" s="1" t="s">
        <v>404</v>
      </c>
      <c r="Y240" s="1" t="s">
        <v>684</v>
      </c>
      <c r="Z240" s="1" t="s">
        <v>685</v>
      </c>
      <c r="AA240" s="1" t="s">
        <v>1178</v>
      </c>
      <c r="AB240" s="1" t="s">
        <v>468</v>
      </c>
      <c r="AC240" s="1" t="s">
        <v>506</v>
      </c>
      <c r="AD240" s="1" t="s">
        <v>400</v>
      </c>
      <c r="AE240" s="1" t="s">
        <v>404</v>
      </c>
      <c r="AF240" s="1" t="s">
        <v>564</v>
      </c>
      <c r="AG240" s="1" t="s">
        <v>394</v>
      </c>
      <c r="AH240" s="1" t="s">
        <v>790</v>
      </c>
      <c r="AI240" s="1" t="s">
        <v>530</v>
      </c>
      <c r="AJ240" s="1" t="s">
        <v>389</v>
      </c>
      <c r="AK240" s="1" t="s">
        <v>495</v>
      </c>
    </row>
    <row r="241" spans="7:37" ht="15" customHeight="1" x14ac:dyDescent="0.2">
      <c r="I241" s="1" t="s">
        <v>394</v>
      </c>
      <c r="J241" s="1" t="s">
        <v>686</v>
      </c>
      <c r="K241" s="1" t="s">
        <v>687</v>
      </c>
      <c r="L241" s="1" t="s">
        <v>387</v>
      </c>
      <c r="M241" s="1" t="s">
        <v>688</v>
      </c>
      <c r="N241" s="1" t="s">
        <v>935</v>
      </c>
      <c r="O241" s="1" t="s">
        <v>960</v>
      </c>
      <c r="P241" s="1" t="s">
        <v>564</v>
      </c>
      <c r="Q241" s="1" t="s">
        <v>394</v>
      </c>
      <c r="R241" s="1" t="s">
        <v>1122</v>
      </c>
      <c r="S241" s="1" t="s">
        <v>1123</v>
      </c>
      <c r="T241" s="1" t="s">
        <v>1033</v>
      </c>
      <c r="U241" s="1" t="s">
        <v>387</v>
      </c>
      <c r="V241" s="1" t="s">
        <v>664</v>
      </c>
      <c r="W241" s="1" t="s">
        <v>393</v>
      </c>
      <c r="X241" s="1" t="s">
        <v>689</v>
      </c>
      <c r="Y241" s="1" t="s">
        <v>536</v>
      </c>
      <c r="Z241" s="1" t="s">
        <v>465</v>
      </c>
      <c r="AA241" s="1" t="s">
        <v>790</v>
      </c>
      <c r="AB241" s="1" t="s">
        <v>690</v>
      </c>
      <c r="AC241" s="1" t="s">
        <v>540</v>
      </c>
      <c r="AD241" s="1" t="s">
        <v>415</v>
      </c>
      <c r="AE241" s="1" t="s">
        <v>691</v>
      </c>
      <c r="AF241" s="1" t="s">
        <v>692</v>
      </c>
      <c r="AG241" s="1" t="s">
        <v>935</v>
      </c>
      <c r="AH241" s="1" t="s">
        <v>466</v>
      </c>
      <c r="AI241" s="1" t="s">
        <v>510</v>
      </c>
      <c r="AJ241" s="1" t="s">
        <v>693</v>
      </c>
      <c r="AK241" s="1" t="s">
        <v>694</v>
      </c>
    </row>
    <row r="242" spans="7:37" ht="15" customHeight="1" x14ac:dyDescent="0.2">
      <c r="I242" s="1" t="s">
        <v>433</v>
      </c>
      <c r="J242" s="1" t="s">
        <v>387</v>
      </c>
      <c r="K242" s="1" t="s">
        <v>695</v>
      </c>
      <c r="L242" s="1" t="s">
        <v>389</v>
      </c>
      <c r="M242" s="1" t="s">
        <v>465</v>
      </c>
      <c r="N242" s="1" t="s">
        <v>391</v>
      </c>
      <c r="O242" s="1" t="s">
        <v>388</v>
      </c>
      <c r="P242" s="1" t="s">
        <v>389</v>
      </c>
      <c r="Q242" s="1" t="s">
        <v>392</v>
      </c>
    </row>
    <row r="243" spans="7:37" ht="15" customHeight="1" x14ac:dyDescent="0.2">
      <c r="H243" s="1" t="s">
        <v>569</v>
      </c>
      <c r="J243" s="1" t="s">
        <v>2050</v>
      </c>
      <c r="K243" s="1" t="s">
        <v>2051</v>
      </c>
      <c r="L243" s="1" t="s">
        <v>2181</v>
      </c>
      <c r="M243" s="1" t="s">
        <v>2183</v>
      </c>
      <c r="N243" s="1" t="s">
        <v>2185</v>
      </c>
      <c r="O243" s="1" t="s">
        <v>2186</v>
      </c>
      <c r="P243" s="1" t="s">
        <v>2075</v>
      </c>
      <c r="Q243" s="1" t="s">
        <v>1125</v>
      </c>
      <c r="R243" s="1" t="s">
        <v>1030</v>
      </c>
      <c r="S243" s="1" t="s">
        <v>2076</v>
      </c>
      <c r="T243" s="1" t="s">
        <v>791</v>
      </c>
      <c r="U243" s="1" t="s">
        <v>466</v>
      </c>
      <c r="V243" s="1" t="s">
        <v>2187</v>
      </c>
      <c r="W243" s="1" t="s">
        <v>2167</v>
      </c>
      <c r="X243" s="1" t="s">
        <v>2054</v>
      </c>
      <c r="Y243" s="1" t="s">
        <v>2188</v>
      </c>
      <c r="Z243" s="1" t="s">
        <v>2189</v>
      </c>
      <c r="AA243" s="1" t="s">
        <v>2190</v>
      </c>
      <c r="AB243" s="1" t="s">
        <v>2195</v>
      </c>
      <c r="AC243" s="1" t="s">
        <v>466</v>
      </c>
      <c r="AD243" s="1" t="s">
        <v>2047</v>
      </c>
      <c r="AE243" s="1" t="s">
        <v>2053</v>
      </c>
      <c r="AF243" s="1" t="s">
        <v>2191</v>
      </c>
      <c r="AG243" s="1" t="s">
        <v>2192</v>
      </c>
      <c r="AH243" s="1" t="s">
        <v>2054</v>
      </c>
      <c r="AI243" s="1" t="s">
        <v>2047</v>
      </c>
      <c r="AJ243" s="1" t="s">
        <v>2053</v>
      </c>
      <c r="AK243" s="1" t="s">
        <v>522</v>
      </c>
    </row>
    <row r="244" spans="7:37" ht="15" customHeight="1" x14ac:dyDescent="0.2">
      <c r="I244" s="1" t="s">
        <v>2196</v>
      </c>
      <c r="J244" s="1" t="s">
        <v>2197</v>
      </c>
      <c r="K244" s="1" t="s">
        <v>2198</v>
      </c>
      <c r="L244" s="1" t="s">
        <v>2199</v>
      </c>
      <c r="M244" s="1" t="s">
        <v>2051</v>
      </c>
      <c r="N244" s="1" t="s">
        <v>2054</v>
      </c>
      <c r="O244" s="1" t="s">
        <v>2200</v>
      </c>
      <c r="P244" s="1" t="s">
        <v>2201</v>
      </c>
      <c r="Q244" s="1" t="s">
        <v>2088</v>
      </c>
      <c r="R244" s="1" t="s">
        <v>1160</v>
      </c>
      <c r="S244" s="1" t="s">
        <v>466</v>
      </c>
      <c r="T244" s="1" t="s">
        <v>2087</v>
      </c>
      <c r="U244" s="1" t="s">
        <v>2202</v>
      </c>
      <c r="V244" s="1" t="s">
        <v>2203</v>
      </c>
      <c r="W244" s="1" t="s">
        <v>2054</v>
      </c>
      <c r="X244" s="1" t="s">
        <v>2181</v>
      </c>
      <c r="Y244" s="1" t="s">
        <v>2183</v>
      </c>
      <c r="Z244" s="1" t="s">
        <v>2084</v>
      </c>
      <c r="AA244" s="1" t="s">
        <v>2204</v>
      </c>
      <c r="AB244" s="1" t="s">
        <v>2117</v>
      </c>
      <c r="AC244" s="1" t="s">
        <v>2143</v>
      </c>
      <c r="AD244" s="1" t="s">
        <v>2076</v>
      </c>
      <c r="AE244" s="1" t="s">
        <v>2064</v>
      </c>
      <c r="AF244" s="1" t="s">
        <v>389</v>
      </c>
      <c r="AG244" s="1" t="s">
        <v>392</v>
      </c>
    </row>
    <row r="245" spans="7:37" ht="15" customHeight="1" x14ac:dyDescent="0.2">
      <c r="H245" s="1" t="s">
        <v>639</v>
      </c>
      <c r="J245" s="1" t="s">
        <v>640</v>
      </c>
      <c r="K245" s="1" t="s">
        <v>641</v>
      </c>
      <c r="L245" s="1" t="s">
        <v>658</v>
      </c>
      <c r="M245" s="1" t="s">
        <v>391</v>
      </c>
      <c r="N245" s="1" t="s">
        <v>791</v>
      </c>
      <c r="O245" s="1" t="s">
        <v>466</v>
      </c>
      <c r="P245" s="1" t="s">
        <v>640</v>
      </c>
      <c r="Q245" s="1" t="s">
        <v>641</v>
      </c>
      <c r="R245" s="1" t="s">
        <v>658</v>
      </c>
      <c r="S245" s="1" t="s">
        <v>696</v>
      </c>
      <c r="T245" s="1" t="s">
        <v>790</v>
      </c>
      <c r="U245" s="1" t="s">
        <v>697</v>
      </c>
      <c r="V245" s="1" t="s">
        <v>1190</v>
      </c>
      <c r="W245" s="1" t="s">
        <v>1191</v>
      </c>
      <c r="X245" s="1" t="s">
        <v>640</v>
      </c>
      <c r="Y245" s="1" t="s">
        <v>641</v>
      </c>
      <c r="Z245" s="1" t="s">
        <v>658</v>
      </c>
      <c r="AA245" s="1" t="s">
        <v>442</v>
      </c>
      <c r="AB245" s="1" t="s">
        <v>640</v>
      </c>
      <c r="AC245" s="1" t="s">
        <v>641</v>
      </c>
      <c r="AD245" s="1" t="s">
        <v>658</v>
      </c>
      <c r="AE245" s="1" t="s">
        <v>698</v>
      </c>
      <c r="AF245" s="1" t="s">
        <v>387</v>
      </c>
      <c r="AG245" s="1" t="s">
        <v>410</v>
      </c>
      <c r="AH245" s="1" t="s">
        <v>1192</v>
      </c>
      <c r="AI245" s="1" t="s">
        <v>1193</v>
      </c>
      <c r="AJ245" s="1" t="s">
        <v>391</v>
      </c>
      <c r="AK245" s="1" t="s">
        <v>388</v>
      </c>
    </row>
    <row r="246" spans="7:37" ht="15" customHeight="1" x14ac:dyDescent="0.2">
      <c r="I246" s="1" t="s">
        <v>389</v>
      </c>
      <c r="J246" s="1" t="s">
        <v>392</v>
      </c>
    </row>
    <row r="247" spans="7:37" ht="15" customHeight="1" x14ac:dyDescent="0.2">
      <c r="H247" s="1" t="s">
        <v>657</v>
      </c>
      <c r="J247" s="1" t="s">
        <v>640</v>
      </c>
      <c r="K247" s="1" t="s">
        <v>642</v>
      </c>
      <c r="L247" s="1" t="s">
        <v>658</v>
      </c>
      <c r="M247" s="1" t="s">
        <v>391</v>
      </c>
      <c r="N247" s="1" t="s">
        <v>791</v>
      </c>
      <c r="O247" s="1" t="s">
        <v>466</v>
      </c>
      <c r="P247" s="1" t="s">
        <v>396</v>
      </c>
      <c r="Q247" s="1" t="s">
        <v>394</v>
      </c>
      <c r="R247" s="1" t="s">
        <v>642</v>
      </c>
      <c r="S247" s="1" t="s">
        <v>683</v>
      </c>
      <c r="T247" s="1" t="s">
        <v>552</v>
      </c>
      <c r="U247" s="1" t="s">
        <v>699</v>
      </c>
      <c r="V247" s="1" t="s">
        <v>700</v>
      </c>
      <c r="W247" s="1" t="s">
        <v>701</v>
      </c>
      <c r="X247" s="1" t="s">
        <v>696</v>
      </c>
      <c r="Y247" s="1" t="s">
        <v>790</v>
      </c>
      <c r="Z247" s="1" t="s">
        <v>697</v>
      </c>
      <c r="AA247" s="1" t="s">
        <v>1190</v>
      </c>
      <c r="AB247" s="1" t="s">
        <v>1191</v>
      </c>
      <c r="AC247" s="1" t="s">
        <v>640</v>
      </c>
      <c r="AD247" s="1" t="s">
        <v>642</v>
      </c>
      <c r="AE247" s="1" t="s">
        <v>658</v>
      </c>
      <c r="AF247" s="1" t="s">
        <v>442</v>
      </c>
      <c r="AG247" s="1" t="s">
        <v>640</v>
      </c>
      <c r="AH247" s="1" t="s">
        <v>642</v>
      </c>
      <c r="AI247" s="1" t="s">
        <v>658</v>
      </c>
      <c r="AJ247" s="1" t="s">
        <v>698</v>
      </c>
      <c r="AK247" s="1" t="s">
        <v>387</v>
      </c>
    </row>
    <row r="248" spans="7:37" ht="15" customHeight="1" x14ac:dyDescent="0.2">
      <c r="I248" s="1" t="s">
        <v>410</v>
      </c>
      <c r="J248" s="1" t="s">
        <v>1192</v>
      </c>
      <c r="K248" s="1" t="s">
        <v>1193</v>
      </c>
      <c r="L248" s="1" t="s">
        <v>391</v>
      </c>
      <c r="M248" s="1" t="s">
        <v>388</v>
      </c>
      <c r="N248" s="1" t="s">
        <v>389</v>
      </c>
      <c r="O248" s="1" t="s">
        <v>392</v>
      </c>
    </row>
    <row r="249" spans="7:37" ht="15" customHeight="1" x14ac:dyDescent="0.2">
      <c r="H249" s="1" t="s">
        <v>703</v>
      </c>
      <c r="J249" s="1" t="s">
        <v>393</v>
      </c>
      <c r="K249" s="1" t="s">
        <v>394</v>
      </c>
      <c r="L249" s="1" t="s">
        <v>640</v>
      </c>
      <c r="M249" s="1" t="s">
        <v>658</v>
      </c>
      <c r="N249" s="1" t="s">
        <v>391</v>
      </c>
      <c r="O249" s="1" t="s">
        <v>791</v>
      </c>
      <c r="P249" s="1" t="s">
        <v>466</v>
      </c>
      <c r="Q249" s="1" t="s">
        <v>442</v>
      </c>
      <c r="R249" s="1" t="s">
        <v>407</v>
      </c>
      <c r="S249" s="1" t="s">
        <v>443</v>
      </c>
      <c r="T249" s="1" t="s">
        <v>602</v>
      </c>
      <c r="U249" s="1" t="s">
        <v>605</v>
      </c>
      <c r="V249" s="1" t="s">
        <v>664</v>
      </c>
      <c r="W249" s="1" t="s">
        <v>393</v>
      </c>
      <c r="X249" s="1" t="s">
        <v>640</v>
      </c>
      <c r="Y249" s="1" t="s">
        <v>641</v>
      </c>
      <c r="Z249" s="1" t="s">
        <v>702</v>
      </c>
      <c r="AA249" s="1" t="s">
        <v>414</v>
      </c>
      <c r="AB249" s="1" t="s">
        <v>404</v>
      </c>
      <c r="AC249" s="1" t="s">
        <v>423</v>
      </c>
      <c r="AD249" s="1" t="s">
        <v>490</v>
      </c>
      <c r="AE249" s="1" t="s">
        <v>388</v>
      </c>
      <c r="AF249" s="1" t="s">
        <v>389</v>
      </c>
      <c r="AG249" s="1" t="s">
        <v>393</v>
      </c>
      <c r="AH249" s="1" t="s">
        <v>394</v>
      </c>
      <c r="AI249" s="1" t="s">
        <v>640</v>
      </c>
      <c r="AJ249" s="1" t="s">
        <v>641</v>
      </c>
      <c r="AK249" s="1" t="s">
        <v>658</v>
      </c>
    </row>
    <row r="250" spans="7:37" ht="15" customHeight="1" x14ac:dyDescent="0.2">
      <c r="I250" s="1" t="s">
        <v>391</v>
      </c>
      <c r="J250" s="1" t="s">
        <v>388</v>
      </c>
      <c r="K250" s="1" t="s">
        <v>389</v>
      </c>
      <c r="L250" s="1" t="s">
        <v>392</v>
      </c>
    </row>
    <row r="251" spans="7:37" ht="15" customHeight="1" x14ac:dyDescent="0.2">
      <c r="H251" s="1" t="s">
        <v>1027</v>
      </c>
      <c r="J251" s="1" t="s">
        <v>475</v>
      </c>
      <c r="K251" s="1" t="s">
        <v>404</v>
      </c>
      <c r="L251" s="1" t="s">
        <v>476</v>
      </c>
      <c r="M251" s="1" t="s">
        <v>391</v>
      </c>
      <c r="N251" s="1" t="s">
        <v>791</v>
      </c>
      <c r="O251" s="1" t="s">
        <v>466</v>
      </c>
      <c r="P251" s="1" t="s">
        <v>393</v>
      </c>
      <c r="Q251" s="1" t="s">
        <v>537</v>
      </c>
      <c r="R251" s="1" t="s">
        <v>704</v>
      </c>
      <c r="S251" s="1" t="s">
        <v>664</v>
      </c>
      <c r="T251" s="1" t="s">
        <v>393</v>
      </c>
      <c r="U251" s="1" t="s">
        <v>640</v>
      </c>
      <c r="V251" s="1" t="s">
        <v>641</v>
      </c>
      <c r="W251" s="1" t="s">
        <v>705</v>
      </c>
      <c r="X251" s="1" t="s">
        <v>510</v>
      </c>
      <c r="Y251" s="1" t="s">
        <v>666</v>
      </c>
      <c r="Z251" s="1" t="s">
        <v>667</v>
      </c>
      <c r="AA251" s="1" t="s">
        <v>689</v>
      </c>
      <c r="AB251" s="1" t="s">
        <v>760</v>
      </c>
      <c r="AC251" s="1" t="s">
        <v>483</v>
      </c>
      <c r="AD251" s="1" t="s">
        <v>484</v>
      </c>
      <c r="AE251" s="1" t="s">
        <v>664</v>
      </c>
      <c r="AF251" s="1" t="s">
        <v>393</v>
      </c>
      <c r="AG251" s="1" t="s">
        <v>415</v>
      </c>
      <c r="AH251" s="1" t="s">
        <v>393</v>
      </c>
      <c r="AI251" s="1" t="s">
        <v>394</v>
      </c>
      <c r="AJ251" s="1" t="s">
        <v>640</v>
      </c>
      <c r="AK251" s="1" t="s">
        <v>641</v>
      </c>
    </row>
    <row r="252" spans="7:37" ht="15" customHeight="1" x14ac:dyDescent="0.2">
      <c r="I252" s="1" t="s">
        <v>666</v>
      </c>
      <c r="J252" s="1" t="s">
        <v>667</v>
      </c>
      <c r="K252" s="1" t="s">
        <v>404</v>
      </c>
      <c r="L252" s="1" t="s">
        <v>667</v>
      </c>
      <c r="M252" s="1" t="s">
        <v>668</v>
      </c>
      <c r="N252" s="1" t="s">
        <v>465</v>
      </c>
      <c r="O252" s="1" t="s">
        <v>466</v>
      </c>
      <c r="P252" s="1" t="s">
        <v>706</v>
      </c>
      <c r="Q252" s="1" t="s">
        <v>551</v>
      </c>
      <c r="R252" s="1" t="s">
        <v>707</v>
      </c>
      <c r="S252" s="1" t="s">
        <v>578</v>
      </c>
      <c r="T252" s="1" t="s">
        <v>708</v>
      </c>
      <c r="U252" s="1" t="s">
        <v>495</v>
      </c>
      <c r="V252" s="1" t="s">
        <v>798</v>
      </c>
      <c r="W252" s="1" t="s">
        <v>423</v>
      </c>
      <c r="X252" s="1" t="s">
        <v>490</v>
      </c>
      <c r="Y252" s="1" t="s">
        <v>388</v>
      </c>
      <c r="Z252" s="1" t="s">
        <v>389</v>
      </c>
      <c r="AA252" s="1" t="s">
        <v>697</v>
      </c>
      <c r="AB252" s="1" t="s">
        <v>709</v>
      </c>
      <c r="AC252" s="1" t="s">
        <v>393</v>
      </c>
      <c r="AD252" s="1" t="s">
        <v>394</v>
      </c>
      <c r="AE252" s="1" t="s">
        <v>548</v>
      </c>
      <c r="AF252" s="1" t="s">
        <v>394</v>
      </c>
      <c r="AG252" s="1" t="s">
        <v>658</v>
      </c>
      <c r="AH252" s="1" t="s">
        <v>442</v>
      </c>
      <c r="AI252" s="1" t="s">
        <v>1209</v>
      </c>
      <c r="AJ252" s="1" t="s">
        <v>897</v>
      </c>
      <c r="AK252" s="1" t="s">
        <v>1030</v>
      </c>
    </row>
    <row r="253" spans="7:37" ht="15" customHeight="1" x14ac:dyDescent="0.2">
      <c r="I253" s="1" t="s">
        <v>1033</v>
      </c>
      <c r="J253" s="1" t="s">
        <v>1111</v>
      </c>
      <c r="K253" s="1" t="s">
        <v>570</v>
      </c>
      <c r="L253" s="1" t="s">
        <v>1072</v>
      </c>
      <c r="M253" s="1" t="s">
        <v>1076</v>
      </c>
      <c r="N253" s="1" t="s">
        <v>1030</v>
      </c>
      <c r="O253" s="1" t="s">
        <v>443</v>
      </c>
      <c r="P253" s="1" t="s">
        <v>466</v>
      </c>
      <c r="Q253" s="1" t="s">
        <v>393</v>
      </c>
      <c r="R253" s="1" t="s">
        <v>394</v>
      </c>
      <c r="S253" s="1" t="s">
        <v>640</v>
      </c>
      <c r="T253" s="1" t="s">
        <v>642</v>
      </c>
      <c r="U253" s="1" t="s">
        <v>548</v>
      </c>
      <c r="V253" s="1" t="s">
        <v>394</v>
      </c>
      <c r="W253" s="1" t="s">
        <v>658</v>
      </c>
      <c r="X253" s="1" t="s">
        <v>442</v>
      </c>
      <c r="Y253" s="1" t="s">
        <v>1209</v>
      </c>
      <c r="Z253" s="1" t="s">
        <v>897</v>
      </c>
      <c r="AA253" s="1" t="s">
        <v>1030</v>
      </c>
      <c r="AB253" s="1" t="s">
        <v>1033</v>
      </c>
      <c r="AC253" s="1" t="s">
        <v>1090</v>
      </c>
      <c r="AD253" s="1" t="s">
        <v>1030</v>
      </c>
      <c r="AE253" s="1" t="s">
        <v>657</v>
      </c>
      <c r="AF253" s="1" t="s">
        <v>1030</v>
      </c>
      <c r="AG253" s="1" t="s">
        <v>443</v>
      </c>
      <c r="AH253" s="1" t="s">
        <v>475</v>
      </c>
      <c r="AI253" s="1" t="s">
        <v>404</v>
      </c>
      <c r="AJ253" s="1" t="s">
        <v>476</v>
      </c>
      <c r="AK253" s="1" t="s">
        <v>393</v>
      </c>
    </row>
    <row r="254" spans="7:37" ht="15" customHeight="1" x14ac:dyDescent="0.2">
      <c r="I254" s="1" t="s">
        <v>394</v>
      </c>
      <c r="J254" s="1" t="s">
        <v>548</v>
      </c>
      <c r="K254" s="1" t="s">
        <v>394</v>
      </c>
      <c r="L254" s="1" t="s">
        <v>658</v>
      </c>
      <c r="M254" s="1" t="s">
        <v>404</v>
      </c>
      <c r="N254" s="1" t="s">
        <v>758</v>
      </c>
      <c r="O254" s="1" t="s">
        <v>405</v>
      </c>
      <c r="P254" s="1" t="s">
        <v>466</v>
      </c>
      <c r="Q254" s="1" t="s">
        <v>536</v>
      </c>
      <c r="R254" s="1" t="s">
        <v>604</v>
      </c>
      <c r="S254" s="1" t="s">
        <v>656</v>
      </c>
      <c r="T254" s="1" t="s">
        <v>465</v>
      </c>
      <c r="U254" s="1" t="s">
        <v>394</v>
      </c>
      <c r="V254" s="1" t="s">
        <v>629</v>
      </c>
      <c r="W254" s="1" t="s">
        <v>790</v>
      </c>
      <c r="X254" s="1" t="s">
        <v>530</v>
      </c>
      <c r="Y254" s="1" t="s">
        <v>389</v>
      </c>
      <c r="Z254" s="1" t="s">
        <v>604</v>
      </c>
      <c r="AA254" s="1" t="s">
        <v>656</v>
      </c>
      <c r="AB254" s="1" t="s">
        <v>387</v>
      </c>
      <c r="AC254" s="1" t="s">
        <v>536</v>
      </c>
      <c r="AD254" s="1" t="s">
        <v>388</v>
      </c>
      <c r="AE254" s="1" t="s">
        <v>389</v>
      </c>
      <c r="AF254" s="1" t="s">
        <v>465</v>
      </c>
      <c r="AG254" s="1" t="s">
        <v>442</v>
      </c>
      <c r="AH254" s="1" t="s">
        <v>460</v>
      </c>
      <c r="AI254" s="1" t="s">
        <v>461</v>
      </c>
      <c r="AJ254" s="1" t="s">
        <v>462</v>
      </c>
      <c r="AK254" s="1" t="s">
        <v>463</v>
      </c>
    </row>
    <row r="255" spans="7:37" ht="15" customHeight="1" x14ac:dyDescent="0.2">
      <c r="I255" s="1" t="s">
        <v>404</v>
      </c>
      <c r="J255" s="1" t="s">
        <v>477</v>
      </c>
      <c r="K255" s="1" t="s">
        <v>478</v>
      </c>
      <c r="L255" s="1" t="s">
        <v>790</v>
      </c>
      <c r="M255" s="1" t="s">
        <v>530</v>
      </c>
      <c r="N255" s="1" t="s">
        <v>389</v>
      </c>
      <c r="O255" s="1" t="s">
        <v>604</v>
      </c>
      <c r="P255" s="1" t="s">
        <v>656</v>
      </c>
      <c r="Q255" s="1" t="s">
        <v>465</v>
      </c>
      <c r="R255" s="1" t="s">
        <v>387</v>
      </c>
      <c r="S255" s="1" t="s">
        <v>710</v>
      </c>
      <c r="T255" s="1" t="s">
        <v>1191</v>
      </c>
      <c r="U255" s="1" t="s">
        <v>1193</v>
      </c>
      <c r="V255" s="1" t="s">
        <v>2210</v>
      </c>
      <c r="W255" s="1" t="s">
        <v>391</v>
      </c>
      <c r="X255" s="1" t="s">
        <v>388</v>
      </c>
      <c r="Y255" s="1" t="s">
        <v>389</v>
      </c>
      <c r="Z255" s="1" t="s">
        <v>392</v>
      </c>
    </row>
    <row r="256" spans="7:37" ht="15" customHeight="1" x14ac:dyDescent="0.2">
      <c r="G256" s="1" t="s">
        <v>934</v>
      </c>
      <c r="I256" s="1" t="s">
        <v>593</v>
      </c>
      <c r="J256" s="1" t="s">
        <v>539</v>
      </c>
      <c r="K256" s="1" t="s">
        <v>790</v>
      </c>
      <c r="L256" s="1" t="s">
        <v>791</v>
      </c>
      <c r="M256" s="1" t="s">
        <v>466</v>
      </c>
      <c r="N256" s="1" t="s">
        <v>479</v>
      </c>
      <c r="O256" s="1" t="s">
        <v>480</v>
      </c>
      <c r="P256" s="1" t="s">
        <v>404</v>
      </c>
      <c r="Q256" s="1" t="s">
        <v>423</v>
      </c>
      <c r="R256" s="1" t="s">
        <v>490</v>
      </c>
      <c r="S256" s="1" t="s">
        <v>387</v>
      </c>
      <c r="T256" s="1" t="s">
        <v>524</v>
      </c>
      <c r="U256" s="1" t="s">
        <v>525</v>
      </c>
      <c r="V256" s="1" t="s">
        <v>487</v>
      </c>
      <c r="W256" s="1" t="s">
        <v>484</v>
      </c>
      <c r="X256" s="1" t="s">
        <v>391</v>
      </c>
      <c r="Y256" s="1" t="s">
        <v>388</v>
      </c>
      <c r="Z256" s="1" t="s">
        <v>389</v>
      </c>
      <c r="AA256" s="1" t="s">
        <v>526</v>
      </c>
      <c r="AB256" s="1" t="s">
        <v>404</v>
      </c>
      <c r="AC256" s="1" t="s">
        <v>527</v>
      </c>
      <c r="AD256" s="1" t="s">
        <v>499</v>
      </c>
      <c r="AE256" s="1" t="s">
        <v>404</v>
      </c>
      <c r="AF256" s="1" t="s">
        <v>464</v>
      </c>
      <c r="AG256" s="1" t="s">
        <v>536</v>
      </c>
      <c r="AH256" s="1" t="s">
        <v>593</v>
      </c>
      <c r="AI256" s="1" t="s">
        <v>711</v>
      </c>
      <c r="AJ256" s="1" t="s">
        <v>387</v>
      </c>
      <c r="AK256" s="1" t="s">
        <v>411</v>
      </c>
    </row>
    <row r="257" spans="4:37" ht="15" customHeight="1" x14ac:dyDescent="0.2">
      <c r="H257" s="1" t="s">
        <v>274</v>
      </c>
      <c r="I257" s="1" t="s">
        <v>388</v>
      </c>
      <c r="J257" s="1" t="s">
        <v>389</v>
      </c>
      <c r="K257" s="1" t="s">
        <v>390</v>
      </c>
      <c r="L257" s="1" t="s">
        <v>391</v>
      </c>
      <c r="M257" s="1" t="s">
        <v>392</v>
      </c>
    </row>
    <row r="259" spans="4:37" ht="15" customHeight="1" x14ac:dyDescent="0.2">
      <c r="D259" s="1" t="s">
        <v>657</v>
      </c>
      <c r="F259" s="1" t="s">
        <v>1224</v>
      </c>
      <c r="G259" s="1" t="s">
        <v>1225</v>
      </c>
      <c r="H259" s="1" t="s">
        <v>567</v>
      </c>
      <c r="I259" s="1" t="s">
        <v>404</v>
      </c>
      <c r="J259" s="1" t="s">
        <v>1226</v>
      </c>
      <c r="K259" s="1" t="s">
        <v>1224</v>
      </c>
      <c r="L259" s="1" t="s">
        <v>374</v>
      </c>
      <c r="M259" s="1" t="s">
        <v>375</v>
      </c>
    </row>
    <row r="260" spans="4:37" ht="15" customHeight="1" x14ac:dyDescent="0.2">
      <c r="F260" s="192" t="s">
        <v>1227</v>
      </c>
      <c r="G260" s="193"/>
      <c r="H260" s="193"/>
      <c r="I260" s="193"/>
      <c r="J260" s="193"/>
      <c r="K260" s="193"/>
      <c r="L260" s="194"/>
      <c r="M260" s="126" t="s">
        <v>1228</v>
      </c>
      <c r="N260" s="127"/>
      <c r="O260" s="127"/>
      <c r="P260" s="127"/>
      <c r="Q260" s="127"/>
      <c r="R260" s="127"/>
      <c r="S260" s="127"/>
      <c r="T260" s="127"/>
      <c r="U260" s="127"/>
      <c r="V260" s="127"/>
      <c r="W260" s="127"/>
      <c r="X260" s="127"/>
      <c r="Y260" s="127"/>
      <c r="Z260" s="127"/>
      <c r="AA260" s="127"/>
      <c r="AB260" s="127"/>
      <c r="AC260" s="127"/>
      <c r="AD260" s="127"/>
      <c r="AE260" s="127"/>
      <c r="AF260" s="127"/>
      <c r="AG260" s="127"/>
      <c r="AH260" s="127"/>
      <c r="AI260" s="127"/>
      <c r="AJ260" s="127"/>
      <c r="AK260" s="128"/>
    </row>
    <row r="261" spans="4:37" ht="15" customHeight="1" x14ac:dyDescent="0.2">
      <c r="F261" s="224">
        <v>39203</v>
      </c>
      <c r="G261" s="224"/>
      <c r="H261" s="224"/>
      <c r="I261" s="224"/>
      <c r="J261" s="224"/>
      <c r="K261" s="224"/>
      <c r="L261" s="224"/>
      <c r="M261" s="146" t="s">
        <v>2</v>
      </c>
      <c r="N261" s="146"/>
      <c r="O261" s="146"/>
      <c r="P261" s="146"/>
      <c r="Q261" s="146"/>
      <c r="R261" s="146"/>
      <c r="S261" s="146"/>
      <c r="T261" s="146"/>
      <c r="U261" s="146"/>
      <c r="V261" s="146"/>
      <c r="W261" s="146"/>
      <c r="X261" s="146"/>
      <c r="Y261" s="146"/>
      <c r="Z261" s="146"/>
      <c r="AA261" s="146"/>
      <c r="AB261" s="146"/>
      <c r="AC261" s="146"/>
      <c r="AD261" s="146"/>
      <c r="AE261" s="146"/>
      <c r="AF261" s="146"/>
      <c r="AG261" s="146"/>
      <c r="AH261" s="146"/>
      <c r="AI261" s="146"/>
      <c r="AJ261" s="146"/>
      <c r="AK261" s="146"/>
    </row>
    <row r="262" spans="4:37" ht="15" customHeight="1" x14ac:dyDescent="0.2">
      <c r="F262" s="224">
        <v>40087</v>
      </c>
      <c r="G262" s="224"/>
      <c r="H262" s="224"/>
      <c r="I262" s="224"/>
      <c r="J262" s="224"/>
      <c r="K262" s="224"/>
      <c r="L262" s="224"/>
      <c r="M262" s="146" t="s">
        <v>3</v>
      </c>
      <c r="N262" s="146"/>
      <c r="O262" s="146"/>
      <c r="P262" s="146"/>
      <c r="Q262" s="146"/>
      <c r="R262" s="146"/>
      <c r="S262" s="146"/>
      <c r="T262" s="146"/>
      <c r="U262" s="146"/>
      <c r="V262" s="146"/>
      <c r="W262" s="146"/>
      <c r="X262" s="146"/>
      <c r="Y262" s="146"/>
      <c r="Z262" s="146"/>
      <c r="AA262" s="146"/>
      <c r="AB262" s="146"/>
      <c r="AC262" s="146"/>
      <c r="AD262" s="146"/>
      <c r="AE262" s="146"/>
      <c r="AF262" s="146"/>
      <c r="AG262" s="146"/>
      <c r="AH262" s="146"/>
      <c r="AI262" s="146"/>
      <c r="AJ262" s="146"/>
      <c r="AK262" s="146"/>
    </row>
    <row r="263" spans="4:37" ht="15" customHeight="1" x14ac:dyDescent="0.2">
      <c r="F263" s="224"/>
      <c r="G263" s="224"/>
      <c r="H263" s="224"/>
      <c r="I263" s="224"/>
      <c r="J263" s="224"/>
      <c r="K263" s="224"/>
      <c r="L263" s="224"/>
      <c r="M263" s="146"/>
      <c r="N263" s="146"/>
      <c r="O263" s="146"/>
      <c r="P263" s="146"/>
      <c r="Q263" s="146"/>
      <c r="R263" s="146"/>
      <c r="S263" s="146"/>
      <c r="T263" s="146"/>
      <c r="U263" s="146"/>
      <c r="V263" s="146"/>
      <c r="W263" s="146"/>
      <c r="X263" s="146"/>
      <c r="Y263" s="146"/>
      <c r="Z263" s="146"/>
      <c r="AA263" s="146"/>
      <c r="AB263" s="146"/>
      <c r="AC263" s="146"/>
      <c r="AD263" s="146"/>
      <c r="AE263" s="146"/>
      <c r="AF263" s="146"/>
      <c r="AG263" s="146"/>
      <c r="AH263" s="146"/>
      <c r="AI263" s="146"/>
      <c r="AJ263" s="146"/>
      <c r="AK263" s="146"/>
    </row>
    <row r="264" spans="4:37" ht="15" customHeight="1" x14ac:dyDescent="0.2">
      <c r="F264" s="224"/>
      <c r="G264" s="224"/>
      <c r="H264" s="224"/>
      <c r="I264" s="224"/>
      <c r="J264" s="224"/>
      <c r="K264" s="224"/>
      <c r="L264" s="224"/>
      <c r="M264" s="146"/>
      <c r="N264" s="146"/>
      <c r="O264" s="146"/>
      <c r="P264" s="146"/>
      <c r="Q264" s="146"/>
      <c r="R264" s="146"/>
      <c r="S264" s="146"/>
      <c r="T264" s="146"/>
      <c r="U264" s="146"/>
      <c r="V264" s="146"/>
      <c r="W264" s="146"/>
      <c r="X264" s="146"/>
      <c r="Y264" s="146"/>
      <c r="Z264" s="146"/>
      <c r="AA264" s="146"/>
      <c r="AB264" s="146"/>
      <c r="AC264" s="146"/>
      <c r="AD264" s="146"/>
      <c r="AE264" s="146"/>
      <c r="AF264" s="146"/>
      <c r="AG264" s="146"/>
      <c r="AH264" s="146"/>
      <c r="AI264" s="146"/>
      <c r="AJ264" s="146"/>
      <c r="AK264" s="146"/>
    </row>
    <row r="265" spans="4:37" ht="15" customHeight="1" x14ac:dyDescent="0.2">
      <c r="F265" s="224"/>
      <c r="G265" s="224"/>
      <c r="H265" s="224"/>
      <c r="I265" s="224"/>
      <c r="J265" s="224"/>
      <c r="K265" s="224"/>
      <c r="L265" s="224"/>
      <c r="M265" s="146"/>
      <c r="N265" s="146"/>
      <c r="O265" s="146"/>
      <c r="P265" s="146"/>
      <c r="Q265" s="146"/>
      <c r="R265" s="146"/>
      <c r="S265" s="146"/>
      <c r="T265" s="146"/>
      <c r="U265" s="146"/>
      <c r="V265" s="146"/>
      <c r="W265" s="146"/>
      <c r="X265" s="146"/>
      <c r="Y265" s="146"/>
      <c r="Z265" s="146"/>
      <c r="AA265" s="146"/>
      <c r="AB265" s="146"/>
      <c r="AC265" s="146"/>
      <c r="AD265" s="146"/>
      <c r="AE265" s="146"/>
      <c r="AF265" s="146"/>
      <c r="AG265" s="146"/>
      <c r="AH265" s="146"/>
      <c r="AI265" s="146"/>
      <c r="AJ265" s="146"/>
      <c r="AK265" s="146"/>
    </row>
    <row r="266" spans="4:37" ht="15" customHeight="1" x14ac:dyDescent="0.2">
      <c r="F266" s="1" t="s">
        <v>92</v>
      </c>
      <c r="G266" s="1" t="s">
        <v>233</v>
      </c>
      <c r="H266" s="1" t="s">
        <v>274</v>
      </c>
      <c r="I266" s="1" t="s">
        <v>170</v>
      </c>
      <c r="J266" s="1" t="s">
        <v>275</v>
      </c>
      <c r="K266" s="1" t="s">
        <v>93</v>
      </c>
    </row>
    <row r="267" spans="4:37" ht="15" customHeight="1" x14ac:dyDescent="0.2">
      <c r="G267" s="1" t="s">
        <v>510</v>
      </c>
      <c r="H267" s="1" t="s">
        <v>1229</v>
      </c>
      <c r="I267" s="1" t="s">
        <v>466</v>
      </c>
      <c r="J267" s="1" t="s">
        <v>495</v>
      </c>
      <c r="K267" s="1" t="s">
        <v>394</v>
      </c>
      <c r="L267" s="1" t="s">
        <v>404</v>
      </c>
      <c r="M267" s="1" t="s">
        <v>702</v>
      </c>
      <c r="N267" s="1" t="s">
        <v>394</v>
      </c>
      <c r="O267" s="1" t="s">
        <v>567</v>
      </c>
      <c r="P267" s="1" t="s">
        <v>400</v>
      </c>
      <c r="Q267" s="1" t="s">
        <v>387</v>
      </c>
      <c r="R267" s="1" t="s">
        <v>496</v>
      </c>
      <c r="S267" s="1" t="s">
        <v>580</v>
      </c>
      <c r="T267" s="1" t="s">
        <v>935</v>
      </c>
      <c r="U267" s="1" t="s">
        <v>960</v>
      </c>
      <c r="V267" s="1" t="s">
        <v>469</v>
      </c>
      <c r="W267" s="1" t="s">
        <v>491</v>
      </c>
      <c r="X267" s="1" t="s">
        <v>790</v>
      </c>
      <c r="Y267" s="1" t="s">
        <v>791</v>
      </c>
      <c r="Z267" s="1" t="s">
        <v>466</v>
      </c>
      <c r="AA267" s="1" t="s">
        <v>411</v>
      </c>
      <c r="AB267" s="1" t="s">
        <v>448</v>
      </c>
      <c r="AC267" s="1" t="s">
        <v>388</v>
      </c>
      <c r="AD267" s="1" t="s">
        <v>389</v>
      </c>
      <c r="AE267" s="1" t="s">
        <v>390</v>
      </c>
      <c r="AF267" s="1" t="s">
        <v>391</v>
      </c>
      <c r="AG267" s="1" t="s">
        <v>392</v>
      </c>
    </row>
    <row r="269" spans="4:37" ht="15" customHeight="1" x14ac:dyDescent="0.2">
      <c r="D269" s="1" t="s">
        <v>703</v>
      </c>
      <c r="F269" s="1" t="s">
        <v>604</v>
      </c>
      <c r="G269" s="1" t="s">
        <v>605</v>
      </c>
      <c r="H269" s="1" t="s">
        <v>794</v>
      </c>
      <c r="I269" s="1" t="s">
        <v>487</v>
      </c>
      <c r="J269" s="1" t="s">
        <v>584</v>
      </c>
      <c r="K269" s="1" t="s">
        <v>1230</v>
      </c>
      <c r="L269" s="1" t="s">
        <v>1231</v>
      </c>
      <c r="M269" s="1" t="s">
        <v>400</v>
      </c>
    </row>
    <row r="270" spans="4:37" ht="15" customHeight="1" x14ac:dyDescent="0.2">
      <c r="E270" s="70" t="s">
        <v>285</v>
      </c>
      <c r="G270" s="1" t="s">
        <v>1232</v>
      </c>
      <c r="H270" s="1" t="s">
        <v>629</v>
      </c>
      <c r="I270" s="1" t="s">
        <v>1233</v>
      </c>
      <c r="J270" s="1" t="s">
        <v>1234</v>
      </c>
    </row>
    <row r="271" spans="4:37" ht="15" customHeight="1" x14ac:dyDescent="0.2">
      <c r="G271" s="1" t="s">
        <v>479</v>
      </c>
      <c r="H271" s="1" t="s">
        <v>480</v>
      </c>
      <c r="I271" s="1" t="s">
        <v>404</v>
      </c>
      <c r="J271" s="1" t="s">
        <v>423</v>
      </c>
      <c r="K271" s="1" t="s">
        <v>490</v>
      </c>
      <c r="L271" s="1" t="s">
        <v>387</v>
      </c>
      <c r="M271" s="1" t="s">
        <v>524</v>
      </c>
      <c r="N271" s="1" t="s">
        <v>525</v>
      </c>
      <c r="O271" s="1" t="s">
        <v>487</v>
      </c>
      <c r="P271" s="1" t="s">
        <v>484</v>
      </c>
      <c r="Q271" s="1" t="s">
        <v>391</v>
      </c>
      <c r="R271" s="1" t="s">
        <v>388</v>
      </c>
      <c r="S271" s="1" t="s">
        <v>389</v>
      </c>
      <c r="T271" s="1" t="s">
        <v>1235</v>
      </c>
      <c r="U271" s="1" t="s">
        <v>451</v>
      </c>
      <c r="V271" s="1" t="s">
        <v>413</v>
      </c>
      <c r="W271" s="1" t="s">
        <v>405</v>
      </c>
      <c r="X271" s="1" t="s">
        <v>499</v>
      </c>
      <c r="Y271" s="1" t="s">
        <v>404</v>
      </c>
      <c r="Z271" s="1" t="s">
        <v>1236</v>
      </c>
      <c r="AA271" s="1" t="s">
        <v>1237</v>
      </c>
      <c r="AB271" s="1" t="s">
        <v>634</v>
      </c>
      <c r="AC271" s="1" t="s">
        <v>1238</v>
      </c>
      <c r="AD271" s="1" t="s">
        <v>1234</v>
      </c>
      <c r="AE271" s="1" t="s">
        <v>794</v>
      </c>
      <c r="AF271" s="1" t="s">
        <v>487</v>
      </c>
      <c r="AG271" s="1" t="s">
        <v>584</v>
      </c>
      <c r="AH271" s="1" t="s">
        <v>1239</v>
      </c>
      <c r="AI271" s="1" t="s">
        <v>1240</v>
      </c>
      <c r="AJ271" s="1" t="s">
        <v>479</v>
      </c>
      <c r="AK271" s="1" t="s">
        <v>454</v>
      </c>
    </row>
    <row r="272" spans="4:37" ht="15" customHeight="1" x14ac:dyDescent="0.2">
      <c r="F272" s="1" t="s">
        <v>424</v>
      </c>
      <c r="G272" s="1" t="s">
        <v>387</v>
      </c>
      <c r="H272" s="1" t="s">
        <v>426</v>
      </c>
      <c r="I272" s="1" t="s">
        <v>427</v>
      </c>
      <c r="J272" s="1" t="s">
        <v>388</v>
      </c>
      <c r="K272" s="1" t="s">
        <v>389</v>
      </c>
      <c r="L272" s="1" t="s">
        <v>390</v>
      </c>
      <c r="M272" s="1" t="s">
        <v>391</v>
      </c>
      <c r="N272" s="1" t="s">
        <v>392</v>
      </c>
      <c r="O272" s="1" t="s">
        <v>2173</v>
      </c>
      <c r="P272" s="1" t="s">
        <v>2211</v>
      </c>
      <c r="Q272" s="1" t="s">
        <v>935</v>
      </c>
      <c r="R272" s="1" t="s">
        <v>466</v>
      </c>
      <c r="S272" s="1" t="s">
        <v>2212</v>
      </c>
      <c r="T272" s="1" t="s">
        <v>2213</v>
      </c>
      <c r="U272" s="1" t="s">
        <v>2150</v>
      </c>
      <c r="V272" s="1" t="s">
        <v>2125</v>
      </c>
      <c r="W272" s="1" t="s">
        <v>2058</v>
      </c>
      <c r="X272" s="1" t="s">
        <v>2054</v>
      </c>
      <c r="Y272" s="1" t="s">
        <v>2214</v>
      </c>
      <c r="Z272" s="1" t="s">
        <v>2215</v>
      </c>
      <c r="AA272" s="1" t="s">
        <v>2216</v>
      </c>
      <c r="AB272" s="1" t="s">
        <v>2217</v>
      </c>
      <c r="AC272" s="1" t="s">
        <v>2057</v>
      </c>
      <c r="AD272" s="1" t="s">
        <v>2088</v>
      </c>
      <c r="AE272" s="1" t="s">
        <v>2077</v>
      </c>
      <c r="AF272" s="1" t="s">
        <v>2066</v>
      </c>
      <c r="AG272" s="1" t="s">
        <v>2067</v>
      </c>
      <c r="AH272" s="1" t="s">
        <v>791</v>
      </c>
      <c r="AI272" s="1" t="s">
        <v>466</v>
      </c>
      <c r="AJ272" s="1" t="s">
        <v>426</v>
      </c>
      <c r="AK272" s="1" t="s">
        <v>513</v>
      </c>
    </row>
    <row r="273" spans="2:37" ht="15" customHeight="1" x14ac:dyDescent="0.2">
      <c r="F273" s="1" t="s">
        <v>2219</v>
      </c>
      <c r="G273" s="1" t="s">
        <v>2220</v>
      </c>
      <c r="H273" s="1" t="s">
        <v>2088</v>
      </c>
      <c r="I273" s="1" t="s">
        <v>2058</v>
      </c>
      <c r="J273" s="1" t="s">
        <v>2221</v>
      </c>
      <c r="K273" s="1" t="s">
        <v>794</v>
      </c>
      <c r="L273" s="1" t="s">
        <v>487</v>
      </c>
      <c r="M273" s="1" t="s">
        <v>2145</v>
      </c>
      <c r="N273" s="1" t="s">
        <v>2218</v>
      </c>
      <c r="O273" s="1" t="s">
        <v>2220</v>
      </c>
      <c r="P273" s="1" t="s">
        <v>2088</v>
      </c>
      <c r="Q273" s="1" t="s">
        <v>2222</v>
      </c>
      <c r="R273" s="1" t="s">
        <v>2223</v>
      </c>
      <c r="S273" s="1" t="s">
        <v>2224</v>
      </c>
      <c r="T273" s="1" t="s">
        <v>2225</v>
      </c>
      <c r="U273" s="1" t="s">
        <v>2217</v>
      </c>
      <c r="V273" s="1" t="s">
        <v>2134</v>
      </c>
      <c r="W273" s="1" t="s">
        <v>2084</v>
      </c>
      <c r="X273" s="1" t="s">
        <v>2093</v>
      </c>
      <c r="Y273" s="1" t="s">
        <v>2094</v>
      </c>
      <c r="Z273" s="1" t="s">
        <v>2064</v>
      </c>
      <c r="AA273" s="1" t="s">
        <v>2065</v>
      </c>
      <c r="AB273" s="1" t="s">
        <v>2226</v>
      </c>
      <c r="AC273" s="1" t="s">
        <v>2054</v>
      </c>
      <c r="AD273" s="1" t="s">
        <v>2076</v>
      </c>
      <c r="AE273" s="1" t="s">
        <v>2064</v>
      </c>
      <c r="AF273" s="1" t="s">
        <v>389</v>
      </c>
      <c r="AG273" s="1" t="s">
        <v>392</v>
      </c>
    </row>
    <row r="274" spans="2:37" ht="6" customHeight="1" x14ac:dyDescent="0.2"/>
    <row r="275" spans="2:37" ht="15" customHeight="1" x14ac:dyDescent="0.2">
      <c r="E275" s="70" t="s">
        <v>289</v>
      </c>
      <c r="G275" s="1" t="s">
        <v>604</v>
      </c>
      <c r="H275" s="1" t="s">
        <v>397</v>
      </c>
      <c r="I275" s="1" t="s">
        <v>1241</v>
      </c>
      <c r="J275" s="1" t="s">
        <v>432</v>
      </c>
      <c r="K275" s="1" t="s">
        <v>684</v>
      </c>
      <c r="L275" s="1" t="s">
        <v>696</v>
      </c>
    </row>
    <row r="276" spans="2:37" ht="15" customHeight="1" x14ac:dyDescent="0.2">
      <c r="F276" s="142" t="s">
        <v>646</v>
      </c>
      <c r="G276" s="142"/>
      <c r="H276" s="142"/>
      <c r="I276" s="142"/>
      <c r="J276" s="142"/>
      <c r="K276" s="142"/>
      <c r="L276" s="142"/>
      <c r="M276" s="142"/>
      <c r="N276" s="126" t="s">
        <v>1247</v>
      </c>
      <c r="O276" s="127"/>
      <c r="P276" s="127"/>
      <c r="Q276" s="127"/>
      <c r="R276" s="127"/>
      <c r="S276" s="127"/>
      <c r="T276" s="128"/>
      <c r="U276" s="126" t="s">
        <v>1248</v>
      </c>
      <c r="V276" s="127"/>
      <c r="W276" s="127"/>
      <c r="X276" s="127"/>
      <c r="Y276" s="127"/>
      <c r="Z276" s="127"/>
      <c r="AA276" s="127"/>
      <c r="AB276" s="127"/>
      <c r="AC276" s="127"/>
      <c r="AD276" s="127"/>
      <c r="AE276" s="127"/>
      <c r="AF276" s="127"/>
      <c r="AG276" s="127"/>
      <c r="AH276" s="127"/>
      <c r="AI276" s="127"/>
      <c r="AJ276" s="127"/>
      <c r="AK276" s="128"/>
    </row>
    <row r="277" spans="2:37" ht="15" customHeight="1" x14ac:dyDescent="0.2">
      <c r="F277" s="147" t="s">
        <v>1242</v>
      </c>
      <c r="G277" s="147"/>
      <c r="H277" s="147"/>
      <c r="I277" s="147"/>
      <c r="J277" s="147"/>
      <c r="K277" s="147"/>
      <c r="L277" s="147"/>
      <c r="M277" s="147"/>
      <c r="N277" s="122">
        <v>10000</v>
      </c>
      <c r="O277" s="123"/>
      <c r="P277" s="123"/>
      <c r="Q277" s="123"/>
      <c r="R277" s="123"/>
      <c r="S277" s="46" t="s">
        <v>1253</v>
      </c>
      <c r="T277" s="15"/>
      <c r="U277" s="222"/>
      <c r="V277" s="222"/>
      <c r="W277" s="222"/>
      <c r="X277" s="222"/>
      <c r="Y277" s="222"/>
      <c r="Z277" s="222"/>
      <c r="AA277" s="222"/>
      <c r="AB277" s="222"/>
      <c r="AC277" s="222"/>
      <c r="AD277" s="222"/>
      <c r="AE277" s="222"/>
      <c r="AF277" s="222"/>
      <c r="AG277" s="222"/>
      <c r="AH277" s="222"/>
      <c r="AI277" s="222"/>
      <c r="AJ277" s="222"/>
      <c r="AK277" s="222"/>
    </row>
    <row r="278" spans="2:37" ht="15" customHeight="1" x14ac:dyDescent="0.2">
      <c r="F278" s="147" t="s">
        <v>1243</v>
      </c>
      <c r="G278" s="147"/>
      <c r="H278" s="147"/>
      <c r="I278" s="147" t="s">
        <v>1245</v>
      </c>
      <c r="J278" s="147"/>
      <c r="K278" s="147"/>
      <c r="L278" s="147"/>
      <c r="M278" s="147"/>
      <c r="N278" s="122"/>
      <c r="O278" s="123"/>
      <c r="P278" s="123"/>
      <c r="Q278" s="123"/>
      <c r="R278" s="123"/>
      <c r="S278" s="46" t="s">
        <v>1253</v>
      </c>
      <c r="T278" s="15"/>
      <c r="U278" s="222"/>
      <c r="V278" s="222"/>
      <c r="W278" s="222"/>
      <c r="X278" s="222"/>
      <c r="Y278" s="222"/>
      <c r="Z278" s="222"/>
      <c r="AA278" s="222"/>
      <c r="AB278" s="222"/>
      <c r="AC278" s="222"/>
      <c r="AD278" s="222"/>
      <c r="AE278" s="222"/>
      <c r="AF278" s="222"/>
      <c r="AG278" s="222"/>
      <c r="AH278" s="222"/>
      <c r="AI278" s="222"/>
      <c r="AJ278" s="222"/>
      <c r="AK278" s="222"/>
    </row>
    <row r="279" spans="2:37" ht="15" customHeight="1" x14ac:dyDescent="0.2">
      <c r="F279" s="147"/>
      <c r="G279" s="147"/>
      <c r="H279" s="147"/>
      <c r="I279" s="195" t="s">
        <v>1246</v>
      </c>
      <c r="J279" s="195"/>
      <c r="K279" s="195"/>
      <c r="L279" s="195"/>
      <c r="M279" s="195"/>
      <c r="N279" s="122">
        <v>5000</v>
      </c>
      <c r="O279" s="123"/>
      <c r="P279" s="123"/>
      <c r="Q279" s="123"/>
      <c r="R279" s="123"/>
      <c r="S279" s="46" t="s">
        <v>1253</v>
      </c>
      <c r="T279" s="15"/>
      <c r="U279" s="222" t="s">
        <v>4</v>
      </c>
      <c r="V279" s="222"/>
      <c r="W279" s="222"/>
      <c r="X279" s="222"/>
      <c r="Y279" s="222"/>
      <c r="Z279" s="222"/>
      <c r="AA279" s="222"/>
      <c r="AB279" s="222"/>
      <c r="AC279" s="222"/>
      <c r="AD279" s="222"/>
      <c r="AE279" s="222"/>
      <c r="AF279" s="222"/>
      <c r="AG279" s="222"/>
      <c r="AH279" s="222"/>
      <c r="AI279" s="222"/>
      <c r="AJ279" s="222"/>
      <c r="AK279" s="222"/>
    </row>
    <row r="280" spans="2:37" ht="15" customHeight="1" x14ac:dyDescent="0.2">
      <c r="F280" s="147" t="s">
        <v>1244</v>
      </c>
      <c r="G280" s="147"/>
      <c r="H280" s="147"/>
      <c r="I280" s="147"/>
      <c r="J280" s="147"/>
      <c r="K280" s="147"/>
      <c r="L280" s="147"/>
      <c r="M280" s="147"/>
      <c r="N280" s="122"/>
      <c r="O280" s="123"/>
      <c r="P280" s="123"/>
      <c r="Q280" s="123"/>
      <c r="R280" s="123"/>
      <c r="S280" s="46" t="s">
        <v>1253</v>
      </c>
      <c r="T280" s="15"/>
      <c r="U280" s="222"/>
      <c r="V280" s="222"/>
      <c r="W280" s="222"/>
      <c r="X280" s="222"/>
      <c r="Y280" s="222"/>
      <c r="Z280" s="222"/>
      <c r="AA280" s="222"/>
      <c r="AB280" s="222"/>
      <c r="AC280" s="222"/>
      <c r="AD280" s="222"/>
      <c r="AE280" s="222"/>
      <c r="AF280" s="222"/>
      <c r="AG280" s="222"/>
      <c r="AH280" s="222"/>
      <c r="AI280" s="222"/>
      <c r="AJ280" s="222"/>
      <c r="AK280" s="222"/>
    </row>
    <row r="281" spans="2:37" ht="15" customHeight="1" x14ac:dyDescent="0.2">
      <c r="F281" s="1" t="s">
        <v>92</v>
      </c>
      <c r="G281" s="1" t="s">
        <v>233</v>
      </c>
      <c r="H281" s="1" t="s">
        <v>274</v>
      </c>
      <c r="I281" s="1" t="s">
        <v>170</v>
      </c>
      <c r="J281" s="1" t="s">
        <v>275</v>
      </c>
      <c r="K281" s="1" t="s">
        <v>93</v>
      </c>
    </row>
    <row r="282" spans="2:37" ht="15" customHeight="1" x14ac:dyDescent="0.2">
      <c r="G282" s="1" t="s">
        <v>408</v>
      </c>
      <c r="H282" s="1" t="s">
        <v>409</v>
      </c>
      <c r="I282" s="1" t="s">
        <v>604</v>
      </c>
      <c r="J282" s="1" t="s">
        <v>397</v>
      </c>
      <c r="K282" s="1" t="s">
        <v>790</v>
      </c>
      <c r="L282" s="1" t="s">
        <v>1051</v>
      </c>
      <c r="M282" s="1" t="s">
        <v>1052</v>
      </c>
      <c r="N282" s="1" t="s">
        <v>888</v>
      </c>
      <c r="O282" s="1" t="s">
        <v>791</v>
      </c>
      <c r="P282" s="1" t="s">
        <v>466</v>
      </c>
      <c r="Q282" s="1" t="s">
        <v>637</v>
      </c>
      <c r="R282" s="1" t="s">
        <v>461</v>
      </c>
      <c r="S282" s="1" t="s">
        <v>604</v>
      </c>
      <c r="T282" s="1" t="s">
        <v>397</v>
      </c>
      <c r="U282" s="1" t="s">
        <v>1249</v>
      </c>
      <c r="V282" s="1" t="s">
        <v>466</v>
      </c>
      <c r="W282" s="1" t="s">
        <v>637</v>
      </c>
      <c r="X282" s="1" t="s">
        <v>461</v>
      </c>
      <c r="Y282" s="1" t="s">
        <v>495</v>
      </c>
      <c r="Z282" s="1" t="s">
        <v>394</v>
      </c>
      <c r="AA282" s="1" t="s">
        <v>689</v>
      </c>
      <c r="AB282" s="1" t="s">
        <v>1249</v>
      </c>
      <c r="AC282" s="1" t="s">
        <v>790</v>
      </c>
      <c r="AD282" s="1" t="s">
        <v>411</v>
      </c>
      <c r="AE282" s="1" t="s">
        <v>448</v>
      </c>
      <c r="AF282" s="1" t="s">
        <v>388</v>
      </c>
      <c r="AG282" s="1" t="s">
        <v>389</v>
      </c>
      <c r="AH282" s="1" t="s">
        <v>390</v>
      </c>
      <c r="AI282" s="1" t="s">
        <v>391</v>
      </c>
      <c r="AJ282" s="1" t="s">
        <v>392</v>
      </c>
    </row>
    <row r="284" spans="2:37" ht="15" customHeight="1" x14ac:dyDescent="0.2">
      <c r="B284" s="1" t="s">
        <v>232</v>
      </c>
      <c r="D284" s="1" t="s">
        <v>141</v>
      </c>
      <c r="E284" s="1" t="s">
        <v>135</v>
      </c>
      <c r="F284" s="1" t="s">
        <v>481</v>
      </c>
      <c r="G284" s="1" t="s">
        <v>482</v>
      </c>
      <c r="H284" s="1" t="s">
        <v>404</v>
      </c>
      <c r="I284" s="1" t="s">
        <v>1254</v>
      </c>
      <c r="J284" s="1" t="s">
        <v>1255</v>
      </c>
      <c r="K284" s="1" t="s">
        <v>466</v>
      </c>
      <c r="L284" s="1" t="s">
        <v>449</v>
      </c>
      <c r="M284" s="1" t="s">
        <v>493</v>
      </c>
      <c r="N284" s="1" t="s">
        <v>466</v>
      </c>
      <c r="O284" s="1" t="s">
        <v>496</v>
      </c>
      <c r="P284" s="1" t="s">
        <v>580</v>
      </c>
      <c r="Q284" s="1" t="s">
        <v>467</v>
      </c>
      <c r="R284" s="1" t="s">
        <v>498</v>
      </c>
    </row>
    <row r="285" spans="2:37" ht="15" customHeight="1" x14ac:dyDescent="0.2">
      <c r="C285" s="70" t="s">
        <v>268</v>
      </c>
      <c r="E285" s="1" t="s">
        <v>141</v>
      </c>
      <c r="F285" s="1" t="s">
        <v>135</v>
      </c>
      <c r="G285" s="1" t="s">
        <v>481</v>
      </c>
      <c r="H285" s="1" t="s">
        <v>482</v>
      </c>
      <c r="I285" s="1" t="s">
        <v>404</v>
      </c>
      <c r="J285" s="1" t="s">
        <v>1256</v>
      </c>
      <c r="K285" s="1" t="s">
        <v>605</v>
      </c>
      <c r="L285" s="1" t="s">
        <v>1257</v>
      </c>
      <c r="M285" s="1" t="s">
        <v>685</v>
      </c>
    </row>
    <row r="286" spans="2:37" ht="15" customHeight="1" x14ac:dyDescent="0.2">
      <c r="F286" s="53" t="s">
        <v>496</v>
      </c>
      <c r="G286" s="54" t="s">
        <v>580</v>
      </c>
      <c r="H286" s="54" t="s">
        <v>498</v>
      </c>
      <c r="I286" s="54" t="s">
        <v>468</v>
      </c>
      <c r="J286" s="54" t="s">
        <v>442</v>
      </c>
      <c r="K286" s="223">
        <v>46113</v>
      </c>
      <c r="L286" s="223"/>
      <c r="M286" s="223"/>
      <c r="N286" s="223"/>
      <c r="O286" s="223"/>
      <c r="P286" s="223"/>
      <c r="Q286" s="223"/>
      <c r="R286" s="54" t="s">
        <v>405</v>
      </c>
      <c r="S286" s="71" t="s">
        <v>500</v>
      </c>
      <c r="T286" s="223">
        <v>47938</v>
      </c>
      <c r="U286" s="223"/>
      <c r="V286" s="223"/>
      <c r="W286" s="223"/>
      <c r="X286" s="223"/>
      <c r="Y286" s="223"/>
      <c r="Z286" s="223"/>
      <c r="AA286" s="54" t="s">
        <v>443</v>
      </c>
      <c r="AB286" s="54"/>
      <c r="AC286" s="54"/>
      <c r="AD286" s="54"/>
      <c r="AE286" s="54"/>
      <c r="AF286" s="54"/>
      <c r="AG286" s="54"/>
      <c r="AH286" s="54"/>
      <c r="AI286" s="54"/>
      <c r="AJ286" s="54"/>
      <c r="AK286" s="55"/>
    </row>
    <row r="287" spans="2:37" ht="89" customHeight="1" x14ac:dyDescent="0.2">
      <c r="E287" s="30"/>
      <c r="F287" s="218" t="s">
        <v>1258</v>
      </c>
      <c r="G287" s="218"/>
      <c r="H287" s="218"/>
      <c r="I287" s="218"/>
      <c r="J287" s="218"/>
      <c r="K287" s="219" t="s">
        <v>2528</v>
      </c>
      <c r="L287" s="220"/>
      <c r="M287" s="220"/>
      <c r="N287" s="220"/>
      <c r="O287" s="220"/>
      <c r="P287" s="220"/>
      <c r="Q287" s="220"/>
      <c r="R287" s="220"/>
      <c r="S287" s="220"/>
      <c r="T287" s="220"/>
      <c r="U287" s="220"/>
      <c r="V287" s="220"/>
      <c r="W287" s="220"/>
      <c r="X287" s="220"/>
      <c r="Y287" s="220"/>
      <c r="Z287" s="220"/>
      <c r="AA287" s="220"/>
      <c r="AB287" s="220"/>
      <c r="AC287" s="220"/>
      <c r="AD287" s="220"/>
      <c r="AE287" s="220"/>
      <c r="AF287" s="220"/>
      <c r="AG287" s="220"/>
      <c r="AH287" s="220"/>
      <c r="AI287" s="220"/>
      <c r="AJ287" s="220"/>
      <c r="AK287" s="221"/>
    </row>
    <row r="288" spans="2:37" ht="89" customHeight="1" x14ac:dyDescent="0.2">
      <c r="E288" s="30"/>
      <c r="F288" s="218" t="s">
        <v>1259</v>
      </c>
      <c r="G288" s="218"/>
      <c r="H288" s="218"/>
      <c r="I288" s="218"/>
      <c r="J288" s="218"/>
      <c r="K288" s="219" t="s">
        <v>2529</v>
      </c>
      <c r="L288" s="220"/>
      <c r="M288" s="220"/>
      <c r="N288" s="220"/>
      <c r="O288" s="220"/>
      <c r="P288" s="220"/>
      <c r="Q288" s="220"/>
      <c r="R288" s="220"/>
      <c r="S288" s="220"/>
      <c r="T288" s="220"/>
      <c r="U288" s="220"/>
      <c r="V288" s="220"/>
      <c r="W288" s="220"/>
      <c r="X288" s="220"/>
      <c r="Y288" s="220"/>
      <c r="Z288" s="220"/>
      <c r="AA288" s="220"/>
      <c r="AB288" s="220"/>
      <c r="AC288" s="220"/>
      <c r="AD288" s="220"/>
      <c r="AE288" s="220"/>
      <c r="AF288" s="220"/>
      <c r="AG288" s="220"/>
      <c r="AH288" s="220"/>
      <c r="AI288" s="220"/>
      <c r="AJ288" s="220"/>
      <c r="AK288" s="221"/>
    </row>
    <row r="289" spans="3:37" ht="15" customHeight="1" x14ac:dyDescent="0.2">
      <c r="C289" s="70"/>
    </row>
    <row r="290" spans="3:37" ht="15" customHeight="1" x14ac:dyDescent="0.2">
      <c r="C290" s="70" t="s">
        <v>280</v>
      </c>
      <c r="E290" s="2" t="s">
        <v>477</v>
      </c>
      <c r="F290" s="1" t="s">
        <v>135</v>
      </c>
      <c r="G290" s="1" t="s">
        <v>481</v>
      </c>
      <c r="H290" s="1" t="s">
        <v>482</v>
      </c>
      <c r="I290" s="1" t="s">
        <v>404</v>
      </c>
      <c r="J290" s="1" t="s">
        <v>496</v>
      </c>
      <c r="K290" s="1" t="s">
        <v>580</v>
      </c>
      <c r="L290" s="1" t="s">
        <v>1261</v>
      </c>
      <c r="M290" s="1" t="s">
        <v>1254</v>
      </c>
    </row>
    <row r="291" spans="3:37" ht="15" customHeight="1" x14ac:dyDescent="0.2">
      <c r="E291" s="3"/>
      <c r="F291" s="142" t="s">
        <v>1262</v>
      </c>
      <c r="G291" s="142"/>
      <c r="H291" s="142"/>
      <c r="I291" s="142"/>
      <c r="J291" s="142"/>
      <c r="K291" s="142"/>
      <c r="L291" s="142"/>
      <c r="M291" s="142"/>
      <c r="N291" s="142"/>
      <c r="O291" s="142"/>
      <c r="P291" s="142"/>
      <c r="Q291" s="142"/>
      <c r="R291" s="142"/>
      <c r="S291" s="142"/>
      <c r="T291" s="142"/>
      <c r="U291" s="142"/>
      <c r="V291" s="126" t="s">
        <v>1263</v>
      </c>
      <c r="W291" s="127"/>
      <c r="X291" s="127"/>
      <c r="Y291" s="127"/>
      <c r="Z291" s="127"/>
      <c r="AA291" s="127"/>
      <c r="AB291" s="127"/>
      <c r="AC291" s="127"/>
      <c r="AD291" s="127"/>
      <c r="AE291" s="127"/>
      <c r="AF291" s="127"/>
      <c r="AG291" s="127"/>
      <c r="AH291" s="127"/>
      <c r="AI291" s="127"/>
      <c r="AJ291" s="127"/>
      <c r="AK291" s="128"/>
    </row>
    <row r="292" spans="3:37" ht="15" customHeight="1" x14ac:dyDescent="0.2">
      <c r="E292" s="3"/>
      <c r="F292" s="195" t="s">
        <v>1264</v>
      </c>
      <c r="G292" s="195"/>
      <c r="H292" s="195"/>
      <c r="I292" s="195"/>
      <c r="J292" s="195"/>
      <c r="K292" s="195"/>
      <c r="L292" s="195"/>
      <c r="M292" s="195"/>
      <c r="N292" s="195"/>
      <c r="O292" s="195"/>
      <c r="P292" s="195"/>
      <c r="Q292" s="195"/>
      <c r="R292" s="195"/>
      <c r="S292" s="196" t="s">
        <v>2035</v>
      </c>
      <c r="T292" s="197"/>
      <c r="U292" s="198"/>
      <c r="V292" s="195" t="s">
        <v>1269</v>
      </c>
      <c r="W292" s="195"/>
      <c r="X292" s="195"/>
      <c r="Y292" s="195"/>
      <c r="Z292" s="195"/>
      <c r="AA292" s="195"/>
      <c r="AB292" s="195"/>
      <c r="AC292" s="195"/>
      <c r="AD292" s="195"/>
      <c r="AE292" s="195"/>
      <c r="AF292" s="195"/>
      <c r="AG292" s="195"/>
      <c r="AH292" s="195"/>
      <c r="AI292" s="196" t="s">
        <v>2035</v>
      </c>
      <c r="AJ292" s="197"/>
      <c r="AK292" s="198"/>
    </row>
    <row r="293" spans="3:37" ht="15" customHeight="1" x14ac:dyDescent="0.2">
      <c r="E293" s="3"/>
      <c r="F293" s="195" t="s">
        <v>1265</v>
      </c>
      <c r="G293" s="195"/>
      <c r="H293" s="195"/>
      <c r="I293" s="195"/>
      <c r="J293" s="195"/>
      <c r="K293" s="195"/>
      <c r="L293" s="195"/>
      <c r="M293" s="195"/>
      <c r="N293" s="195"/>
      <c r="O293" s="195"/>
      <c r="P293" s="195"/>
      <c r="Q293" s="195"/>
      <c r="R293" s="195"/>
      <c r="S293" s="196" t="s">
        <v>2035</v>
      </c>
      <c r="T293" s="197"/>
      <c r="U293" s="198"/>
      <c r="V293" s="195" t="s">
        <v>1270</v>
      </c>
      <c r="W293" s="195"/>
      <c r="X293" s="195"/>
      <c r="Y293" s="195"/>
      <c r="Z293" s="195"/>
      <c r="AA293" s="195"/>
      <c r="AB293" s="195"/>
      <c r="AC293" s="195"/>
      <c r="AD293" s="195"/>
      <c r="AE293" s="195"/>
      <c r="AF293" s="195"/>
      <c r="AG293" s="195"/>
      <c r="AH293" s="195"/>
      <c r="AI293" s="196" t="s">
        <v>2035</v>
      </c>
      <c r="AJ293" s="197"/>
      <c r="AK293" s="198"/>
    </row>
    <row r="294" spans="3:37" ht="15" customHeight="1" x14ac:dyDescent="0.2">
      <c r="E294" s="3"/>
      <c r="F294" s="195" t="s">
        <v>2227</v>
      </c>
      <c r="G294" s="195"/>
      <c r="H294" s="195"/>
      <c r="I294" s="195"/>
      <c r="J294" s="195"/>
      <c r="K294" s="195"/>
      <c r="L294" s="195"/>
      <c r="M294" s="195"/>
      <c r="N294" s="195"/>
      <c r="O294" s="195"/>
      <c r="P294" s="195"/>
      <c r="Q294" s="195"/>
      <c r="R294" s="195"/>
      <c r="S294" s="196"/>
      <c r="T294" s="197"/>
      <c r="U294" s="198"/>
      <c r="V294" s="195" t="s">
        <v>2230</v>
      </c>
      <c r="W294" s="195"/>
      <c r="X294" s="195"/>
      <c r="Y294" s="195"/>
      <c r="Z294" s="195"/>
      <c r="AA294" s="195"/>
      <c r="AB294" s="195"/>
      <c r="AC294" s="195"/>
      <c r="AD294" s="195"/>
      <c r="AE294" s="195"/>
      <c r="AF294" s="195"/>
      <c r="AG294" s="195"/>
      <c r="AH294" s="195"/>
      <c r="AI294" s="196"/>
      <c r="AJ294" s="197"/>
      <c r="AK294" s="198"/>
    </row>
    <row r="295" spans="3:37" ht="15" customHeight="1" x14ac:dyDescent="0.2">
      <c r="E295" s="3"/>
      <c r="F295" s="195" t="s">
        <v>1266</v>
      </c>
      <c r="G295" s="195"/>
      <c r="H295" s="195"/>
      <c r="I295" s="195"/>
      <c r="J295" s="195"/>
      <c r="K295" s="195"/>
      <c r="L295" s="195"/>
      <c r="M295" s="195"/>
      <c r="N295" s="195"/>
      <c r="O295" s="195"/>
      <c r="P295" s="195"/>
      <c r="Q295" s="195"/>
      <c r="R295" s="195"/>
      <c r="S295" s="196"/>
      <c r="T295" s="197"/>
      <c r="U295" s="198"/>
      <c r="V295" s="217" t="s">
        <v>2389</v>
      </c>
      <c r="W295" s="217"/>
      <c r="X295" s="217"/>
      <c r="Y295" s="217"/>
      <c r="Z295" s="217"/>
      <c r="AA295" s="217"/>
      <c r="AB295" s="217"/>
      <c r="AC295" s="217"/>
      <c r="AD295" s="217"/>
      <c r="AE295" s="217"/>
      <c r="AF295" s="217"/>
      <c r="AG295" s="217"/>
      <c r="AH295" s="217"/>
      <c r="AI295" s="196" t="s">
        <v>2035</v>
      </c>
      <c r="AJ295" s="197"/>
      <c r="AK295" s="198"/>
    </row>
    <row r="296" spans="3:37" ht="15" customHeight="1" x14ac:dyDescent="0.2">
      <c r="E296" s="3"/>
      <c r="F296" s="195" t="s">
        <v>1267</v>
      </c>
      <c r="G296" s="195"/>
      <c r="H296" s="195"/>
      <c r="I296" s="195"/>
      <c r="J296" s="195"/>
      <c r="K296" s="195"/>
      <c r="L296" s="195"/>
      <c r="M296" s="195"/>
      <c r="N296" s="195"/>
      <c r="O296" s="195"/>
      <c r="P296" s="195"/>
      <c r="Q296" s="195"/>
      <c r="R296" s="195"/>
      <c r="S296" s="196"/>
      <c r="T296" s="197"/>
      <c r="U296" s="198"/>
      <c r="V296" s="195" t="s">
        <v>1271</v>
      </c>
      <c r="W296" s="195"/>
      <c r="X296" s="195"/>
      <c r="Y296" s="195"/>
      <c r="Z296" s="195"/>
      <c r="AA296" s="195"/>
      <c r="AB296" s="195"/>
      <c r="AC296" s="195"/>
      <c r="AD296" s="195"/>
      <c r="AE296" s="195"/>
      <c r="AF296" s="195"/>
      <c r="AG296" s="195"/>
      <c r="AH296" s="195"/>
      <c r="AI296" s="192"/>
      <c r="AJ296" s="193"/>
      <c r="AK296" s="194"/>
    </row>
    <row r="297" spans="3:37" ht="15" customHeight="1" x14ac:dyDescent="0.2">
      <c r="E297" s="3"/>
      <c r="F297" s="195" t="s">
        <v>2228</v>
      </c>
      <c r="G297" s="195"/>
      <c r="H297" s="195"/>
      <c r="I297" s="195"/>
      <c r="J297" s="195"/>
      <c r="K297" s="195"/>
      <c r="L297" s="195"/>
      <c r="M297" s="195"/>
      <c r="N297" s="195"/>
      <c r="O297" s="195"/>
      <c r="P297" s="195"/>
      <c r="Q297" s="195"/>
      <c r="R297" s="195"/>
      <c r="S297" s="196"/>
      <c r="T297" s="197"/>
      <c r="U297" s="198"/>
      <c r="V297" s="195" t="s">
        <v>1271</v>
      </c>
      <c r="W297" s="195"/>
      <c r="X297" s="195"/>
      <c r="Y297" s="195"/>
      <c r="Z297" s="195"/>
      <c r="AA297" s="195"/>
      <c r="AB297" s="195"/>
      <c r="AC297" s="195"/>
      <c r="AD297" s="195"/>
      <c r="AE297" s="195"/>
      <c r="AF297" s="195"/>
      <c r="AG297" s="195"/>
      <c r="AH297" s="195"/>
      <c r="AI297" s="65"/>
      <c r="AJ297" s="66"/>
      <c r="AK297" s="67"/>
    </row>
    <row r="298" spans="3:37" ht="15" customHeight="1" x14ac:dyDescent="0.2">
      <c r="E298" s="3"/>
      <c r="F298" s="195" t="s">
        <v>1268</v>
      </c>
      <c r="G298" s="195"/>
      <c r="H298" s="195"/>
      <c r="I298" s="195"/>
      <c r="J298" s="195"/>
      <c r="K298" s="195"/>
      <c r="L298" s="195"/>
      <c r="M298" s="195"/>
      <c r="N298" s="195"/>
      <c r="O298" s="195"/>
      <c r="P298" s="195"/>
      <c r="Q298" s="195"/>
      <c r="R298" s="195"/>
      <c r="S298" s="196"/>
      <c r="T298" s="197"/>
      <c r="U298" s="198"/>
      <c r="V298" s="195" t="s">
        <v>1271</v>
      </c>
      <c r="W298" s="195"/>
      <c r="X298" s="195"/>
      <c r="Y298" s="195"/>
      <c r="Z298" s="195"/>
      <c r="AA298" s="195"/>
      <c r="AB298" s="195"/>
      <c r="AC298" s="195"/>
      <c r="AD298" s="195"/>
      <c r="AE298" s="195"/>
      <c r="AF298" s="195"/>
      <c r="AG298" s="195"/>
      <c r="AH298" s="195"/>
      <c r="AI298" s="192"/>
      <c r="AJ298" s="193"/>
      <c r="AK298" s="194"/>
    </row>
    <row r="299" spans="3:37" ht="15" customHeight="1" x14ac:dyDescent="0.2">
      <c r="E299" s="3"/>
      <c r="F299" s="195" t="s">
        <v>2229</v>
      </c>
      <c r="G299" s="195"/>
      <c r="H299" s="195"/>
      <c r="I299" s="195"/>
      <c r="J299" s="195"/>
      <c r="K299" s="195"/>
      <c r="L299" s="195"/>
      <c r="M299" s="195"/>
      <c r="N299" s="195"/>
      <c r="O299" s="195"/>
      <c r="P299" s="195"/>
      <c r="Q299" s="195"/>
      <c r="R299" s="195"/>
      <c r="S299" s="196"/>
      <c r="T299" s="197"/>
      <c r="U299" s="198"/>
      <c r="V299" s="195" t="s">
        <v>1271</v>
      </c>
      <c r="W299" s="195"/>
      <c r="X299" s="195"/>
      <c r="Y299" s="195"/>
      <c r="Z299" s="195"/>
      <c r="AA299" s="195"/>
      <c r="AB299" s="195"/>
      <c r="AC299" s="195"/>
      <c r="AD299" s="195"/>
      <c r="AE299" s="195"/>
      <c r="AF299" s="195"/>
      <c r="AG299" s="195"/>
      <c r="AH299" s="195"/>
      <c r="AI299" s="72"/>
      <c r="AJ299" s="73"/>
      <c r="AK299" s="74"/>
    </row>
    <row r="300" spans="3:37" ht="15" customHeight="1" x14ac:dyDescent="0.2">
      <c r="E300" s="3"/>
      <c r="F300" s="206" t="s">
        <v>1272</v>
      </c>
      <c r="G300" s="207"/>
      <c r="H300" s="207"/>
      <c r="I300" s="207"/>
      <c r="J300" s="207"/>
      <c r="K300" s="207"/>
      <c r="L300" s="207"/>
      <c r="M300" s="207"/>
      <c r="N300" s="207"/>
      <c r="O300" s="207"/>
      <c r="P300" s="207"/>
      <c r="Q300" s="207"/>
      <c r="R300" s="208"/>
      <c r="S300" s="209"/>
      <c r="T300" s="210"/>
      <c r="U300" s="211"/>
      <c r="V300" s="206" t="s">
        <v>1274</v>
      </c>
      <c r="W300" s="207"/>
      <c r="X300" s="207"/>
      <c r="Y300" s="207"/>
      <c r="Z300" s="207"/>
      <c r="AA300" s="207"/>
      <c r="AB300" s="207"/>
      <c r="AC300" s="207"/>
      <c r="AD300" s="207"/>
      <c r="AE300" s="207"/>
      <c r="AF300" s="207"/>
      <c r="AG300" s="207"/>
      <c r="AH300" s="208"/>
      <c r="AI300" s="209"/>
      <c r="AJ300" s="210"/>
      <c r="AK300" s="211"/>
    </row>
    <row r="301" spans="3:37" ht="15" customHeight="1" x14ac:dyDescent="0.2">
      <c r="E301" s="3"/>
      <c r="F301" s="78" t="s">
        <v>442</v>
      </c>
      <c r="G301" s="215"/>
      <c r="H301" s="215"/>
      <c r="I301" s="215"/>
      <c r="J301" s="215"/>
      <c r="K301" s="215"/>
      <c r="L301" s="215"/>
      <c r="M301" s="215"/>
      <c r="N301" s="215"/>
      <c r="O301" s="215"/>
      <c r="P301" s="215"/>
      <c r="Q301" s="215"/>
      <c r="R301" s="80" t="s">
        <v>443</v>
      </c>
      <c r="S301" s="212"/>
      <c r="T301" s="213"/>
      <c r="U301" s="214"/>
      <c r="V301" s="31" t="s">
        <v>442</v>
      </c>
      <c r="W301" s="216"/>
      <c r="X301" s="216"/>
      <c r="Y301" s="216"/>
      <c r="Z301" s="216"/>
      <c r="AA301" s="216"/>
      <c r="AB301" s="216"/>
      <c r="AC301" s="216"/>
      <c r="AD301" s="216"/>
      <c r="AE301" s="216"/>
      <c r="AF301" s="216"/>
      <c r="AG301" s="216"/>
      <c r="AH301" s="23" t="s">
        <v>443</v>
      </c>
      <c r="AI301" s="212"/>
      <c r="AJ301" s="213"/>
      <c r="AK301" s="214"/>
    </row>
    <row r="302" spans="3:37" ht="15" customHeight="1" x14ac:dyDescent="0.2">
      <c r="E302" s="3"/>
      <c r="F302" s="206" t="s">
        <v>1273</v>
      </c>
      <c r="G302" s="207"/>
      <c r="H302" s="207"/>
      <c r="I302" s="207"/>
      <c r="J302" s="207"/>
      <c r="K302" s="207"/>
      <c r="L302" s="207"/>
      <c r="M302" s="207"/>
      <c r="N302" s="207"/>
      <c r="O302" s="207"/>
      <c r="P302" s="207"/>
      <c r="Q302" s="207"/>
      <c r="R302" s="208"/>
      <c r="S302" s="209"/>
      <c r="T302" s="210"/>
      <c r="U302" s="211"/>
      <c r="V302" s="206" t="s">
        <v>1275</v>
      </c>
      <c r="W302" s="207"/>
      <c r="X302" s="207"/>
      <c r="Y302" s="207"/>
      <c r="Z302" s="207"/>
      <c r="AA302" s="207"/>
      <c r="AB302" s="207"/>
      <c r="AC302" s="207"/>
      <c r="AD302" s="207"/>
      <c r="AE302" s="207"/>
      <c r="AF302" s="207"/>
      <c r="AG302" s="207"/>
      <c r="AH302" s="208"/>
      <c r="AI302" s="209"/>
      <c r="AJ302" s="210"/>
      <c r="AK302" s="211"/>
    </row>
    <row r="303" spans="3:37" ht="15" customHeight="1" x14ac:dyDescent="0.2">
      <c r="E303" s="3"/>
      <c r="F303" s="78" t="s">
        <v>442</v>
      </c>
      <c r="G303" s="215"/>
      <c r="H303" s="215"/>
      <c r="I303" s="215"/>
      <c r="J303" s="215"/>
      <c r="K303" s="215"/>
      <c r="L303" s="215"/>
      <c r="M303" s="215"/>
      <c r="N303" s="215"/>
      <c r="O303" s="215"/>
      <c r="P303" s="215"/>
      <c r="Q303" s="215"/>
      <c r="R303" s="80" t="s">
        <v>443</v>
      </c>
      <c r="S303" s="212"/>
      <c r="T303" s="213"/>
      <c r="U303" s="214"/>
      <c r="V303" s="78" t="s">
        <v>442</v>
      </c>
      <c r="W303" s="215"/>
      <c r="X303" s="215"/>
      <c r="Y303" s="215"/>
      <c r="Z303" s="215"/>
      <c r="AA303" s="215"/>
      <c r="AB303" s="215"/>
      <c r="AC303" s="215"/>
      <c r="AD303" s="215"/>
      <c r="AE303" s="215"/>
      <c r="AF303" s="215"/>
      <c r="AG303" s="215"/>
      <c r="AH303" s="80" t="s">
        <v>443</v>
      </c>
      <c r="AI303" s="212"/>
      <c r="AJ303" s="213"/>
      <c r="AK303" s="214"/>
    </row>
    <row r="304" spans="3:37" ht="15" customHeight="1" x14ac:dyDescent="0.2">
      <c r="F304" s="1" t="s">
        <v>92</v>
      </c>
      <c r="G304" s="1" t="s">
        <v>233</v>
      </c>
      <c r="H304" s="1" t="s">
        <v>274</v>
      </c>
      <c r="I304" s="1" t="s">
        <v>170</v>
      </c>
      <c r="J304" s="1" t="s">
        <v>275</v>
      </c>
      <c r="K304" s="1" t="s">
        <v>93</v>
      </c>
    </row>
    <row r="305" spans="3:37" ht="15" customHeight="1" x14ac:dyDescent="0.2">
      <c r="G305" s="1" t="s">
        <v>384</v>
      </c>
      <c r="I305" s="1" t="s">
        <v>385</v>
      </c>
      <c r="J305" s="1" t="s">
        <v>2172</v>
      </c>
      <c r="K305" s="1" t="s">
        <v>2231</v>
      </c>
      <c r="L305" s="1" t="s">
        <v>2232</v>
      </c>
      <c r="M305" s="1" t="s">
        <v>2054</v>
      </c>
      <c r="N305" s="1" t="s">
        <v>2091</v>
      </c>
      <c r="O305" s="1" t="s">
        <v>2237</v>
      </c>
      <c r="P305" s="1" t="s">
        <v>466</v>
      </c>
      <c r="Q305" s="1" t="s">
        <v>2047</v>
      </c>
      <c r="R305" s="2" t="s">
        <v>2053</v>
      </c>
      <c r="S305" s="1" t="s">
        <v>2054</v>
      </c>
      <c r="T305" s="1" t="s">
        <v>2067</v>
      </c>
      <c r="U305" s="1" t="s">
        <v>2232</v>
      </c>
      <c r="V305" s="1" t="s">
        <v>2233</v>
      </c>
      <c r="W305" s="1" t="s">
        <v>2054</v>
      </c>
      <c r="X305" s="1" t="s">
        <v>2234</v>
      </c>
      <c r="Y305" s="1" t="s">
        <v>2202</v>
      </c>
      <c r="Z305" s="1" t="s">
        <v>2235</v>
      </c>
      <c r="AA305" s="1" t="s">
        <v>2202</v>
      </c>
      <c r="AB305" s="1" t="s">
        <v>2061</v>
      </c>
      <c r="AC305" s="1" t="s">
        <v>2236</v>
      </c>
      <c r="AD305" s="1" t="s">
        <v>2077</v>
      </c>
      <c r="AE305" s="1" t="s">
        <v>888</v>
      </c>
      <c r="AF305" s="1" t="s">
        <v>466</v>
      </c>
      <c r="AG305" s="1" t="s">
        <v>496</v>
      </c>
      <c r="AH305" s="1" t="s">
        <v>580</v>
      </c>
      <c r="AI305" s="1" t="s">
        <v>388</v>
      </c>
      <c r="AJ305" s="1" t="s">
        <v>389</v>
      </c>
      <c r="AK305" s="1" t="s">
        <v>477</v>
      </c>
    </row>
    <row r="306" spans="3:37" ht="15" customHeight="1" x14ac:dyDescent="0.2">
      <c r="H306" s="1" t="s">
        <v>478</v>
      </c>
      <c r="I306" s="1" t="s">
        <v>481</v>
      </c>
      <c r="J306" s="1" t="s">
        <v>482</v>
      </c>
      <c r="K306" s="1" t="s">
        <v>404</v>
      </c>
      <c r="L306" s="1" t="s">
        <v>1261</v>
      </c>
      <c r="M306" s="1" t="s">
        <v>1254</v>
      </c>
      <c r="N306" s="1" t="s">
        <v>790</v>
      </c>
      <c r="O306" s="1" t="s">
        <v>940</v>
      </c>
      <c r="P306" s="1" t="s">
        <v>447</v>
      </c>
      <c r="Q306" s="1" t="s">
        <v>387</v>
      </c>
      <c r="R306" s="1" t="s">
        <v>411</v>
      </c>
      <c r="S306" s="1" t="s">
        <v>421</v>
      </c>
      <c r="T306" s="1" t="s">
        <v>388</v>
      </c>
      <c r="U306" s="1" t="s">
        <v>389</v>
      </c>
      <c r="V306" s="1" t="s">
        <v>390</v>
      </c>
      <c r="W306" s="1" t="s">
        <v>391</v>
      </c>
      <c r="X306" s="1" t="s">
        <v>392</v>
      </c>
    </row>
    <row r="307" spans="3:37" ht="15" customHeight="1" x14ac:dyDescent="0.2">
      <c r="G307" s="1" t="s">
        <v>934</v>
      </c>
      <c r="I307" s="1" t="s">
        <v>960</v>
      </c>
      <c r="J307" s="1" t="s">
        <v>1302</v>
      </c>
      <c r="K307" s="1" t="s">
        <v>935</v>
      </c>
      <c r="L307" s="1" t="s">
        <v>466</v>
      </c>
      <c r="M307" s="1" t="s">
        <v>472</v>
      </c>
      <c r="N307" s="1" t="s">
        <v>473</v>
      </c>
      <c r="O307" s="1" t="s">
        <v>415</v>
      </c>
      <c r="P307" s="1" t="s">
        <v>474</v>
      </c>
      <c r="Q307" s="1" t="s">
        <v>461</v>
      </c>
      <c r="R307" s="1" t="s">
        <v>404</v>
      </c>
      <c r="S307" s="1" t="s">
        <v>477</v>
      </c>
      <c r="T307" s="1" t="s">
        <v>478</v>
      </c>
      <c r="U307" s="1" t="s">
        <v>481</v>
      </c>
      <c r="V307" s="1" t="s">
        <v>482</v>
      </c>
      <c r="W307" s="1" t="s">
        <v>790</v>
      </c>
      <c r="X307" s="1" t="s">
        <v>950</v>
      </c>
      <c r="Y307" s="1" t="s">
        <v>795</v>
      </c>
      <c r="Z307" s="1" t="s">
        <v>888</v>
      </c>
      <c r="AA307" s="1" t="s">
        <v>791</v>
      </c>
      <c r="AB307" s="1" t="s">
        <v>466</v>
      </c>
      <c r="AC307" s="1" t="s">
        <v>1276</v>
      </c>
      <c r="AD307" s="1" t="s">
        <v>404</v>
      </c>
      <c r="AE307" s="1" t="s">
        <v>460</v>
      </c>
      <c r="AF307" s="1" t="s">
        <v>461</v>
      </c>
      <c r="AG307" s="1" t="s">
        <v>462</v>
      </c>
      <c r="AH307" s="1" t="s">
        <v>463</v>
      </c>
      <c r="AI307" s="1" t="s">
        <v>404</v>
      </c>
      <c r="AJ307" s="1" t="s">
        <v>477</v>
      </c>
      <c r="AK307" s="1" t="s">
        <v>478</v>
      </c>
    </row>
    <row r="308" spans="3:37" ht="15" customHeight="1" x14ac:dyDescent="0.2">
      <c r="H308" s="1" t="s">
        <v>481</v>
      </c>
      <c r="I308" s="1" t="s">
        <v>482</v>
      </c>
      <c r="J308" s="1" t="s">
        <v>391</v>
      </c>
      <c r="K308" s="1" t="s">
        <v>1277</v>
      </c>
      <c r="L308" s="1" t="s">
        <v>1314</v>
      </c>
      <c r="M308" s="1" t="s">
        <v>483</v>
      </c>
      <c r="N308" s="1" t="s">
        <v>484</v>
      </c>
      <c r="O308" s="1" t="s">
        <v>988</v>
      </c>
      <c r="P308" s="1" t="s">
        <v>404</v>
      </c>
      <c r="Q308" s="1" t="s">
        <v>391</v>
      </c>
      <c r="R308" s="1" t="s">
        <v>388</v>
      </c>
      <c r="S308" s="1" t="s">
        <v>389</v>
      </c>
      <c r="T308" s="1" t="s">
        <v>392</v>
      </c>
    </row>
    <row r="310" spans="3:37" ht="15" customHeight="1" x14ac:dyDescent="0.2">
      <c r="C310" s="70" t="s">
        <v>337</v>
      </c>
      <c r="E310" s="1" t="s">
        <v>477</v>
      </c>
      <c r="F310" s="1" t="s">
        <v>478</v>
      </c>
      <c r="G310" s="1" t="s">
        <v>481</v>
      </c>
      <c r="H310" s="1" t="s">
        <v>482</v>
      </c>
      <c r="I310" s="1" t="s">
        <v>404</v>
      </c>
      <c r="J310" s="1" t="s">
        <v>1254</v>
      </c>
      <c r="K310" s="1" t="s">
        <v>1255</v>
      </c>
      <c r="L310" s="1" t="s">
        <v>466</v>
      </c>
      <c r="M310" s="1" t="s">
        <v>449</v>
      </c>
      <c r="N310" s="1" t="s">
        <v>493</v>
      </c>
      <c r="O310" s="1" t="s">
        <v>466</v>
      </c>
      <c r="P310" s="1" t="s">
        <v>496</v>
      </c>
      <c r="Q310" s="1" t="s">
        <v>580</v>
      </c>
      <c r="R310" s="1" t="s">
        <v>467</v>
      </c>
      <c r="S310" s="1" t="s">
        <v>498</v>
      </c>
    </row>
    <row r="311" spans="3:37" ht="15" customHeight="1" x14ac:dyDescent="0.2">
      <c r="D311" s="1" t="s">
        <v>494</v>
      </c>
      <c r="F311" s="1" t="s">
        <v>1278</v>
      </c>
      <c r="G311" s="1" t="s">
        <v>396</v>
      </c>
      <c r="H311" s="1" t="s">
        <v>631</v>
      </c>
      <c r="I311" s="1" t="s">
        <v>794</v>
      </c>
      <c r="J311" s="1" t="s">
        <v>487</v>
      </c>
      <c r="K311" s="1" t="s">
        <v>584</v>
      </c>
      <c r="L311" s="1" t="s">
        <v>1224</v>
      </c>
      <c r="M311" s="1" t="s">
        <v>1225</v>
      </c>
    </row>
    <row r="312" spans="3:37" ht="15" customHeight="1" x14ac:dyDescent="0.2">
      <c r="E312" s="70" t="s">
        <v>1279</v>
      </c>
      <c r="G312" s="1" t="s">
        <v>1278</v>
      </c>
      <c r="H312" s="1" t="s">
        <v>631</v>
      </c>
      <c r="I312" s="1" t="s">
        <v>539</v>
      </c>
      <c r="J312" s="1" t="s">
        <v>92</v>
      </c>
      <c r="K312" s="1" t="s">
        <v>286</v>
      </c>
      <c r="L312" s="1" t="s">
        <v>287</v>
      </c>
      <c r="M312" s="1" t="s">
        <v>93</v>
      </c>
      <c r="N312" s="205">
        <v>1</v>
      </c>
      <c r="O312" s="205"/>
      <c r="P312" s="205"/>
      <c r="Q312" s="1" t="s">
        <v>198</v>
      </c>
      <c r="U312" s="1" t="s">
        <v>92</v>
      </c>
      <c r="V312" s="1" t="s">
        <v>288</v>
      </c>
      <c r="W312" s="1" t="s">
        <v>286</v>
      </c>
      <c r="X312" s="1" t="s">
        <v>287</v>
      </c>
      <c r="Y312" s="1" t="s">
        <v>93</v>
      </c>
      <c r="Z312" s="205">
        <v>1</v>
      </c>
      <c r="AA312" s="205"/>
      <c r="AB312" s="205"/>
      <c r="AC312" s="1" t="s">
        <v>198</v>
      </c>
    </row>
    <row r="313" spans="3:37" s="2" customFormat="1" ht="6" customHeight="1" x14ac:dyDescent="0.2">
      <c r="E313" s="3"/>
      <c r="N313" s="32"/>
      <c r="O313" s="32"/>
      <c r="P313" s="32"/>
      <c r="Z313" s="32"/>
      <c r="AA313" s="32"/>
      <c r="AB313" s="32"/>
    </row>
    <row r="314" spans="3:37" ht="15" customHeight="1" x14ac:dyDescent="0.2">
      <c r="E314" s="70" t="s">
        <v>1280</v>
      </c>
      <c r="G314" s="1" t="s">
        <v>396</v>
      </c>
      <c r="H314" s="1" t="s">
        <v>631</v>
      </c>
      <c r="I314" s="1" t="s">
        <v>539</v>
      </c>
    </row>
    <row r="315" spans="3:37" ht="15" customHeight="1" x14ac:dyDescent="0.2">
      <c r="F315" s="154" t="s">
        <v>646</v>
      </c>
      <c r="G315" s="155"/>
      <c r="H315" s="155"/>
      <c r="I315" s="155"/>
      <c r="J315" s="155"/>
      <c r="K315" s="155"/>
      <c r="L315" s="155"/>
      <c r="M315" s="156"/>
      <c r="N315" s="142" t="s">
        <v>1365</v>
      </c>
      <c r="O315" s="142"/>
      <c r="P315" s="142"/>
      <c r="Q315" s="142"/>
      <c r="R315" s="142"/>
      <c r="S315" s="142"/>
      <c r="T315" s="142"/>
      <c r="U315" s="142"/>
      <c r="V315" s="142"/>
      <c r="W315" s="142"/>
      <c r="X315" s="142"/>
      <c r="Y315" s="142"/>
      <c r="Z315" s="142"/>
      <c r="AA315" s="142"/>
      <c r="AB315" s="142"/>
      <c r="AC315" s="142"/>
      <c r="AD315" s="142"/>
      <c r="AE315" s="142"/>
      <c r="AF315" s="142"/>
      <c r="AG315" s="126"/>
      <c r="AH315" s="135" t="s">
        <v>1288</v>
      </c>
      <c r="AI315" s="136"/>
      <c r="AJ315" s="136"/>
      <c r="AK315" s="137"/>
    </row>
    <row r="316" spans="3:37" ht="15" customHeight="1" x14ac:dyDescent="0.2">
      <c r="F316" s="139"/>
      <c r="G316" s="140"/>
      <c r="H316" s="140"/>
      <c r="I316" s="140"/>
      <c r="J316" s="140"/>
      <c r="K316" s="140"/>
      <c r="L316" s="140"/>
      <c r="M316" s="141"/>
      <c r="N316" s="142" t="s">
        <v>1283</v>
      </c>
      <c r="O316" s="142"/>
      <c r="P316" s="142"/>
      <c r="Q316" s="126"/>
      <c r="R316" s="142" t="s">
        <v>1284</v>
      </c>
      <c r="S316" s="142"/>
      <c r="T316" s="142"/>
      <c r="U316" s="142"/>
      <c r="V316" s="128" t="s">
        <v>1285</v>
      </c>
      <c r="W316" s="142"/>
      <c r="X316" s="142"/>
      <c r="Y316" s="126"/>
      <c r="Z316" s="142" t="s">
        <v>1286</v>
      </c>
      <c r="AA316" s="142"/>
      <c r="AB316" s="142"/>
      <c r="AC316" s="142"/>
      <c r="AD316" s="128" t="s">
        <v>1287</v>
      </c>
      <c r="AE316" s="142"/>
      <c r="AF316" s="142"/>
      <c r="AG316" s="126"/>
      <c r="AH316" s="157"/>
      <c r="AI316" s="158"/>
      <c r="AJ316" s="158"/>
      <c r="AK316" s="159"/>
    </row>
    <row r="317" spans="3:37" ht="15" customHeight="1" x14ac:dyDescent="0.2">
      <c r="F317" s="449" t="s">
        <v>1281</v>
      </c>
      <c r="G317" s="450"/>
      <c r="H317" s="6" t="s">
        <v>286</v>
      </c>
      <c r="I317" s="6"/>
      <c r="J317" s="6"/>
      <c r="K317" s="6"/>
      <c r="L317" s="6" t="s">
        <v>145</v>
      </c>
      <c r="M317" s="7"/>
      <c r="N317" s="201">
        <v>1</v>
      </c>
      <c r="O317" s="202"/>
      <c r="P317" s="76" t="s">
        <v>593</v>
      </c>
      <c r="Q317" s="76"/>
      <c r="R317" s="201"/>
      <c r="S317" s="202"/>
      <c r="T317" s="76" t="s">
        <v>593</v>
      </c>
      <c r="U317" s="76"/>
      <c r="V317" s="201">
        <v>1</v>
      </c>
      <c r="W317" s="202"/>
      <c r="X317" s="76" t="s">
        <v>593</v>
      </c>
      <c r="Y317" s="76"/>
      <c r="Z317" s="201"/>
      <c r="AA317" s="202"/>
      <c r="AB317" s="76" t="s">
        <v>593</v>
      </c>
      <c r="AC317" s="76"/>
      <c r="AD317" s="201">
        <v>1</v>
      </c>
      <c r="AE317" s="202"/>
      <c r="AF317" s="76" t="s">
        <v>593</v>
      </c>
      <c r="AG317" s="76"/>
      <c r="AH317" s="201">
        <v>16</v>
      </c>
      <c r="AI317" s="202"/>
      <c r="AJ317" s="76" t="s">
        <v>593</v>
      </c>
      <c r="AK317" s="77"/>
    </row>
    <row r="318" spans="3:37" ht="15" customHeight="1" x14ac:dyDescent="0.2">
      <c r="F318" s="451"/>
      <c r="G318" s="452"/>
      <c r="H318" s="33" t="s">
        <v>92</v>
      </c>
      <c r="I318" s="33" t="s">
        <v>303</v>
      </c>
      <c r="J318" s="33" t="s">
        <v>359</v>
      </c>
      <c r="K318" s="33" t="s">
        <v>360</v>
      </c>
      <c r="L318" s="33" t="s">
        <v>188</v>
      </c>
      <c r="M318" s="34" t="s">
        <v>93</v>
      </c>
      <c r="N318" s="166">
        <v>1</v>
      </c>
      <c r="O318" s="167"/>
      <c r="P318" s="35" t="s">
        <v>593</v>
      </c>
      <c r="Q318" s="36" t="s">
        <v>443</v>
      </c>
      <c r="R318" s="166"/>
      <c r="S318" s="167"/>
      <c r="T318" s="35" t="s">
        <v>593</v>
      </c>
      <c r="U318" s="36" t="s">
        <v>443</v>
      </c>
      <c r="V318" s="166">
        <v>1</v>
      </c>
      <c r="W318" s="167"/>
      <c r="X318" s="35" t="s">
        <v>593</v>
      </c>
      <c r="Y318" s="36" t="s">
        <v>443</v>
      </c>
      <c r="Z318" s="166"/>
      <c r="AA318" s="167"/>
      <c r="AB318" s="35" t="s">
        <v>593</v>
      </c>
      <c r="AC318" s="36" t="s">
        <v>443</v>
      </c>
      <c r="AD318" s="166">
        <v>1</v>
      </c>
      <c r="AE318" s="167"/>
      <c r="AF318" s="35" t="s">
        <v>593</v>
      </c>
      <c r="AG318" s="36" t="s">
        <v>443</v>
      </c>
      <c r="AH318" s="166">
        <v>16</v>
      </c>
      <c r="AI318" s="167"/>
      <c r="AJ318" s="35" t="s">
        <v>593</v>
      </c>
      <c r="AK318" s="36" t="s">
        <v>443</v>
      </c>
    </row>
    <row r="319" spans="3:37" ht="15" customHeight="1" x14ac:dyDescent="0.2">
      <c r="F319" s="451"/>
      <c r="G319" s="452"/>
      <c r="H319" s="98" t="s">
        <v>294</v>
      </c>
      <c r="I319" s="98" t="s">
        <v>295</v>
      </c>
      <c r="J319" s="98" t="s">
        <v>296</v>
      </c>
      <c r="K319" s="98" t="s">
        <v>297</v>
      </c>
      <c r="L319" s="98" t="s">
        <v>298</v>
      </c>
      <c r="M319" s="99"/>
      <c r="N319" s="199"/>
      <c r="O319" s="200"/>
      <c r="P319" s="54" t="s">
        <v>593</v>
      </c>
      <c r="Q319" s="54"/>
      <c r="R319" s="199"/>
      <c r="S319" s="200"/>
      <c r="T319" s="54" t="s">
        <v>593</v>
      </c>
      <c r="U319" s="54"/>
      <c r="V319" s="199"/>
      <c r="W319" s="200"/>
      <c r="X319" s="54" t="s">
        <v>593</v>
      </c>
      <c r="Y319" s="54"/>
      <c r="Z319" s="199"/>
      <c r="AA319" s="200"/>
      <c r="AB319" s="54" t="s">
        <v>593</v>
      </c>
      <c r="AC319" s="54"/>
      <c r="AD319" s="199"/>
      <c r="AE319" s="200"/>
      <c r="AF319" s="54" t="s">
        <v>593</v>
      </c>
      <c r="AG319" s="54"/>
      <c r="AH319" s="199"/>
      <c r="AI319" s="200"/>
      <c r="AJ319" s="54" t="s">
        <v>593</v>
      </c>
      <c r="AK319" s="55"/>
    </row>
    <row r="320" spans="3:37" ht="15" customHeight="1" x14ac:dyDescent="0.2">
      <c r="F320" s="453"/>
      <c r="G320" s="454"/>
      <c r="H320" s="98" t="s">
        <v>42</v>
      </c>
      <c r="I320" s="98"/>
      <c r="J320" s="98" t="s">
        <v>37</v>
      </c>
      <c r="K320" s="98"/>
      <c r="L320" s="98" t="s">
        <v>313</v>
      </c>
      <c r="M320" s="99"/>
      <c r="N320" s="199"/>
      <c r="O320" s="200"/>
      <c r="P320" s="54" t="s">
        <v>593</v>
      </c>
      <c r="Q320" s="54"/>
      <c r="R320" s="199"/>
      <c r="S320" s="200"/>
      <c r="T320" s="54" t="s">
        <v>593</v>
      </c>
      <c r="U320" s="54"/>
      <c r="V320" s="199"/>
      <c r="W320" s="200"/>
      <c r="X320" s="54" t="s">
        <v>593</v>
      </c>
      <c r="Y320" s="54"/>
      <c r="Z320" s="199"/>
      <c r="AA320" s="200"/>
      <c r="AB320" s="54" t="s">
        <v>593</v>
      </c>
      <c r="AC320" s="54"/>
      <c r="AD320" s="199"/>
      <c r="AE320" s="200"/>
      <c r="AF320" s="54" t="s">
        <v>593</v>
      </c>
      <c r="AG320" s="54"/>
      <c r="AH320" s="199"/>
      <c r="AI320" s="200"/>
      <c r="AJ320" s="54" t="s">
        <v>593</v>
      </c>
      <c r="AK320" s="55"/>
    </row>
    <row r="321" spans="5:37" ht="15" customHeight="1" x14ac:dyDescent="0.2">
      <c r="F321" s="143" t="s">
        <v>1282</v>
      </c>
      <c r="G321" s="143"/>
      <c r="H321" s="143"/>
      <c r="I321" s="143"/>
      <c r="J321" s="143"/>
      <c r="K321" s="143"/>
      <c r="L321" s="143"/>
      <c r="M321" s="143"/>
      <c r="N321" s="133">
        <f>+IF((N317+N319+N320)=0,"",N317+N319+N320)</f>
        <v>1</v>
      </c>
      <c r="O321" s="134"/>
      <c r="P321" s="66" t="s">
        <v>593</v>
      </c>
      <c r="Q321" s="66"/>
      <c r="R321" s="133" t="str">
        <f>+IF((R317+R319+R320)=0,"",R317+R319+R320)</f>
        <v/>
      </c>
      <c r="S321" s="134"/>
      <c r="T321" s="66" t="s">
        <v>593</v>
      </c>
      <c r="U321" s="66"/>
      <c r="V321" s="133">
        <f>+IF((V317+V319+V320)=0,"",V317+V319+V320)</f>
        <v>1</v>
      </c>
      <c r="W321" s="134"/>
      <c r="X321" s="66" t="s">
        <v>593</v>
      </c>
      <c r="Y321" s="66"/>
      <c r="Z321" s="133" t="str">
        <f>+IF((Z317+Z319+Z320)=0,"",Z317+Z319+Z320)</f>
        <v/>
      </c>
      <c r="AA321" s="134"/>
      <c r="AB321" s="66" t="s">
        <v>593</v>
      </c>
      <c r="AC321" s="66"/>
      <c r="AD321" s="133">
        <f>+IF((AD317+AD319+AD320)=0,"",AD317+AD319+AD320)</f>
        <v>1</v>
      </c>
      <c r="AE321" s="134"/>
      <c r="AF321" s="66" t="s">
        <v>593</v>
      </c>
      <c r="AG321" s="66"/>
      <c r="AH321" s="133">
        <f>+IF((AH317+AH319+AH320)=0,"",AH317+AH319+AH320)</f>
        <v>16</v>
      </c>
      <c r="AI321" s="134"/>
      <c r="AJ321" s="66" t="s">
        <v>593</v>
      </c>
      <c r="AK321" s="67"/>
    </row>
    <row r="322" spans="5:37" ht="15" customHeight="1" x14ac:dyDescent="0.2">
      <c r="F322" s="1" t="s">
        <v>92</v>
      </c>
      <c r="G322" s="1" t="s">
        <v>233</v>
      </c>
      <c r="H322" s="1" t="s">
        <v>274</v>
      </c>
      <c r="I322" s="1" t="s">
        <v>170</v>
      </c>
      <c r="J322" s="1" t="s">
        <v>275</v>
      </c>
      <c r="K322" s="1" t="s">
        <v>93</v>
      </c>
    </row>
    <row r="323" spans="5:37" ht="15" customHeight="1" x14ac:dyDescent="0.2">
      <c r="G323" s="1" t="s">
        <v>384</v>
      </c>
      <c r="I323" s="1" t="s">
        <v>393</v>
      </c>
      <c r="J323" s="1" t="s">
        <v>394</v>
      </c>
      <c r="K323" s="1" t="s">
        <v>464</v>
      </c>
      <c r="L323" s="1" t="s">
        <v>469</v>
      </c>
      <c r="M323" s="1" t="s">
        <v>548</v>
      </c>
      <c r="N323" s="1" t="s">
        <v>394</v>
      </c>
      <c r="O323" s="1" t="s">
        <v>396</v>
      </c>
      <c r="P323" s="1" t="s">
        <v>631</v>
      </c>
      <c r="Q323" s="1" t="s">
        <v>404</v>
      </c>
      <c r="R323" s="1" t="s">
        <v>460</v>
      </c>
      <c r="S323" s="1" t="s">
        <v>461</v>
      </c>
      <c r="T323" s="1" t="s">
        <v>498</v>
      </c>
      <c r="U323" s="1" t="s">
        <v>468</v>
      </c>
      <c r="V323" s="1" t="s">
        <v>404</v>
      </c>
      <c r="W323" s="1" t="s">
        <v>440</v>
      </c>
      <c r="X323" s="1" t="s">
        <v>439</v>
      </c>
      <c r="Y323" s="1" t="s">
        <v>791</v>
      </c>
      <c r="Z323" s="1" t="s">
        <v>466</v>
      </c>
      <c r="AA323" s="1" t="s">
        <v>934</v>
      </c>
      <c r="AB323" s="1" t="s">
        <v>404</v>
      </c>
      <c r="AC323" s="82" t="s">
        <v>1334</v>
      </c>
      <c r="AE323" s="1" t="s">
        <v>404</v>
      </c>
      <c r="AF323" s="1" t="s">
        <v>494</v>
      </c>
      <c r="AG323" s="1" t="s">
        <v>404</v>
      </c>
      <c r="AH323" s="70" t="s">
        <v>1280</v>
      </c>
      <c r="AJ323" s="1" t="s">
        <v>790</v>
      </c>
      <c r="AK323" s="1" t="s">
        <v>575</v>
      </c>
    </row>
    <row r="324" spans="5:37" ht="15" customHeight="1" x14ac:dyDescent="0.2">
      <c r="H324" s="1" t="s">
        <v>1338</v>
      </c>
      <c r="I324" s="1" t="s">
        <v>392</v>
      </c>
    </row>
    <row r="325" spans="5:37" ht="15" customHeight="1" x14ac:dyDescent="0.2">
      <c r="G325" s="1" t="s">
        <v>934</v>
      </c>
      <c r="I325" s="1" t="s">
        <v>474</v>
      </c>
      <c r="J325" s="1" t="s">
        <v>461</v>
      </c>
      <c r="K325" s="1" t="s">
        <v>479</v>
      </c>
      <c r="L325" s="1" t="s">
        <v>480</v>
      </c>
      <c r="M325" s="1" t="s">
        <v>404</v>
      </c>
      <c r="N325" s="1" t="s">
        <v>446</v>
      </c>
      <c r="O325" s="1" t="s">
        <v>790</v>
      </c>
      <c r="P325" s="1" t="s">
        <v>791</v>
      </c>
      <c r="Q325" s="1" t="s">
        <v>466</v>
      </c>
      <c r="R325" s="1" t="s">
        <v>445</v>
      </c>
      <c r="S325" s="1" t="s">
        <v>444</v>
      </c>
      <c r="T325" s="1" t="s">
        <v>499</v>
      </c>
      <c r="U325" s="1" t="s">
        <v>1321</v>
      </c>
      <c r="V325" s="1" t="s">
        <v>404</v>
      </c>
      <c r="W325" s="1" t="s">
        <v>474</v>
      </c>
      <c r="X325" s="1" t="s">
        <v>461</v>
      </c>
      <c r="Y325" s="1" t="s">
        <v>1322</v>
      </c>
      <c r="Z325" s="1" t="s">
        <v>490</v>
      </c>
      <c r="AA325" s="1" t="s">
        <v>465</v>
      </c>
      <c r="AB325" s="1" t="s">
        <v>539</v>
      </c>
      <c r="AC325" s="1" t="s">
        <v>387</v>
      </c>
      <c r="AD325" s="1" t="s">
        <v>411</v>
      </c>
      <c r="AE325" s="1" t="s">
        <v>448</v>
      </c>
      <c r="AF325" s="1" t="s">
        <v>388</v>
      </c>
      <c r="AG325" s="1" t="s">
        <v>389</v>
      </c>
      <c r="AH325" s="1" t="s">
        <v>390</v>
      </c>
      <c r="AI325" s="1" t="s">
        <v>391</v>
      </c>
      <c r="AJ325" s="1" t="s">
        <v>392</v>
      </c>
    </row>
    <row r="326" spans="5:37" ht="15" customHeight="1" x14ac:dyDescent="0.2">
      <c r="G326" s="1" t="s">
        <v>413</v>
      </c>
      <c r="I326" s="1" t="s">
        <v>1254</v>
      </c>
      <c r="J326" s="1" t="s">
        <v>1255</v>
      </c>
      <c r="K326" s="1" t="s">
        <v>499</v>
      </c>
      <c r="L326" s="1" t="s">
        <v>1321</v>
      </c>
      <c r="M326" s="1" t="s">
        <v>404</v>
      </c>
      <c r="N326" s="1" t="s">
        <v>396</v>
      </c>
      <c r="O326" s="1" t="s">
        <v>631</v>
      </c>
      <c r="P326" s="1" t="s">
        <v>539</v>
      </c>
      <c r="Q326" s="1" t="s">
        <v>404</v>
      </c>
      <c r="R326" s="1" t="s">
        <v>446</v>
      </c>
      <c r="S326" s="1" t="s">
        <v>790</v>
      </c>
      <c r="T326" s="1" t="s">
        <v>791</v>
      </c>
      <c r="U326" s="1" t="s">
        <v>466</v>
      </c>
      <c r="V326" s="1" t="s">
        <v>934</v>
      </c>
      <c r="W326" s="1" t="s">
        <v>404</v>
      </c>
      <c r="X326" s="82" t="s">
        <v>1334</v>
      </c>
      <c r="Z326" s="1" t="s">
        <v>404</v>
      </c>
      <c r="AA326" s="1" t="s">
        <v>494</v>
      </c>
      <c r="AB326" s="1" t="s">
        <v>404</v>
      </c>
      <c r="AC326" s="70" t="s">
        <v>1280</v>
      </c>
      <c r="AE326" s="1" t="s">
        <v>404</v>
      </c>
      <c r="AF326" s="1" t="s">
        <v>393</v>
      </c>
      <c r="AG326" s="1" t="s">
        <v>394</v>
      </c>
      <c r="AH326" s="1" t="s">
        <v>464</v>
      </c>
      <c r="AI326" s="1" t="s">
        <v>469</v>
      </c>
      <c r="AJ326" s="1" t="s">
        <v>548</v>
      </c>
      <c r="AK326" s="1" t="s">
        <v>394</v>
      </c>
    </row>
    <row r="327" spans="5:37" ht="15" customHeight="1" x14ac:dyDescent="0.2">
      <c r="H327" s="1" t="s">
        <v>396</v>
      </c>
      <c r="I327" s="1" t="s">
        <v>631</v>
      </c>
      <c r="J327" s="1" t="s">
        <v>539</v>
      </c>
      <c r="K327" s="1" t="s">
        <v>790</v>
      </c>
      <c r="L327" s="1" t="s">
        <v>474</v>
      </c>
      <c r="M327" s="1" t="s">
        <v>461</v>
      </c>
      <c r="N327" s="1" t="s">
        <v>1322</v>
      </c>
      <c r="O327" s="1" t="s">
        <v>490</v>
      </c>
      <c r="P327" s="1" t="s">
        <v>465</v>
      </c>
      <c r="Q327" s="1" t="s">
        <v>539</v>
      </c>
      <c r="R327" s="1" t="s">
        <v>790</v>
      </c>
      <c r="S327" s="1" t="s">
        <v>1323</v>
      </c>
      <c r="T327" s="1" t="s">
        <v>1046</v>
      </c>
      <c r="U327" s="1" t="s">
        <v>466</v>
      </c>
      <c r="V327" s="1" t="s">
        <v>395</v>
      </c>
      <c r="W327" s="1" t="s">
        <v>396</v>
      </c>
      <c r="X327" s="1" t="s">
        <v>1324</v>
      </c>
      <c r="Y327" s="1" t="s">
        <v>1325</v>
      </c>
      <c r="Z327" s="1" t="s">
        <v>1073</v>
      </c>
      <c r="AA327" s="1" t="s">
        <v>465</v>
      </c>
      <c r="AB327" s="1" t="s">
        <v>400</v>
      </c>
      <c r="AC327" s="1" t="s">
        <v>404</v>
      </c>
      <c r="AD327" s="1" t="s">
        <v>593</v>
      </c>
      <c r="AE327" s="1" t="s">
        <v>539</v>
      </c>
      <c r="AF327" s="1" t="s">
        <v>387</v>
      </c>
      <c r="AG327" s="1" t="s">
        <v>1326</v>
      </c>
      <c r="AH327" s="1" t="s">
        <v>1041</v>
      </c>
      <c r="AI327" s="1" t="s">
        <v>960</v>
      </c>
      <c r="AJ327" s="1" t="s">
        <v>593</v>
      </c>
      <c r="AK327" s="1" t="s">
        <v>539</v>
      </c>
    </row>
    <row r="328" spans="5:37" ht="15" customHeight="1" x14ac:dyDescent="0.2">
      <c r="H328" s="1" t="s">
        <v>387</v>
      </c>
      <c r="I328" s="1" t="s">
        <v>411</v>
      </c>
      <c r="J328" s="1" t="s">
        <v>448</v>
      </c>
      <c r="K328" s="1" t="s">
        <v>388</v>
      </c>
      <c r="L328" s="1" t="s">
        <v>389</v>
      </c>
      <c r="M328" s="1" t="s">
        <v>390</v>
      </c>
      <c r="N328" s="1" t="s">
        <v>391</v>
      </c>
      <c r="O328" s="1" t="s">
        <v>392</v>
      </c>
    </row>
    <row r="330" spans="5:37" ht="15" customHeight="1" x14ac:dyDescent="0.2">
      <c r="E330" s="70" t="s">
        <v>1327</v>
      </c>
      <c r="G330" s="1" t="s">
        <v>1224</v>
      </c>
      <c r="H330" s="1" t="s">
        <v>1225</v>
      </c>
    </row>
    <row r="331" spans="5:37" ht="15" customHeight="1" x14ac:dyDescent="0.2">
      <c r="F331" s="142" t="s">
        <v>646</v>
      </c>
      <c r="G331" s="142"/>
      <c r="H331" s="142"/>
      <c r="I331" s="142"/>
      <c r="J331" s="142"/>
      <c r="K331" s="142"/>
      <c r="L331" s="126" t="s">
        <v>1364</v>
      </c>
      <c r="M331" s="127"/>
      <c r="N331" s="127"/>
      <c r="O331" s="127"/>
      <c r="P331" s="127"/>
      <c r="Q331" s="127"/>
      <c r="R331" s="127"/>
      <c r="S331" s="127"/>
      <c r="T331" s="127"/>
      <c r="U331" s="127"/>
      <c r="V331" s="127"/>
      <c r="W331" s="127"/>
      <c r="X331" s="127"/>
      <c r="Y331" s="127"/>
      <c r="Z331" s="127"/>
      <c r="AA331" s="127"/>
      <c r="AB331" s="127"/>
      <c r="AC331" s="127"/>
      <c r="AD331" s="128"/>
      <c r="AE331" s="192" t="s">
        <v>1359</v>
      </c>
      <c r="AF331" s="193"/>
      <c r="AG331" s="193"/>
      <c r="AH331" s="193"/>
      <c r="AI331" s="193"/>
      <c r="AJ331" s="193"/>
      <c r="AK331" s="194"/>
    </row>
    <row r="332" spans="5:37" ht="42" customHeight="1" x14ac:dyDescent="0.2">
      <c r="F332" s="195" t="s">
        <v>1361</v>
      </c>
      <c r="G332" s="195"/>
      <c r="H332" s="195"/>
      <c r="I332" s="195"/>
      <c r="J332" s="195"/>
      <c r="K332" s="195"/>
      <c r="L332" s="129" t="s">
        <v>7</v>
      </c>
      <c r="M332" s="130"/>
      <c r="N332" s="130"/>
      <c r="O332" s="130"/>
      <c r="P332" s="130"/>
      <c r="Q332" s="130"/>
      <c r="R332" s="130"/>
      <c r="S332" s="130"/>
      <c r="T332" s="130"/>
      <c r="U332" s="130"/>
      <c r="V332" s="130"/>
      <c r="W332" s="130"/>
      <c r="X332" s="130"/>
      <c r="Y332" s="130"/>
      <c r="Z332" s="130"/>
      <c r="AA332" s="130"/>
      <c r="AB332" s="130"/>
      <c r="AC332" s="130"/>
      <c r="AD332" s="131"/>
      <c r="AE332" s="196" t="s">
        <v>8</v>
      </c>
      <c r="AF332" s="197"/>
      <c r="AG332" s="197"/>
      <c r="AH332" s="197"/>
      <c r="AI332" s="197"/>
      <c r="AJ332" s="197"/>
      <c r="AK332" s="198"/>
    </row>
    <row r="333" spans="5:37" ht="42" customHeight="1" x14ac:dyDescent="0.2">
      <c r="F333" s="195" t="s">
        <v>1362</v>
      </c>
      <c r="G333" s="195"/>
      <c r="H333" s="195"/>
      <c r="I333" s="195"/>
      <c r="J333" s="195"/>
      <c r="K333" s="195"/>
      <c r="L333" s="129" t="s">
        <v>9</v>
      </c>
      <c r="M333" s="130"/>
      <c r="N333" s="130"/>
      <c r="O333" s="130"/>
      <c r="P333" s="130"/>
      <c r="Q333" s="130"/>
      <c r="R333" s="130"/>
      <c r="S333" s="130"/>
      <c r="T333" s="130"/>
      <c r="U333" s="130"/>
      <c r="V333" s="130"/>
      <c r="W333" s="130"/>
      <c r="X333" s="130"/>
      <c r="Y333" s="130"/>
      <c r="Z333" s="130"/>
      <c r="AA333" s="130"/>
      <c r="AB333" s="130"/>
      <c r="AC333" s="130"/>
      <c r="AD333" s="131"/>
      <c r="AE333" s="196" t="s">
        <v>8</v>
      </c>
      <c r="AF333" s="197"/>
      <c r="AG333" s="197"/>
      <c r="AH333" s="197"/>
      <c r="AI333" s="197"/>
      <c r="AJ333" s="197"/>
      <c r="AK333" s="198"/>
    </row>
    <row r="334" spans="5:37" ht="42" customHeight="1" x14ac:dyDescent="0.2">
      <c r="F334" s="195" t="s">
        <v>1363</v>
      </c>
      <c r="G334" s="195"/>
      <c r="H334" s="195"/>
      <c r="I334" s="195"/>
      <c r="J334" s="195"/>
      <c r="K334" s="195"/>
      <c r="L334" s="129" t="s">
        <v>10</v>
      </c>
      <c r="M334" s="130"/>
      <c r="N334" s="130"/>
      <c r="O334" s="130"/>
      <c r="P334" s="130"/>
      <c r="Q334" s="130"/>
      <c r="R334" s="130"/>
      <c r="S334" s="130"/>
      <c r="T334" s="130"/>
      <c r="U334" s="130"/>
      <c r="V334" s="130"/>
      <c r="W334" s="130"/>
      <c r="X334" s="130"/>
      <c r="Y334" s="130"/>
      <c r="Z334" s="130"/>
      <c r="AA334" s="130"/>
      <c r="AB334" s="130"/>
      <c r="AC334" s="130"/>
      <c r="AD334" s="131"/>
      <c r="AE334" s="196" t="s">
        <v>11</v>
      </c>
      <c r="AF334" s="197"/>
      <c r="AG334" s="197"/>
      <c r="AH334" s="197"/>
      <c r="AI334" s="197"/>
      <c r="AJ334" s="197"/>
      <c r="AK334" s="198"/>
    </row>
    <row r="335" spans="5:37" ht="15" customHeight="1" x14ac:dyDescent="0.2">
      <c r="F335" s="1" t="s">
        <v>92</v>
      </c>
      <c r="G335" s="1" t="s">
        <v>233</v>
      </c>
      <c r="H335" s="1" t="s">
        <v>274</v>
      </c>
      <c r="I335" s="1" t="s">
        <v>170</v>
      </c>
      <c r="J335" s="1" t="s">
        <v>275</v>
      </c>
      <c r="K335" s="1" t="s">
        <v>93</v>
      </c>
    </row>
    <row r="336" spans="5:37" ht="15" customHeight="1" x14ac:dyDescent="0.2">
      <c r="G336" s="1" t="s">
        <v>384</v>
      </c>
      <c r="I336" s="1" t="s">
        <v>1366</v>
      </c>
      <c r="J336" s="1" t="s">
        <v>1367</v>
      </c>
      <c r="K336" s="1" t="s">
        <v>694</v>
      </c>
      <c r="L336" s="1" t="s">
        <v>1368</v>
      </c>
      <c r="M336" s="1" t="s">
        <v>404</v>
      </c>
      <c r="N336" s="1" t="s">
        <v>1369</v>
      </c>
      <c r="O336" s="1" t="s">
        <v>1370</v>
      </c>
      <c r="P336" s="1" t="s">
        <v>466</v>
      </c>
      <c r="Q336" s="1" t="s">
        <v>604</v>
      </c>
      <c r="R336" s="1" t="s">
        <v>605</v>
      </c>
      <c r="S336" s="1" t="s">
        <v>397</v>
      </c>
      <c r="T336" s="1" t="s">
        <v>442</v>
      </c>
      <c r="U336" s="1" t="s">
        <v>1371</v>
      </c>
      <c r="V336" s="1" t="s">
        <v>604</v>
      </c>
      <c r="W336" s="1" t="s">
        <v>397</v>
      </c>
      <c r="X336" s="1" t="s">
        <v>443</v>
      </c>
      <c r="Y336" s="1" t="s">
        <v>404</v>
      </c>
      <c r="Z336" s="1" t="s">
        <v>1372</v>
      </c>
      <c r="AA336" s="1" t="s">
        <v>604</v>
      </c>
      <c r="AB336" s="1" t="s">
        <v>466</v>
      </c>
      <c r="AC336" s="1" t="s">
        <v>1224</v>
      </c>
      <c r="AD336" s="1" t="s">
        <v>1225</v>
      </c>
      <c r="AE336" s="1" t="s">
        <v>567</v>
      </c>
      <c r="AF336" s="1" t="s">
        <v>400</v>
      </c>
      <c r="AG336" s="1" t="s">
        <v>387</v>
      </c>
      <c r="AH336" s="1" t="s">
        <v>496</v>
      </c>
      <c r="AI336" s="1" t="s">
        <v>580</v>
      </c>
      <c r="AJ336" s="1" t="s">
        <v>935</v>
      </c>
      <c r="AK336" s="1" t="s">
        <v>487</v>
      </c>
    </row>
    <row r="337" spans="4:37" ht="15" customHeight="1" x14ac:dyDescent="0.2">
      <c r="H337" s="1" t="s">
        <v>484</v>
      </c>
      <c r="I337" s="1" t="s">
        <v>391</v>
      </c>
      <c r="J337" s="1" t="s">
        <v>388</v>
      </c>
      <c r="K337" s="1" t="s">
        <v>389</v>
      </c>
      <c r="L337" s="1" t="s">
        <v>469</v>
      </c>
      <c r="M337" s="1" t="s">
        <v>491</v>
      </c>
      <c r="N337" s="1" t="s">
        <v>790</v>
      </c>
      <c r="O337" s="1" t="s">
        <v>791</v>
      </c>
      <c r="P337" s="1" t="s">
        <v>411</v>
      </c>
      <c r="Q337" s="1" t="s">
        <v>448</v>
      </c>
      <c r="R337" s="1" t="s">
        <v>388</v>
      </c>
      <c r="S337" s="1" t="s">
        <v>389</v>
      </c>
      <c r="T337" s="1" t="s">
        <v>390</v>
      </c>
      <c r="U337" s="1" t="s">
        <v>391</v>
      </c>
      <c r="V337" s="1" t="s">
        <v>392</v>
      </c>
    </row>
    <row r="338" spans="4:37" ht="15" customHeight="1" x14ac:dyDescent="0.2">
      <c r="G338" s="1" t="s">
        <v>934</v>
      </c>
      <c r="I338" s="1" t="s">
        <v>604</v>
      </c>
      <c r="J338" s="1" t="s">
        <v>605</v>
      </c>
      <c r="K338" s="1" t="s">
        <v>397</v>
      </c>
      <c r="L338" s="1" t="s">
        <v>442</v>
      </c>
      <c r="M338" s="1" t="s">
        <v>1371</v>
      </c>
      <c r="N338" s="1" t="s">
        <v>604</v>
      </c>
      <c r="O338" s="1" t="s">
        <v>397</v>
      </c>
      <c r="P338" s="1" t="s">
        <v>443</v>
      </c>
      <c r="Q338" s="1" t="s">
        <v>387</v>
      </c>
      <c r="R338" s="1" t="s">
        <v>1372</v>
      </c>
      <c r="S338" s="1" t="s">
        <v>604</v>
      </c>
      <c r="T338" s="1" t="s">
        <v>388</v>
      </c>
      <c r="U338" s="1" t="s">
        <v>389</v>
      </c>
      <c r="V338" s="1" t="s">
        <v>469</v>
      </c>
      <c r="W338" s="1" t="s">
        <v>491</v>
      </c>
      <c r="X338" s="1" t="s">
        <v>790</v>
      </c>
      <c r="Y338" s="1" t="s">
        <v>791</v>
      </c>
      <c r="Z338" s="1" t="s">
        <v>466</v>
      </c>
      <c r="AA338" s="1" t="s">
        <v>1372</v>
      </c>
      <c r="AB338" s="1" t="s">
        <v>604</v>
      </c>
      <c r="AC338" s="1" t="s">
        <v>388</v>
      </c>
      <c r="AD338" s="1" t="s">
        <v>389</v>
      </c>
      <c r="AE338" s="1" t="s">
        <v>1373</v>
      </c>
      <c r="AF338" s="1" t="s">
        <v>794</v>
      </c>
      <c r="AG338" s="1" t="s">
        <v>487</v>
      </c>
      <c r="AH338" s="1" t="s">
        <v>584</v>
      </c>
      <c r="AI338" s="1" t="s">
        <v>604</v>
      </c>
      <c r="AJ338" s="1" t="s">
        <v>397</v>
      </c>
      <c r="AK338" s="1" t="s">
        <v>1241</v>
      </c>
    </row>
    <row r="339" spans="4:37" ht="15" customHeight="1" x14ac:dyDescent="0.2">
      <c r="H339" s="1" t="s">
        <v>432</v>
      </c>
      <c r="I339" s="1" t="s">
        <v>1257</v>
      </c>
      <c r="J339" s="1" t="s">
        <v>696</v>
      </c>
      <c r="K339" s="1" t="s">
        <v>790</v>
      </c>
      <c r="L339" s="1" t="s">
        <v>950</v>
      </c>
      <c r="M339" s="1" t="s">
        <v>795</v>
      </c>
      <c r="N339" s="1" t="s">
        <v>888</v>
      </c>
      <c r="O339" s="1" t="s">
        <v>411</v>
      </c>
      <c r="P339" s="1" t="s">
        <v>448</v>
      </c>
      <c r="Q339" s="1" t="s">
        <v>388</v>
      </c>
      <c r="R339" s="1" t="s">
        <v>389</v>
      </c>
      <c r="S339" s="1" t="s">
        <v>390</v>
      </c>
      <c r="T339" s="1" t="s">
        <v>391</v>
      </c>
      <c r="U339" s="1" t="s">
        <v>392</v>
      </c>
    </row>
    <row r="340" spans="4:37" ht="15" customHeight="1" x14ac:dyDescent="0.2">
      <c r="G340" s="1" t="s">
        <v>413</v>
      </c>
      <c r="I340" s="1" t="s">
        <v>1224</v>
      </c>
      <c r="J340" s="1" t="s">
        <v>1225</v>
      </c>
      <c r="K340" s="1" t="s">
        <v>567</v>
      </c>
      <c r="L340" s="1" t="s">
        <v>790</v>
      </c>
      <c r="M340" s="1" t="s">
        <v>791</v>
      </c>
      <c r="N340" s="1" t="s">
        <v>466</v>
      </c>
      <c r="O340" s="1" t="s">
        <v>510</v>
      </c>
      <c r="P340" s="1" t="s">
        <v>1229</v>
      </c>
      <c r="Q340" s="1" t="s">
        <v>466</v>
      </c>
      <c r="R340" s="1" t="s">
        <v>495</v>
      </c>
      <c r="S340" s="1" t="s">
        <v>394</v>
      </c>
      <c r="T340" s="1" t="s">
        <v>404</v>
      </c>
      <c r="U340" s="1" t="s">
        <v>398</v>
      </c>
      <c r="V340" s="1" t="s">
        <v>1374</v>
      </c>
      <c r="W340" s="1" t="s">
        <v>567</v>
      </c>
      <c r="X340" s="1" t="s">
        <v>475</v>
      </c>
      <c r="Y340" s="1" t="s">
        <v>404</v>
      </c>
      <c r="Z340" s="1" t="s">
        <v>476</v>
      </c>
      <c r="AA340" s="1" t="s">
        <v>790</v>
      </c>
      <c r="AB340" s="1" t="s">
        <v>950</v>
      </c>
      <c r="AC340" s="1" t="s">
        <v>795</v>
      </c>
      <c r="AD340" s="1" t="s">
        <v>888</v>
      </c>
      <c r="AE340" s="1" t="s">
        <v>411</v>
      </c>
      <c r="AF340" s="1" t="s">
        <v>448</v>
      </c>
      <c r="AG340" s="1" t="s">
        <v>388</v>
      </c>
      <c r="AH340" s="1" t="s">
        <v>389</v>
      </c>
      <c r="AI340" s="1" t="s">
        <v>390</v>
      </c>
      <c r="AJ340" s="1" t="s">
        <v>391</v>
      </c>
      <c r="AK340" s="1" t="s">
        <v>392</v>
      </c>
    </row>
    <row r="342" spans="4:37" ht="15" customHeight="1" x14ac:dyDescent="0.2">
      <c r="D342" s="1" t="s">
        <v>570</v>
      </c>
      <c r="F342" s="1" t="s">
        <v>460</v>
      </c>
      <c r="G342" s="1" t="s">
        <v>461</v>
      </c>
      <c r="H342" s="1" t="s">
        <v>462</v>
      </c>
      <c r="I342" s="1" t="s">
        <v>463</v>
      </c>
    </row>
    <row r="343" spans="4:37" ht="15" customHeight="1" x14ac:dyDescent="0.2">
      <c r="E343" s="70" t="s">
        <v>1279</v>
      </c>
      <c r="G343" s="1" t="s">
        <v>460</v>
      </c>
      <c r="H343" s="1" t="s">
        <v>461</v>
      </c>
      <c r="I343" s="1" t="s">
        <v>404</v>
      </c>
      <c r="J343" s="1" t="s">
        <v>1404</v>
      </c>
      <c r="K343" s="1" t="s">
        <v>490</v>
      </c>
      <c r="L343" s="1" t="s">
        <v>567</v>
      </c>
    </row>
    <row r="344" spans="4:37" ht="43" customHeight="1" x14ac:dyDescent="0.2">
      <c r="F344" s="135" t="s">
        <v>1413</v>
      </c>
      <c r="G344" s="136"/>
      <c r="H344" s="136"/>
      <c r="I344" s="137"/>
      <c r="J344" s="138" t="s">
        <v>2532</v>
      </c>
      <c r="K344" s="138"/>
      <c r="L344" s="138"/>
      <c r="M344" s="138"/>
      <c r="N344" s="138"/>
      <c r="O344" s="138"/>
      <c r="P344" s="138"/>
      <c r="Q344" s="138"/>
      <c r="R344" s="138"/>
      <c r="S344" s="138"/>
      <c r="T344" s="138"/>
      <c r="U344" s="138"/>
      <c r="V344" s="138"/>
      <c r="W344" s="138"/>
      <c r="X344" s="138"/>
      <c r="Y344" s="138"/>
      <c r="Z344" s="138"/>
      <c r="AA344" s="138"/>
      <c r="AB344" s="138"/>
      <c r="AC344" s="138"/>
      <c r="AD344" s="138"/>
      <c r="AE344" s="138"/>
      <c r="AF344" s="138"/>
      <c r="AG344" s="138"/>
      <c r="AH344" s="138"/>
      <c r="AI344" s="138"/>
      <c r="AJ344" s="138"/>
      <c r="AK344" s="138"/>
    </row>
    <row r="345" spans="4:37" ht="15" customHeight="1" x14ac:dyDescent="0.2">
      <c r="F345" s="126" t="s">
        <v>1410</v>
      </c>
      <c r="G345" s="127"/>
      <c r="H345" s="127"/>
      <c r="I345" s="128"/>
      <c r="J345" s="139" t="s">
        <v>1411</v>
      </c>
      <c r="K345" s="140"/>
      <c r="L345" s="140"/>
      <c r="M345" s="140"/>
      <c r="N345" s="140"/>
      <c r="O345" s="140"/>
      <c r="P345" s="140"/>
      <c r="Q345" s="140"/>
      <c r="R345" s="140"/>
      <c r="S345" s="140"/>
      <c r="T345" s="140"/>
      <c r="U345" s="140"/>
      <c r="V345" s="141"/>
      <c r="W345" s="142" t="s">
        <v>1412</v>
      </c>
      <c r="X345" s="142"/>
      <c r="Y345" s="142"/>
      <c r="Z345" s="142"/>
      <c r="AA345" s="142"/>
      <c r="AB345" s="142"/>
      <c r="AC345" s="142"/>
      <c r="AD345" s="142"/>
      <c r="AE345" s="142"/>
      <c r="AF345" s="142"/>
      <c r="AG345" s="142"/>
      <c r="AH345" s="142"/>
      <c r="AI345" s="142"/>
      <c r="AJ345" s="142"/>
      <c r="AK345" s="142"/>
    </row>
    <row r="346" spans="4:37" ht="30" customHeight="1" x14ac:dyDescent="0.2">
      <c r="F346" s="126" t="s">
        <v>1405</v>
      </c>
      <c r="G346" s="127"/>
      <c r="H346" s="127"/>
      <c r="I346" s="128"/>
      <c r="J346" s="129"/>
      <c r="K346" s="130"/>
      <c r="L346" s="130"/>
      <c r="M346" s="130"/>
      <c r="N346" s="130"/>
      <c r="O346" s="130"/>
      <c r="P346" s="130"/>
      <c r="Q346" s="130"/>
      <c r="R346" s="130"/>
      <c r="S346" s="130"/>
      <c r="T346" s="130"/>
      <c r="U346" s="130"/>
      <c r="V346" s="131"/>
      <c r="W346" s="132"/>
      <c r="X346" s="132"/>
      <c r="Y346" s="132"/>
      <c r="Z346" s="132"/>
      <c r="AA346" s="132"/>
      <c r="AB346" s="132"/>
      <c r="AC346" s="132"/>
      <c r="AD346" s="132"/>
      <c r="AE346" s="132"/>
      <c r="AF346" s="132"/>
      <c r="AG346" s="132"/>
      <c r="AH346" s="132"/>
      <c r="AI346" s="132"/>
      <c r="AJ346" s="132"/>
      <c r="AK346" s="132"/>
    </row>
    <row r="347" spans="4:37" ht="30" customHeight="1" x14ac:dyDescent="0.2">
      <c r="F347" s="126" t="s">
        <v>1406</v>
      </c>
      <c r="G347" s="127"/>
      <c r="H347" s="127"/>
      <c r="I347" s="128"/>
      <c r="J347" s="129"/>
      <c r="K347" s="130"/>
      <c r="L347" s="130"/>
      <c r="M347" s="130"/>
      <c r="N347" s="130"/>
      <c r="O347" s="130"/>
      <c r="P347" s="130"/>
      <c r="Q347" s="130"/>
      <c r="R347" s="130"/>
      <c r="S347" s="130"/>
      <c r="T347" s="130"/>
      <c r="U347" s="130"/>
      <c r="V347" s="131"/>
      <c r="W347" s="132"/>
      <c r="X347" s="132"/>
      <c r="Y347" s="132"/>
      <c r="Z347" s="132"/>
      <c r="AA347" s="132"/>
      <c r="AB347" s="132"/>
      <c r="AC347" s="132"/>
      <c r="AD347" s="132"/>
      <c r="AE347" s="132"/>
      <c r="AF347" s="132"/>
      <c r="AG347" s="132"/>
      <c r="AH347" s="132"/>
      <c r="AI347" s="132"/>
      <c r="AJ347" s="132"/>
      <c r="AK347" s="132"/>
    </row>
    <row r="348" spans="4:37" ht="30" customHeight="1" x14ac:dyDescent="0.2">
      <c r="F348" s="126" t="s">
        <v>1407</v>
      </c>
      <c r="G348" s="127"/>
      <c r="H348" s="127"/>
      <c r="I348" s="128"/>
      <c r="J348" s="129"/>
      <c r="K348" s="130"/>
      <c r="L348" s="130"/>
      <c r="M348" s="130"/>
      <c r="N348" s="130"/>
      <c r="O348" s="130"/>
      <c r="P348" s="130"/>
      <c r="Q348" s="130"/>
      <c r="R348" s="130"/>
      <c r="S348" s="130"/>
      <c r="T348" s="130"/>
      <c r="U348" s="130"/>
      <c r="V348" s="131"/>
      <c r="W348" s="132"/>
      <c r="X348" s="132"/>
      <c r="Y348" s="132"/>
      <c r="Z348" s="132"/>
      <c r="AA348" s="132"/>
      <c r="AB348" s="132"/>
      <c r="AC348" s="132"/>
      <c r="AD348" s="132"/>
      <c r="AE348" s="132"/>
      <c r="AF348" s="132"/>
      <c r="AG348" s="132"/>
      <c r="AH348" s="132"/>
      <c r="AI348" s="132"/>
      <c r="AJ348" s="132"/>
      <c r="AK348" s="132"/>
    </row>
    <row r="349" spans="4:37" ht="30" customHeight="1" x14ac:dyDescent="0.2">
      <c r="F349" s="126" t="s">
        <v>1408</v>
      </c>
      <c r="G349" s="127"/>
      <c r="H349" s="127"/>
      <c r="I349" s="128"/>
      <c r="J349" s="129"/>
      <c r="K349" s="130"/>
      <c r="L349" s="130"/>
      <c r="M349" s="130"/>
      <c r="N349" s="130"/>
      <c r="O349" s="130"/>
      <c r="P349" s="130"/>
      <c r="Q349" s="130"/>
      <c r="R349" s="130"/>
      <c r="S349" s="130"/>
      <c r="T349" s="130"/>
      <c r="U349" s="130"/>
      <c r="V349" s="131"/>
      <c r="W349" s="132"/>
      <c r="X349" s="132"/>
      <c r="Y349" s="132"/>
      <c r="Z349" s="132"/>
      <c r="AA349" s="132"/>
      <c r="AB349" s="132"/>
      <c r="AC349" s="132"/>
      <c r="AD349" s="132"/>
      <c r="AE349" s="132"/>
      <c r="AF349" s="132"/>
      <c r="AG349" s="132"/>
      <c r="AH349" s="132"/>
      <c r="AI349" s="132"/>
      <c r="AJ349" s="132"/>
      <c r="AK349" s="132"/>
    </row>
    <row r="350" spans="4:37" ht="30" customHeight="1" x14ac:dyDescent="0.2">
      <c r="F350" s="126" t="s">
        <v>1409</v>
      </c>
      <c r="G350" s="127"/>
      <c r="H350" s="127"/>
      <c r="I350" s="128"/>
      <c r="J350" s="129"/>
      <c r="K350" s="130"/>
      <c r="L350" s="130"/>
      <c r="M350" s="130"/>
      <c r="N350" s="130"/>
      <c r="O350" s="130"/>
      <c r="P350" s="130"/>
      <c r="Q350" s="130"/>
      <c r="R350" s="130"/>
      <c r="S350" s="130"/>
      <c r="T350" s="130"/>
      <c r="U350" s="130"/>
      <c r="V350" s="131"/>
      <c r="W350" s="132"/>
      <c r="X350" s="132"/>
      <c r="Y350" s="132"/>
      <c r="Z350" s="132"/>
      <c r="AA350" s="132"/>
      <c r="AB350" s="132"/>
      <c r="AC350" s="132"/>
      <c r="AD350" s="132"/>
      <c r="AE350" s="132"/>
      <c r="AF350" s="132"/>
      <c r="AG350" s="132"/>
      <c r="AH350" s="132"/>
      <c r="AI350" s="132"/>
      <c r="AJ350" s="132"/>
      <c r="AK350" s="132"/>
    </row>
    <row r="351" spans="4:37" ht="15" customHeight="1" x14ac:dyDescent="0.2">
      <c r="F351" s="1" t="s">
        <v>92</v>
      </c>
      <c r="G351" s="1" t="s">
        <v>233</v>
      </c>
      <c r="H351" s="1" t="s">
        <v>274</v>
      </c>
      <c r="I351" s="1" t="s">
        <v>170</v>
      </c>
      <c r="J351" s="1" t="s">
        <v>275</v>
      </c>
      <c r="K351" s="1" t="s">
        <v>93</v>
      </c>
    </row>
    <row r="352" spans="4:37" ht="15" customHeight="1" x14ac:dyDescent="0.2">
      <c r="I352" s="1" t="s">
        <v>2091</v>
      </c>
      <c r="J352" s="1" t="s">
        <v>2092</v>
      </c>
      <c r="K352" s="1" t="s">
        <v>2239</v>
      </c>
      <c r="L352" s="1" t="s">
        <v>2240</v>
      </c>
      <c r="M352" s="1" t="s">
        <v>2054</v>
      </c>
      <c r="N352" s="1" t="s">
        <v>2241</v>
      </c>
      <c r="O352" s="1" t="s">
        <v>2242</v>
      </c>
      <c r="P352" s="1" t="s">
        <v>2061</v>
      </c>
      <c r="Q352" s="1" t="s">
        <v>2236</v>
      </c>
      <c r="R352" s="1" t="s">
        <v>2077</v>
      </c>
      <c r="S352" s="1" t="s">
        <v>2238</v>
      </c>
      <c r="T352" s="1" t="s">
        <v>791</v>
      </c>
      <c r="U352" s="1" t="s">
        <v>466</v>
      </c>
      <c r="V352" s="1" t="s">
        <v>442</v>
      </c>
      <c r="W352" s="1" t="s">
        <v>1249</v>
      </c>
      <c r="X352" s="1" t="s">
        <v>2249</v>
      </c>
      <c r="Y352" s="1" t="s">
        <v>443</v>
      </c>
      <c r="Z352" s="1" t="s">
        <v>2091</v>
      </c>
      <c r="AA352" s="1" t="s">
        <v>2092</v>
      </c>
      <c r="AB352" s="1" t="s">
        <v>2239</v>
      </c>
      <c r="AC352" s="1" t="s">
        <v>2240</v>
      </c>
      <c r="AD352" s="1" t="s">
        <v>2054</v>
      </c>
      <c r="AE352" s="1" t="s">
        <v>2243</v>
      </c>
      <c r="AF352" s="1" t="s">
        <v>2244</v>
      </c>
      <c r="AG352" s="1" t="s">
        <v>2103</v>
      </c>
      <c r="AH352" s="1" t="s">
        <v>2104</v>
      </c>
      <c r="AI352" s="1" t="s">
        <v>2047</v>
      </c>
      <c r="AJ352" s="1" t="s">
        <v>2245</v>
      </c>
      <c r="AK352" s="1" t="s">
        <v>2054</v>
      </c>
    </row>
    <row r="353" spans="5:37" ht="15" customHeight="1" x14ac:dyDescent="0.2">
      <c r="H353" s="1" t="s">
        <v>2246</v>
      </c>
      <c r="I353" s="1" t="s">
        <v>442</v>
      </c>
      <c r="J353" s="1" t="s">
        <v>2250</v>
      </c>
      <c r="K353" s="1" t="s">
        <v>2251</v>
      </c>
      <c r="L353" s="1" t="s">
        <v>443</v>
      </c>
      <c r="M353" s="1" t="s">
        <v>404</v>
      </c>
      <c r="N353" s="1" t="s">
        <v>2252</v>
      </c>
      <c r="O353" s="1" t="s">
        <v>2253</v>
      </c>
      <c r="P353" s="1" t="s">
        <v>2084</v>
      </c>
      <c r="Q353" s="1" t="s">
        <v>2247</v>
      </c>
      <c r="R353" s="1" t="s">
        <v>2248</v>
      </c>
      <c r="S353" s="1" t="s">
        <v>2061</v>
      </c>
      <c r="T353" s="1" t="s">
        <v>2103</v>
      </c>
      <c r="U353" s="1" t="s">
        <v>2104</v>
      </c>
      <c r="V353" s="1" t="s">
        <v>2064</v>
      </c>
      <c r="W353" s="1" t="s">
        <v>2065</v>
      </c>
      <c r="X353" s="1" t="s">
        <v>2087</v>
      </c>
      <c r="Y353" s="1" t="s">
        <v>391</v>
      </c>
      <c r="Z353" s="1" t="s">
        <v>392</v>
      </c>
    </row>
    <row r="355" spans="5:37" ht="15" customHeight="1" x14ac:dyDescent="0.2">
      <c r="E355" s="70" t="s">
        <v>1280</v>
      </c>
      <c r="G355" s="1" t="s">
        <v>416</v>
      </c>
      <c r="H355" s="1" t="s">
        <v>417</v>
      </c>
      <c r="I355" s="1" t="s">
        <v>1415</v>
      </c>
      <c r="J355" s="1" t="s">
        <v>1416</v>
      </c>
      <c r="K355" s="1" t="s">
        <v>404</v>
      </c>
      <c r="L355" s="1" t="s">
        <v>477</v>
      </c>
      <c r="M355" s="1" t="s">
        <v>478</v>
      </c>
    </row>
    <row r="356" spans="5:37" ht="42" customHeight="1" x14ac:dyDescent="0.2">
      <c r="F356" s="135" t="s">
        <v>1413</v>
      </c>
      <c r="G356" s="136"/>
      <c r="H356" s="136"/>
      <c r="I356" s="137"/>
      <c r="J356" s="138" t="s">
        <v>2532</v>
      </c>
      <c r="K356" s="138"/>
      <c r="L356" s="138"/>
      <c r="M356" s="138"/>
      <c r="N356" s="138"/>
      <c r="O356" s="138"/>
      <c r="P356" s="138"/>
      <c r="Q356" s="138"/>
      <c r="R356" s="138"/>
      <c r="S356" s="138"/>
      <c r="T356" s="138"/>
      <c r="U356" s="138"/>
      <c r="V356" s="138"/>
      <c r="W356" s="138"/>
      <c r="X356" s="138"/>
      <c r="Y356" s="138"/>
      <c r="Z356" s="138"/>
      <c r="AA356" s="138"/>
      <c r="AB356" s="138"/>
      <c r="AC356" s="138"/>
      <c r="AD356" s="138"/>
      <c r="AE356" s="138"/>
      <c r="AF356" s="138"/>
      <c r="AG356" s="138"/>
      <c r="AH356" s="138"/>
      <c r="AI356" s="138"/>
      <c r="AJ356" s="138"/>
      <c r="AK356" s="138"/>
    </row>
    <row r="357" spans="5:37" ht="15" customHeight="1" x14ac:dyDescent="0.2">
      <c r="F357" s="126" t="s">
        <v>1410</v>
      </c>
      <c r="G357" s="127"/>
      <c r="H357" s="127"/>
      <c r="I357" s="128"/>
      <c r="J357" s="139" t="s">
        <v>1411</v>
      </c>
      <c r="K357" s="140"/>
      <c r="L357" s="140"/>
      <c r="M357" s="140"/>
      <c r="N357" s="140"/>
      <c r="O357" s="140"/>
      <c r="P357" s="140"/>
      <c r="Q357" s="140"/>
      <c r="R357" s="140"/>
      <c r="S357" s="140"/>
      <c r="T357" s="140"/>
      <c r="U357" s="140"/>
      <c r="V357" s="141"/>
      <c r="W357" s="142" t="s">
        <v>1412</v>
      </c>
      <c r="X357" s="142"/>
      <c r="Y357" s="142"/>
      <c r="Z357" s="142"/>
      <c r="AA357" s="142"/>
      <c r="AB357" s="142"/>
      <c r="AC357" s="142"/>
      <c r="AD357" s="142"/>
      <c r="AE357" s="142"/>
      <c r="AF357" s="142"/>
      <c r="AG357" s="142"/>
      <c r="AH357" s="142"/>
      <c r="AI357" s="142"/>
      <c r="AJ357" s="142"/>
      <c r="AK357" s="142"/>
    </row>
    <row r="358" spans="5:37" ht="30" customHeight="1" x14ac:dyDescent="0.2">
      <c r="F358" s="126" t="s">
        <v>1405</v>
      </c>
      <c r="G358" s="127"/>
      <c r="H358" s="127"/>
      <c r="I358" s="128"/>
      <c r="J358" s="129"/>
      <c r="K358" s="130"/>
      <c r="L358" s="130"/>
      <c r="M358" s="130"/>
      <c r="N358" s="130"/>
      <c r="O358" s="130"/>
      <c r="P358" s="130"/>
      <c r="Q358" s="130"/>
      <c r="R358" s="130"/>
      <c r="S358" s="130"/>
      <c r="T358" s="130"/>
      <c r="U358" s="130"/>
      <c r="V358" s="131"/>
      <c r="W358" s="132"/>
      <c r="X358" s="132"/>
      <c r="Y358" s="132"/>
      <c r="Z358" s="132"/>
      <c r="AA358" s="132"/>
      <c r="AB358" s="132"/>
      <c r="AC358" s="132"/>
      <c r="AD358" s="132"/>
      <c r="AE358" s="132"/>
      <c r="AF358" s="132"/>
      <c r="AG358" s="132"/>
      <c r="AH358" s="132"/>
      <c r="AI358" s="132"/>
      <c r="AJ358" s="132"/>
      <c r="AK358" s="132"/>
    </row>
    <row r="359" spans="5:37" ht="30" customHeight="1" x14ac:dyDescent="0.2">
      <c r="F359" s="126" t="s">
        <v>1406</v>
      </c>
      <c r="G359" s="127"/>
      <c r="H359" s="127"/>
      <c r="I359" s="128"/>
      <c r="J359" s="129"/>
      <c r="K359" s="130"/>
      <c r="L359" s="130"/>
      <c r="M359" s="130"/>
      <c r="N359" s="130"/>
      <c r="O359" s="130"/>
      <c r="P359" s="130"/>
      <c r="Q359" s="130"/>
      <c r="R359" s="130"/>
      <c r="S359" s="130"/>
      <c r="T359" s="130"/>
      <c r="U359" s="130"/>
      <c r="V359" s="131"/>
      <c r="W359" s="132"/>
      <c r="X359" s="132"/>
      <c r="Y359" s="132"/>
      <c r="Z359" s="132"/>
      <c r="AA359" s="132"/>
      <c r="AB359" s="132"/>
      <c r="AC359" s="132"/>
      <c r="AD359" s="132"/>
      <c r="AE359" s="132"/>
      <c r="AF359" s="132"/>
      <c r="AG359" s="132"/>
      <c r="AH359" s="132"/>
      <c r="AI359" s="132"/>
      <c r="AJ359" s="132"/>
      <c r="AK359" s="132"/>
    </row>
    <row r="360" spans="5:37" ht="30" customHeight="1" x14ac:dyDescent="0.2">
      <c r="F360" s="126" t="s">
        <v>1407</v>
      </c>
      <c r="G360" s="127"/>
      <c r="H360" s="127"/>
      <c r="I360" s="128"/>
      <c r="J360" s="129"/>
      <c r="K360" s="130"/>
      <c r="L360" s="130"/>
      <c r="M360" s="130"/>
      <c r="N360" s="130"/>
      <c r="O360" s="130"/>
      <c r="P360" s="130"/>
      <c r="Q360" s="130"/>
      <c r="R360" s="130"/>
      <c r="S360" s="130"/>
      <c r="T360" s="130"/>
      <c r="U360" s="130"/>
      <c r="V360" s="131"/>
      <c r="W360" s="132"/>
      <c r="X360" s="132"/>
      <c r="Y360" s="132"/>
      <c r="Z360" s="132"/>
      <c r="AA360" s="132"/>
      <c r="AB360" s="132"/>
      <c r="AC360" s="132"/>
      <c r="AD360" s="132"/>
      <c r="AE360" s="132"/>
      <c r="AF360" s="132"/>
      <c r="AG360" s="132"/>
      <c r="AH360" s="132"/>
      <c r="AI360" s="132"/>
      <c r="AJ360" s="132"/>
      <c r="AK360" s="132"/>
    </row>
    <row r="361" spans="5:37" ht="30" customHeight="1" x14ac:dyDescent="0.2">
      <c r="F361" s="126" t="s">
        <v>1408</v>
      </c>
      <c r="G361" s="127"/>
      <c r="H361" s="127"/>
      <c r="I361" s="128"/>
      <c r="J361" s="129"/>
      <c r="K361" s="130"/>
      <c r="L361" s="130"/>
      <c r="M361" s="130"/>
      <c r="N361" s="130"/>
      <c r="O361" s="130"/>
      <c r="P361" s="130"/>
      <c r="Q361" s="130"/>
      <c r="R361" s="130"/>
      <c r="S361" s="130"/>
      <c r="T361" s="130"/>
      <c r="U361" s="130"/>
      <c r="V361" s="131"/>
      <c r="W361" s="132"/>
      <c r="X361" s="132"/>
      <c r="Y361" s="132"/>
      <c r="Z361" s="132"/>
      <c r="AA361" s="132"/>
      <c r="AB361" s="132"/>
      <c r="AC361" s="132"/>
      <c r="AD361" s="132"/>
      <c r="AE361" s="132"/>
      <c r="AF361" s="132"/>
      <c r="AG361" s="132"/>
      <c r="AH361" s="132"/>
      <c r="AI361" s="132"/>
      <c r="AJ361" s="132"/>
      <c r="AK361" s="132"/>
    </row>
    <row r="362" spans="5:37" ht="30" customHeight="1" x14ac:dyDescent="0.2">
      <c r="F362" s="126" t="s">
        <v>1409</v>
      </c>
      <c r="G362" s="127"/>
      <c r="H362" s="127"/>
      <c r="I362" s="128"/>
      <c r="J362" s="129"/>
      <c r="K362" s="130"/>
      <c r="L362" s="130"/>
      <c r="M362" s="130"/>
      <c r="N362" s="130"/>
      <c r="O362" s="130"/>
      <c r="P362" s="130"/>
      <c r="Q362" s="130"/>
      <c r="R362" s="130"/>
      <c r="S362" s="130"/>
      <c r="T362" s="130"/>
      <c r="U362" s="130"/>
      <c r="V362" s="131"/>
      <c r="W362" s="132"/>
      <c r="X362" s="132"/>
      <c r="Y362" s="132"/>
      <c r="Z362" s="132"/>
      <c r="AA362" s="132"/>
      <c r="AB362" s="132"/>
      <c r="AC362" s="132"/>
      <c r="AD362" s="132"/>
      <c r="AE362" s="132"/>
      <c r="AF362" s="132"/>
      <c r="AG362" s="132"/>
      <c r="AH362" s="132"/>
      <c r="AI362" s="132"/>
      <c r="AJ362" s="132"/>
      <c r="AK362" s="132"/>
    </row>
    <row r="363" spans="5:37" ht="15" customHeight="1" x14ac:dyDescent="0.2">
      <c r="F363" s="1" t="s">
        <v>92</v>
      </c>
      <c r="G363" s="1" t="s">
        <v>233</v>
      </c>
      <c r="H363" s="1" t="s">
        <v>274</v>
      </c>
      <c r="I363" s="1" t="s">
        <v>170</v>
      </c>
      <c r="J363" s="1" t="s">
        <v>275</v>
      </c>
      <c r="K363" s="1" t="s">
        <v>93</v>
      </c>
    </row>
    <row r="364" spans="5:37" ht="15" customHeight="1" x14ac:dyDescent="0.2">
      <c r="I364" s="1" t="s">
        <v>2091</v>
      </c>
      <c r="J364" s="1" t="s">
        <v>2092</v>
      </c>
      <c r="K364" s="1" t="s">
        <v>2239</v>
      </c>
      <c r="L364" s="1" t="s">
        <v>2240</v>
      </c>
      <c r="M364" s="1" t="s">
        <v>2054</v>
      </c>
      <c r="N364" s="1" t="s">
        <v>2241</v>
      </c>
      <c r="O364" s="1" t="s">
        <v>2242</v>
      </c>
      <c r="P364" s="1" t="s">
        <v>2061</v>
      </c>
      <c r="Q364" s="1" t="s">
        <v>2236</v>
      </c>
      <c r="R364" s="1" t="s">
        <v>2077</v>
      </c>
      <c r="S364" s="1" t="s">
        <v>2238</v>
      </c>
      <c r="T364" s="1" t="s">
        <v>791</v>
      </c>
      <c r="U364" s="1" t="s">
        <v>466</v>
      </c>
      <c r="V364" s="1" t="s">
        <v>442</v>
      </c>
      <c r="W364" s="1" t="s">
        <v>1249</v>
      </c>
      <c r="X364" s="1" t="s">
        <v>2249</v>
      </c>
      <c r="Y364" s="1" t="s">
        <v>443</v>
      </c>
      <c r="Z364" s="1" t="s">
        <v>2091</v>
      </c>
      <c r="AA364" s="1" t="s">
        <v>2092</v>
      </c>
      <c r="AB364" s="1" t="s">
        <v>2239</v>
      </c>
      <c r="AC364" s="1" t="s">
        <v>2240</v>
      </c>
      <c r="AD364" s="1" t="s">
        <v>2054</v>
      </c>
      <c r="AE364" s="1" t="s">
        <v>2243</v>
      </c>
      <c r="AF364" s="1" t="s">
        <v>2244</v>
      </c>
      <c r="AG364" s="1" t="s">
        <v>2103</v>
      </c>
      <c r="AH364" s="1" t="s">
        <v>2104</v>
      </c>
      <c r="AI364" s="1" t="s">
        <v>2047</v>
      </c>
      <c r="AJ364" s="1" t="s">
        <v>2245</v>
      </c>
      <c r="AK364" s="1" t="s">
        <v>2054</v>
      </c>
    </row>
    <row r="365" spans="5:37" ht="15" customHeight="1" x14ac:dyDescent="0.2">
      <c r="H365" s="1" t="s">
        <v>2246</v>
      </c>
      <c r="I365" s="1" t="s">
        <v>442</v>
      </c>
      <c r="J365" s="1" t="s">
        <v>2250</v>
      </c>
      <c r="K365" s="1" t="s">
        <v>2251</v>
      </c>
      <c r="L365" s="1" t="s">
        <v>443</v>
      </c>
      <c r="M365" s="1" t="s">
        <v>404</v>
      </c>
      <c r="N365" s="1" t="s">
        <v>2252</v>
      </c>
      <c r="O365" s="1" t="s">
        <v>2254</v>
      </c>
      <c r="P365" s="1" t="s">
        <v>2084</v>
      </c>
      <c r="Q365" s="1" t="s">
        <v>2247</v>
      </c>
      <c r="R365" s="1" t="s">
        <v>2248</v>
      </c>
      <c r="S365" s="1" t="s">
        <v>2061</v>
      </c>
      <c r="T365" s="1" t="s">
        <v>2103</v>
      </c>
      <c r="U365" s="1" t="s">
        <v>2104</v>
      </c>
      <c r="V365" s="1" t="s">
        <v>2064</v>
      </c>
      <c r="W365" s="1" t="s">
        <v>2065</v>
      </c>
      <c r="X365" s="1" t="s">
        <v>2087</v>
      </c>
      <c r="Y365" s="1" t="s">
        <v>391</v>
      </c>
      <c r="Z365" s="1" t="s">
        <v>392</v>
      </c>
    </row>
    <row r="367" spans="5:37" ht="15" customHeight="1" x14ac:dyDescent="0.2">
      <c r="E367" s="70" t="s">
        <v>1327</v>
      </c>
      <c r="G367" s="1" t="s">
        <v>416</v>
      </c>
      <c r="H367" s="1" t="s">
        <v>417</v>
      </c>
      <c r="I367" s="1" t="s">
        <v>2158</v>
      </c>
      <c r="J367" s="1" t="s">
        <v>2255</v>
      </c>
      <c r="K367" s="1" t="s">
        <v>404</v>
      </c>
      <c r="L367" s="1" t="s">
        <v>422</v>
      </c>
      <c r="M367" s="1" t="s">
        <v>2256</v>
      </c>
    </row>
    <row r="368" spans="5:37" ht="42" customHeight="1" x14ac:dyDescent="0.2">
      <c r="F368" s="135" t="s">
        <v>1413</v>
      </c>
      <c r="G368" s="136"/>
      <c r="H368" s="136"/>
      <c r="I368" s="137"/>
      <c r="J368" s="138"/>
      <c r="K368" s="138"/>
      <c r="L368" s="138"/>
      <c r="M368" s="138"/>
      <c r="N368" s="138"/>
      <c r="O368" s="138"/>
      <c r="P368" s="138"/>
      <c r="Q368" s="138"/>
      <c r="R368" s="138"/>
      <c r="S368" s="138"/>
      <c r="T368" s="138"/>
      <c r="U368" s="138"/>
      <c r="V368" s="138"/>
      <c r="W368" s="138"/>
      <c r="X368" s="138"/>
      <c r="Y368" s="138"/>
      <c r="Z368" s="138"/>
      <c r="AA368" s="138"/>
      <c r="AB368" s="138"/>
      <c r="AC368" s="138"/>
      <c r="AD368" s="138"/>
      <c r="AE368" s="138"/>
      <c r="AF368" s="138"/>
      <c r="AG368" s="138"/>
      <c r="AH368" s="138"/>
      <c r="AI368" s="138"/>
      <c r="AJ368" s="138"/>
      <c r="AK368" s="138"/>
    </row>
    <row r="369" spans="5:37" ht="15" customHeight="1" x14ac:dyDescent="0.2">
      <c r="F369" s="126" t="s">
        <v>1410</v>
      </c>
      <c r="G369" s="127"/>
      <c r="H369" s="127"/>
      <c r="I369" s="128"/>
      <c r="J369" s="139" t="s">
        <v>1411</v>
      </c>
      <c r="K369" s="140"/>
      <c r="L369" s="140"/>
      <c r="M369" s="140"/>
      <c r="N369" s="140"/>
      <c r="O369" s="140"/>
      <c r="P369" s="140"/>
      <c r="Q369" s="140"/>
      <c r="R369" s="140"/>
      <c r="S369" s="140"/>
      <c r="T369" s="140"/>
      <c r="U369" s="140"/>
      <c r="V369" s="141"/>
      <c r="W369" s="142" t="s">
        <v>1412</v>
      </c>
      <c r="X369" s="142"/>
      <c r="Y369" s="142"/>
      <c r="Z369" s="142"/>
      <c r="AA369" s="142"/>
      <c r="AB369" s="142"/>
      <c r="AC369" s="142"/>
      <c r="AD369" s="142"/>
      <c r="AE369" s="142"/>
      <c r="AF369" s="142"/>
      <c r="AG369" s="142"/>
      <c r="AH369" s="142"/>
      <c r="AI369" s="142"/>
      <c r="AJ369" s="142"/>
      <c r="AK369" s="142"/>
    </row>
    <row r="370" spans="5:37" ht="30" customHeight="1" x14ac:dyDescent="0.2">
      <c r="F370" s="126" t="s">
        <v>1405</v>
      </c>
      <c r="G370" s="127"/>
      <c r="H370" s="127"/>
      <c r="I370" s="128"/>
      <c r="J370" s="129"/>
      <c r="K370" s="130"/>
      <c r="L370" s="130"/>
      <c r="M370" s="130"/>
      <c r="N370" s="130"/>
      <c r="O370" s="130"/>
      <c r="P370" s="130"/>
      <c r="Q370" s="130"/>
      <c r="R370" s="130"/>
      <c r="S370" s="130"/>
      <c r="T370" s="130"/>
      <c r="U370" s="130"/>
      <c r="V370" s="131"/>
      <c r="W370" s="132"/>
      <c r="X370" s="132"/>
      <c r="Y370" s="132"/>
      <c r="Z370" s="132"/>
      <c r="AA370" s="132"/>
      <c r="AB370" s="132"/>
      <c r="AC370" s="132"/>
      <c r="AD370" s="132"/>
      <c r="AE370" s="132"/>
      <c r="AF370" s="132"/>
      <c r="AG370" s="132"/>
      <c r="AH370" s="132"/>
      <c r="AI370" s="132"/>
      <c r="AJ370" s="132"/>
      <c r="AK370" s="132"/>
    </row>
    <row r="371" spans="5:37" ht="30" customHeight="1" x14ac:dyDescent="0.2">
      <c r="F371" s="126" t="s">
        <v>1406</v>
      </c>
      <c r="G371" s="127"/>
      <c r="H371" s="127"/>
      <c r="I371" s="128"/>
      <c r="J371" s="129"/>
      <c r="K371" s="130"/>
      <c r="L371" s="130"/>
      <c r="M371" s="130"/>
      <c r="N371" s="130"/>
      <c r="O371" s="130"/>
      <c r="P371" s="130"/>
      <c r="Q371" s="130"/>
      <c r="R371" s="130"/>
      <c r="S371" s="130"/>
      <c r="T371" s="130"/>
      <c r="U371" s="130"/>
      <c r="V371" s="131"/>
      <c r="W371" s="132"/>
      <c r="X371" s="132"/>
      <c r="Y371" s="132"/>
      <c r="Z371" s="132"/>
      <c r="AA371" s="132"/>
      <c r="AB371" s="132"/>
      <c r="AC371" s="132"/>
      <c r="AD371" s="132"/>
      <c r="AE371" s="132"/>
      <c r="AF371" s="132"/>
      <c r="AG371" s="132"/>
      <c r="AH371" s="132"/>
      <c r="AI371" s="132"/>
      <c r="AJ371" s="132"/>
      <c r="AK371" s="132"/>
    </row>
    <row r="372" spans="5:37" ht="30" customHeight="1" x14ac:dyDescent="0.2">
      <c r="F372" s="126" t="s">
        <v>1407</v>
      </c>
      <c r="G372" s="127"/>
      <c r="H372" s="127"/>
      <c r="I372" s="128"/>
      <c r="J372" s="129"/>
      <c r="K372" s="130"/>
      <c r="L372" s="130"/>
      <c r="M372" s="130"/>
      <c r="N372" s="130"/>
      <c r="O372" s="130"/>
      <c r="P372" s="130"/>
      <c r="Q372" s="130"/>
      <c r="R372" s="130"/>
      <c r="S372" s="130"/>
      <c r="T372" s="130"/>
      <c r="U372" s="130"/>
      <c r="V372" s="131"/>
      <c r="W372" s="132"/>
      <c r="X372" s="132"/>
      <c r="Y372" s="132"/>
      <c r="Z372" s="132"/>
      <c r="AA372" s="132"/>
      <c r="AB372" s="132"/>
      <c r="AC372" s="132"/>
      <c r="AD372" s="132"/>
      <c r="AE372" s="132"/>
      <c r="AF372" s="132"/>
      <c r="AG372" s="132"/>
      <c r="AH372" s="132"/>
      <c r="AI372" s="132"/>
      <c r="AJ372" s="132"/>
      <c r="AK372" s="132"/>
    </row>
    <row r="373" spans="5:37" ht="30" customHeight="1" x14ac:dyDescent="0.2">
      <c r="F373" s="126" t="s">
        <v>1408</v>
      </c>
      <c r="G373" s="127"/>
      <c r="H373" s="127"/>
      <c r="I373" s="128"/>
      <c r="J373" s="129"/>
      <c r="K373" s="130"/>
      <c r="L373" s="130"/>
      <c r="M373" s="130"/>
      <c r="N373" s="130"/>
      <c r="O373" s="130"/>
      <c r="P373" s="130"/>
      <c r="Q373" s="130"/>
      <c r="R373" s="130"/>
      <c r="S373" s="130"/>
      <c r="T373" s="130"/>
      <c r="U373" s="130"/>
      <c r="V373" s="131"/>
      <c r="W373" s="132"/>
      <c r="X373" s="132"/>
      <c r="Y373" s="132"/>
      <c r="Z373" s="132"/>
      <c r="AA373" s="132"/>
      <c r="AB373" s="132"/>
      <c r="AC373" s="132"/>
      <c r="AD373" s="132"/>
      <c r="AE373" s="132"/>
      <c r="AF373" s="132"/>
      <c r="AG373" s="132"/>
      <c r="AH373" s="132"/>
      <c r="AI373" s="132"/>
      <c r="AJ373" s="132"/>
      <c r="AK373" s="132"/>
    </row>
    <row r="374" spans="5:37" ht="30" customHeight="1" x14ac:dyDescent="0.2">
      <c r="F374" s="126" t="s">
        <v>1409</v>
      </c>
      <c r="G374" s="127"/>
      <c r="H374" s="127"/>
      <c r="I374" s="128"/>
      <c r="J374" s="129"/>
      <c r="K374" s="130"/>
      <c r="L374" s="130"/>
      <c r="M374" s="130"/>
      <c r="N374" s="130"/>
      <c r="O374" s="130"/>
      <c r="P374" s="130"/>
      <c r="Q374" s="130"/>
      <c r="R374" s="130"/>
      <c r="S374" s="130"/>
      <c r="T374" s="130"/>
      <c r="U374" s="130"/>
      <c r="V374" s="131"/>
      <c r="W374" s="132"/>
      <c r="X374" s="132"/>
      <c r="Y374" s="132"/>
      <c r="Z374" s="132"/>
      <c r="AA374" s="132"/>
      <c r="AB374" s="132"/>
      <c r="AC374" s="132"/>
      <c r="AD374" s="132"/>
      <c r="AE374" s="132"/>
      <c r="AF374" s="132"/>
      <c r="AG374" s="132"/>
      <c r="AH374" s="132"/>
      <c r="AI374" s="132"/>
      <c r="AJ374" s="132"/>
      <c r="AK374" s="132"/>
    </row>
    <row r="375" spans="5:37" ht="15" customHeight="1" x14ac:dyDescent="0.2">
      <c r="F375" s="1" t="s">
        <v>92</v>
      </c>
      <c r="G375" s="1" t="s">
        <v>233</v>
      </c>
      <c r="H375" s="1" t="s">
        <v>274</v>
      </c>
      <c r="I375" s="1" t="s">
        <v>170</v>
      </c>
      <c r="J375" s="1" t="s">
        <v>275</v>
      </c>
      <c r="K375" s="1" t="s">
        <v>93</v>
      </c>
    </row>
    <row r="376" spans="5:37" ht="15" customHeight="1" x14ac:dyDescent="0.2">
      <c r="I376" s="1" t="s">
        <v>2091</v>
      </c>
      <c r="J376" s="1" t="s">
        <v>2092</v>
      </c>
      <c r="K376" s="1" t="s">
        <v>2239</v>
      </c>
      <c r="L376" s="1" t="s">
        <v>2240</v>
      </c>
      <c r="M376" s="1" t="s">
        <v>2054</v>
      </c>
      <c r="N376" s="1" t="s">
        <v>2241</v>
      </c>
      <c r="O376" s="1" t="s">
        <v>2242</v>
      </c>
      <c r="P376" s="1" t="s">
        <v>2061</v>
      </c>
      <c r="Q376" s="1" t="s">
        <v>2236</v>
      </c>
      <c r="R376" s="1" t="s">
        <v>2077</v>
      </c>
      <c r="S376" s="1" t="s">
        <v>2238</v>
      </c>
      <c r="T376" s="1" t="s">
        <v>791</v>
      </c>
      <c r="U376" s="1" t="s">
        <v>466</v>
      </c>
      <c r="V376" s="1" t="s">
        <v>442</v>
      </c>
      <c r="W376" s="1" t="s">
        <v>1249</v>
      </c>
      <c r="X376" s="1" t="s">
        <v>2249</v>
      </c>
      <c r="Y376" s="1" t="s">
        <v>443</v>
      </c>
      <c r="Z376" s="1" t="s">
        <v>2091</v>
      </c>
      <c r="AA376" s="1" t="s">
        <v>2092</v>
      </c>
      <c r="AB376" s="1" t="s">
        <v>2239</v>
      </c>
      <c r="AC376" s="1" t="s">
        <v>2240</v>
      </c>
      <c r="AD376" s="1" t="s">
        <v>2054</v>
      </c>
      <c r="AE376" s="1" t="s">
        <v>2243</v>
      </c>
      <c r="AF376" s="1" t="s">
        <v>2244</v>
      </c>
      <c r="AG376" s="1" t="s">
        <v>2103</v>
      </c>
      <c r="AH376" s="1" t="s">
        <v>2104</v>
      </c>
      <c r="AI376" s="1" t="s">
        <v>2047</v>
      </c>
      <c r="AJ376" s="1" t="s">
        <v>2245</v>
      </c>
      <c r="AK376" s="1" t="s">
        <v>2054</v>
      </c>
    </row>
    <row r="377" spans="5:37" ht="15" customHeight="1" x14ac:dyDescent="0.2">
      <c r="H377" s="1" t="s">
        <v>2246</v>
      </c>
      <c r="I377" s="1" t="s">
        <v>442</v>
      </c>
      <c r="J377" s="1" t="s">
        <v>2250</v>
      </c>
      <c r="K377" s="1" t="s">
        <v>2251</v>
      </c>
      <c r="L377" s="1" t="s">
        <v>443</v>
      </c>
      <c r="M377" s="1" t="s">
        <v>404</v>
      </c>
      <c r="N377" s="1" t="s">
        <v>2252</v>
      </c>
      <c r="O377" s="1" t="s">
        <v>2257</v>
      </c>
      <c r="P377" s="1" t="s">
        <v>2084</v>
      </c>
      <c r="Q377" s="1" t="s">
        <v>2247</v>
      </c>
      <c r="R377" s="1" t="s">
        <v>2248</v>
      </c>
      <c r="S377" s="1" t="s">
        <v>2061</v>
      </c>
      <c r="T377" s="1" t="s">
        <v>2103</v>
      </c>
      <c r="U377" s="1" t="s">
        <v>2104</v>
      </c>
      <c r="V377" s="1" t="s">
        <v>2064</v>
      </c>
      <c r="W377" s="1" t="s">
        <v>2065</v>
      </c>
      <c r="X377" s="1" t="s">
        <v>2087</v>
      </c>
      <c r="Y377" s="1" t="s">
        <v>391</v>
      </c>
      <c r="Z377" s="1" t="s">
        <v>392</v>
      </c>
    </row>
    <row r="379" spans="5:37" ht="15" customHeight="1" x14ac:dyDescent="0.2">
      <c r="E379" s="70" t="s">
        <v>1417</v>
      </c>
      <c r="G379" s="1" t="s">
        <v>472</v>
      </c>
      <c r="H379" s="1" t="s">
        <v>473</v>
      </c>
      <c r="I379" s="1" t="s">
        <v>415</v>
      </c>
      <c r="J379" s="1" t="s">
        <v>474</v>
      </c>
      <c r="K379" s="1" t="s">
        <v>461</v>
      </c>
      <c r="L379" s="1" t="s">
        <v>404</v>
      </c>
      <c r="M379" s="1" t="s">
        <v>477</v>
      </c>
      <c r="N379" s="1" t="s">
        <v>478</v>
      </c>
    </row>
    <row r="380" spans="5:37" ht="42" customHeight="1" x14ac:dyDescent="0.2">
      <c r="F380" s="135" t="s">
        <v>1413</v>
      </c>
      <c r="G380" s="136"/>
      <c r="H380" s="136"/>
      <c r="I380" s="137"/>
      <c r="J380" s="138"/>
      <c r="K380" s="138"/>
      <c r="L380" s="138"/>
      <c r="M380" s="138"/>
      <c r="N380" s="138"/>
      <c r="O380" s="138"/>
      <c r="P380" s="138"/>
      <c r="Q380" s="138"/>
      <c r="R380" s="138"/>
      <c r="S380" s="138"/>
      <c r="T380" s="138"/>
      <c r="U380" s="138"/>
      <c r="V380" s="138"/>
      <c r="W380" s="138"/>
      <c r="X380" s="138"/>
      <c r="Y380" s="138"/>
      <c r="Z380" s="138"/>
      <c r="AA380" s="138"/>
      <c r="AB380" s="138"/>
      <c r="AC380" s="138"/>
      <c r="AD380" s="138"/>
      <c r="AE380" s="138"/>
      <c r="AF380" s="138"/>
      <c r="AG380" s="138"/>
      <c r="AH380" s="138"/>
      <c r="AI380" s="138"/>
      <c r="AJ380" s="138"/>
      <c r="AK380" s="138"/>
    </row>
    <row r="381" spans="5:37" ht="15" customHeight="1" x14ac:dyDescent="0.2">
      <c r="F381" s="126" t="s">
        <v>1410</v>
      </c>
      <c r="G381" s="127"/>
      <c r="H381" s="127"/>
      <c r="I381" s="128"/>
      <c r="J381" s="139" t="s">
        <v>1411</v>
      </c>
      <c r="K381" s="140"/>
      <c r="L381" s="140"/>
      <c r="M381" s="140"/>
      <c r="N381" s="140"/>
      <c r="O381" s="140"/>
      <c r="P381" s="140"/>
      <c r="Q381" s="140"/>
      <c r="R381" s="140"/>
      <c r="S381" s="140"/>
      <c r="T381" s="140"/>
      <c r="U381" s="140"/>
      <c r="V381" s="141"/>
      <c r="W381" s="142" t="s">
        <v>1412</v>
      </c>
      <c r="X381" s="142"/>
      <c r="Y381" s="142"/>
      <c r="Z381" s="142"/>
      <c r="AA381" s="142"/>
      <c r="AB381" s="142"/>
      <c r="AC381" s="142"/>
      <c r="AD381" s="142"/>
      <c r="AE381" s="142"/>
      <c r="AF381" s="142"/>
      <c r="AG381" s="142"/>
      <c r="AH381" s="142"/>
      <c r="AI381" s="142"/>
      <c r="AJ381" s="142"/>
      <c r="AK381" s="142"/>
    </row>
    <row r="382" spans="5:37" ht="30" customHeight="1" x14ac:dyDescent="0.2">
      <c r="F382" s="126" t="s">
        <v>1405</v>
      </c>
      <c r="G382" s="127"/>
      <c r="H382" s="127"/>
      <c r="I382" s="128"/>
      <c r="J382" s="129"/>
      <c r="K382" s="130"/>
      <c r="L382" s="130"/>
      <c r="M382" s="130"/>
      <c r="N382" s="130"/>
      <c r="O382" s="130"/>
      <c r="P382" s="130"/>
      <c r="Q382" s="130"/>
      <c r="R382" s="130"/>
      <c r="S382" s="130"/>
      <c r="T382" s="130"/>
      <c r="U382" s="130"/>
      <c r="V382" s="131"/>
      <c r="W382" s="132"/>
      <c r="X382" s="132"/>
      <c r="Y382" s="132"/>
      <c r="Z382" s="132"/>
      <c r="AA382" s="132"/>
      <c r="AB382" s="132"/>
      <c r="AC382" s="132"/>
      <c r="AD382" s="132"/>
      <c r="AE382" s="132"/>
      <c r="AF382" s="132"/>
      <c r="AG382" s="132"/>
      <c r="AH382" s="132"/>
      <c r="AI382" s="132"/>
      <c r="AJ382" s="132"/>
      <c r="AK382" s="132"/>
    </row>
    <row r="383" spans="5:37" ht="30" customHeight="1" x14ac:dyDescent="0.2">
      <c r="F383" s="126" t="s">
        <v>1406</v>
      </c>
      <c r="G383" s="127"/>
      <c r="H383" s="127"/>
      <c r="I383" s="128"/>
      <c r="J383" s="129"/>
      <c r="K383" s="130"/>
      <c r="L383" s="130"/>
      <c r="M383" s="130"/>
      <c r="N383" s="130"/>
      <c r="O383" s="130"/>
      <c r="P383" s="130"/>
      <c r="Q383" s="130"/>
      <c r="R383" s="130"/>
      <c r="S383" s="130"/>
      <c r="T383" s="130"/>
      <c r="U383" s="130"/>
      <c r="V383" s="131"/>
      <c r="W383" s="132"/>
      <c r="X383" s="132"/>
      <c r="Y383" s="132"/>
      <c r="Z383" s="132"/>
      <c r="AA383" s="132"/>
      <c r="AB383" s="132"/>
      <c r="AC383" s="132"/>
      <c r="AD383" s="132"/>
      <c r="AE383" s="132"/>
      <c r="AF383" s="132"/>
      <c r="AG383" s="132"/>
      <c r="AH383" s="132"/>
      <c r="AI383" s="132"/>
      <c r="AJ383" s="132"/>
      <c r="AK383" s="132"/>
    </row>
    <row r="384" spans="5:37" ht="30" customHeight="1" x14ac:dyDescent="0.2">
      <c r="F384" s="126" t="s">
        <v>1407</v>
      </c>
      <c r="G384" s="127"/>
      <c r="H384" s="127"/>
      <c r="I384" s="128"/>
      <c r="J384" s="129"/>
      <c r="K384" s="130"/>
      <c r="L384" s="130"/>
      <c r="M384" s="130"/>
      <c r="N384" s="130"/>
      <c r="O384" s="130"/>
      <c r="P384" s="130"/>
      <c r="Q384" s="130"/>
      <c r="R384" s="130"/>
      <c r="S384" s="130"/>
      <c r="T384" s="130"/>
      <c r="U384" s="130"/>
      <c r="V384" s="131"/>
      <c r="W384" s="132"/>
      <c r="X384" s="132"/>
      <c r="Y384" s="132"/>
      <c r="Z384" s="132"/>
      <c r="AA384" s="132"/>
      <c r="AB384" s="132"/>
      <c r="AC384" s="132"/>
      <c r="AD384" s="132"/>
      <c r="AE384" s="132"/>
      <c r="AF384" s="132"/>
      <c r="AG384" s="132"/>
      <c r="AH384" s="132"/>
      <c r="AI384" s="132"/>
      <c r="AJ384" s="132"/>
      <c r="AK384" s="132"/>
    </row>
    <row r="385" spans="5:37" ht="30" customHeight="1" x14ac:dyDescent="0.2">
      <c r="F385" s="126" t="s">
        <v>1408</v>
      </c>
      <c r="G385" s="127"/>
      <c r="H385" s="127"/>
      <c r="I385" s="128"/>
      <c r="J385" s="129"/>
      <c r="K385" s="130"/>
      <c r="L385" s="130"/>
      <c r="M385" s="130"/>
      <c r="N385" s="130"/>
      <c r="O385" s="130"/>
      <c r="P385" s="130"/>
      <c r="Q385" s="130"/>
      <c r="R385" s="130"/>
      <c r="S385" s="130"/>
      <c r="T385" s="130"/>
      <c r="U385" s="130"/>
      <c r="V385" s="131"/>
      <c r="W385" s="132"/>
      <c r="X385" s="132"/>
      <c r="Y385" s="132"/>
      <c r="Z385" s="132"/>
      <c r="AA385" s="132"/>
      <c r="AB385" s="132"/>
      <c r="AC385" s="132"/>
      <c r="AD385" s="132"/>
      <c r="AE385" s="132"/>
      <c r="AF385" s="132"/>
      <c r="AG385" s="132"/>
      <c r="AH385" s="132"/>
      <c r="AI385" s="132"/>
      <c r="AJ385" s="132"/>
      <c r="AK385" s="132"/>
    </row>
    <row r="386" spans="5:37" ht="30" customHeight="1" x14ac:dyDescent="0.2">
      <c r="F386" s="126" t="s">
        <v>1409</v>
      </c>
      <c r="G386" s="127"/>
      <c r="H386" s="127"/>
      <c r="I386" s="128"/>
      <c r="J386" s="129"/>
      <c r="K386" s="130"/>
      <c r="L386" s="130"/>
      <c r="M386" s="130"/>
      <c r="N386" s="130"/>
      <c r="O386" s="130"/>
      <c r="P386" s="130"/>
      <c r="Q386" s="130"/>
      <c r="R386" s="130"/>
      <c r="S386" s="130"/>
      <c r="T386" s="130"/>
      <c r="U386" s="130"/>
      <c r="V386" s="131"/>
      <c r="W386" s="132"/>
      <c r="X386" s="132"/>
      <c r="Y386" s="132"/>
      <c r="Z386" s="132"/>
      <c r="AA386" s="132"/>
      <c r="AB386" s="132"/>
      <c r="AC386" s="132"/>
      <c r="AD386" s="132"/>
      <c r="AE386" s="132"/>
      <c r="AF386" s="132"/>
      <c r="AG386" s="132"/>
      <c r="AH386" s="132"/>
      <c r="AI386" s="132"/>
      <c r="AJ386" s="132"/>
      <c r="AK386" s="132"/>
    </row>
    <row r="387" spans="5:37" ht="15" customHeight="1" x14ac:dyDescent="0.2">
      <c r="F387" s="1" t="s">
        <v>92</v>
      </c>
      <c r="G387" s="1" t="s">
        <v>233</v>
      </c>
      <c r="H387" s="1" t="s">
        <v>274</v>
      </c>
      <c r="I387" s="1" t="s">
        <v>170</v>
      </c>
      <c r="J387" s="1" t="s">
        <v>275</v>
      </c>
      <c r="K387" s="1" t="s">
        <v>93</v>
      </c>
    </row>
    <row r="388" spans="5:37" ht="15" customHeight="1" x14ac:dyDescent="0.2">
      <c r="I388" s="1" t="s">
        <v>2091</v>
      </c>
      <c r="J388" s="1" t="s">
        <v>2092</v>
      </c>
      <c r="K388" s="1" t="s">
        <v>2239</v>
      </c>
      <c r="L388" s="1" t="s">
        <v>2240</v>
      </c>
      <c r="M388" s="1" t="s">
        <v>2054</v>
      </c>
      <c r="N388" s="1" t="s">
        <v>2241</v>
      </c>
      <c r="O388" s="1" t="s">
        <v>2242</v>
      </c>
      <c r="P388" s="1" t="s">
        <v>2061</v>
      </c>
      <c r="Q388" s="1" t="s">
        <v>2236</v>
      </c>
      <c r="R388" s="1" t="s">
        <v>2077</v>
      </c>
      <c r="S388" s="1" t="s">
        <v>2238</v>
      </c>
      <c r="T388" s="1" t="s">
        <v>791</v>
      </c>
      <c r="U388" s="1" t="s">
        <v>466</v>
      </c>
      <c r="V388" s="1" t="s">
        <v>2258</v>
      </c>
      <c r="W388" s="1" t="s">
        <v>2054</v>
      </c>
      <c r="X388" s="1" t="s">
        <v>2171</v>
      </c>
      <c r="Y388" s="1" t="s">
        <v>2172</v>
      </c>
      <c r="Z388" s="1" t="s">
        <v>2231</v>
      </c>
      <c r="AA388" s="1" t="s">
        <v>2232</v>
      </c>
      <c r="AB388" s="1" t="s">
        <v>2054</v>
      </c>
      <c r="AC388" s="1" t="s">
        <v>2091</v>
      </c>
      <c r="AD388" s="1" t="s">
        <v>2092</v>
      </c>
      <c r="AE388" s="1" t="s">
        <v>2054</v>
      </c>
      <c r="AF388" s="1" t="s">
        <v>2055</v>
      </c>
      <c r="AG388" s="1" t="s">
        <v>2052</v>
      </c>
      <c r="AH388" s="1" t="s">
        <v>2245</v>
      </c>
      <c r="AI388" s="1" t="s">
        <v>2243</v>
      </c>
      <c r="AJ388" s="1" t="s">
        <v>2076</v>
      </c>
      <c r="AK388" s="1" t="s">
        <v>2076</v>
      </c>
    </row>
    <row r="389" spans="5:37" ht="15" customHeight="1" x14ac:dyDescent="0.2">
      <c r="H389" s="1" t="s">
        <v>2226</v>
      </c>
      <c r="I389" s="1" t="s">
        <v>2061</v>
      </c>
      <c r="J389" s="1" t="s">
        <v>2259</v>
      </c>
      <c r="K389" s="1" t="s">
        <v>2223</v>
      </c>
      <c r="L389" s="1" t="s">
        <v>2260</v>
      </c>
      <c r="M389" s="1" t="s">
        <v>2261</v>
      </c>
      <c r="N389" s="1" t="s">
        <v>2087</v>
      </c>
      <c r="O389" s="1" t="s">
        <v>391</v>
      </c>
      <c r="P389" s="1" t="s">
        <v>392</v>
      </c>
    </row>
    <row r="391" spans="5:37" ht="15" customHeight="1" x14ac:dyDescent="0.2">
      <c r="E391" s="70" t="s">
        <v>1422</v>
      </c>
      <c r="G391" s="1" t="s">
        <v>1418</v>
      </c>
      <c r="H391" s="1" t="s">
        <v>547</v>
      </c>
      <c r="I391" s="1" t="s">
        <v>1419</v>
      </c>
      <c r="J391" s="1" t="s">
        <v>1420</v>
      </c>
      <c r="K391" s="1" t="s">
        <v>404</v>
      </c>
      <c r="L391" s="1" t="s">
        <v>1421</v>
      </c>
      <c r="M391" s="1" t="s">
        <v>496</v>
      </c>
    </row>
    <row r="392" spans="5:37" ht="42" customHeight="1" x14ac:dyDescent="0.2">
      <c r="F392" s="135" t="s">
        <v>1413</v>
      </c>
      <c r="G392" s="136"/>
      <c r="H392" s="136"/>
      <c r="I392" s="137"/>
      <c r="J392" s="138"/>
      <c r="K392" s="138"/>
      <c r="L392" s="138"/>
      <c r="M392" s="138"/>
      <c r="N392" s="138"/>
      <c r="O392" s="138"/>
      <c r="P392" s="138"/>
      <c r="Q392" s="138"/>
      <c r="R392" s="138"/>
      <c r="S392" s="138"/>
      <c r="T392" s="138"/>
      <c r="U392" s="138"/>
      <c r="V392" s="138"/>
      <c r="W392" s="138"/>
      <c r="X392" s="138"/>
      <c r="Y392" s="138"/>
      <c r="Z392" s="138"/>
      <c r="AA392" s="138"/>
      <c r="AB392" s="138"/>
      <c r="AC392" s="138"/>
      <c r="AD392" s="138"/>
      <c r="AE392" s="138"/>
      <c r="AF392" s="138"/>
      <c r="AG392" s="138"/>
      <c r="AH392" s="138"/>
      <c r="AI392" s="138"/>
      <c r="AJ392" s="138"/>
      <c r="AK392" s="138"/>
    </row>
    <row r="393" spans="5:37" ht="15" customHeight="1" x14ac:dyDescent="0.2">
      <c r="F393" s="126" t="s">
        <v>1410</v>
      </c>
      <c r="G393" s="127"/>
      <c r="H393" s="127"/>
      <c r="I393" s="128"/>
      <c r="J393" s="139" t="s">
        <v>1411</v>
      </c>
      <c r="K393" s="140"/>
      <c r="L393" s="140"/>
      <c r="M393" s="140"/>
      <c r="N393" s="140"/>
      <c r="O393" s="140"/>
      <c r="P393" s="140"/>
      <c r="Q393" s="140"/>
      <c r="R393" s="140"/>
      <c r="S393" s="140"/>
      <c r="T393" s="140"/>
      <c r="U393" s="140"/>
      <c r="V393" s="141"/>
      <c r="W393" s="142" t="s">
        <v>1412</v>
      </c>
      <c r="X393" s="142"/>
      <c r="Y393" s="142"/>
      <c r="Z393" s="142"/>
      <c r="AA393" s="142"/>
      <c r="AB393" s="142"/>
      <c r="AC393" s="142"/>
      <c r="AD393" s="142"/>
      <c r="AE393" s="142"/>
      <c r="AF393" s="142"/>
      <c r="AG393" s="142"/>
      <c r="AH393" s="142"/>
      <c r="AI393" s="142"/>
      <c r="AJ393" s="142"/>
      <c r="AK393" s="142"/>
    </row>
    <row r="394" spans="5:37" ht="30" customHeight="1" x14ac:dyDescent="0.2">
      <c r="F394" s="126" t="s">
        <v>1405</v>
      </c>
      <c r="G394" s="127"/>
      <c r="H394" s="127"/>
      <c r="I394" s="128"/>
      <c r="J394" s="129"/>
      <c r="K394" s="130"/>
      <c r="L394" s="130"/>
      <c r="M394" s="130"/>
      <c r="N394" s="130"/>
      <c r="O394" s="130"/>
      <c r="P394" s="130"/>
      <c r="Q394" s="130"/>
      <c r="R394" s="130"/>
      <c r="S394" s="130"/>
      <c r="T394" s="130"/>
      <c r="U394" s="130"/>
      <c r="V394" s="131"/>
      <c r="W394" s="132"/>
      <c r="X394" s="132"/>
      <c r="Y394" s="132"/>
      <c r="Z394" s="132"/>
      <c r="AA394" s="132"/>
      <c r="AB394" s="132"/>
      <c r="AC394" s="132"/>
      <c r="AD394" s="132"/>
      <c r="AE394" s="132"/>
      <c r="AF394" s="132"/>
      <c r="AG394" s="132"/>
      <c r="AH394" s="132"/>
      <c r="AI394" s="132"/>
      <c r="AJ394" s="132"/>
      <c r="AK394" s="132"/>
    </row>
    <row r="395" spans="5:37" ht="30" customHeight="1" x14ac:dyDescent="0.2">
      <c r="F395" s="126" t="s">
        <v>1406</v>
      </c>
      <c r="G395" s="127"/>
      <c r="H395" s="127"/>
      <c r="I395" s="128"/>
      <c r="J395" s="129"/>
      <c r="K395" s="130"/>
      <c r="L395" s="130"/>
      <c r="M395" s="130"/>
      <c r="N395" s="130"/>
      <c r="O395" s="130"/>
      <c r="P395" s="130"/>
      <c r="Q395" s="130"/>
      <c r="R395" s="130"/>
      <c r="S395" s="130"/>
      <c r="T395" s="130"/>
      <c r="U395" s="130"/>
      <c r="V395" s="131"/>
      <c r="W395" s="132"/>
      <c r="X395" s="132"/>
      <c r="Y395" s="132"/>
      <c r="Z395" s="132"/>
      <c r="AA395" s="132"/>
      <c r="AB395" s="132"/>
      <c r="AC395" s="132"/>
      <c r="AD395" s="132"/>
      <c r="AE395" s="132"/>
      <c r="AF395" s="132"/>
      <c r="AG395" s="132"/>
      <c r="AH395" s="132"/>
      <c r="AI395" s="132"/>
      <c r="AJ395" s="132"/>
      <c r="AK395" s="132"/>
    </row>
    <row r="396" spans="5:37" ht="30" customHeight="1" x14ac:dyDescent="0.2">
      <c r="F396" s="126" t="s">
        <v>1407</v>
      </c>
      <c r="G396" s="127"/>
      <c r="H396" s="127"/>
      <c r="I396" s="128"/>
      <c r="J396" s="129"/>
      <c r="K396" s="130"/>
      <c r="L396" s="130"/>
      <c r="M396" s="130"/>
      <c r="N396" s="130"/>
      <c r="O396" s="130"/>
      <c r="P396" s="130"/>
      <c r="Q396" s="130"/>
      <c r="R396" s="130"/>
      <c r="S396" s="130"/>
      <c r="T396" s="130"/>
      <c r="U396" s="130"/>
      <c r="V396" s="131"/>
      <c r="W396" s="132"/>
      <c r="X396" s="132"/>
      <c r="Y396" s="132"/>
      <c r="Z396" s="132"/>
      <c r="AA396" s="132"/>
      <c r="AB396" s="132"/>
      <c r="AC396" s="132"/>
      <c r="AD396" s="132"/>
      <c r="AE396" s="132"/>
      <c r="AF396" s="132"/>
      <c r="AG396" s="132"/>
      <c r="AH396" s="132"/>
      <c r="AI396" s="132"/>
      <c r="AJ396" s="132"/>
      <c r="AK396" s="132"/>
    </row>
    <row r="397" spans="5:37" ht="30" customHeight="1" x14ac:dyDescent="0.2">
      <c r="F397" s="126" t="s">
        <v>1408</v>
      </c>
      <c r="G397" s="127"/>
      <c r="H397" s="127"/>
      <c r="I397" s="128"/>
      <c r="J397" s="129"/>
      <c r="K397" s="130"/>
      <c r="L397" s="130"/>
      <c r="M397" s="130"/>
      <c r="N397" s="130"/>
      <c r="O397" s="130"/>
      <c r="P397" s="130"/>
      <c r="Q397" s="130"/>
      <c r="R397" s="130"/>
      <c r="S397" s="130"/>
      <c r="T397" s="130"/>
      <c r="U397" s="130"/>
      <c r="V397" s="131"/>
      <c r="W397" s="132"/>
      <c r="X397" s="132"/>
      <c r="Y397" s="132"/>
      <c r="Z397" s="132"/>
      <c r="AA397" s="132"/>
      <c r="AB397" s="132"/>
      <c r="AC397" s="132"/>
      <c r="AD397" s="132"/>
      <c r="AE397" s="132"/>
      <c r="AF397" s="132"/>
      <c r="AG397" s="132"/>
      <c r="AH397" s="132"/>
      <c r="AI397" s="132"/>
      <c r="AJ397" s="132"/>
      <c r="AK397" s="132"/>
    </row>
    <row r="398" spans="5:37" ht="30" customHeight="1" x14ac:dyDescent="0.2">
      <c r="F398" s="126" t="s">
        <v>1409</v>
      </c>
      <c r="G398" s="127"/>
      <c r="H398" s="127"/>
      <c r="I398" s="128"/>
      <c r="J398" s="129"/>
      <c r="K398" s="130"/>
      <c r="L398" s="130"/>
      <c r="M398" s="130"/>
      <c r="N398" s="130"/>
      <c r="O398" s="130"/>
      <c r="P398" s="130"/>
      <c r="Q398" s="130"/>
      <c r="R398" s="130"/>
      <c r="S398" s="130"/>
      <c r="T398" s="130"/>
      <c r="U398" s="130"/>
      <c r="V398" s="131"/>
      <c r="W398" s="132"/>
      <c r="X398" s="132"/>
      <c r="Y398" s="132"/>
      <c r="Z398" s="132"/>
      <c r="AA398" s="132"/>
      <c r="AB398" s="132"/>
      <c r="AC398" s="132"/>
      <c r="AD398" s="132"/>
      <c r="AE398" s="132"/>
      <c r="AF398" s="132"/>
      <c r="AG398" s="132"/>
      <c r="AH398" s="132"/>
      <c r="AI398" s="132"/>
      <c r="AJ398" s="132"/>
      <c r="AK398" s="132"/>
    </row>
    <row r="399" spans="5:37" ht="15" customHeight="1" x14ac:dyDescent="0.2">
      <c r="F399" s="1" t="s">
        <v>92</v>
      </c>
      <c r="G399" s="1" t="s">
        <v>233</v>
      </c>
      <c r="H399" s="1" t="s">
        <v>274</v>
      </c>
      <c r="I399" s="1" t="s">
        <v>170</v>
      </c>
      <c r="J399" s="1" t="s">
        <v>275</v>
      </c>
      <c r="K399" s="1" t="s">
        <v>93</v>
      </c>
    </row>
    <row r="400" spans="5:37" ht="15" customHeight="1" x14ac:dyDescent="0.2">
      <c r="I400" s="1" t="s">
        <v>2091</v>
      </c>
      <c r="J400" s="1" t="s">
        <v>2092</v>
      </c>
      <c r="K400" s="1" t="s">
        <v>2239</v>
      </c>
      <c r="L400" s="1" t="s">
        <v>2240</v>
      </c>
      <c r="M400" s="1" t="s">
        <v>2054</v>
      </c>
      <c r="N400" s="1" t="s">
        <v>2241</v>
      </c>
      <c r="O400" s="1" t="s">
        <v>2242</v>
      </c>
      <c r="P400" s="1" t="s">
        <v>2061</v>
      </c>
      <c r="Q400" s="1" t="s">
        <v>2236</v>
      </c>
      <c r="R400" s="1" t="s">
        <v>2077</v>
      </c>
      <c r="S400" s="1" t="s">
        <v>2238</v>
      </c>
      <c r="T400" s="1" t="s">
        <v>791</v>
      </c>
      <c r="U400" s="1" t="s">
        <v>466</v>
      </c>
      <c r="V400" s="1" t="s">
        <v>442</v>
      </c>
      <c r="W400" s="1" t="s">
        <v>1249</v>
      </c>
      <c r="X400" s="1" t="s">
        <v>2249</v>
      </c>
      <c r="Y400" s="1" t="s">
        <v>443</v>
      </c>
      <c r="Z400" s="1" t="s">
        <v>2091</v>
      </c>
      <c r="AA400" s="1" t="s">
        <v>2092</v>
      </c>
      <c r="AB400" s="1" t="s">
        <v>2239</v>
      </c>
      <c r="AC400" s="1" t="s">
        <v>2240</v>
      </c>
      <c r="AD400" s="1" t="s">
        <v>2054</v>
      </c>
      <c r="AE400" s="1" t="s">
        <v>2243</v>
      </c>
      <c r="AF400" s="1" t="s">
        <v>2244</v>
      </c>
      <c r="AG400" s="1" t="s">
        <v>2103</v>
      </c>
      <c r="AH400" s="1" t="s">
        <v>2104</v>
      </c>
      <c r="AI400" s="1" t="s">
        <v>2047</v>
      </c>
      <c r="AJ400" s="1" t="s">
        <v>2245</v>
      </c>
      <c r="AK400" s="1" t="s">
        <v>2054</v>
      </c>
    </row>
    <row r="401" spans="5:37" ht="15" customHeight="1" x14ac:dyDescent="0.2">
      <c r="H401" s="1" t="s">
        <v>2246</v>
      </c>
      <c r="I401" s="1" t="s">
        <v>442</v>
      </c>
      <c r="J401" s="1" t="s">
        <v>2250</v>
      </c>
      <c r="K401" s="1" t="s">
        <v>2251</v>
      </c>
      <c r="L401" s="1" t="s">
        <v>443</v>
      </c>
      <c r="M401" s="1" t="s">
        <v>404</v>
      </c>
      <c r="N401" s="1" t="s">
        <v>2252</v>
      </c>
      <c r="O401" s="1" t="s">
        <v>2262</v>
      </c>
      <c r="P401" s="1" t="s">
        <v>2084</v>
      </c>
      <c r="Q401" s="1" t="s">
        <v>2247</v>
      </c>
      <c r="R401" s="1" t="s">
        <v>2248</v>
      </c>
      <c r="S401" s="1" t="s">
        <v>2061</v>
      </c>
      <c r="T401" s="1" t="s">
        <v>2103</v>
      </c>
      <c r="U401" s="1" t="s">
        <v>2104</v>
      </c>
      <c r="V401" s="1" t="s">
        <v>2064</v>
      </c>
      <c r="W401" s="1" t="s">
        <v>2065</v>
      </c>
      <c r="X401" s="1" t="s">
        <v>2087</v>
      </c>
      <c r="Y401" s="1" t="s">
        <v>391</v>
      </c>
      <c r="Z401" s="1" t="s">
        <v>392</v>
      </c>
    </row>
    <row r="403" spans="5:37" ht="15" customHeight="1" x14ac:dyDescent="0.2">
      <c r="E403" s="70" t="s">
        <v>1427</v>
      </c>
      <c r="G403" s="1" t="s">
        <v>2263</v>
      </c>
      <c r="H403" s="1" t="s">
        <v>2170</v>
      </c>
      <c r="I403" s="1" t="s">
        <v>2068</v>
      </c>
      <c r="J403" s="1" t="s">
        <v>2069</v>
      </c>
      <c r="K403" s="1" t="s">
        <v>2143</v>
      </c>
      <c r="L403" s="1" t="s">
        <v>2134</v>
      </c>
      <c r="M403" s="1" t="s">
        <v>2054</v>
      </c>
      <c r="N403" s="1" t="s">
        <v>2264</v>
      </c>
      <c r="O403" s="1" t="s">
        <v>2269</v>
      </c>
      <c r="P403" s="1" t="s">
        <v>415</v>
      </c>
      <c r="Q403" s="1" t="s">
        <v>2265</v>
      </c>
      <c r="R403" s="1" t="s">
        <v>2266</v>
      </c>
      <c r="S403" s="1" t="s">
        <v>2054</v>
      </c>
      <c r="T403" s="1" t="s">
        <v>2267</v>
      </c>
      <c r="U403" s="1" t="s">
        <v>2201</v>
      </c>
    </row>
    <row r="404" spans="5:37" ht="30" customHeight="1" x14ac:dyDescent="0.2">
      <c r="F404" s="135" t="s">
        <v>1413</v>
      </c>
      <c r="G404" s="136"/>
      <c r="H404" s="136"/>
      <c r="I404" s="137"/>
      <c r="J404" s="138"/>
      <c r="K404" s="138"/>
      <c r="L404" s="138"/>
      <c r="M404" s="138"/>
      <c r="N404" s="138"/>
      <c r="O404" s="138"/>
      <c r="P404" s="138"/>
      <c r="Q404" s="138"/>
      <c r="R404" s="138"/>
      <c r="S404" s="138"/>
      <c r="T404" s="138"/>
      <c r="U404" s="138"/>
      <c r="V404" s="138"/>
      <c r="W404" s="138"/>
      <c r="X404" s="138"/>
      <c r="Y404" s="138"/>
      <c r="Z404" s="138"/>
      <c r="AA404" s="138"/>
      <c r="AB404" s="138"/>
      <c r="AC404" s="138"/>
      <c r="AD404" s="138"/>
      <c r="AE404" s="138"/>
      <c r="AF404" s="138"/>
      <c r="AG404" s="138"/>
      <c r="AH404" s="138"/>
      <c r="AI404" s="138"/>
      <c r="AJ404" s="138"/>
      <c r="AK404" s="138"/>
    </row>
    <row r="405" spans="5:37" ht="15" customHeight="1" x14ac:dyDescent="0.2">
      <c r="F405" s="126" t="s">
        <v>1410</v>
      </c>
      <c r="G405" s="127"/>
      <c r="H405" s="127"/>
      <c r="I405" s="128"/>
      <c r="J405" s="139" t="s">
        <v>1411</v>
      </c>
      <c r="K405" s="140"/>
      <c r="L405" s="140"/>
      <c r="M405" s="140"/>
      <c r="N405" s="140"/>
      <c r="O405" s="140"/>
      <c r="P405" s="140"/>
      <c r="Q405" s="140"/>
      <c r="R405" s="140"/>
      <c r="S405" s="140"/>
      <c r="T405" s="140"/>
      <c r="U405" s="140"/>
      <c r="V405" s="141"/>
      <c r="W405" s="142" t="s">
        <v>1412</v>
      </c>
      <c r="X405" s="142"/>
      <c r="Y405" s="142"/>
      <c r="Z405" s="142"/>
      <c r="AA405" s="142"/>
      <c r="AB405" s="142"/>
      <c r="AC405" s="142"/>
      <c r="AD405" s="142"/>
      <c r="AE405" s="142"/>
      <c r="AF405" s="142"/>
      <c r="AG405" s="142"/>
      <c r="AH405" s="142"/>
      <c r="AI405" s="142"/>
      <c r="AJ405" s="142"/>
      <c r="AK405" s="142"/>
    </row>
    <row r="406" spans="5:37" ht="28" customHeight="1" x14ac:dyDescent="0.2">
      <c r="F406" s="126" t="s">
        <v>1405</v>
      </c>
      <c r="G406" s="127"/>
      <c r="H406" s="127"/>
      <c r="I406" s="128"/>
      <c r="J406" s="129"/>
      <c r="K406" s="130"/>
      <c r="L406" s="130"/>
      <c r="M406" s="130"/>
      <c r="N406" s="130"/>
      <c r="O406" s="130"/>
      <c r="P406" s="130"/>
      <c r="Q406" s="130"/>
      <c r="R406" s="130"/>
      <c r="S406" s="130"/>
      <c r="T406" s="130"/>
      <c r="U406" s="130"/>
      <c r="V406" s="131"/>
      <c r="W406" s="132"/>
      <c r="X406" s="132"/>
      <c r="Y406" s="132"/>
      <c r="Z406" s="132"/>
      <c r="AA406" s="132"/>
      <c r="AB406" s="132"/>
      <c r="AC406" s="132"/>
      <c r="AD406" s="132"/>
      <c r="AE406" s="132"/>
      <c r="AF406" s="132"/>
      <c r="AG406" s="132"/>
      <c r="AH406" s="132"/>
      <c r="AI406" s="132"/>
      <c r="AJ406" s="132"/>
      <c r="AK406" s="132"/>
    </row>
    <row r="407" spans="5:37" ht="28" customHeight="1" x14ac:dyDescent="0.2">
      <c r="F407" s="126" t="s">
        <v>1406</v>
      </c>
      <c r="G407" s="127"/>
      <c r="H407" s="127"/>
      <c r="I407" s="128"/>
      <c r="J407" s="129"/>
      <c r="K407" s="130"/>
      <c r="L407" s="130"/>
      <c r="M407" s="130"/>
      <c r="N407" s="130"/>
      <c r="O407" s="130"/>
      <c r="P407" s="130"/>
      <c r="Q407" s="130"/>
      <c r="R407" s="130"/>
      <c r="S407" s="130"/>
      <c r="T407" s="130"/>
      <c r="U407" s="130"/>
      <c r="V407" s="131"/>
      <c r="W407" s="132"/>
      <c r="X407" s="132"/>
      <c r="Y407" s="132"/>
      <c r="Z407" s="132"/>
      <c r="AA407" s="132"/>
      <c r="AB407" s="132"/>
      <c r="AC407" s="132"/>
      <c r="AD407" s="132"/>
      <c r="AE407" s="132"/>
      <c r="AF407" s="132"/>
      <c r="AG407" s="132"/>
      <c r="AH407" s="132"/>
      <c r="AI407" s="132"/>
      <c r="AJ407" s="132"/>
      <c r="AK407" s="132"/>
    </row>
    <row r="408" spans="5:37" ht="28" customHeight="1" x14ac:dyDescent="0.2">
      <c r="F408" s="126" t="s">
        <v>1407</v>
      </c>
      <c r="G408" s="127"/>
      <c r="H408" s="127"/>
      <c r="I408" s="128"/>
      <c r="J408" s="129"/>
      <c r="K408" s="130"/>
      <c r="L408" s="130"/>
      <c r="M408" s="130"/>
      <c r="N408" s="130"/>
      <c r="O408" s="130"/>
      <c r="P408" s="130"/>
      <c r="Q408" s="130"/>
      <c r="R408" s="130"/>
      <c r="S408" s="130"/>
      <c r="T408" s="130"/>
      <c r="U408" s="130"/>
      <c r="V408" s="131"/>
      <c r="W408" s="132"/>
      <c r="X408" s="132"/>
      <c r="Y408" s="132"/>
      <c r="Z408" s="132"/>
      <c r="AA408" s="132"/>
      <c r="AB408" s="132"/>
      <c r="AC408" s="132"/>
      <c r="AD408" s="132"/>
      <c r="AE408" s="132"/>
      <c r="AF408" s="132"/>
      <c r="AG408" s="132"/>
      <c r="AH408" s="132"/>
      <c r="AI408" s="132"/>
      <c r="AJ408" s="132"/>
      <c r="AK408" s="132"/>
    </row>
    <row r="409" spans="5:37" ht="28" customHeight="1" x14ac:dyDescent="0.2">
      <c r="F409" s="126" t="s">
        <v>1408</v>
      </c>
      <c r="G409" s="127"/>
      <c r="H409" s="127"/>
      <c r="I409" s="128"/>
      <c r="J409" s="129"/>
      <c r="K409" s="130"/>
      <c r="L409" s="130"/>
      <c r="M409" s="130"/>
      <c r="N409" s="130"/>
      <c r="O409" s="130"/>
      <c r="P409" s="130"/>
      <c r="Q409" s="130"/>
      <c r="R409" s="130"/>
      <c r="S409" s="130"/>
      <c r="T409" s="130"/>
      <c r="U409" s="130"/>
      <c r="V409" s="131"/>
      <c r="W409" s="132"/>
      <c r="X409" s="132"/>
      <c r="Y409" s="132"/>
      <c r="Z409" s="132"/>
      <c r="AA409" s="132"/>
      <c r="AB409" s="132"/>
      <c r="AC409" s="132"/>
      <c r="AD409" s="132"/>
      <c r="AE409" s="132"/>
      <c r="AF409" s="132"/>
      <c r="AG409" s="132"/>
      <c r="AH409" s="132"/>
      <c r="AI409" s="132"/>
      <c r="AJ409" s="132"/>
      <c r="AK409" s="132"/>
    </row>
    <row r="410" spans="5:37" ht="28" customHeight="1" x14ac:dyDescent="0.2">
      <c r="F410" s="126" t="s">
        <v>1409</v>
      </c>
      <c r="G410" s="127"/>
      <c r="H410" s="127"/>
      <c r="I410" s="128"/>
      <c r="J410" s="129"/>
      <c r="K410" s="130"/>
      <c r="L410" s="130"/>
      <c r="M410" s="130"/>
      <c r="N410" s="130"/>
      <c r="O410" s="130"/>
      <c r="P410" s="130"/>
      <c r="Q410" s="130"/>
      <c r="R410" s="130"/>
      <c r="S410" s="130"/>
      <c r="T410" s="130"/>
      <c r="U410" s="130"/>
      <c r="V410" s="131"/>
      <c r="W410" s="132"/>
      <c r="X410" s="132"/>
      <c r="Y410" s="132"/>
      <c r="Z410" s="132"/>
      <c r="AA410" s="132"/>
      <c r="AB410" s="132"/>
      <c r="AC410" s="132"/>
      <c r="AD410" s="132"/>
      <c r="AE410" s="132"/>
      <c r="AF410" s="132"/>
      <c r="AG410" s="132"/>
      <c r="AH410" s="132"/>
      <c r="AI410" s="132"/>
      <c r="AJ410" s="132"/>
      <c r="AK410" s="132"/>
    </row>
    <row r="411" spans="5:37" ht="15" customHeight="1" x14ac:dyDescent="0.2">
      <c r="F411" s="1" t="s">
        <v>92</v>
      </c>
      <c r="G411" s="1" t="s">
        <v>233</v>
      </c>
      <c r="H411" s="1" t="s">
        <v>274</v>
      </c>
      <c r="I411" s="1" t="s">
        <v>170</v>
      </c>
      <c r="J411" s="1" t="s">
        <v>275</v>
      </c>
      <c r="K411" s="1" t="s">
        <v>93</v>
      </c>
    </row>
    <row r="412" spans="5:37" ht="15" customHeight="1" x14ac:dyDescent="0.2">
      <c r="G412" s="1" t="s">
        <v>384</v>
      </c>
      <c r="I412" s="1" t="s">
        <v>2263</v>
      </c>
      <c r="J412" s="1" t="s">
        <v>2170</v>
      </c>
      <c r="K412" s="1" t="s">
        <v>2068</v>
      </c>
      <c r="L412" s="1" t="s">
        <v>2069</v>
      </c>
      <c r="M412" s="1" t="s">
        <v>2143</v>
      </c>
      <c r="N412" s="1" t="s">
        <v>2134</v>
      </c>
      <c r="O412" s="1" t="s">
        <v>2054</v>
      </c>
      <c r="P412" s="1" t="s">
        <v>2171</v>
      </c>
      <c r="Q412" s="1" t="s">
        <v>2172</v>
      </c>
      <c r="R412" s="1" t="s">
        <v>2057</v>
      </c>
      <c r="S412" s="1" t="s">
        <v>2088</v>
      </c>
      <c r="T412" s="1" t="s">
        <v>2077</v>
      </c>
      <c r="U412" s="1" t="s">
        <v>2066</v>
      </c>
      <c r="V412" s="1" t="s">
        <v>2123</v>
      </c>
      <c r="W412" s="1" t="s">
        <v>466</v>
      </c>
      <c r="X412" s="1" t="s">
        <v>2263</v>
      </c>
      <c r="Y412" s="1" t="s">
        <v>2170</v>
      </c>
      <c r="Z412" s="1" t="s">
        <v>2068</v>
      </c>
      <c r="AA412" s="1" t="s">
        <v>2069</v>
      </c>
      <c r="AB412" s="1" t="s">
        <v>2143</v>
      </c>
      <c r="AC412" s="1" t="s">
        <v>2134</v>
      </c>
      <c r="AD412" s="1" t="s">
        <v>2054</v>
      </c>
      <c r="AE412" s="1" t="s">
        <v>2171</v>
      </c>
      <c r="AF412" s="1" t="s">
        <v>2172</v>
      </c>
      <c r="AG412" s="1" t="s">
        <v>2403</v>
      </c>
      <c r="AH412" s="1" t="s">
        <v>960</v>
      </c>
      <c r="AI412" s="1" t="s">
        <v>2105</v>
      </c>
      <c r="AJ412" s="1" t="s">
        <v>2171</v>
      </c>
      <c r="AK412" s="1" t="s">
        <v>2172</v>
      </c>
    </row>
    <row r="413" spans="5:37" ht="15" customHeight="1" x14ac:dyDescent="0.2">
      <c r="H413" s="1" t="s">
        <v>2061</v>
      </c>
      <c r="I413" s="1" t="s">
        <v>2271</v>
      </c>
      <c r="J413" s="1" t="s">
        <v>2272</v>
      </c>
      <c r="K413" s="1" t="s">
        <v>2173</v>
      </c>
      <c r="L413" s="1" t="s">
        <v>2239</v>
      </c>
      <c r="M413" s="1" t="s">
        <v>2240</v>
      </c>
      <c r="N413" s="1" t="s">
        <v>2061</v>
      </c>
      <c r="O413" s="1" t="s">
        <v>2236</v>
      </c>
      <c r="P413" s="1" t="s">
        <v>2077</v>
      </c>
      <c r="Q413" s="1" t="s">
        <v>888</v>
      </c>
      <c r="R413" s="1" t="s">
        <v>466</v>
      </c>
      <c r="S413" s="1" t="s">
        <v>2273</v>
      </c>
      <c r="T413" s="1" t="s">
        <v>2061</v>
      </c>
      <c r="U413" s="1" t="s">
        <v>2263</v>
      </c>
      <c r="V413" s="1" t="s">
        <v>2170</v>
      </c>
      <c r="W413" s="1" t="s">
        <v>2068</v>
      </c>
      <c r="X413" s="1" t="s">
        <v>2069</v>
      </c>
      <c r="Y413" s="1" t="s">
        <v>2143</v>
      </c>
      <c r="Z413" s="1" t="s">
        <v>2134</v>
      </c>
      <c r="AA413" s="1" t="s">
        <v>2084</v>
      </c>
      <c r="AB413" s="1" t="s">
        <v>2171</v>
      </c>
      <c r="AC413" s="1" t="s">
        <v>2172</v>
      </c>
      <c r="AD413" s="1" t="s">
        <v>2138</v>
      </c>
      <c r="AE413" s="1" t="s">
        <v>2238</v>
      </c>
      <c r="AF413" s="1" t="s">
        <v>2077</v>
      </c>
      <c r="AG413" s="1" t="s">
        <v>2065</v>
      </c>
      <c r="AH413" s="1" t="s">
        <v>2066</v>
      </c>
      <c r="AI413" s="1" t="s">
        <v>2067</v>
      </c>
      <c r="AJ413" s="1" t="s">
        <v>791</v>
      </c>
      <c r="AK413" s="1" t="s">
        <v>466</v>
      </c>
    </row>
    <row r="414" spans="5:37" ht="15" customHeight="1" x14ac:dyDescent="0.2">
      <c r="H414" s="1" t="s">
        <v>2263</v>
      </c>
      <c r="I414" s="1" t="s">
        <v>2170</v>
      </c>
      <c r="J414" s="1" t="s">
        <v>2054</v>
      </c>
      <c r="K414" s="1" t="s">
        <v>2274</v>
      </c>
      <c r="L414" s="1" t="s">
        <v>2053</v>
      </c>
      <c r="M414" s="1" t="s">
        <v>2147</v>
      </c>
      <c r="N414" s="1" t="s">
        <v>2264</v>
      </c>
      <c r="O414" s="1" t="s">
        <v>2061</v>
      </c>
      <c r="P414" s="1" t="s">
        <v>2180</v>
      </c>
      <c r="Q414" s="1" t="s">
        <v>2272</v>
      </c>
      <c r="R414" s="1" t="s">
        <v>2065</v>
      </c>
      <c r="S414" s="1" t="s">
        <v>2264</v>
      </c>
      <c r="T414" s="1" t="s">
        <v>2268</v>
      </c>
      <c r="U414" s="1" t="s">
        <v>2054</v>
      </c>
      <c r="V414" s="1" t="s">
        <v>2200</v>
      </c>
      <c r="W414" s="1" t="s">
        <v>2201</v>
      </c>
      <c r="X414" s="1" t="s">
        <v>2061</v>
      </c>
      <c r="Y414" s="1" t="s">
        <v>2275</v>
      </c>
      <c r="Z414" s="1" t="s">
        <v>2064</v>
      </c>
      <c r="AA414" s="1" t="s">
        <v>2065</v>
      </c>
      <c r="AB414" s="1" t="s">
        <v>2276</v>
      </c>
      <c r="AC414" s="1" t="s">
        <v>2277</v>
      </c>
      <c r="AD414" s="1" t="s">
        <v>442</v>
      </c>
      <c r="AE414" s="1" t="s">
        <v>2284</v>
      </c>
      <c r="AF414" s="1" t="s">
        <v>2086</v>
      </c>
      <c r="AG414" s="1" t="s">
        <v>2049</v>
      </c>
      <c r="AH414" s="1" t="s">
        <v>2278</v>
      </c>
      <c r="AI414" s="1" t="s">
        <v>2058</v>
      </c>
      <c r="AJ414" s="1" t="s">
        <v>2276</v>
      </c>
      <c r="AK414" s="1" t="s">
        <v>2277</v>
      </c>
    </row>
    <row r="415" spans="5:37" ht="15" customHeight="1" x14ac:dyDescent="0.2">
      <c r="H415" s="1" t="s">
        <v>2285</v>
      </c>
      <c r="I415" s="1" t="s">
        <v>2151</v>
      </c>
      <c r="J415" s="1" t="s">
        <v>2121</v>
      </c>
      <c r="K415" s="1" t="s">
        <v>2286</v>
      </c>
      <c r="L415" s="1" t="s">
        <v>93</v>
      </c>
      <c r="M415" s="1" t="s">
        <v>2061</v>
      </c>
      <c r="N415" s="1" t="s">
        <v>2180</v>
      </c>
      <c r="O415" s="1" t="s">
        <v>2272</v>
      </c>
      <c r="P415" s="1" t="s">
        <v>2065</v>
      </c>
      <c r="Q415" s="1" t="s">
        <v>2279</v>
      </c>
      <c r="R415" s="1" t="s">
        <v>2280</v>
      </c>
      <c r="S415" s="1" t="s">
        <v>2047</v>
      </c>
      <c r="T415" s="1" t="s">
        <v>2053</v>
      </c>
      <c r="U415" s="1" t="s">
        <v>2281</v>
      </c>
      <c r="V415" s="1" t="s">
        <v>2282</v>
      </c>
      <c r="W415" s="1" t="s">
        <v>2283</v>
      </c>
      <c r="X415" s="1" t="s">
        <v>2080</v>
      </c>
      <c r="Y415" s="1" t="s">
        <v>2081</v>
      </c>
      <c r="Z415" s="1" t="s">
        <v>2054</v>
      </c>
      <c r="AA415" s="1" t="s">
        <v>2161</v>
      </c>
      <c r="AB415" s="1" t="s">
        <v>2265</v>
      </c>
      <c r="AC415" s="1" t="s">
        <v>2134</v>
      </c>
      <c r="AD415" s="1" t="s">
        <v>2061</v>
      </c>
      <c r="AE415" s="1" t="s">
        <v>2236</v>
      </c>
      <c r="AF415" s="1" t="s">
        <v>2077</v>
      </c>
      <c r="AG415" s="1" t="s">
        <v>2238</v>
      </c>
      <c r="AH415" s="1" t="s">
        <v>2103</v>
      </c>
      <c r="AI415" s="1" t="s">
        <v>2104</v>
      </c>
      <c r="AJ415" s="1" t="s">
        <v>2064</v>
      </c>
      <c r="AK415" s="1" t="s">
        <v>2065</v>
      </c>
    </row>
    <row r="416" spans="5:37" ht="15" customHeight="1" x14ac:dyDescent="0.2">
      <c r="H416" s="1" t="s">
        <v>390</v>
      </c>
      <c r="I416" s="1" t="s">
        <v>391</v>
      </c>
      <c r="J416" s="1" t="s">
        <v>392</v>
      </c>
    </row>
    <row r="417" spans="5:37" ht="15" customHeight="1" x14ac:dyDescent="0.2">
      <c r="G417" s="1" t="s">
        <v>934</v>
      </c>
      <c r="I417" s="1" t="s">
        <v>2091</v>
      </c>
      <c r="J417" s="1" t="s">
        <v>2092</v>
      </c>
      <c r="K417" s="1" t="s">
        <v>2239</v>
      </c>
      <c r="L417" s="1" t="s">
        <v>2240</v>
      </c>
      <c r="M417" s="1" t="s">
        <v>2054</v>
      </c>
      <c r="N417" s="1" t="s">
        <v>2241</v>
      </c>
      <c r="O417" s="1" t="s">
        <v>2242</v>
      </c>
      <c r="P417" s="1" t="s">
        <v>2061</v>
      </c>
      <c r="Q417" s="1" t="s">
        <v>2236</v>
      </c>
      <c r="R417" s="1" t="s">
        <v>2077</v>
      </c>
      <c r="S417" s="1" t="s">
        <v>2238</v>
      </c>
      <c r="T417" s="1" t="s">
        <v>791</v>
      </c>
      <c r="U417" s="1" t="s">
        <v>466</v>
      </c>
      <c r="V417" s="1" t="s">
        <v>442</v>
      </c>
      <c r="W417" s="1" t="s">
        <v>1249</v>
      </c>
      <c r="X417" s="1" t="s">
        <v>2249</v>
      </c>
      <c r="Y417" s="1" t="s">
        <v>443</v>
      </c>
      <c r="Z417" s="1" t="s">
        <v>2091</v>
      </c>
      <c r="AA417" s="1" t="s">
        <v>2092</v>
      </c>
      <c r="AB417" s="1" t="s">
        <v>2239</v>
      </c>
      <c r="AC417" s="1" t="s">
        <v>2240</v>
      </c>
      <c r="AD417" s="1" t="s">
        <v>2054</v>
      </c>
      <c r="AE417" s="1" t="s">
        <v>2243</v>
      </c>
      <c r="AF417" s="1" t="s">
        <v>2244</v>
      </c>
      <c r="AG417" s="1" t="s">
        <v>2103</v>
      </c>
      <c r="AH417" s="1" t="s">
        <v>2104</v>
      </c>
      <c r="AI417" s="1" t="s">
        <v>2047</v>
      </c>
      <c r="AJ417" s="1" t="s">
        <v>2245</v>
      </c>
      <c r="AK417" s="1" t="s">
        <v>2054</v>
      </c>
    </row>
    <row r="418" spans="5:37" ht="15" customHeight="1" x14ac:dyDescent="0.2">
      <c r="H418" s="1" t="s">
        <v>2246</v>
      </c>
      <c r="I418" s="1" t="s">
        <v>442</v>
      </c>
      <c r="J418" s="1" t="s">
        <v>2250</v>
      </c>
      <c r="K418" s="1" t="s">
        <v>2251</v>
      </c>
      <c r="L418" s="1" t="s">
        <v>443</v>
      </c>
      <c r="M418" s="1" t="s">
        <v>404</v>
      </c>
      <c r="N418" s="1" t="s">
        <v>2252</v>
      </c>
      <c r="O418" s="1" t="s">
        <v>2270</v>
      </c>
      <c r="P418" s="1" t="s">
        <v>2084</v>
      </c>
      <c r="Q418" s="1" t="s">
        <v>2247</v>
      </c>
      <c r="R418" s="1" t="s">
        <v>2248</v>
      </c>
      <c r="S418" s="1" t="s">
        <v>2061</v>
      </c>
      <c r="T418" s="1" t="s">
        <v>2103</v>
      </c>
      <c r="U418" s="1" t="s">
        <v>2104</v>
      </c>
      <c r="V418" s="1" t="s">
        <v>2064</v>
      </c>
      <c r="W418" s="1" t="s">
        <v>2065</v>
      </c>
      <c r="X418" s="1" t="s">
        <v>2087</v>
      </c>
      <c r="Y418" s="1" t="s">
        <v>391</v>
      </c>
      <c r="Z418" s="1" t="s">
        <v>392</v>
      </c>
    </row>
    <row r="420" spans="5:37" ht="15" customHeight="1" x14ac:dyDescent="0.2">
      <c r="E420" s="70" t="s">
        <v>2390</v>
      </c>
      <c r="G420" s="1" t="s">
        <v>1423</v>
      </c>
      <c r="H420" s="1" t="s">
        <v>499</v>
      </c>
      <c r="I420" s="1" t="s">
        <v>1424</v>
      </c>
      <c r="J420" s="1" t="s">
        <v>416</v>
      </c>
      <c r="K420" s="1" t="s">
        <v>417</v>
      </c>
      <c r="L420" s="1" t="s">
        <v>465</v>
      </c>
      <c r="M420" s="1" t="s">
        <v>404</v>
      </c>
      <c r="N420" s="1" t="s">
        <v>1425</v>
      </c>
      <c r="O420" s="1" t="s">
        <v>1426</v>
      </c>
      <c r="P420" s="1" t="s">
        <v>404</v>
      </c>
      <c r="Q420" s="1" t="s">
        <v>700</v>
      </c>
      <c r="R420" s="1" t="s">
        <v>701</v>
      </c>
    </row>
    <row r="421" spans="5:37" ht="30" customHeight="1" x14ac:dyDescent="0.2">
      <c r="F421" s="135" t="s">
        <v>1413</v>
      </c>
      <c r="G421" s="136"/>
      <c r="H421" s="136"/>
      <c r="I421" s="137"/>
      <c r="J421" s="138"/>
      <c r="K421" s="138"/>
      <c r="L421" s="138"/>
      <c r="M421" s="138"/>
      <c r="N421" s="138"/>
      <c r="O421" s="138"/>
      <c r="P421" s="138"/>
      <c r="Q421" s="138"/>
      <c r="R421" s="138"/>
      <c r="S421" s="138"/>
      <c r="T421" s="138"/>
      <c r="U421" s="138"/>
      <c r="V421" s="138"/>
      <c r="W421" s="138"/>
      <c r="X421" s="138"/>
      <c r="Y421" s="138"/>
      <c r="Z421" s="138"/>
      <c r="AA421" s="138"/>
      <c r="AB421" s="138"/>
      <c r="AC421" s="138"/>
      <c r="AD421" s="138"/>
      <c r="AE421" s="138"/>
      <c r="AF421" s="138"/>
      <c r="AG421" s="138"/>
      <c r="AH421" s="138"/>
      <c r="AI421" s="138"/>
      <c r="AJ421" s="138"/>
      <c r="AK421" s="138"/>
    </row>
    <row r="422" spans="5:37" ht="15" customHeight="1" x14ac:dyDescent="0.2">
      <c r="F422" s="126" t="s">
        <v>1410</v>
      </c>
      <c r="G422" s="127"/>
      <c r="H422" s="127"/>
      <c r="I422" s="128"/>
      <c r="J422" s="139" t="s">
        <v>1411</v>
      </c>
      <c r="K422" s="140"/>
      <c r="L422" s="140"/>
      <c r="M422" s="140"/>
      <c r="N422" s="140"/>
      <c r="O422" s="140"/>
      <c r="P422" s="140"/>
      <c r="Q422" s="140"/>
      <c r="R422" s="140"/>
      <c r="S422" s="140"/>
      <c r="T422" s="140"/>
      <c r="U422" s="140"/>
      <c r="V422" s="141"/>
      <c r="W422" s="142" t="s">
        <v>1412</v>
      </c>
      <c r="X422" s="142"/>
      <c r="Y422" s="142"/>
      <c r="Z422" s="142"/>
      <c r="AA422" s="142"/>
      <c r="AB422" s="142"/>
      <c r="AC422" s="142"/>
      <c r="AD422" s="142"/>
      <c r="AE422" s="142"/>
      <c r="AF422" s="142"/>
      <c r="AG422" s="142"/>
      <c r="AH422" s="142"/>
      <c r="AI422" s="142"/>
      <c r="AJ422" s="142"/>
      <c r="AK422" s="142"/>
    </row>
    <row r="423" spans="5:37" ht="28" customHeight="1" x14ac:dyDescent="0.2">
      <c r="F423" s="126" t="s">
        <v>1405</v>
      </c>
      <c r="G423" s="127"/>
      <c r="H423" s="127"/>
      <c r="I423" s="128"/>
      <c r="J423" s="129"/>
      <c r="K423" s="130"/>
      <c r="L423" s="130"/>
      <c r="M423" s="130"/>
      <c r="N423" s="130"/>
      <c r="O423" s="130"/>
      <c r="P423" s="130"/>
      <c r="Q423" s="130"/>
      <c r="R423" s="130"/>
      <c r="S423" s="130"/>
      <c r="T423" s="130"/>
      <c r="U423" s="130"/>
      <c r="V423" s="131"/>
      <c r="W423" s="132"/>
      <c r="X423" s="132"/>
      <c r="Y423" s="132"/>
      <c r="Z423" s="132"/>
      <c r="AA423" s="132"/>
      <c r="AB423" s="132"/>
      <c r="AC423" s="132"/>
      <c r="AD423" s="132"/>
      <c r="AE423" s="132"/>
      <c r="AF423" s="132"/>
      <c r="AG423" s="132"/>
      <c r="AH423" s="132"/>
      <c r="AI423" s="132"/>
      <c r="AJ423" s="132"/>
      <c r="AK423" s="132"/>
    </row>
    <row r="424" spans="5:37" ht="28" customHeight="1" x14ac:dyDescent="0.2">
      <c r="F424" s="126" t="s">
        <v>1406</v>
      </c>
      <c r="G424" s="127"/>
      <c r="H424" s="127"/>
      <c r="I424" s="128"/>
      <c r="J424" s="129"/>
      <c r="K424" s="130"/>
      <c r="L424" s="130"/>
      <c r="M424" s="130"/>
      <c r="N424" s="130"/>
      <c r="O424" s="130"/>
      <c r="P424" s="130"/>
      <c r="Q424" s="130"/>
      <c r="R424" s="130"/>
      <c r="S424" s="130"/>
      <c r="T424" s="130"/>
      <c r="U424" s="130"/>
      <c r="V424" s="131"/>
      <c r="W424" s="132"/>
      <c r="X424" s="132"/>
      <c r="Y424" s="132"/>
      <c r="Z424" s="132"/>
      <c r="AA424" s="132"/>
      <c r="AB424" s="132"/>
      <c r="AC424" s="132"/>
      <c r="AD424" s="132"/>
      <c r="AE424" s="132"/>
      <c r="AF424" s="132"/>
      <c r="AG424" s="132"/>
      <c r="AH424" s="132"/>
      <c r="AI424" s="132"/>
      <c r="AJ424" s="132"/>
      <c r="AK424" s="132"/>
    </row>
    <row r="425" spans="5:37" ht="28" customHeight="1" x14ac:dyDescent="0.2">
      <c r="F425" s="126" t="s">
        <v>1407</v>
      </c>
      <c r="G425" s="127"/>
      <c r="H425" s="127"/>
      <c r="I425" s="128"/>
      <c r="J425" s="129"/>
      <c r="K425" s="130"/>
      <c r="L425" s="130"/>
      <c r="M425" s="130"/>
      <c r="N425" s="130"/>
      <c r="O425" s="130"/>
      <c r="P425" s="130"/>
      <c r="Q425" s="130"/>
      <c r="R425" s="130"/>
      <c r="S425" s="130"/>
      <c r="T425" s="130"/>
      <c r="U425" s="130"/>
      <c r="V425" s="131"/>
      <c r="W425" s="132"/>
      <c r="X425" s="132"/>
      <c r="Y425" s="132"/>
      <c r="Z425" s="132"/>
      <c r="AA425" s="132"/>
      <c r="AB425" s="132"/>
      <c r="AC425" s="132"/>
      <c r="AD425" s="132"/>
      <c r="AE425" s="132"/>
      <c r="AF425" s="132"/>
      <c r="AG425" s="132"/>
      <c r="AH425" s="132"/>
      <c r="AI425" s="132"/>
      <c r="AJ425" s="132"/>
      <c r="AK425" s="132"/>
    </row>
    <row r="426" spans="5:37" ht="28" customHeight="1" x14ac:dyDescent="0.2">
      <c r="F426" s="126" t="s">
        <v>1408</v>
      </c>
      <c r="G426" s="127"/>
      <c r="H426" s="127"/>
      <c r="I426" s="128"/>
      <c r="J426" s="129"/>
      <c r="K426" s="130"/>
      <c r="L426" s="130"/>
      <c r="M426" s="130"/>
      <c r="N426" s="130"/>
      <c r="O426" s="130"/>
      <c r="P426" s="130"/>
      <c r="Q426" s="130"/>
      <c r="R426" s="130"/>
      <c r="S426" s="130"/>
      <c r="T426" s="130"/>
      <c r="U426" s="130"/>
      <c r="V426" s="131"/>
      <c r="W426" s="132"/>
      <c r="X426" s="132"/>
      <c r="Y426" s="132"/>
      <c r="Z426" s="132"/>
      <c r="AA426" s="132"/>
      <c r="AB426" s="132"/>
      <c r="AC426" s="132"/>
      <c r="AD426" s="132"/>
      <c r="AE426" s="132"/>
      <c r="AF426" s="132"/>
      <c r="AG426" s="132"/>
      <c r="AH426" s="132"/>
      <c r="AI426" s="132"/>
      <c r="AJ426" s="132"/>
      <c r="AK426" s="132"/>
    </row>
    <row r="427" spans="5:37" ht="28" customHeight="1" x14ac:dyDescent="0.2">
      <c r="F427" s="126" t="s">
        <v>1409</v>
      </c>
      <c r="G427" s="127"/>
      <c r="H427" s="127"/>
      <c r="I427" s="128"/>
      <c r="J427" s="129"/>
      <c r="K427" s="130"/>
      <c r="L427" s="130"/>
      <c r="M427" s="130"/>
      <c r="N427" s="130"/>
      <c r="O427" s="130"/>
      <c r="P427" s="130"/>
      <c r="Q427" s="130"/>
      <c r="R427" s="130"/>
      <c r="S427" s="130"/>
      <c r="T427" s="130"/>
      <c r="U427" s="130"/>
      <c r="V427" s="131"/>
      <c r="W427" s="132"/>
      <c r="X427" s="132"/>
      <c r="Y427" s="132"/>
      <c r="Z427" s="132"/>
      <c r="AA427" s="132"/>
      <c r="AB427" s="132"/>
      <c r="AC427" s="132"/>
      <c r="AD427" s="132"/>
      <c r="AE427" s="132"/>
      <c r="AF427" s="132"/>
      <c r="AG427" s="132"/>
      <c r="AH427" s="132"/>
      <c r="AI427" s="132"/>
      <c r="AJ427" s="132"/>
      <c r="AK427" s="132"/>
    </row>
    <row r="428" spans="5:37" ht="15" customHeight="1" x14ac:dyDescent="0.2">
      <c r="F428" s="1" t="s">
        <v>92</v>
      </c>
      <c r="G428" s="1" t="s">
        <v>233</v>
      </c>
      <c r="H428" s="1" t="s">
        <v>274</v>
      </c>
      <c r="I428" s="1" t="s">
        <v>170</v>
      </c>
      <c r="J428" s="1" t="s">
        <v>275</v>
      </c>
      <c r="K428" s="1" t="s">
        <v>93</v>
      </c>
    </row>
    <row r="429" spans="5:37" ht="15" customHeight="1" x14ac:dyDescent="0.2">
      <c r="I429" s="1" t="s">
        <v>2091</v>
      </c>
      <c r="J429" s="1" t="s">
        <v>2092</v>
      </c>
      <c r="K429" s="1" t="s">
        <v>2239</v>
      </c>
      <c r="L429" s="1" t="s">
        <v>2240</v>
      </c>
      <c r="M429" s="1" t="s">
        <v>2054</v>
      </c>
      <c r="N429" s="1" t="s">
        <v>2241</v>
      </c>
      <c r="O429" s="1" t="s">
        <v>2242</v>
      </c>
      <c r="P429" s="1" t="s">
        <v>2061</v>
      </c>
      <c r="Q429" s="1" t="s">
        <v>2236</v>
      </c>
      <c r="R429" s="1" t="s">
        <v>2077</v>
      </c>
      <c r="S429" s="1" t="s">
        <v>2238</v>
      </c>
      <c r="T429" s="1" t="s">
        <v>791</v>
      </c>
      <c r="U429" s="1" t="s">
        <v>466</v>
      </c>
      <c r="V429" s="1" t="s">
        <v>442</v>
      </c>
      <c r="W429" s="1" t="s">
        <v>1249</v>
      </c>
      <c r="X429" s="1" t="s">
        <v>2249</v>
      </c>
      <c r="Y429" s="1" t="s">
        <v>443</v>
      </c>
      <c r="Z429" s="1" t="s">
        <v>2091</v>
      </c>
      <c r="AA429" s="1" t="s">
        <v>2092</v>
      </c>
      <c r="AB429" s="1" t="s">
        <v>2239</v>
      </c>
      <c r="AC429" s="1" t="s">
        <v>2240</v>
      </c>
      <c r="AD429" s="1" t="s">
        <v>2054</v>
      </c>
      <c r="AE429" s="1" t="s">
        <v>2243</v>
      </c>
      <c r="AF429" s="1" t="s">
        <v>2244</v>
      </c>
      <c r="AG429" s="1" t="s">
        <v>2103</v>
      </c>
      <c r="AH429" s="1" t="s">
        <v>2104</v>
      </c>
      <c r="AI429" s="1" t="s">
        <v>2047</v>
      </c>
      <c r="AJ429" s="1" t="s">
        <v>2245</v>
      </c>
      <c r="AK429" s="1" t="s">
        <v>2054</v>
      </c>
    </row>
    <row r="430" spans="5:37" ht="15" customHeight="1" x14ac:dyDescent="0.2">
      <c r="H430" s="1" t="s">
        <v>2246</v>
      </c>
      <c r="I430" s="1" t="s">
        <v>442</v>
      </c>
      <c r="J430" s="1" t="s">
        <v>2250</v>
      </c>
      <c r="K430" s="1" t="s">
        <v>2251</v>
      </c>
      <c r="L430" s="1" t="s">
        <v>443</v>
      </c>
      <c r="M430" s="1" t="s">
        <v>404</v>
      </c>
      <c r="N430" s="1" t="s">
        <v>2252</v>
      </c>
      <c r="O430" s="1" t="s">
        <v>2287</v>
      </c>
      <c r="P430" s="1" t="s">
        <v>2084</v>
      </c>
      <c r="Q430" s="1" t="s">
        <v>2247</v>
      </c>
      <c r="R430" s="1" t="s">
        <v>2248</v>
      </c>
      <c r="S430" s="1" t="s">
        <v>2061</v>
      </c>
      <c r="T430" s="1" t="s">
        <v>2103</v>
      </c>
      <c r="U430" s="1" t="s">
        <v>2104</v>
      </c>
      <c r="V430" s="1" t="s">
        <v>2064</v>
      </c>
      <c r="W430" s="1" t="s">
        <v>2065</v>
      </c>
      <c r="X430" s="1" t="s">
        <v>2087</v>
      </c>
      <c r="Y430" s="1" t="s">
        <v>391</v>
      </c>
      <c r="Z430" s="1" t="s">
        <v>392</v>
      </c>
    </row>
    <row r="432" spans="5:37" ht="15" customHeight="1" x14ac:dyDescent="0.2">
      <c r="E432" s="70" t="s">
        <v>2289</v>
      </c>
      <c r="G432" s="1" t="s">
        <v>2288</v>
      </c>
      <c r="H432" s="1" t="s">
        <v>2153</v>
      </c>
      <c r="I432" s="1" t="s">
        <v>2143</v>
      </c>
      <c r="J432" s="1" t="s">
        <v>2171</v>
      </c>
      <c r="K432" s="1" t="s">
        <v>2172</v>
      </c>
      <c r="L432" s="1" t="s">
        <v>2054</v>
      </c>
      <c r="M432" s="1" t="s">
        <v>2267</v>
      </c>
      <c r="N432" s="1" t="s">
        <v>2201</v>
      </c>
    </row>
    <row r="433" spans="5:37" ht="30" customHeight="1" x14ac:dyDescent="0.2">
      <c r="F433" s="135" t="s">
        <v>1413</v>
      </c>
      <c r="G433" s="136"/>
      <c r="H433" s="136"/>
      <c r="I433" s="137"/>
      <c r="J433" s="138"/>
      <c r="K433" s="138"/>
      <c r="L433" s="138"/>
      <c r="M433" s="138"/>
      <c r="N433" s="138"/>
      <c r="O433" s="138"/>
      <c r="P433" s="138"/>
      <c r="Q433" s="138"/>
      <c r="R433" s="138"/>
      <c r="S433" s="138"/>
      <c r="T433" s="138"/>
      <c r="U433" s="138"/>
      <c r="V433" s="138"/>
      <c r="W433" s="138"/>
      <c r="X433" s="138"/>
      <c r="Y433" s="138"/>
      <c r="Z433" s="138"/>
      <c r="AA433" s="138"/>
      <c r="AB433" s="138"/>
      <c r="AC433" s="138"/>
      <c r="AD433" s="138"/>
      <c r="AE433" s="138"/>
      <c r="AF433" s="138"/>
      <c r="AG433" s="138"/>
      <c r="AH433" s="138"/>
      <c r="AI433" s="138"/>
      <c r="AJ433" s="138"/>
      <c r="AK433" s="138"/>
    </row>
    <row r="434" spans="5:37" ht="15" customHeight="1" x14ac:dyDescent="0.2">
      <c r="F434" s="126" t="s">
        <v>1410</v>
      </c>
      <c r="G434" s="127"/>
      <c r="H434" s="127"/>
      <c r="I434" s="128"/>
      <c r="J434" s="139" t="s">
        <v>1411</v>
      </c>
      <c r="K434" s="140"/>
      <c r="L434" s="140"/>
      <c r="M434" s="140"/>
      <c r="N434" s="140"/>
      <c r="O434" s="140"/>
      <c r="P434" s="140"/>
      <c r="Q434" s="140"/>
      <c r="R434" s="140"/>
      <c r="S434" s="140"/>
      <c r="T434" s="140"/>
      <c r="U434" s="140"/>
      <c r="V434" s="141"/>
      <c r="W434" s="142" t="s">
        <v>1412</v>
      </c>
      <c r="X434" s="142"/>
      <c r="Y434" s="142"/>
      <c r="Z434" s="142"/>
      <c r="AA434" s="142"/>
      <c r="AB434" s="142"/>
      <c r="AC434" s="142"/>
      <c r="AD434" s="142"/>
      <c r="AE434" s="142"/>
      <c r="AF434" s="142"/>
      <c r="AG434" s="142"/>
      <c r="AH434" s="142"/>
      <c r="AI434" s="142"/>
      <c r="AJ434" s="142"/>
      <c r="AK434" s="142"/>
    </row>
    <row r="435" spans="5:37" ht="28" customHeight="1" x14ac:dyDescent="0.2">
      <c r="F435" s="126" t="s">
        <v>1405</v>
      </c>
      <c r="G435" s="127"/>
      <c r="H435" s="127"/>
      <c r="I435" s="128"/>
      <c r="J435" s="129"/>
      <c r="K435" s="130"/>
      <c r="L435" s="130"/>
      <c r="M435" s="130"/>
      <c r="N435" s="130"/>
      <c r="O435" s="130"/>
      <c r="P435" s="130"/>
      <c r="Q435" s="130"/>
      <c r="R435" s="130"/>
      <c r="S435" s="130"/>
      <c r="T435" s="130"/>
      <c r="U435" s="130"/>
      <c r="V435" s="131"/>
      <c r="W435" s="132"/>
      <c r="X435" s="132"/>
      <c r="Y435" s="132"/>
      <c r="Z435" s="132"/>
      <c r="AA435" s="132"/>
      <c r="AB435" s="132"/>
      <c r="AC435" s="132"/>
      <c r="AD435" s="132"/>
      <c r="AE435" s="132"/>
      <c r="AF435" s="132"/>
      <c r="AG435" s="132"/>
      <c r="AH435" s="132"/>
      <c r="AI435" s="132"/>
      <c r="AJ435" s="132"/>
      <c r="AK435" s="132"/>
    </row>
    <row r="436" spans="5:37" ht="28" customHeight="1" x14ac:dyDescent="0.2">
      <c r="F436" s="126" t="s">
        <v>1406</v>
      </c>
      <c r="G436" s="127"/>
      <c r="H436" s="127"/>
      <c r="I436" s="128"/>
      <c r="J436" s="129"/>
      <c r="K436" s="130"/>
      <c r="L436" s="130"/>
      <c r="M436" s="130"/>
      <c r="N436" s="130"/>
      <c r="O436" s="130"/>
      <c r="P436" s="130"/>
      <c r="Q436" s="130"/>
      <c r="R436" s="130"/>
      <c r="S436" s="130"/>
      <c r="T436" s="130"/>
      <c r="U436" s="130"/>
      <c r="V436" s="131"/>
      <c r="W436" s="132"/>
      <c r="X436" s="132"/>
      <c r="Y436" s="132"/>
      <c r="Z436" s="132"/>
      <c r="AA436" s="132"/>
      <c r="AB436" s="132"/>
      <c r="AC436" s="132"/>
      <c r="AD436" s="132"/>
      <c r="AE436" s="132"/>
      <c r="AF436" s="132"/>
      <c r="AG436" s="132"/>
      <c r="AH436" s="132"/>
      <c r="AI436" s="132"/>
      <c r="AJ436" s="132"/>
      <c r="AK436" s="132"/>
    </row>
    <row r="437" spans="5:37" ht="28" customHeight="1" x14ac:dyDescent="0.2">
      <c r="F437" s="126" t="s">
        <v>1407</v>
      </c>
      <c r="G437" s="127"/>
      <c r="H437" s="127"/>
      <c r="I437" s="128"/>
      <c r="J437" s="129"/>
      <c r="K437" s="130"/>
      <c r="L437" s="130"/>
      <c r="M437" s="130"/>
      <c r="N437" s="130"/>
      <c r="O437" s="130"/>
      <c r="P437" s="130"/>
      <c r="Q437" s="130"/>
      <c r="R437" s="130"/>
      <c r="S437" s="130"/>
      <c r="T437" s="130"/>
      <c r="U437" s="130"/>
      <c r="V437" s="131"/>
      <c r="W437" s="132"/>
      <c r="X437" s="132"/>
      <c r="Y437" s="132"/>
      <c r="Z437" s="132"/>
      <c r="AA437" s="132"/>
      <c r="AB437" s="132"/>
      <c r="AC437" s="132"/>
      <c r="AD437" s="132"/>
      <c r="AE437" s="132"/>
      <c r="AF437" s="132"/>
      <c r="AG437" s="132"/>
      <c r="AH437" s="132"/>
      <c r="AI437" s="132"/>
      <c r="AJ437" s="132"/>
      <c r="AK437" s="132"/>
    </row>
    <row r="438" spans="5:37" ht="28" customHeight="1" x14ac:dyDescent="0.2">
      <c r="F438" s="126" t="s">
        <v>1408</v>
      </c>
      <c r="G438" s="127"/>
      <c r="H438" s="127"/>
      <c r="I438" s="128"/>
      <c r="J438" s="129"/>
      <c r="K438" s="130"/>
      <c r="L438" s="130"/>
      <c r="M438" s="130"/>
      <c r="N438" s="130"/>
      <c r="O438" s="130"/>
      <c r="P438" s="130"/>
      <c r="Q438" s="130"/>
      <c r="R438" s="130"/>
      <c r="S438" s="130"/>
      <c r="T438" s="130"/>
      <c r="U438" s="130"/>
      <c r="V438" s="131"/>
      <c r="W438" s="132"/>
      <c r="X438" s="132"/>
      <c r="Y438" s="132"/>
      <c r="Z438" s="132"/>
      <c r="AA438" s="132"/>
      <c r="AB438" s="132"/>
      <c r="AC438" s="132"/>
      <c r="AD438" s="132"/>
      <c r="AE438" s="132"/>
      <c r="AF438" s="132"/>
      <c r="AG438" s="132"/>
      <c r="AH438" s="132"/>
      <c r="AI438" s="132"/>
      <c r="AJ438" s="132"/>
      <c r="AK438" s="132"/>
    </row>
    <row r="439" spans="5:37" ht="28" customHeight="1" x14ac:dyDescent="0.2">
      <c r="F439" s="126" t="s">
        <v>1409</v>
      </c>
      <c r="G439" s="127"/>
      <c r="H439" s="127"/>
      <c r="I439" s="128"/>
      <c r="J439" s="129"/>
      <c r="K439" s="130"/>
      <c r="L439" s="130"/>
      <c r="M439" s="130"/>
      <c r="N439" s="130"/>
      <c r="O439" s="130"/>
      <c r="P439" s="130"/>
      <c r="Q439" s="130"/>
      <c r="R439" s="130"/>
      <c r="S439" s="130"/>
      <c r="T439" s="130"/>
      <c r="U439" s="130"/>
      <c r="V439" s="131"/>
      <c r="W439" s="132"/>
      <c r="X439" s="132"/>
      <c r="Y439" s="132"/>
      <c r="Z439" s="132"/>
      <c r="AA439" s="132"/>
      <c r="AB439" s="132"/>
      <c r="AC439" s="132"/>
      <c r="AD439" s="132"/>
      <c r="AE439" s="132"/>
      <c r="AF439" s="132"/>
      <c r="AG439" s="132"/>
      <c r="AH439" s="132"/>
      <c r="AI439" s="132"/>
      <c r="AJ439" s="132"/>
      <c r="AK439" s="132"/>
    </row>
    <row r="440" spans="5:37" ht="15" customHeight="1" x14ac:dyDescent="0.2">
      <c r="F440" s="1" t="s">
        <v>92</v>
      </c>
      <c r="G440" s="1" t="s">
        <v>233</v>
      </c>
      <c r="H440" s="1" t="s">
        <v>274</v>
      </c>
      <c r="I440" s="1" t="s">
        <v>170</v>
      </c>
      <c r="J440" s="1" t="s">
        <v>275</v>
      </c>
      <c r="K440" s="1" t="s">
        <v>93</v>
      </c>
    </row>
    <row r="441" spans="5:37" ht="15" customHeight="1" x14ac:dyDescent="0.2">
      <c r="I441" s="1" t="s">
        <v>2091</v>
      </c>
      <c r="J441" s="1" t="s">
        <v>2092</v>
      </c>
      <c r="K441" s="1" t="s">
        <v>2239</v>
      </c>
      <c r="L441" s="1" t="s">
        <v>2240</v>
      </c>
      <c r="M441" s="1" t="s">
        <v>2054</v>
      </c>
      <c r="N441" s="1" t="s">
        <v>2241</v>
      </c>
      <c r="O441" s="1" t="s">
        <v>2242</v>
      </c>
      <c r="P441" s="1" t="s">
        <v>2061</v>
      </c>
      <c r="Q441" s="1" t="s">
        <v>2236</v>
      </c>
      <c r="R441" s="1" t="s">
        <v>2077</v>
      </c>
      <c r="S441" s="1" t="s">
        <v>2238</v>
      </c>
      <c r="T441" s="1" t="s">
        <v>791</v>
      </c>
      <c r="U441" s="1" t="s">
        <v>466</v>
      </c>
      <c r="V441" s="1" t="s">
        <v>442</v>
      </c>
      <c r="W441" s="1" t="s">
        <v>1249</v>
      </c>
      <c r="X441" s="1" t="s">
        <v>2249</v>
      </c>
      <c r="Y441" s="1" t="s">
        <v>443</v>
      </c>
      <c r="Z441" s="1" t="s">
        <v>2091</v>
      </c>
      <c r="AA441" s="1" t="s">
        <v>2092</v>
      </c>
      <c r="AB441" s="1" t="s">
        <v>2239</v>
      </c>
      <c r="AC441" s="1" t="s">
        <v>2240</v>
      </c>
      <c r="AD441" s="1" t="s">
        <v>2054</v>
      </c>
      <c r="AE441" s="1" t="s">
        <v>2243</v>
      </c>
      <c r="AF441" s="1" t="s">
        <v>2244</v>
      </c>
      <c r="AG441" s="1" t="s">
        <v>2103</v>
      </c>
      <c r="AH441" s="1" t="s">
        <v>2104</v>
      </c>
      <c r="AI441" s="1" t="s">
        <v>2047</v>
      </c>
      <c r="AJ441" s="1" t="s">
        <v>2245</v>
      </c>
      <c r="AK441" s="1" t="s">
        <v>2054</v>
      </c>
    </row>
    <row r="442" spans="5:37" ht="15" customHeight="1" x14ac:dyDescent="0.2">
      <c r="H442" s="1" t="s">
        <v>2246</v>
      </c>
      <c r="I442" s="1" t="s">
        <v>442</v>
      </c>
      <c r="J442" s="1" t="s">
        <v>2250</v>
      </c>
      <c r="K442" s="1" t="s">
        <v>2251</v>
      </c>
      <c r="L442" s="1" t="s">
        <v>443</v>
      </c>
      <c r="M442" s="1" t="s">
        <v>404</v>
      </c>
      <c r="N442" s="1" t="s">
        <v>2252</v>
      </c>
      <c r="O442" s="1" t="s">
        <v>2290</v>
      </c>
      <c r="P442" s="1" t="s">
        <v>2084</v>
      </c>
      <c r="Q442" s="1" t="s">
        <v>2247</v>
      </c>
      <c r="R442" s="1" t="s">
        <v>2248</v>
      </c>
      <c r="S442" s="1" t="s">
        <v>2061</v>
      </c>
      <c r="T442" s="1" t="s">
        <v>2103</v>
      </c>
      <c r="U442" s="1" t="s">
        <v>2104</v>
      </c>
      <c r="V442" s="1" t="s">
        <v>2064</v>
      </c>
      <c r="W442" s="1" t="s">
        <v>2065</v>
      </c>
      <c r="X442" s="1" t="s">
        <v>2087</v>
      </c>
      <c r="Y442" s="1" t="s">
        <v>391</v>
      </c>
      <c r="Z442" s="1" t="s">
        <v>392</v>
      </c>
    </row>
    <row r="444" spans="5:37" ht="15" customHeight="1" x14ac:dyDescent="0.2">
      <c r="E444" s="70" t="s">
        <v>2391</v>
      </c>
      <c r="G444" s="1" t="s">
        <v>475</v>
      </c>
      <c r="H444" s="1" t="s">
        <v>404</v>
      </c>
      <c r="I444" s="1" t="s">
        <v>476</v>
      </c>
      <c r="J444" s="1" t="s">
        <v>404</v>
      </c>
      <c r="K444" s="1" t="s">
        <v>460</v>
      </c>
      <c r="L444" s="1" t="s">
        <v>461</v>
      </c>
      <c r="M444" s="1" t="s">
        <v>462</v>
      </c>
      <c r="N444" s="1" t="s">
        <v>463</v>
      </c>
      <c r="O444" s="1" t="s">
        <v>404</v>
      </c>
      <c r="P444" s="1" t="s">
        <v>477</v>
      </c>
      <c r="Q444" s="1" t="s">
        <v>478</v>
      </c>
    </row>
    <row r="445" spans="5:37" ht="30" customHeight="1" x14ac:dyDescent="0.2">
      <c r="F445" s="135" t="s">
        <v>1413</v>
      </c>
      <c r="G445" s="136"/>
      <c r="H445" s="136"/>
      <c r="I445" s="137"/>
      <c r="J445" s="138"/>
      <c r="K445" s="138"/>
      <c r="L445" s="138"/>
      <c r="M445" s="138"/>
      <c r="N445" s="138"/>
      <c r="O445" s="138"/>
      <c r="P445" s="138"/>
      <c r="Q445" s="138"/>
      <c r="R445" s="138"/>
      <c r="S445" s="138"/>
      <c r="T445" s="138"/>
      <c r="U445" s="138"/>
      <c r="V445" s="138"/>
      <c r="W445" s="138"/>
      <c r="X445" s="138"/>
      <c r="Y445" s="138"/>
      <c r="Z445" s="138"/>
      <c r="AA445" s="138"/>
      <c r="AB445" s="138"/>
      <c r="AC445" s="138"/>
      <c r="AD445" s="138"/>
      <c r="AE445" s="138"/>
      <c r="AF445" s="138"/>
      <c r="AG445" s="138"/>
      <c r="AH445" s="138"/>
      <c r="AI445" s="138"/>
      <c r="AJ445" s="138"/>
      <c r="AK445" s="138"/>
    </row>
    <row r="446" spans="5:37" ht="15" customHeight="1" x14ac:dyDescent="0.2">
      <c r="F446" s="126" t="s">
        <v>1410</v>
      </c>
      <c r="G446" s="127"/>
      <c r="H446" s="127"/>
      <c r="I446" s="128"/>
      <c r="J446" s="139" t="s">
        <v>1411</v>
      </c>
      <c r="K446" s="140"/>
      <c r="L446" s="140"/>
      <c r="M446" s="140"/>
      <c r="N446" s="140"/>
      <c r="O446" s="140"/>
      <c r="P446" s="140"/>
      <c r="Q446" s="140"/>
      <c r="R446" s="140"/>
      <c r="S446" s="140"/>
      <c r="T446" s="140"/>
      <c r="U446" s="140"/>
      <c r="V446" s="141"/>
      <c r="W446" s="142" t="s">
        <v>1412</v>
      </c>
      <c r="X446" s="142"/>
      <c r="Y446" s="142"/>
      <c r="Z446" s="142"/>
      <c r="AA446" s="142"/>
      <c r="AB446" s="142"/>
      <c r="AC446" s="142"/>
      <c r="AD446" s="142"/>
      <c r="AE446" s="142"/>
      <c r="AF446" s="142"/>
      <c r="AG446" s="142"/>
      <c r="AH446" s="142"/>
      <c r="AI446" s="142"/>
      <c r="AJ446" s="142"/>
      <c r="AK446" s="142"/>
    </row>
    <row r="447" spans="5:37" ht="27" customHeight="1" x14ac:dyDescent="0.2">
      <c r="F447" s="126" t="s">
        <v>1405</v>
      </c>
      <c r="G447" s="127"/>
      <c r="H447" s="127"/>
      <c r="I447" s="128"/>
      <c r="J447" s="129"/>
      <c r="K447" s="130"/>
      <c r="L447" s="130"/>
      <c r="M447" s="130"/>
      <c r="N447" s="130"/>
      <c r="O447" s="130"/>
      <c r="P447" s="130"/>
      <c r="Q447" s="130"/>
      <c r="R447" s="130"/>
      <c r="S447" s="130"/>
      <c r="T447" s="130"/>
      <c r="U447" s="130"/>
      <c r="V447" s="131"/>
      <c r="W447" s="132"/>
      <c r="X447" s="132"/>
      <c r="Y447" s="132"/>
      <c r="Z447" s="132"/>
      <c r="AA447" s="132"/>
      <c r="AB447" s="132"/>
      <c r="AC447" s="132"/>
      <c r="AD447" s="132"/>
      <c r="AE447" s="132"/>
      <c r="AF447" s="132"/>
      <c r="AG447" s="132"/>
      <c r="AH447" s="132"/>
      <c r="AI447" s="132"/>
      <c r="AJ447" s="132"/>
      <c r="AK447" s="132"/>
    </row>
    <row r="448" spans="5:37" ht="27" customHeight="1" x14ac:dyDescent="0.2">
      <c r="F448" s="126" t="s">
        <v>1406</v>
      </c>
      <c r="G448" s="127"/>
      <c r="H448" s="127"/>
      <c r="I448" s="128"/>
      <c r="J448" s="129"/>
      <c r="K448" s="130"/>
      <c r="L448" s="130"/>
      <c r="M448" s="130"/>
      <c r="N448" s="130"/>
      <c r="O448" s="130"/>
      <c r="P448" s="130"/>
      <c r="Q448" s="130"/>
      <c r="R448" s="130"/>
      <c r="S448" s="130"/>
      <c r="T448" s="130"/>
      <c r="U448" s="130"/>
      <c r="V448" s="131"/>
      <c r="W448" s="132"/>
      <c r="X448" s="132"/>
      <c r="Y448" s="132"/>
      <c r="Z448" s="132"/>
      <c r="AA448" s="132"/>
      <c r="AB448" s="132"/>
      <c r="AC448" s="132"/>
      <c r="AD448" s="132"/>
      <c r="AE448" s="132"/>
      <c r="AF448" s="132"/>
      <c r="AG448" s="132"/>
      <c r="AH448" s="132"/>
      <c r="AI448" s="132"/>
      <c r="AJ448" s="132"/>
      <c r="AK448" s="132"/>
    </row>
    <row r="449" spans="4:37" ht="27" customHeight="1" x14ac:dyDescent="0.2">
      <c r="F449" s="126" t="s">
        <v>1407</v>
      </c>
      <c r="G449" s="127"/>
      <c r="H449" s="127"/>
      <c r="I449" s="128"/>
      <c r="J449" s="129"/>
      <c r="K449" s="130"/>
      <c r="L449" s="130"/>
      <c r="M449" s="130"/>
      <c r="N449" s="130"/>
      <c r="O449" s="130"/>
      <c r="P449" s="130"/>
      <c r="Q449" s="130"/>
      <c r="R449" s="130"/>
      <c r="S449" s="130"/>
      <c r="T449" s="130"/>
      <c r="U449" s="130"/>
      <c r="V449" s="131"/>
      <c r="W449" s="132"/>
      <c r="X449" s="132"/>
      <c r="Y449" s="132"/>
      <c r="Z449" s="132"/>
      <c r="AA449" s="132"/>
      <c r="AB449" s="132"/>
      <c r="AC449" s="132"/>
      <c r="AD449" s="132"/>
      <c r="AE449" s="132"/>
      <c r="AF449" s="132"/>
      <c r="AG449" s="132"/>
      <c r="AH449" s="132"/>
      <c r="AI449" s="132"/>
      <c r="AJ449" s="132"/>
      <c r="AK449" s="132"/>
    </row>
    <row r="450" spans="4:37" ht="27" customHeight="1" x14ac:dyDescent="0.2">
      <c r="F450" s="126" t="s">
        <v>1408</v>
      </c>
      <c r="G450" s="127"/>
      <c r="H450" s="127"/>
      <c r="I450" s="128"/>
      <c r="J450" s="129"/>
      <c r="K450" s="130"/>
      <c r="L450" s="130"/>
      <c r="M450" s="130"/>
      <c r="N450" s="130"/>
      <c r="O450" s="130"/>
      <c r="P450" s="130"/>
      <c r="Q450" s="130"/>
      <c r="R450" s="130"/>
      <c r="S450" s="130"/>
      <c r="T450" s="130"/>
      <c r="U450" s="130"/>
      <c r="V450" s="131"/>
      <c r="W450" s="132"/>
      <c r="X450" s="132"/>
      <c r="Y450" s="132"/>
      <c r="Z450" s="132"/>
      <c r="AA450" s="132"/>
      <c r="AB450" s="132"/>
      <c r="AC450" s="132"/>
      <c r="AD450" s="132"/>
      <c r="AE450" s="132"/>
      <c r="AF450" s="132"/>
      <c r="AG450" s="132"/>
      <c r="AH450" s="132"/>
      <c r="AI450" s="132"/>
      <c r="AJ450" s="132"/>
      <c r="AK450" s="132"/>
    </row>
    <row r="451" spans="4:37" ht="27" customHeight="1" x14ac:dyDescent="0.2">
      <c r="F451" s="126" t="s">
        <v>1409</v>
      </c>
      <c r="G451" s="127"/>
      <c r="H451" s="127"/>
      <c r="I451" s="128"/>
      <c r="J451" s="129"/>
      <c r="K451" s="130"/>
      <c r="L451" s="130"/>
      <c r="M451" s="130"/>
      <c r="N451" s="130"/>
      <c r="O451" s="130"/>
      <c r="P451" s="130"/>
      <c r="Q451" s="130"/>
      <c r="R451" s="130"/>
      <c r="S451" s="130"/>
      <c r="T451" s="130"/>
      <c r="U451" s="130"/>
      <c r="V451" s="131"/>
      <c r="W451" s="132"/>
      <c r="X451" s="132"/>
      <c r="Y451" s="132"/>
      <c r="Z451" s="132"/>
      <c r="AA451" s="132"/>
      <c r="AB451" s="132"/>
      <c r="AC451" s="132"/>
      <c r="AD451" s="132"/>
      <c r="AE451" s="132"/>
      <c r="AF451" s="132"/>
      <c r="AG451" s="132"/>
      <c r="AH451" s="132"/>
      <c r="AI451" s="132"/>
      <c r="AJ451" s="132"/>
      <c r="AK451" s="132"/>
    </row>
    <row r="454" spans="4:37" ht="15" customHeight="1" x14ac:dyDescent="0.2">
      <c r="D454" s="1" t="s">
        <v>582</v>
      </c>
      <c r="F454" s="1" t="s">
        <v>495</v>
      </c>
      <c r="G454" s="1" t="s">
        <v>394</v>
      </c>
      <c r="H454" s="1" t="s">
        <v>404</v>
      </c>
      <c r="I454" s="1" t="s">
        <v>510</v>
      </c>
      <c r="J454" s="1" t="s">
        <v>463</v>
      </c>
      <c r="K454" s="1" t="s">
        <v>567</v>
      </c>
    </row>
    <row r="455" spans="4:37" ht="15" customHeight="1" x14ac:dyDescent="0.2">
      <c r="E455" s="70" t="s">
        <v>1279</v>
      </c>
      <c r="G455" s="1" t="s">
        <v>495</v>
      </c>
      <c r="H455" s="1" t="s">
        <v>394</v>
      </c>
      <c r="I455" s="1" t="s">
        <v>528</v>
      </c>
      <c r="J455" s="1" t="s">
        <v>404</v>
      </c>
      <c r="K455" s="1" t="s">
        <v>1404</v>
      </c>
      <c r="L455" s="1" t="s">
        <v>490</v>
      </c>
      <c r="M455" s="1" t="s">
        <v>1429</v>
      </c>
      <c r="N455" s="1" t="s">
        <v>422</v>
      </c>
      <c r="O455" s="1" t="s">
        <v>418</v>
      </c>
    </row>
    <row r="456" spans="4:37" ht="55.5" customHeight="1" x14ac:dyDescent="0.2">
      <c r="F456" s="135" t="s">
        <v>1413</v>
      </c>
      <c r="G456" s="136"/>
      <c r="H456" s="136"/>
      <c r="I456" s="137"/>
      <c r="J456" s="138" t="s">
        <v>2532</v>
      </c>
      <c r="K456" s="138"/>
      <c r="L456" s="138"/>
      <c r="M456" s="138"/>
      <c r="N456" s="138"/>
      <c r="O456" s="138"/>
      <c r="P456" s="138"/>
      <c r="Q456" s="138"/>
      <c r="R456" s="138"/>
      <c r="S456" s="138"/>
      <c r="T456" s="138"/>
      <c r="U456" s="138"/>
      <c r="V456" s="138"/>
      <c r="W456" s="138"/>
      <c r="X456" s="138"/>
      <c r="Y456" s="138"/>
      <c r="Z456" s="138"/>
      <c r="AA456" s="138"/>
      <c r="AB456" s="138"/>
      <c r="AC456" s="138"/>
      <c r="AD456" s="138"/>
      <c r="AE456" s="138"/>
      <c r="AF456" s="138"/>
      <c r="AG456" s="138"/>
      <c r="AH456" s="138"/>
      <c r="AI456" s="138"/>
      <c r="AJ456" s="138"/>
      <c r="AK456" s="138"/>
    </row>
    <row r="457" spans="4:37" ht="15" customHeight="1" x14ac:dyDescent="0.2">
      <c r="F457" s="126" t="s">
        <v>1410</v>
      </c>
      <c r="G457" s="127"/>
      <c r="H457" s="127"/>
      <c r="I457" s="128"/>
      <c r="J457" s="139" t="s">
        <v>1411</v>
      </c>
      <c r="K457" s="140"/>
      <c r="L457" s="140"/>
      <c r="M457" s="140"/>
      <c r="N457" s="140"/>
      <c r="O457" s="140"/>
      <c r="P457" s="140"/>
      <c r="Q457" s="140"/>
      <c r="R457" s="140"/>
      <c r="S457" s="140"/>
      <c r="T457" s="140"/>
      <c r="U457" s="140"/>
      <c r="V457" s="141"/>
      <c r="W457" s="142" t="s">
        <v>1412</v>
      </c>
      <c r="X457" s="142"/>
      <c r="Y457" s="142"/>
      <c r="Z457" s="142"/>
      <c r="AA457" s="142"/>
      <c r="AB457" s="142"/>
      <c r="AC457" s="142"/>
      <c r="AD457" s="142"/>
      <c r="AE457" s="142"/>
      <c r="AF457" s="142"/>
      <c r="AG457" s="142"/>
      <c r="AH457" s="142"/>
      <c r="AI457" s="142"/>
      <c r="AJ457" s="142"/>
      <c r="AK457" s="142"/>
    </row>
    <row r="458" spans="4:37" ht="41" customHeight="1" x14ac:dyDescent="0.2">
      <c r="F458" s="126" t="s">
        <v>1405</v>
      </c>
      <c r="G458" s="127"/>
      <c r="H458" s="127"/>
      <c r="I458" s="128"/>
      <c r="J458" s="129"/>
      <c r="K458" s="130"/>
      <c r="L458" s="130"/>
      <c r="M458" s="130"/>
      <c r="N458" s="130"/>
      <c r="O458" s="130"/>
      <c r="P458" s="130"/>
      <c r="Q458" s="130"/>
      <c r="R458" s="130"/>
      <c r="S458" s="130"/>
      <c r="T458" s="130"/>
      <c r="U458" s="130"/>
      <c r="V458" s="131"/>
      <c r="W458" s="132"/>
      <c r="X458" s="132"/>
      <c r="Y458" s="132"/>
      <c r="Z458" s="132"/>
      <c r="AA458" s="132"/>
      <c r="AB458" s="132"/>
      <c r="AC458" s="132"/>
      <c r="AD458" s="132"/>
      <c r="AE458" s="132"/>
      <c r="AF458" s="132"/>
      <c r="AG458" s="132"/>
      <c r="AH458" s="132"/>
      <c r="AI458" s="132"/>
      <c r="AJ458" s="132"/>
      <c r="AK458" s="132"/>
    </row>
    <row r="459" spans="4:37" ht="41" customHeight="1" x14ac:dyDescent="0.2">
      <c r="F459" s="126" t="s">
        <v>1406</v>
      </c>
      <c r="G459" s="127"/>
      <c r="H459" s="127"/>
      <c r="I459" s="128"/>
      <c r="J459" s="129"/>
      <c r="K459" s="130"/>
      <c r="L459" s="130"/>
      <c r="M459" s="130"/>
      <c r="N459" s="130"/>
      <c r="O459" s="130"/>
      <c r="P459" s="130"/>
      <c r="Q459" s="130"/>
      <c r="R459" s="130"/>
      <c r="S459" s="130"/>
      <c r="T459" s="130"/>
      <c r="U459" s="130"/>
      <c r="V459" s="131"/>
      <c r="W459" s="132"/>
      <c r="X459" s="132"/>
      <c r="Y459" s="132"/>
      <c r="Z459" s="132"/>
      <c r="AA459" s="132"/>
      <c r="AB459" s="132"/>
      <c r="AC459" s="132"/>
      <c r="AD459" s="132"/>
      <c r="AE459" s="132"/>
      <c r="AF459" s="132"/>
      <c r="AG459" s="132"/>
      <c r="AH459" s="132"/>
      <c r="AI459" s="132"/>
      <c r="AJ459" s="132"/>
      <c r="AK459" s="132"/>
    </row>
    <row r="460" spans="4:37" ht="41" customHeight="1" x14ac:dyDescent="0.2">
      <c r="F460" s="126" t="s">
        <v>1407</v>
      </c>
      <c r="G460" s="127"/>
      <c r="H460" s="127"/>
      <c r="I460" s="128"/>
      <c r="J460" s="129"/>
      <c r="K460" s="130"/>
      <c r="L460" s="130"/>
      <c r="M460" s="130"/>
      <c r="N460" s="130"/>
      <c r="O460" s="130"/>
      <c r="P460" s="130"/>
      <c r="Q460" s="130"/>
      <c r="R460" s="130"/>
      <c r="S460" s="130"/>
      <c r="T460" s="130"/>
      <c r="U460" s="130"/>
      <c r="V460" s="131"/>
      <c r="W460" s="132"/>
      <c r="X460" s="132"/>
      <c r="Y460" s="132"/>
      <c r="Z460" s="132"/>
      <c r="AA460" s="132"/>
      <c r="AB460" s="132"/>
      <c r="AC460" s="132"/>
      <c r="AD460" s="132"/>
      <c r="AE460" s="132"/>
      <c r="AF460" s="132"/>
      <c r="AG460" s="132"/>
      <c r="AH460" s="132"/>
      <c r="AI460" s="132"/>
      <c r="AJ460" s="132"/>
      <c r="AK460" s="132"/>
    </row>
    <row r="461" spans="4:37" ht="41" customHeight="1" x14ac:dyDescent="0.2">
      <c r="F461" s="126" t="s">
        <v>1408</v>
      </c>
      <c r="G461" s="127"/>
      <c r="H461" s="127"/>
      <c r="I461" s="128"/>
      <c r="J461" s="129"/>
      <c r="K461" s="130"/>
      <c r="L461" s="130"/>
      <c r="M461" s="130"/>
      <c r="N461" s="130"/>
      <c r="O461" s="130"/>
      <c r="P461" s="130"/>
      <c r="Q461" s="130"/>
      <c r="R461" s="130"/>
      <c r="S461" s="130"/>
      <c r="T461" s="130"/>
      <c r="U461" s="130"/>
      <c r="V461" s="131"/>
      <c r="W461" s="132"/>
      <c r="X461" s="132"/>
      <c r="Y461" s="132"/>
      <c r="Z461" s="132"/>
      <c r="AA461" s="132"/>
      <c r="AB461" s="132"/>
      <c r="AC461" s="132"/>
      <c r="AD461" s="132"/>
      <c r="AE461" s="132"/>
      <c r="AF461" s="132"/>
      <c r="AG461" s="132"/>
      <c r="AH461" s="132"/>
      <c r="AI461" s="132"/>
      <c r="AJ461" s="132"/>
      <c r="AK461" s="132"/>
    </row>
    <row r="462" spans="4:37" ht="41" customHeight="1" x14ac:dyDescent="0.2">
      <c r="F462" s="126" t="s">
        <v>1409</v>
      </c>
      <c r="G462" s="127"/>
      <c r="H462" s="127"/>
      <c r="I462" s="128"/>
      <c r="J462" s="129"/>
      <c r="K462" s="130"/>
      <c r="L462" s="130"/>
      <c r="M462" s="130"/>
      <c r="N462" s="130"/>
      <c r="O462" s="130"/>
      <c r="P462" s="130"/>
      <c r="Q462" s="130"/>
      <c r="R462" s="130"/>
      <c r="S462" s="130"/>
      <c r="T462" s="130"/>
      <c r="U462" s="130"/>
      <c r="V462" s="131"/>
      <c r="W462" s="132"/>
      <c r="X462" s="132"/>
      <c r="Y462" s="132"/>
      <c r="Z462" s="132"/>
      <c r="AA462" s="132"/>
      <c r="AB462" s="132"/>
      <c r="AC462" s="132"/>
      <c r="AD462" s="132"/>
      <c r="AE462" s="132"/>
      <c r="AF462" s="132"/>
      <c r="AG462" s="132"/>
      <c r="AH462" s="132"/>
      <c r="AI462" s="132"/>
      <c r="AJ462" s="132"/>
      <c r="AK462" s="132"/>
    </row>
    <row r="463" spans="4:37" ht="15" customHeight="1" x14ac:dyDescent="0.2">
      <c r="F463" s="1" t="s">
        <v>92</v>
      </c>
      <c r="G463" s="1" t="s">
        <v>233</v>
      </c>
      <c r="H463" s="1" t="s">
        <v>274</v>
      </c>
      <c r="I463" s="1" t="s">
        <v>170</v>
      </c>
      <c r="J463" s="1" t="s">
        <v>275</v>
      </c>
      <c r="K463" s="1" t="s">
        <v>93</v>
      </c>
    </row>
    <row r="464" spans="4:37" ht="15" customHeight="1" x14ac:dyDescent="0.2">
      <c r="I464" s="1" t="s">
        <v>2091</v>
      </c>
      <c r="J464" s="1" t="s">
        <v>2092</v>
      </c>
      <c r="K464" s="1" t="s">
        <v>2239</v>
      </c>
      <c r="L464" s="1" t="s">
        <v>2240</v>
      </c>
      <c r="M464" s="1" t="s">
        <v>2054</v>
      </c>
      <c r="N464" s="1" t="s">
        <v>2241</v>
      </c>
      <c r="O464" s="1" t="s">
        <v>2242</v>
      </c>
      <c r="P464" s="1" t="s">
        <v>2061</v>
      </c>
      <c r="Q464" s="1" t="s">
        <v>2236</v>
      </c>
      <c r="R464" s="1" t="s">
        <v>2077</v>
      </c>
      <c r="S464" s="1" t="s">
        <v>2238</v>
      </c>
      <c r="T464" s="1" t="s">
        <v>791</v>
      </c>
      <c r="U464" s="1" t="s">
        <v>466</v>
      </c>
      <c r="V464" s="1" t="s">
        <v>442</v>
      </c>
      <c r="W464" s="1" t="s">
        <v>1249</v>
      </c>
      <c r="X464" s="1" t="s">
        <v>2249</v>
      </c>
      <c r="Y464" s="1" t="s">
        <v>443</v>
      </c>
      <c r="Z464" s="1" t="s">
        <v>2091</v>
      </c>
      <c r="AA464" s="1" t="s">
        <v>2092</v>
      </c>
      <c r="AB464" s="1" t="s">
        <v>2239</v>
      </c>
      <c r="AC464" s="1" t="s">
        <v>2240</v>
      </c>
      <c r="AD464" s="1" t="s">
        <v>2054</v>
      </c>
      <c r="AE464" s="1" t="s">
        <v>2243</v>
      </c>
      <c r="AF464" s="1" t="s">
        <v>2244</v>
      </c>
      <c r="AG464" s="1" t="s">
        <v>2103</v>
      </c>
      <c r="AH464" s="1" t="s">
        <v>2104</v>
      </c>
      <c r="AI464" s="1" t="s">
        <v>2047</v>
      </c>
      <c r="AJ464" s="1" t="s">
        <v>2245</v>
      </c>
      <c r="AK464" s="1" t="s">
        <v>2054</v>
      </c>
    </row>
    <row r="465" spans="6:37" ht="15" customHeight="1" x14ac:dyDescent="0.2">
      <c r="H465" s="1" t="s">
        <v>2246</v>
      </c>
      <c r="I465" s="1" t="s">
        <v>442</v>
      </c>
      <c r="J465" s="1" t="s">
        <v>2250</v>
      </c>
      <c r="K465" s="1" t="s">
        <v>2251</v>
      </c>
      <c r="L465" s="1" t="s">
        <v>443</v>
      </c>
      <c r="M465" s="1" t="s">
        <v>404</v>
      </c>
      <c r="N465" s="1" t="s">
        <v>2291</v>
      </c>
      <c r="O465" s="1" t="s">
        <v>2253</v>
      </c>
      <c r="P465" s="1" t="s">
        <v>2084</v>
      </c>
      <c r="Q465" s="1" t="s">
        <v>2247</v>
      </c>
      <c r="R465" s="1" t="s">
        <v>2248</v>
      </c>
      <c r="S465" s="1" t="s">
        <v>2061</v>
      </c>
      <c r="T465" s="1" t="s">
        <v>2103</v>
      </c>
      <c r="U465" s="1" t="s">
        <v>2104</v>
      </c>
      <c r="V465" s="1" t="s">
        <v>2064</v>
      </c>
      <c r="W465" s="1" t="s">
        <v>2065</v>
      </c>
      <c r="X465" s="1" t="s">
        <v>2087</v>
      </c>
      <c r="Y465" s="1" t="s">
        <v>391</v>
      </c>
      <c r="Z465" s="1" t="s">
        <v>392</v>
      </c>
    </row>
    <row r="466" spans="6:37" ht="12" customHeight="1" x14ac:dyDescent="0.2"/>
    <row r="467" spans="6:37" ht="15" customHeight="1" x14ac:dyDescent="0.2">
      <c r="F467" s="1" t="s">
        <v>1430</v>
      </c>
      <c r="H467" s="1" t="s">
        <v>495</v>
      </c>
      <c r="I467" s="1" t="s">
        <v>394</v>
      </c>
      <c r="J467" s="1" t="s">
        <v>404</v>
      </c>
      <c r="K467" s="1" t="s">
        <v>555</v>
      </c>
      <c r="L467" s="1" t="s">
        <v>425</v>
      </c>
      <c r="M467" s="1" t="s">
        <v>794</v>
      </c>
      <c r="N467" s="1" t="s">
        <v>487</v>
      </c>
      <c r="O467" s="1" t="s">
        <v>584</v>
      </c>
      <c r="P467" s="1" t="s">
        <v>495</v>
      </c>
      <c r="Q467" s="1" t="s">
        <v>394</v>
      </c>
      <c r="R467" s="1" t="s">
        <v>440</v>
      </c>
      <c r="S467" s="1" t="s">
        <v>571</v>
      </c>
    </row>
    <row r="468" spans="6:37" ht="15" customHeight="1" x14ac:dyDescent="0.2">
      <c r="F468" s="142" t="s">
        <v>646</v>
      </c>
      <c r="G468" s="142"/>
      <c r="H468" s="142"/>
      <c r="I468" s="142"/>
      <c r="J468" s="142"/>
      <c r="K468" s="142"/>
      <c r="L468" s="142"/>
      <c r="M468" s="425" t="s">
        <v>2419</v>
      </c>
      <c r="N468" s="426"/>
      <c r="O468" s="426"/>
      <c r="P468" s="426"/>
      <c r="Q468" s="426"/>
      <c r="R468" s="426"/>
      <c r="S468" s="426"/>
      <c r="T468" s="426"/>
      <c r="U468" s="426"/>
      <c r="V468" s="427"/>
      <c r="W468" s="143" t="s">
        <v>1431</v>
      </c>
      <c r="X468" s="143"/>
      <c r="Y468" s="143"/>
      <c r="Z468" s="143"/>
      <c r="AA468" s="143"/>
      <c r="AB468" s="143"/>
      <c r="AC468" s="143"/>
      <c r="AD468" s="143"/>
      <c r="AE468" s="192" t="s">
        <v>1359</v>
      </c>
      <c r="AF468" s="193"/>
      <c r="AG468" s="193"/>
      <c r="AH468" s="193"/>
      <c r="AI468" s="193"/>
      <c r="AJ468" s="193"/>
      <c r="AK468" s="194"/>
    </row>
    <row r="469" spans="6:37" ht="45" customHeight="1" x14ac:dyDescent="0.2">
      <c r="F469" s="186" t="s">
        <v>2168</v>
      </c>
      <c r="G469" s="187"/>
      <c r="H469" s="187"/>
      <c r="I469" s="187"/>
      <c r="J469" s="187"/>
      <c r="K469" s="187"/>
      <c r="L469" s="188"/>
      <c r="M469" s="189" t="s">
        <v>12</v>
      </c>
      <c r="N469" s="190"/>
      <c r="O469" s="190"/>
      <c r="P469" s="190"/>
      <c r="Q469" s="190"/>
      <c r="R469" s="190"/>
      <c r="S469" s="190"/>
      <c r="T469" s="190"/>
      <c r="U469" s="190"/>
      <c r="V469" s="191"/>
      <c r="W469" s="138" t="s">
        <v>13</v>
      </c>
      <c r="X469" s="138"/>
      <c r="Y469" s="138"/>
      <c r="Z469" s="138"/>
      <c r="AA469" s="138"/>
      <c r="AB469" s="138"/>
      <c r="AC469" s="138"/>
      <c r="AD469" s="138"/>
      <c r="AE469" s="119" t="s">
        <v>11</v>
      </c>
      <c r="AF469" s="120"/>
      <c r="AG469" s="120"/>
      <c r="AH469" s="120"/>
      <c r="AI469" s="120"/>
      <c r="AJ469" s="120"/>
      <c r="AK469" s="121"/>
    </row>
    <row r="470" spans="6:37" ht="45" customHeight="1" x14ac:dyDescent="0.2">
      <c r="F470" s="186" t="s">
        <v>2164</v>
      </c>
      <c r="G470" s="187"/>
      <c r="H470" s="187"/>
      <c r="I470" s="187"/>
      <c r="J470" s="187"/>
      <c r="K470" s="187"/>
      <c r="L470" s="188"/>
      <c r="M470" s="189" t="s">
        <v>2530</v>
      </c>
      <c r="N470" s="190"/>
      <c r="O470" s="190"/>
      <c r="P470" s="190"/>
      <c r="Q470" s="190"/>
      <c r="R470" s="190"/>
      <c r="S470" s="190"/>
      <c r="T470" s="190"/>
      <c r="U470" s="190"/>
      <c r="V470" s="191"/>
      <c r="W470" s="138" t="s">
        <v>13</v>
      </c>
      <c r="X470" s="138"/>
      <c r="Y470" s="138"/>
      <c r="Z470" s="138"/>
      <c r="AA470" s="138"/>
      <c r="AB470" s="138"/>
      <c r="AC470" s="138"/>
      <c r="AD470" s="138"/>
      <c r="AE470" s="119" t="s">
        <v>11</v>
      </c>
      <c r="AF470" s="120"/>
      <c r="AG470" s="120"/>
      <c r="AH470" s="120"/>
      <c r="AI470" s="120"/>
      <c r="AJ470" s="120"/>
      <c r="AK470" s="121"/>
    </row>
    <row r="471" spans="6:37" ht="45" customHeight="1" x14ac:dyDescent="0.2">
      <c r="F471" s="186" t="s">
        <v>2169</v>
      </c>
      <c r="G471" s="187"/>
      <c r="H471" s="187"/>
      <c r="I471" s="187"/>
      <c r="J471" s="187"/>
      <c r="K471" s="187"/>
      <c r="L471" s="188"/>
      <c r="M471" s="189" t="s">
        <v>2531</v>
      </c>
      <c r="N471" s="190"/>
      <c r="O471" s="190"/>
      <c r="P471" s="190"/>
      <c r="Q471" s="190"/>
      <c r="R471" s="190"/>
      <c r="S471" s="190"/>
      <c r="T471" s="190"/>
      <c r="U471" s="190"/>
      <c r="V471" s="191"/>
      <c r="W471" s="138" t="s">
        <v>13</v>
      </c>
      <c r="X471" s="138"/>
      <c r="Y471" s="138"/>
      <c r="Z471" s="138"/>
      <c r="AA471" s="138"/>
      <c r="AB471" s="138"/>
      <c r="AC471" s="138"/>
      <c r="AD471" s="138"/>
      <c r="AE471" s="119" t="s">
        <v>11</v>
      </c>
      <c r="AF471" s="120"/>
      <c r="AG471" s="120"/>
      <c r="AH471" s="120"/>
      <c r="AI471" s="120"/>
      <c r="AJ471" s="120"/>
      <c r="AK471" s="121"/>
    </row>
    <row r="472" spans="6:37" ht="15" customHeight="1" x14ac:dyDescent="0.2">
      <c r="F472" s="1" t="s">
        <v>442</v>
      </c>
      <c r="G472" s="1" t="s">
        <v>411</v>
      </c>
      <c r="H472" s="1" t="s">
        <v>448</v>
      </c>
      <c r="I472" s="1" t="s">
        <v>1432</v>
      </c>
      <c r="J472" s="1" t="s">
        <v>1433</v>
      </c>
      <c r="K472" s="1" t="s">
        <v>443</v>
      </c>
    </row>
    <row r="473" spans="6:37" ht="15" customHeight="1" x14ac:dyDescent="0.2">
      <c r="G473" s="1" t="s">
        <v>384</v>
      </c>
      <c r="I473" s="1" t="s">
        <v>440</v>
      </c>
      <c r="J473" s="1" t="s">
        <v>439</v>
      </c>
      <c r="K473" s="1" t="s">
        <v>791</v>
      </c>
      <c r="L473" s="1" t="s">
        <v>466</v>
      </c>
      <c r="M473" s="1" t="s">
        <v>934</v>
      </c>
      <c r="N473" s="1" t="s">
        <v>404</v>
      </c>
      <c r="O473" s="70" t="s">
        <v>1448</v>
      </c>
      <c r="Q473" s="1" t="s">
        <v>404</v>
      </c>
      <c r="R473" s="1" t="s">
        <v>494</v>
      </c>
      <c r="S473" s="1" t="s">
        <v>404</v>
      </c>
      <c r="T473" s="1" t="s">
        <v>440</v>
      </c>
      <c r="U473" s="1" t="s">
        <v>439</v>
      </c>
      <c r="V473" s="1" t="s">
        <v>790</v>
      </c>
      <c r="W473" s="1" t="s">
        <v>575</v>
      </c>
      <c r="X473" s="1" t="s">
        <v>1041</v>
      </c>
      <c r="Y473" s="1" t="s">
        <v>392</v>
      </c>
    </row>
    <row r="474" spans="6:37" ht="15" customHeight="1" x14ac:dyDescent="0.2">
      <c r="G474" s="1" t="s">
        <v>934</v>
      </c>
      <c r="I474" s="1" t="s">
        <v>495</v>
      </c>
      <c r="J474" s="1" t="s">
        <v>394</v>
      </c>
      <c r="K474" s="1" t="s">
        <v>1434</v>
      </c>
      <c r="L474" s="1" t="s">
        <v>1435</v>
      </c>
      <c r="M474" s="1" t="s">
        <v>404</v>
      </c>
      <c r="N474" s="1" t="s">
        <v>1254</v>
      </c>
      <c r="O474" s="1" t="s">
        <v>1255</v>
      </c>
      <c r="P474" s="1" t="s">
        <v>790</v>
      </c>
      <c r="Q474" s="1" t="s">
        <v>950</v>
      </c>
      <c r="R474" s="1" t="s">
        <v>795</v>
      </c>
      <c r="S474" s="1" t="s">
        <v>888</v>
      </c>
      <c r="T474" s="1" t="s">
        <v>791</v>
      </c>
      <c r="U474" s="1" t="s">
        <v>466</v>
      </c>
      <c r="V474" s="1" t="s">
        <v>1436</v>
      </c>
      <c r="W474" s="1" t="s">
        <v>1437</v>
      </c>
      <c r="X474" s="1" t="s">
        <v>1429</v>
      </c>
      <c r="Y474" s="1" t="s">
        <v>790</v>
      </c>
      <c r="Z474" s="1" t="s">
        <v>411</v>
      </c>
      <c r="AA474" s="1" t="s">
        <v>448</v>
      </c>
      <c r="AB474" s="1" t="s">
        <v>388</v>
      </c>
      <c r="AC474" s="1" t="s">
        <v>389</v>
      </c>
      <c r="AD474" s="1" t="s">
        <v>390</v>
      </c>
      <c r="AE474" s="1" t="s">
        <v>391</v>
      </c>
      <c r="AF474" s="1" t="s">
        <v>392</v>
      </c>
    </row>
    <row r="475" spans="6:37" ht="15" customHeight="1" x14ac:dyDescent="0.2">
      <c r="G475" s="1" t="s">
        <v>413</v>
      </c>
      <c r="I475" s="1" t="s">
        <v>495</v>
      </c>
      <c r="J475" s="1" t="s">
        <v>394</v>
      </c>
      <c r="K475" s="1" t="s">
        <v>440</v>
      </c>
      <c r="L475" s="1" t="s">
        <v>571</v>
      </c>
      <c r="M475" s="1" t="s">
        <v>791</v>
      </c>
      <c r="N475" s="1" t="s">
        <v>466</v>
      </c>
      <c r="O475" s="1" t="s">
        <v>934</v>
      </c>
      <c r="P475" s="1" t="s">
        <v>404</v>
      </c>
      <c r="Q475" s="70" t="s">
        <v>1448</v>
      </c>
      <c r="S475" s="1" t="s">
        <v>404</v>
      </c>
      <c r="T475" s="1" t="s">
        <v>570</v>
      </c>
      <c r="U475" s="1" t="s">
        <v>404</v>
      </c>
      <c r="V475" s="1" t="s">
        <v>440</v>
      </c>
      <c r="W475" s="1" t="s">
        <v>439</v>
      </c>
      <c r="X475" s="1" t="s">
        <v>790</v>
      </c>
      <c r="Y475" s="1" t="s">
        <v>575</v>
      </c>
      <c r="Z475" s="1" t="s">
        <v>1041</v>
      </c>
      <c r="AA475" s="1" t="s">
        <v>392</v>
      </c>
    </row>
    <row r="478" spans="6:37" ht="15" customHeight="1" x14ac:dyDescent="0.2">
      <c r="F478" s="1" t="s">
        <v>1438</v>
      </c>
      <c r="H478" s="1" t="s">
        <v>495</v>
      </c>
      <c r="I478" s="1" t="s">
        <v>394</v>
      </c>
      <c r="J478" s="1" t="s">
        <v>528</v>
      </c>
    </row>
    <row r="479" spans="6:37" ht="35" customHeight="1" x14ac:dyDescent="0.2">
      <c r="F479" s="181" t="s">
        <v>1360</v>
      </c>
      <c r="G479" s="181"/>
      <c r="H479" s="181"/>
      <c r="I479" s="181"/>
      <c r="J479" s="181"/>
      <c r="K479" s="181"/>
      <c r="L479" s="181"/>
      <c r="M479" s="176" t="s">
        <v>1283</v>
      </c>
      <c r="N479" s="176"/>
      <c r="O479" s="176"/>
      <c r="P479" s="176"/>
      <c r="Q479" s="176"/>
      <c r="R479" s="176" t="s">
        <v>1284</v>
      </c>
      <c r="S479" s="176"/>
      <c r="T479" s="176"/>
      <c r="U479" s="176"/>
      <c r="V479" s="176"/>
      <c r="W479" s="176" t="s">
        <v>1285</v>
      </c>
      <c r="X479" s="176"/>
      <c r="Y479" s="176"/>
      <c r="Z479" s="176"/>
      <c r="AA479" s="176"/>
      <c r="AB479" s="176" t="s">
        <v>1286</v>
      </c>
      <c r="AC479" s="176"/>
      <c r="AD479" s="176"/>
      <c r="AE479" s="176"/>
      <c r="AF479" s="176"/>
      <c r="AG479" s="176" t="s">
        <v>1443</v>
      </c>
      <c r="AH479" s="176"/>
      <c r="AI479" s="176"/>
      <c r="AJ479" s="176"/>
      <c r="AK479" s="176"/>
    </row>
    <row r="480" spans="6:37" ht="29" customHeight="1" x14ac:dyDescent="0.2">
      <c r="F480" s="177" t="s">
        <v>2168</v>
      </c>
      <c r="G480" s="180" t="s">
        <v>1439</v>
      </c>
      <c r="H480" s="180"/>
      <c r="I480" s="180"/>
      <c r="J480" s="180"/>
      <c r="K480" s="180"/>
      <c r="L480" s="180"/>
      <c r="M480" s="182">
        <v>5000</v>
      </c>
      <c r="N480" s="183"/>
      <c r="O480" s="183"/>
      <c r="P480" s="92" t="s">
        <v>14</v>
      </c>
      <c r="Q480" s="47"/>
      <c r="R480" s="182">
        <v>5000</v>
      </c>
      <c r="S480" s="183"/>
      <c r="T480" s="183"/>
      <c r="U480" s="92" t="s">
        <v>14</v>
      </c>
      <c r="V480" s="47"/>
      <c r="W480" s="182">
        <v>5000</v>
      </c>
      <c r="X480" s="183"/>
      <c r="Y480" s="183"/>
      <c r="Z480" s="92" t="s">
        <v>14</v>
      </c>
      <c r="AA480" s="47"/>
      <c r="AB480" s="182">
        <v>5000</v>
      </c>
      <c r="AC480" s="183"/>
      <c r="AD480" s="183"/>
      <c r="AE480" s="92" t="s">
        <v>14</v>
      </c>
      <c r="AF480" s="47"/>
      <c r="AG480" s="182">
        <v>5000</v>
      </c>
      <c r="AH480" s="183"/>
      <c r="AI480" s="183"/>
      <c r="AJ480" s="92" t="s">
        <v>14</v>
      </c>
      <c r="AK480" s="47"/>
    </row>
    <row r="481" spans="6:37" ht="29" customHeight="1" x14ac:dyDescent="0.2">
      <c r="F481" s="178"/>
      <c r="G481" s="180" t="s">
        <v>1440</v>
      </c>
      <c r="H481" s="180"/>
      <c r="I481" s="180"/>
      <c r="J481" s="180"/>
      <c r="K481" s="180"/>
      <c r="L481" s="180"/>
      <c r="M481" s="182">
        <v>11000</v>
      </c>
      <c r="N481" s="183"/>
      <c r="O481" s="183"/>
      <c r="P481" s="92" t="s">
        <v>14</v>
      </c>
      <c r="Q481" s="47"/>
      <c r="R481" s="182">
        <v>12000</v>
      </c>
      <c r="S481" s="183"/>
      <c r="T481" s="183"/>
      <c r="U481" s="92" t="s">
        <v>14</v>
      </c>
      <c r="V481" s="47"/>
      <c r="W481" s="182">
        <v>13000</v>
      </c>
      <c r="X481" s="183"/>
      <c r="Y481" s="183"/>
      <c r="Z481" s="92" t="s">
        <v>14</v>
      </c>
      <c r="AA481" s="47"/>
      <c r="AB481" s="182">
        <v>14000</v>
      </c>
      <c r="AC481" s="183"/>
      <c r="AD481" s="183"/>
      <c r="AE481" s="92" t="s">
        <v>14</v>
      </c>
      <c r="AF481" s="47"/>
      <c r="AG481" s="182">
        <v>15000</v>
      </c>
      <c r="AH481" s="183"/>
      <c r="AI481" s="183"/>
      <c r="AJ481" s="92" t="s">
        <v>14</v>
      </c>
      <c r="AK481" s="47"/>
    </row>
    <row r="482" spans="6:37" ht="29" customHeight="1" x14ac:dyDescent="0.2">
      <c r="F482" s="179"/>
      <c r="G482" s="180" t="s">
        <v>479</v>
      </c>
      <c r="H482" s="180"/>
      <c r="I482" s="180"/>
      <c r="J482" s="180"/>
      <c r="K482" s="180"/>
      <c r="L482" s="180"/>
      <c r="M482" s="184">
        <f>IF(SUM(M480:O481)=0,"",SUM(M480:O481))</f>
        <v>16000</v>
      </c>
      <c r="N482" s="185"/>
      <c r="O482" s="185"/>
      <c r="P482" s="92" t="s">
        <v>14</v>
      </c>
      <c r="Q482" s="47"/>
      <c r="R482" s="184">
        <f>IF(SUM(R480:T481)=0,"",SUM(R480:T481))</f>
        <v>17000</v>
      </c>
      <c r="S482" s="185"/>
      <c r="T482" s="185"/>
      <c r="U482" s="92" t="s">
        <v>14</v>
      </c>
      <c r="V482" s="47"/>
      <c r="W482" s="184">
        <f>IF(SUM(W480:Y481)=0,"",SUM(W480:Y481))</f>
        <v>18000</v>
      </c>
      <c r="X482" s="185"/>
      <c r="Y482" s="185"/>
      <c r="Z482" s="92" t="s">
        <v>14</v>
      </c>
      <c r="AA482" s="47"/>
      <c r="AB482" s="184">
        <f>IF(SUM(AB480:AD481)=0,"",SUM(AB480:AD481))</f>
        <v>19000</v>
      </c>
      <c r="AC482" s="185"/>
      <c r="AD482" s="185"/>
      <c r="AE482" s="92" t="s">
        <v>14</v>
      </c>
      <c r="AF482" s="47"/>
      <c r="AG482" s="184">
        <f>IF(SUM(AG480:AI481)=0,"",SUM(AG480:AI481))</f>
        <v>20000</v>
      </c>
      <c r="AH482" s="185"/>
      <c r="AI482" s="185"/>
      <c r="AJ482" s="92" t="s">
        <v>14</v>
      </c>
      <c r="AK482" s="47"/>
    </row>
    <row r="483" spans="6:37" ht="29" customHeight="1" x14ac:dyDescent="0.2">
      <c r="F483" s="177" t="s">
        <v>2164</v>
      </c>
      <c r="G483" s="180" t="s">
        <v>1441</v>
      </c>
      <c r="H483" s="180"/>
      <c r="I483" s="180"/>
      <c r="J483" s="180"/>
      <c r="K483" s="180"/>
      <c r="L483" s="180"/>
      <c r="M483" s="182">
        <v>4</v>
      </c>
      <c r="N483" s="183"/>
      <c r="O483" s="183"/>
      <c r="P483" s="48" t="s">
        <v>1604</v>
      </c>
      <c r="Q483" s="47"/>
      <c r="R483" s="182">
        <v>5</v>
      </c>
      <c r="S483" s="183"/>
      <c r="T483" s="183"/>
      <c r="U483" s="48" t="s">
        <v>1604</v>
      </c>
      <c r="V483" s="47"/>
      <c r="W483" s="182">
        <v>6</v>
      </c>
      <c r="X483" s="183"/>
      <c r="Y483" s="183"/>
      <c r="Z483" s="48" t="s">
        <v>1604</v>
      </c>
      <c r="AA483" s="47"/>
      <c r="AB483" s="182">
        <v>8</v>
      </c>
      <c r="AC483" s="183"/>
      <c r="AD483" s="183"/>
      <c r="AE483" s="48" t="s">
        <v>1604</v>
      </c>
      <c r="AF483" s="47"/>
      <c r="AG483" s="182">
        <v>10</v>
      </c>
      <c r="AH483" s="183"/>
      <c r="AI483" s="183"/>
      <c r="AJ483" s="48" t="s">
        <v>1604</v>
      </c>
      <c r="AK483" s="47"/>
    </row>
    <row r="484" spans="6:37" ht="29" customHeight="1" x14ac:dyDescent="0.2">
      <c r="F484" s="178"/>
      <c r="G484" s="180" t="s">
        <v>1442</v>
      </c>
      <c r="H484" s="180"/>
      <c r="I484" s="180"/>
      <c r="J484" s="180"/>
      <c r="K484" s="180"/>
      <c r="L484" s="180"/>
      <c r="M484" s="182">
        <v>4</v>
      </c>
      <c r="N484" s="183"/>
      <c r="O484" s="183"/>
      <c r="P484" s="48" t="s">
        <v>1604</v>
      </c>
      <c r="Q484" s="47"/>
      <c r="R484" s="182">
        <v>4</v>
      </c>
      <c r="S484" s="183"/>
      <c r="T484" s="183"/>
      <c r="U484" s="48" t="s">
        <v>1604</v>
      </c>
      <c r="V484" s="47"/>
      <c r="W484" s="182">
        <v>4</v>
      </c>
      <c r="X484" s="183"/>
      <c r="Y484" s="183"/>
      <c r="Z484" s="48" t="s">
        <v>1604</v>
      </c>
      <c r="AA484" s="47"/>
      <c r="AB484" s="182">
        <v>4</v>
      </c>
      <c r="AC484" s="183"/>
      <c r="AD484" s="183"/>
      <c r="AE484" s="48" t="s">
        <v>1604</v>
      </c>
      <c r="AF484" s="47"/>
      <c r="AG484" s="182">
        <v>4</v>
      </c>
      <c r="AH484" s="183"/>
      <c r="AI484" s="183"/>
      <c r="AJ484" s="48" t="s">
        <v>1604</v>
      </c>
      <c r="AK484" s="47"/>
    </row>
    <row r="485" spans="6:37" ht="29" customHeight="1" x14ac:dyDescent="0.2">
      <c r="F485" s="178"/>
      <c r="G485" s="173" t="s">
        <v>511</v>
      </c>
      <c r="H485" s="132" t="s">
        <v>2387</v>
      </c>
      <c r="I485" s="132"/>
      <c r="J485" s="132"/>
      <c r="K485" s="132"/>
      <c r="L485" s="132"/>
      <c r="M485" s="182">
        <v>5</v>
      </c>
      <c r="N485" s="183"/>
      <c r="O485" s="183"/>
      <c r="P485" s="49" t="s">
        <v>2166</v>
      </c>
      <c r="Q485" s="47"/>
      <c r="R485" s="182">
        <v>5</v>
      </c>
      <c r="S485" s="183"/>
      <c r="T485" s="183"/>
      <c r="U485" s="48" t="str">
        <f>+P485</f>
        <v>ha</v>
      </c>
      <c r="V485" s="47"/>
      <c r="W485" s="182">
        <v>5</v>
      </c>
      <c r="X485" s="183"/>
      <c r="Y485" s="183"/>
      <c r="Z485" s="48" t="str">
        <f>+P485</f>
        <v>ha</v>
      </c>
      <c r="AA485" s="47"/>
      <c r="AB485" s="182">
        <v>5</v>
      </c>
      <c r="AC485" s="183"/>
      <c r="AD485" s="183"/>
      <c r="AE485" s="48" t="str">
        <f>+P485</f>
        <v>ha</v>
      </c>
      <c r="AF485" s="47"/>
      <c r="AG485" s="182">
        <v>5</v>
      </c>
      <c r="AH485" s="183"/>
      <c r="AI485" s="183"/>
      <c r="AJ485" s="48" t="str">
        <f>+P485</f>
        <v>ha</v>
      </c>
      <c r="AK485" s="47"/>
    </row>
    <row r="486" spans="6:37" ht="29" customHeight="1" x14ac:dyDescent="0.2">
      <c r="F486" s="178"/>
      <c r="G486" s="173"/>
      <c r="H486" s="132"/>
      <c r="I486" s="132"/>
      <c r="J486" s="132"/>
      <c r="K486" s="132"/>
      <c r="L486" s="132"/>
      <c r="M486" s="182"/>
      <c r="N486" s="183"/>
      <c r="O486" s="183"/>
      <c r="P486" s="49" t="s">
        <v>940</v>
      </c>
      <c r="Q486" s="47"/>
      <c r="R486" s="182"/>
      <c r="S486" s="183"/>
      <c r="T486" s="183"/>
      <c r="U486" s="48" t="str">
        <f>+P486</f>
        <v>○</v>
      </c>
      <c r="V486" s="47"/>
      <c r="W486" s="182"/>
      <c r="X486" s="183"/>
      <c r="Y486" s="183"/>
      <c r="Z486" s="48" t="str">
        <f>+P486</f>
        <v>○</v>
      </c>
      <c r="AA486" s="47"/>
      <c r="AB486" s="182"/>
      <c r="AC486" s="183"/>
      <c r="AD486" s="183"/>
      <c r="AE486" s="48" t="str">
        <f>+P486</f>
        <v>○</v>
      </c>
      <c r="AF486" s="47"/>
      <c r="AG486" s="182"/>
      <c r="AH486" s="183"/>
      <c r="AI486" s="183"/>
      <c r="AJ486" s="48" t="str">
        <f>+P486</f>
        <v>○</v>
      </c>
      <c r="AK486" s="47"/>
    </row>
    <row r="487" spans="6:37" ht="29" customHeight="1" x14ac:dyDescent="0.2">
      <c r="F487" s="178"/>
      <c r="G487" s="173"/>
      <c r="H487" s="132"/>
      <c r="I487" s="132"/>
      <c r="J487" s="132"/>
      <c r="K487" s="132"/>
      <c r="L487" s="132"/>
      <c r="M487" s="182"/>
      <c r="N487" s="183"/>
      <c r="O487" s="183"/>
      <c r="P487" s="49" t="s">
        <v>940</v>
      </c>
      <c r="Q487" s="47"/>
      <c r="R487" s="182"/>
      <c r="S487" s="183"/>
      <c r="T487" s="183"/>
      <c r="U487" s="48" t="str">
        <f>+P487</f>
        <v>○</v>
      </c>
      <c r="V487" s="47"/>
      <c r="W487" s="182"/>
      <c r="X487" s="183"/>
      <c r="Y487" s="183"/>
      <c r="Z487" s="48" t="str">
        <f>+P487</f>
        <v>○</v>
      </c>
      <c r="AA487" s="47"/>
      <c r="AB487" s="182"/>
      <c r="AC487" s="183"/>
      <c r="AD487" s="183"/>
      <c r="AE487" s="48" t="str">
        <f>+P487</f>
        <v>○</v>
      </c>
      <c r="AF487" s="47"/>
      <c r="AG487" s="182"/>
      <c r="AH487" s="183"/>
      <c r="AI487" s="183"/>
      <c r="AJ487" s="48" t="str">
        <f>+P487</f>
        <v>○</v>
      </c>
      <c r="AK487" s="47"/>
    </row>
    <row r="488" spans="6:37" ht="29" customHeight="1" x14ac:dyDescent="0.2">
      <c r="F488" s="179"/>
      <c r="G488" s="176" t="s">
        <v>479</v>
      </c>
      <c r="H488" s="176"/>
      <c r="I488" s="176"/>
      <c r="J488" s="176"/>
      <c r="K488" s="176"/>
      <c r="L488" s="176"/>
      <c r="M488" s="184"/>
      <c r="N488" s="185"/>
      <c r="O488" s="185"/>
      <c r="P488" s="48"/>
      <c r="Q488" s="47"/>
      <c r="R488" s="184"/>
      <c r="S488" s="185"/>
      <c r="T488" s="185"/>
      <c r="U488" s="48"/>
      <c r="V488" s="47"/>
      <c r="W488" s="184"/>
      <c r="X488" s="185"/>
      <c r="Y488" s="185"/>
      <c r="Z488" s="48"/>
      <c r="AA488" s="47"/>
      <c r="AB488" s="184"/>
      <c r="AC488" s="185"/>
      <c r="AD488" s="185"/>
      <c r="AE488" s="48"/>
      <c r="AF488" s="47"/>
      <c r="AG488" s="184"/>
      <c r="AH488" s="185"/>
      <c r="AI488" s="185"/>
      <c r="AJ488" s="48"/>
      <c r="AK488" s="47"/>
    </row>
    <row r="489" spans="6:37" ht="29" customHeight="1" x14ac:dyDescent="0.2">
      <c r="F489" s="175" t="s">
        <v>2169</v>
      </c>
      <c r="G489" s="175"/>
      <c r="H489" s="175"/>
      <c r="I489" s="175"/>
      <c r="J489" s="175"/>
      <c r="K489" s="175"/>
      <c r="L489" s="175"/>
      <c r="M489" s="182">
        <v>1200</v>
      </c>
      <c r="N489" s="183"/>
      <c r="O489" s="183"/>
      <c r="P489" s="49" t="s">
        <v>2388</v>
      </c>
      <c r="Q489" s="47"/>
      <c r="R489" s="182">
        <v>1400</v>
      </c>
      <c r="S489" s="183"/>
      <c r="T489" s="183"/>
      <c r="U489" s="48" t="str">
        <f>+P489</f>
        <v>m</v>
      </c>
      <c r="V489" s="47"/>
      <c r="W489" s="182">
        <v>1800</v>
      </c>
      <c r="X489" s="183"/>
      <c r="Y489" s="183"/>
      <c r="Z489" s="48" t="str">
        <f>+P489</f>
        <v>m</v>
      </c>
      <c r="AA489" s="47"/>
      <c r="AB489" s="182">
        <v>2000</v>
      </c>
      <c r="AC489" s="183"/>
      <c r="AD489" s="183"/>
      <c r="AE489" s="48" t="str">
        <f>+P489</f>
        <v>m</v>
      </c>
      <c r="AF489" s="47"/>
      <c r="AG489" s="182">
        <v>2400</v>
      </c>
      <c r="AH489" s="183"/>
      <c r="AI489" s="183"/>
      <c r="AJ489" s="48" t="str">
        <f>+P489</f>
        <v>m</v>
      </c>
      <c r="AK489" s="47"/>
    </row>
    <row r="490" spans="6:37" ht="15" customHeight="1" x14ac:dyDescent="0.2">
      <c r="F490" s="1" t="s">
        <v>442</v>
      </c>
      <c r="G490" s="1" t="s">
        <v>411</v>
      </c>
      <c r="H490" s="1" t="s">
        <v>448</v>
      </c>
      <c r="I490" s="1" t="s">
        <v>1432</v>
      </c>
      <c r="J490" s="1" t="s">
        <v>1433</v>
      </c>
      <c r="K490" s="1" t="s">
        <v>443</v>
      </c>
    </row>
    <row r="491" spans="6:37" ht="15" customHeight="1" x14ac:dyDescent="0.2">
      <c r="G491" s="1" t="s">
        <v>440</v>
      </c>
      <c r="H491" s="1" t="s">
        <v>439</v>
      </c>
      <c r="I491" s="1" t="s">
        <v>791</v>
      </c>
      <c r="J491" s="1" t="s">
        <v>466</v>
      </c>
      <c r="K491" s="1" t="s">
        <v>934</v>
      </c>
      <c r="L491" s="1" t="s">
        <v>404</v>
      </c>
      <c r="M491" s="70" t="s">
        <v>1448</v>
      </c>
      <c r="O491" s="1" t="s">
        <v>404</v>
      </c>
      <c r="P491" s="1" t="s">
        <v>494</v>
      </c>
      <c r="Q491" s="1" t="s">
        <v>404</v>
      </c>
      <c r="R491" s="1" t="s">
        <v>440</v>
      </c>
      <c r="S491" s="1" t="s">
        <v>439</v>
      </c>
      <c r="T491" s="1" t="s">
        <v>790</v>
      </c>
      <c r="U491" s="1" t="s">
        <v>575</v>
      </c>
      <c r="V491" s="1" t="s">
        <v>1041</v>
      </c>
      <c r="W491" s="1" t="s">
        <v>392</v>
      </c>
    </row>
    <row r="493" spans="6:37" ht="15" customHeight="1" x14ac:dyDescent="0.2">
      <c r="F493" s="1" t="s">
        <v>1469</v>
      </c>
      <c r="H493" s="1" t="s">
        <v>460</v>
      </c>
      <c r="I493" s="1" t="s">
        <v>461</v>
      </c>
      <c r="J493" s="1" t="s">
        <v>528</v>
      </c>
    </row>
    <row r="494" spans="6:37" ht="35" customHeight="1" x14ac:dyDescent="0.2">
      <c r="F494" s="181" t="s">
        <v>1360</v>
      </c>
      <c r="G494" s="181"/>
      <c r="H494" s="181"/>
      <c r="I494" s="181"/>
      <c r="J494" s="181"/>
      <c r="K494" s="181"/>
      <c r="L494" s="181"/>
      <c r="M494" s="176" t="s">
        <v>1283</v>
      </c>
      <c r="N494" s="176"/>
      <c r="O494" s="176"/>
      <c r="P494" s="176"/>
      <c r="Q494" s="176"/>
      <c r="R494" s="176" t="s">
        <v>1284</v>
      </c>
      <c r="S494" s="176"/>
      <c r="T494" s="176"/>
      <c r="U494" s="176"/>
      <c r="V494" s="176"/>
      <c r="W494" s="176" t="s">
        <v>1285</v>
      </c>
      <c r="X494" s="176"/>
      <c r="Y494" s="176"/>
      <c r="Z494" s="176"/>
      <c r="AA494" s="176"/>
      <c r="AB494" s="176" t="s">
        <v>1286</v>
      </c>
      <c r="AC494" s="176"/>
      <c r="AD494" s="176"/>
      <c r="AE494" s="176"/>
      <c r="AF494" s="176"/>
      <c r="AG494" s="176" t="s">
        <v>1443</v>
      </c>
      <c r="AH494" s="176"/>
      <c r="AI494" s="176"/>
      <c r="AJ494" s="176"/>
      <c r="AK494" s="176"/>
    </row>
    <row r="495" spans="6:37" ht="29" customHeight="1" x14ac:dyDescent="0.2">
      <c r="F495" s="177" t="s">
        <v>2168</v>
      </c>
      <c r="G495" s="180" t="s">
        <v>1439</v>
      </c>
      <c r="H495" s="180"/>
      <c r="I495" s="180"/>
      <c r="J495" s="180"/>
      <c r="K495" s="180"/>
      <c r="L495" s="180"/>
      <c r="M495" s="182">
        <v>600</v>
      </c>
      <c r="N495" s="183"/>
      <c r="O495" s="183"/>
      <c r="P495" s="92" t="s">
        <v>595</v>
      </c>
      <c r="Q495" s="47"/>
      <c r="R495" s="182">
        <v>590</v>
      </c>
      <c r="S495" s="183"/>
      <c r="T495" s="183"/>
      <c r="U495" s="92" t="s">
        <v>595</v>
      </c>
      <c r="V495" s="47"/>
      <c r="W495" s="182">
        <v>580</v>
      </c>
      <c r="X495" s="183"/>
      <c r="Y495" s="183"/>
      <c r="Z495" s="92" t="s">
        <v>595</v>
      </c>
      <c r="AA495" s="47"/>
      <c r="AB495" s="182">
        <v>570</v>
      </c>
      <c r="AC495" s="183"/>
      <c r="AD495" s="183"/>
      <c r="AE495" s="92" t="s">
        <v>595</v>
      </c>
      <c r="AF495" s="47"/>
      <c r="AG495" s="182">
        <v>560</v>
      </c>
      <c r="AH495" s="183"/>
      <c r="AI495" s="183"/>
      <c r="AJ495" s="92" t="s">
        <v>595</v>
      </c>
      <c r="AK495" s="47"/>
    </row>
    <row r="496" spans="6:37" ht="29" customHeight="1" x14ac:dyDescent="0.2">
      <c r="F496" s="178"/>
      <c r="G496" s="180" t="s">
        <v>1440</v>
      </c>
      <c r="H496" s="180"/>
      <c r="I496" s="180"/>
      <c r="J496" s="180"/>
      <c r="K496" s="180"/>
      <c r="L496" s="180"/>
      <c r="M496" s="182">
        <v>2200</v>
      </c>
      <c r="N496" s="183"/>
      <c r="O496" s="183"/>
      <c r="P496" s="92" t="s">
        <v>595</v>
      </c>
      <c r="Q496" s="47"/>
      <c r="R496" s="182">
        <v>2300</v>
      </c>
      <c r="S496" s="183"/>
      <c r="T496" s="183"/>
      <c r="U496" s="92" t="s">
        <v>595</v>
      </c>
      <c r="V496" s="47"/>
      <c r="W496" s="182">
        <v>2400</v>
      </c>
      <c r="X496" s="183"/>
      <c r="Y496" s="183"/>
      <c r="Z496" s="92" t="s">
        <v>595</v>
      </c>
      <c r="AA496" s="47"/>
      <c r="AB496" s="182">
        <v>2500</v>
      </c>
      <c r="AC496" s="183"/>
      <c r="AD496" s="183"/>
      <c r="AE496" s="92" t="s">
        <v>595</v>
      </c>
      <c r="AF496" s="47"/>
      <c r="AG496" s="182">
        <v>2600</v>
      </c>
      <c r="AH496" s="183"/>
      <c r="AI496" s="183"/>
      <c r="AJ496" s="92" t="s">
        <v>595</v>
      </c>
      <c r="AK496" s="47"/>
    </row>
    <row r="497" spans="5:37" ht="29" customHeight="1" x14ac:dyDescent="0.2">
      <c r="F497" s="179"/>
      <c r="G497" s="180" t="s">
        <v>479</v>
      </c>
      <c r="H497" s="180"/>
      <c r="I497" s="180"/>
      <c r="J497" s="180"/>
      <c r="K497" s="180"/>
      <c r="L497" s="180"/>
      <c r="M497" s="184">
        <f>IF(SUM(M495:O496)=0,"",SUM(M495:O496))</f>
        <v>2800</v>
      </c>
      <c r="N497" s="185"/>
      <c r="O497" s="185"/>
      <c r="P497" s="92" t="s">
        <v>595</v>
      </c>
      <c r="Q497" s="47"/>
      <c r="R497" s="184">
        <f>IF(SUM(R495:T496)=0,"",SUM(R495:T496))</f>
        <v>2890</v>
      </c>
      <c r="S497" s="185"/>
      <c r="T497" s="185"/>
      <c r="U497" s="92" t="s">
        <v>595</v>
      </c>
      <c r="V497" s="47"/>
      <c r="W497" s="184">
        <f>IF(SUM(W495:Y496)=0,"",SUM(W495:Y496))</f>
        <v>2980</v>
      </c>
      <c r="X497" s="185"/>
      <c r="Y497" s="185"/>
      <c r="Z497" s="92" t="s">
        <v>595</v>
      </c>
      <c r="AA497" s="47"/>
      <c r="AB497" s="184">
        <f>IF(SUM(AB495:AD496)=0,"",SUM(AB495:AD496))</f>
        <v>3070</v>
      </c>
      <c r="AC497" s="185"/>
      <c r="AD497" s="185"/>
      <c r="AE497" s="92" t="s">
        <v>595</v>
      </c>
      <c r="AF497" s="47"/>
      <c r="AG497" s="184">
        <f>IF(SUM(AG495:AI496)=0,"",SUM(AG495:AI496))</f>
        <v>3160</v>
      </c>
      <c r="AH497" s="185"/>
      <c r="AI497" s="185"/>
      <c r="AJ497" s="92" t="s">
        <v>595</v>
      </c>
      <c r="AK497" s="47"/>
    </row>
    <row r="498" spans="5:37" ht="29" customHeight="1" x14ac:dyDescent="0.2">
      <c r="F498" s="177" t="s">
        <v>2164</v>
      </c>
      <c r="G498" s="180" t="s">
        <v>1441</v>
      </c>
      <c r="H498" s="180"/>
      <c r="I498" s="180"/>
      <c r="J498" s="180"/>
      <c r="K498" s="180"/>
      <c r="L498" s="180"/>
      <c r="M498" s="182">
        <v>60</v>
      </c>
      <c r="N498" s="183"/>
      <c r="O498" s="183"/>
      <c r="P498" s="92" t="s">
        <v>595</v>
      </c>
      <c r="Q498" s="47"/>
      <c r="R498" s="182">
        <v>70</v>
      </c>
      <c r="S498" s="183"/>
      <c r="T498" s="183"/>
      <c r="U498" s="92" t="s">
        <v>595</v>
      </c>
      <c r="V498" s="47"/>
      <c r="W498" s="182">
        <v>80</v>
      </c>
      <c r="X498" s="183"/>
      <c r="Y498" s="183"/>
      <c r="Z498" s="92" t="s">
        <v>595</v>
      </c>
      <c r="AA498" s="47"/>
      <c r="AB498" s="182">
        <v>90</v>
      </c>
      <c r="AC498" s="183"/>
      <c r="AD498" s="183"/>
      <c r="AE498" s="92" t="s">
        <v>595</v>
      </c>
      <c r="AF498" s="47"/>
      <c r="AG498" s="182">
        <v>100</v>
      </c>
      <c r="AH498" s="183"/>
      <c r="AI498" s="183"/>
      <c r="AJ498" s="92" t="s">
        <v>595</v>
      </c>
      <c r="AK498" s="47"/>
    </row>
    <row r="499" spans="5:37" ht="29" customHeight="1" x14ac:dyDescent="0.2">
      <c r="F499" s="178"/>
      <c r="G499" s="180" t="s">
        <v>1442</v>
      </c>
      <c r="H499" s="180"/>
      <c r="I499" s="180"/>
      <c r="J499" s="180"/>
      <c r="K499" s="180"/>
      <c r="L499" s="180"/>
      <c r="M499" s="182">
        <v>80</v>
      </c>
      <c r="N499" s="183"/>
      <c r="O499" s="183"/>
      <c r="P499" s="92" t="s">
        <v>595</v>
      </c>
      <c r="Q499" s="47"/>
      <c r="R499" s="182">
        <v>80</v>
      </c>
      <c r="S499" s="183"/>
      <c r="T499" s="183"/>
      <c r="U499" s="92" t="s">
        <v>595</v>
      </c>
      <c r="V499" s="47"/>
      <c r="W499" s="182">
        <v>80</v>
      </c>
      <c r="X499" s="183"/>
      <c r="Y499" s="183"/>
      <c r="Z499" s="92" t="s">
        <v>595</v>
      </c>
      <c r="AA499" s="47"/>
      <c r="AB499" s="182">
        <v>80</v>
      </c>
      <c r="AC499" s="183"/>
      <c r="AD499" s="183"/>
      <c r="AE499" s="92" t="s">
        <v>595</v>
      </c>
      <c r="AF499" s="47"/>
      <c r="AG499" s="182">
        <v>80</v>
      </c>
      <c r="AH499" s="183"/>
      <c r="AI499" s="183"/>
      <c r="AJ499" s="92" t="s">
        <v>595</v>
      </c>
      <c r="AK499" s="47"/>
    </row>
    <row r="500" spans="5:37" ht="29" customHeight="1" x14ac:dyDescent="0.2">
      <c r="F500" s="178"/>
      <c r="G500" s="173" t="s">
        <v>511</v>
      </c>
      <c r="H500" s="174" t="str">
        <f>+IF(H485=0,"",H485)</f>
        <v>除伐</v>
      </c>
      <c r="I500" s="174"/>
      <c r="J500" s="174"/>
      <c r="K500" s="174"/>
      <c r="L500" s="174"/>
      <c r="M500" s="182">
        <v>100</v>
      </c>
      <c r="N500" s="183"/>
      <c r="O500" s="183"/>
      <c r="P500" s="92" t="s">
        <v>595</v>
      </c>
      <c r="Q500" s="47"/>
      <c r="R500" s="182">
        <v>100</v>
      </c>
      <c r="S500" s="183"/>
      <c r="T500" s="183"/>
      <c r="U500" s="92" t="s">
        <v>595</v>
      </c>
      <c r="V500" s="47"/>
      <c r="W500" s="182">
        <v>90</v>
      </c>
      <c r="X500" s="183"/>
      <c r="Y500" s="183"/>
      <c r="Z500" s="92" t="s">
        <v>595</v>
      </c>
      <c r="AA500" s="47"/>
      <c r="AB500" s="182">
        <v>90</v>
      </c>
      <c r="AC500" s="183"/>
      <c r="AD500" s="183"/>
      <c r="AE500" s="92" t="s">
        <v>595</v>
      </c>
      <c r="AF500" s="47"/>
      <c r="AG500" s="182">
        <v>90</v>
      </c>
      <c r="AH500" s="183"/>
      <c r="AI500" s="183"/>
      <c r="AJ500" s="92" t="s">
        <v>595</v>
      </c>
      <c r="AK500" s="47"/>
    </row>
    <row r="501" spans="5:37" ht="29" customHeight="1" x14ac:dyDescent="0.2">
      <c r="F501" s="178"/>
      <c r="G501" s="173"/>
      <c r="H501" s="174" t="str">
        <f>+IF(H486=0,"",H486)</f>
        <v/>
      </c>
      <c r="I501" s="174"/>
      <c r="J501" s="174"/>
      <c r="K501" s="174"/>
      <c r="L501" s="174"/>
      <c r="M501" s="182"/>
      <c r="N501" s="183"/>
      <c r="O501" s="183"/>
      <c r="P501" s="92" t="s">
        <v>595</v>
      </c>
      <c r="Q501" s="47"/>
      <c r="R501" s="182"/>
      <c r="S501" s="183"/>
      <c r="T501" s="183"/>
      <c r="U501" s="92" t="s">
        <v>595</v>
      </c>
      <c r="V501" s="47"/>
      <c r="W501" s="182"/>
      <c r="X501" s="183"/>
      <c r="Y501" s="183"/>
      <c r="Z501" s="92" t="s">
        <v>595</v>
      </c>
      <c r="AA501" s="47"/>
      <c r="AB501" s="182"/>
      <c r="AC501" s="183"/>
      <c r="AD501" s="183"/>
      <c r="AE501" s="92" t="s">
        <v>595</v>
      </c>
      <c r="AF501" s="47"/>
      <c r="AG501" s="182"/>
      <c r="AH501" s="183"/>
      <c r="AI501" s="183"/>
      <c r="AJ501" s="92" t="s">
        <v>595</v>
      </c>
      <c r="AK501" s="47"/>
    </row>
    <row r="502" spans="5:37" ht="29" customHeight="1" x14ac:dyDescent="0.2">
      <c r="F502" s="178"/>
      <c r="G502" s="173"/>
      <c r="H502" s="174" t="str">
        <f>+IF(H487=0,"",H487)</f>
        <v/>
      </c>
      <c r="I502" s="174"/>
      <c r="J502" s="174"/>
      <c r="K502" s="174"/>
      <c r="L502" s="174"/>
      <c r="M502" s="182"/>
      <c r="N502" s="183"/>
      <c r="O502" s="183"/>
      <c r="P502" s="92" t="s">
        <v>595</v>
      </c>
      <c r="Q502" s="47"/>
      <c r="R502" s="182"/>
      <c r="S502" s="183"/>
      <c r="T502" s="183"/>
      <c r="U502" s="92" t="s">
        <v>595</v>
      </c>
      <c r="V502" s="47"/>
      <c r="W502" s="182"/>
      <c r="X502" s="183"/>
      <c r="Y502" s="183"/>
      <c r="Z502" s="92" t="s">
        <v>595</v>
      </c>
      <c r="AA502" s="47"/>
      <c r="AB502" s="182"/>
      <c r="AC502" s="183"/>
      <c r="AD502" s="183"/>
      <c r="AE502" s="92" t="s">
        <v>595</v>
      </c>
      <c r="AF502" s="47"/>
      <c r="AG502" s="182"/>
      <c r="AH502" s="183"/>
      <c r="AI502" s="183"/>
      <c r="AJ502" s="92" t="s">
        <v>595</v>
      </c>
      <c r="AK502" s="47"/>
    </row>
    <row r="503" spans="5:37" ht="29" customHeight="1" x14ac:dyDescent="0.2">
      <c r="F503" s="179"/>
      <c r="G503" s="176" t="s">
        <v>479</v>
      </c>
      <c r="H503" s="176"/>
      <c r="I503" s="176"/>
      <c r="J503" s="176"/>
      <c r="K503" s="176"/>
      <c r="L503" s="176"/>
      <c r="M503" s="184">
        <f>IF(SUM(M498:O502)=0,"",SUM(M498:O502))</f>
        <v>240</v>
      </c>
      <c r="N503" s="185"/>
      <c r="O503" s="185"/>
      <c r="P503" s="92" t="s">
        <v>595</v>
      </c>
      <c r="Q503" s="47"/>
      <c r="R503" s="184">
        <f>IF(SUM(R498:T502)=0,"",SUM(R498:T502))</f>
        <v>250</v>
      </c>
      <c r="S503" s="185"/>
      <c r="T503" s="185"/>
      <c r="U503" s="92" t="s">
        <v>595</v>
      </c>
      <c r="V503" s="47"/>
      <c r="W503" s="184">
        <f>IF(SUM(W498:Y502)=0,"",SUM(W498:Y502))</f>
        <v>250</v>
      </c>
      <c r="X503" s="185"/>
      <c r="Y503" s="185"/>
      <c r="Z503" s="92" t="s">
        <v>595</v>
      </c>
      <c r="AA503" s="47"/>
      <c r="AB503" s="184">
        <f>IF(SUM(AB498:AD502)=0,"",SUM(AB498:AD502))</f>
        <v>260</v>
      </c>
      <c r="AC503" s="185"/>
      <c r="AD503" s="185"/>
      <c r="AE503" s="92" t="s">
        <v>595</v>
      </c>
      <c r="AF503" s="47"/>
      <c r="AG503" s="184">
        <f>IF(SUM(AG498:AI502)=0,"",SUM(AG498:AI502))</f>
        <v>270</v>
      </c>
      <c r="AH503" s="185"/>
      <c r="AI503" s="185"/>
      <c r="AJ503" s="92" t="s">
        <v>595</v>
      </c>
      <c r="AK503" s="47"/>
    </row>
    <row r="504" spans="5:37" ht="29" customHeight="1" x14ac:dyDescent="0.2">
      <c r="F504" s="175" t="s">
        <v>2169</v>
      </c>
      <c r="G504" s="175"/>
      <c r="H504" s="175"/>
      <c r="I504" s="175"/>
      <c r="J504" s="175"/>
      <c r="K504" s="175"/>
      <c r="L504" s="175"/>
      <c r="M504" s="182">
        <v>120</v>
      </c>
      <c r="N504" s="183"/>
      <c r="O504" s="183"/>
      <c r="P504" s="92" t="s">
        <v>595</v>
      </c>
      <c r="Q504" s="47"/>
      <c r="R504" s="182">
        <v>130</v>
      </c>
      <c r="S504" s="183"/>
      <c r="T504" s="183"/>
      <c r="U504" s="92" t="s">
        <v>595</v>
      </c>
      <c r="V504" s="47"/>
      <c r="W504" s="182">
        <v>140</v>
      </c>
      <c r="X504" s="183"/>
      <c r="Y504" s="183"/>
      <c r="Z504" s="92" t="s">
        <v>595</v>
      </c>
      <c r="AA504" s="47"/>
      <c r="AB504" s="182">
        <v>150</v>
      </c>
      <c r="AC504" s="183"/>
      <c r="AD504" s="183"/>
      <c r="AE504" s="92" t="s">
        <v>595</v>
      </c>
      <c r="AF504" s="47"/>
      <c r="AG504" s="182">
        <v>160</v>
      </c>
      <c r="AH504" s="183"/>
      <c r="AI504" s="183"/>
      <c r="AJ504" s="92" t="s">
        <v>595</v>
      </c>
      <c r="AK504" s="47"/>
    </row>
    <row r="505" spans="5:37" ht="15" customHeight="1" x14ac:dyDescent="0.2">
      <c r="F505" s="1" t="s">
        <v>442</v>
      </c>
      <c r="G505" s="1" t="s">
        <v>411</v>
      </c>
      <c r="H505" s="1" t="s">
        <v>448</v>
      </c>
      <c r="I505" s="1" t="s">
        <v>1432</v>
      </c>
      <c r="J505" s="1" t="s">
        <v>1433</v>
      </c>
      <c r="K505" s="1" t="s">
        <v>443</v>
      </c>
    </row>
    <row r="506" spans="5:37" ht="15" customHeight="1" x14ac:dyDescent="0.2">
      <c r="G506" s="1" t="s">
        <v>440</v>
      </c>
      <c r="H506" s="1" t="s">
        <v>439</v>
      </c>
      <c r="I506" s="1" t="s">
        <v>791</v>
      </c>
      <c r="J506" s="1" t="s">
        <v>466</v>
      </c>
      <c r="K506" s="1" t="s">
        <v>934</v>
      </c>
      <c r="L506" s="1" t="s">
        <v>404</v>
      </c>
      <c r="M506" s="70" t="s">
        <v>1448</v>
      </c>
      <c r="O506" s="1" t="s">
        <v>404</v>
      </c>
      <c r="P506" s="1" t="s">
        <v>494</v>
      </c>
      <c r="Q506" s="1" t="s">
        <v>404</v>
      </c>
      <c r="R506" s="1" t="s">
        <v>440</v>
      </c>
      <c r="S506" s="1" t="s">
        <v>439</v>
      </c>
      <c r="T506" s="1" t="s">
        <v>790</v>
      </c>
      <c r="U506" s="1" t="s">
        <v>575</v>
      </c>
      <c r="V506" s="1" t="s">
        <v>1041</v>
      </c>
      <c r="W506" s="1" t="s">
        <v>392</v>
      </c>
    </row>
    <row r="512" spans="5:37" ht="15" customHeight="1" x14ac:dyDescent="0.2">
      <c r="E512" s="70" t="s">
        <v>1280</v>
      </c>
      <c r="G512" s="1" t="s">
        <v>503</v>
      </c>
      <c r="H512" s="1" t="s">
        <v>504</v>
      </c>
      <c r="I512" s="1" t="s">
        <v>589</v>
      </c>
      <c r="J512" s="1" t="s">
        <v>404</v>
      </c>
      <c r="K512" s="1" t="s">
        <v>1470</v>
      </c>
      <c r="L512" s="1" t="s">
        <v>549</v>
      </c>
    </row>
    <row r="513" spans="6:37" ht="55" customHeight="1" x14ac:dyDescent="0.2">
      <c r="F513" s="135" t="s">
        <v>1413</v>
      </c>
      <c r="G513" s="136"/>
      <c r="H513" s="136"/>
      <c r="I513" s="137"/>
      <c r="J513" s="138" t="s">
        <v>2532</v>
      </c>
      <c r="K513" s="138"/>
      <c r="L513" s="138"/>
      <c r="M513" s="138"/>
      <c r="N513" s="138"/>
      <c r="O513" s="138"/>
      <c r="P513" s="138"/>
      <c r="Q513" s="138"/>
      <c r="R513" s="138"/>
      <c r="S513" s="138"/>
      <c r="T513" s="138"/>
      <c r="U513" s="138"/>
      <c r="V513" s="138"/>
      <c r="W513" s="138"/>
      <c r="X513" s="138"/>
      <c r="Y513" s="138"/>
      <c r="Z513" s="138"/>
      <c r="AA513" s="138"/>
      <c r="AB513" s="138"/>
      <c r="AC513" s="138"/>
      <c r="AD513" s="138"/>
      <c r="AE513" s="138"/>
      <c r="AF513" s="138"/>
      <c r="AG513" s="138"/>
      <c r="AH513" s="138"/>
      <c r="AI513" s="138"/>
      <c r="AJ513" s="138"/>
      <c r="AK513" s="138"/>
    </row>
    <row r="514" spans="6:37" ht="15" customHeight="1" x14ac:dyDescent="0.2">
      <c r="F514" s="126" t="s">
        <v>1410</v>
      </c>
      <c r="G514" s="127"/>
      <c r="H514" s="127"/>
      <c r="I514" s="128"/>
      <c r="J514" s="139" t="s">
        <v>1411</v>
      </c>
      <c r="K514" s="140"/>
      <c r="L514" s="140"/>
      <c r="M514" s="140"/>
      <c r="N514" s="140"/>
      <c r="O514" s="140"/>
      <c r="P514" s="140"/>
      <c r="Q514" s="140"/>
      <c r="R514" s="140"/>
      <c r="S514" s="140"/>
      <c r="T514" s="140"/>
      <c r="U514" s="140"/>
      <c r="V514" s="141"/>
      <c r="W514" s="142" t="s">
        <v>1412</v>
      </c>
      <c r="X514" s="142"/>
      <c r="Y514" s="142"/>
      <c r="Z514" s="142"/>
      <c r="AA514" s="142"/>
      <c r="AB514" s="142"/>
      <c r="AC514" s="142"/>
      <c r="AD514" s="142"/>
      <c r="AE514" s="142"/>
      <c r="AF514" s="142"/>
      <c r="AG514" s="142"/>
      <c r="AH514" s="142"/>
      <c r="AI514" s="142"/>
      <c r="AJ514" s="142"/>
      <c r="AK514" s="142"/>
    </row>
    <row r="515" spans="6:37" ht="41.5" customHeight="1" x14ac:dyDescent="0.2">
      <c r="F515" s="126" t="s">
        <v>1405</v>
      </c>
      <c r="G515" s="127"/>
      <c r="H515" s="127"/>
      <c r="I515" s="128"/>
      <c r="J515" s="129"/>
      <c r="K515" s="130"/>
      <c r="L515" s="130"/>
      <c r="M515" s="130"/>
      <c r="N515" s="130"/>
      <c r="O515" s="130"/>
      <c r="P515" s="130"/>
      <c r="Q515" s="130"/>
      <c r="R515" s="130"/>
      <c r="S515" s="130"/>
      <c r="T515" s="130"/>
      <c r="U515" s="130"/>
      <c r="V515" s="131"/>
      <c r="W515" s="132"/>
      <c r="X515" s="132"/>
      <c r="Y515" s="132"/>
      <c r="Z515" s="132"/>
      <c r="AA515" s="132"/>
      <c r="AB515" s="132"/>
      <c r="AC515" s="132"/>
      <c r="AD515" s="132"/>
      <c r="AE515" s="132"/>
      <c r="AF515" s="132"/>
      <c r="AG515" s="132"/>
      <c r="AH515" s="132"/>
      <c r="AI515" s="132"/>
      <c r="AJ515" s="132"/>
      <c r="AK515" s="132"/>
    </row>
    <row r="516" spans="6:37" ht="41.5" customHeight="1" x14ac:dyDescent="0.2">
      <c r="F516" s="126" t="s">
        <v>1406</v>
      </c>
      <c r="G516" s="127"/>
      <c r="H516" s="127"/>
      <c r="I516" s="128"/>
      <c r="J516" s="129"/>
      <c r="K516" s="130"/>
      <c r="L516" s="130"/>
      <c r="M516" s="130"/>
      <c r="N516" s="130"/>
      <c r="O516" s="130"/>
      <c r="P516" s="130"/>
      <c r="Q516" s="130"/>
      <c r="R516" s="130"/>
      <c r="S516" s="130"/>
      <c r="T516" s="130"/>
      <c r="U516" s="130"/>
      <c r="V516" s="131"/>
      <c r="W516" s="132"/>
      <c r="X516" s="132"/>
      <c r="Y516" s="132"/>
      <c r="Z516" s="132"/>
      <c r="AA516" s="132"/>
      <c r="AB516" s="132"/>
      <c r="AC516" s="132"/>
      <c r="AD516" s="132"/>
      <c r="AE516" s="132"/>
      <c r="AF516" s="132"/>
      <c r="AG516" s="132"/>
      <c r="AH516" s="132"/>
      <c r="AI516" s="132"/>
      <c r="AJ516" s="132"/>
      <c r="AK516" s="132"/>
    </row>
    <row r="517" spans="6:37" ht="41.5" customHeight="1" x14ac:dyDescent="0.2">
      <c r="F517" s="126" t="s">
        <v>1407</v>
      </c>
      <c r="G517" s="127"/>
      <c r="H517" s="127"/>
      <c r="I517" s="128"/>
      <c r="J517" s="129"/>
      <c r="K517" s="130"/>
      <c r="L517" s="130"/>
      <c r="M517" s="130"/>
      <c r="N517" s="130"/>
      <c r="O517" s="130"/>
      <c r="P517" s="130"/>
      <c r="Q517" s="130"/>
      <c r="R517" s="130"/>
      <c r="S517" s="130"/>
      <c r="T517" s="130"/>
      <c r="U517" s="130"/>
      <c r="V517" s="131"/>
      <c r="W517" s="132"/>
      <c r="X517" s="132"/>
      <c r="Y517" s="132"/>
      <c r="Z517" s="132"/>
      <c r="AA517" s="132"/>
      <c r="AB517" s="132"/>
      <c r="AC517" s="132"/>
      <c r="AD517" s="132"/>
      <c r="AE517" s="132"/>
      <c r="AF517" s="132"/>
      <c r="AG517" s="132"/>
      <c r="AH517" s="132"/>
      <c r="AI517" s="132"/>
      <c r="AJ517" s="132"/>
      <c r="AK517" s="132"/>
    </row>
    <row r="518" spans="6:37" ht="41.5" customHeight="1" x14ac:dyDescent="0.2">
      <c r="F518" s="126" t="s">
        <v>1408</v>
      </c>
      <c r="G518" s="127"/>
      <c r="H518" s="127"/>
      <c r="I518" s="128"/>
      <c r="J518" s="129"/>
      <c r="K518" s="130"/>
      <c r="L518" s="130"/>
      <c r="M518" s="130"/>
      <c r="N518" s="130"/>
      <c r="O518" s="130"/>
      <c r="P518" s="130"/>
      <c r="Q518" s="130"/>
      <c r="R518" s="130"/>
      <c r="S518" s="130"/>
      <c r="T518" s="130"/>
      <c r="U518" s="130"/>
      <c r="V518" s="131"/>
      <c r="W518" s="132"/>
      <c r="X518" s="132"/>
      <c r="Y518" s="132"/>
      <c r="Z518" s="132"/>
      <c r="AA518" s="132"/>
      <c r="AB518" s="132"/>
      <c r="AC518" s="132"/>
      <c r="AD518" s="132"/>
      <c r="AE518" s="132"/>
      <c r="AF518" s="132"/>
      <c r="AG518" s="132"/>
      <c r="AH518" s="132"/>
      <c r="AI518" s="132"/>
      <c r="AJ518" s="132"/>
      <c r="AK518" s="132"/>
    </row>
    <row r="519" spans="6:37" ht="41.5" customHeight="1" x14ac:dyDescent="0.2">
      <c r="F519" s="126" t="s">
        <v>1409</v>
      </c>
      <c r="G519" s="127"/>
      <c r="H519" s="127"/>
      <c r="I519" s="128"/>
      <c r="J519" s="129"/>
      <c r="K519" s="130"/>
      <c r="L519" s="130"/>
      <c r="M519" s="130"/>
      <c r="N519" s="130"/>
      <c r="O519" s="130"/>
      <c r="P519" s="130"/>
      <c r="Q519" s="130"/>
      <c r="R519" s="130"/>
      <c r="S519" s="130"/>
      <c r="T519" s="130"/>
      <c r="U519" s="130"/>
      <c r="V519" s="131"/>
      <c r="W519" s="132"/>
      <c r="X519" s="132"/>
      <c r="Y519" s="132"/>
      <c r="Z519" s="132"/>
      <c r="AA519" s="132"/>
      <c r="AB519" s="132"/>
      <c r="AC519" s="132"/>
      <c r="AD519" s="132"/>
      <c r="AE519" s="132"/>
      <c r="AF519" s="132"/>
      <c r="AG519" s="132"/>
      <c r="AH519" s="132"/>
      <c r="AI519" s="132"/>
      <c r="AJ519" s="132"/>
      <c r="AK519" s="132"/>
    </row>
    <row r="520" spans="6:37" ht="15" customHeight="1" x14ac:dyDescent="0.2">
      <c r="F520" s="1" t="s">
        <v>92</v>
      </c>
      <c r="G520" s="1" t="s">
        <v>233</v>
      </c>
      <c r="H520" s="1" t="s">
        <v>274</v>
      </c>
      <c r="I520" s="1" t="s">
        <v>170</v>
      </c>
      <c r="J520" s="1" t="s">
        <v>275</v>
      </c>
      <c r="K520" s="1" t="s">
        <v>93</v>
      </c>
    </row>
    <row r="521" spans="6:37" ht="15" customHeight="1" x14ac:dyDescent="0.2">
      <c r="I521" s="1" t="s">
        <v>2091</v>
      </c>
      <c r="J521" s="1" t="s">
        <v>2092</v>
      </c>
      <c r="K521" s="1" t="s">
        <v>2239</v>
      </c>
      <c r="L521" s="1" t="s">
        <v>2240</v>
      </c>
      <c r="M521" s="1" t="s">
        <v>2054</v>
      </c>
      <c r="N521" s="1" t="s">
        <v>2241</v>
      </c>
      <c r="O521" s="1" t="s">
        <v>2242</v>
      </c>
      <c r="P521" s="1" t="s">
        <v>2061</v>
      </c>
      <c r="Q521" s="1" t="s">
        <v>2236</v>
      </c>
      <c r="R521" s="1" t="s">
        <v>2077</v>
      </c>
      <c r="S521" s="1" t="s">
        <v>2238</v>
      </c>
      <c r="T521" s="1" t="s">
        <v>791</v>
      </c>
      <c r="U521" s="1" t="s">
        <v>466</v>
      </c>
      <c r="V521" s="1" t="s">
        <v>442</v>
      </c>
      <c r="W521" s="1" t="s">
        <v>1249</v>
      </c>
      <c r="X521" s="1" t="s">
        <v>2249</v>
      </c>
      <c r="Y521" s="1" t="s">
        <v>443</v>
      </c>
      <c r="Z521" s="1" t="s">
        <v>2091</v>
      </c>
      <c r="AA521" s="1" t="s">
        <v>2092</v>
      </c>
      <c r="AB521" s="1" t="s">
        <v>2239</v>
      </c>
      <c r="AC521" s="1" t="s">
        <v>2240</v>
      </c>
      <c r="AD521" s="1" t="s">
        <v>2054</v>
      </c>
      <c r="AE521" s="1" t="s">
        <v>2243</v>
      </c>
      <c r="AF521" s="1" t="s">
        <v>2244</v>
      </c>
      <c r="AG521" s="1" t="s">
        <v>2103</v>
      </c>
      <c r="AH521" s="1" t="s">
        <v>2104</v>
      </c>
      <c r="AI521" s="1" t="s">
        <v>2047</v>
      </c>
      <c r="AJ521" s="1" t="s">
        <v>2245</v>
      </c>
      <c r="AK521" s="1" t="s">
        <v>2054</v>
      </c>
    </row>
    <row r="522" spans="6:37" ht="15" customHeight="1" x14ac:dyDescent="0.2">
      <c r="H522" s="1" t="s">
        <v>2246</v>
      </c>
      <c r="I522" s="1" t="s">
        <v>442</v>
      </c>
      <c r="J522" s="1" t="s">
        <v>2250</v>
      </c>
      <c r="K522" s="1" t="s">
        <v>2251</v>
      </c>
      <c r="L522" s="1" t="s">
        <v>443</v>
      </c>
      <c r="M522" s="1" t="s">
        <v>404</v>
      </c>
      <c r="N522" s="1" t="s">
        <v>2291</v>
      </c>
      <c r="O522" s="1" t="s">
        <v>2254</v>
      </c>
      <c r="P522" s="1" t="s">
        <v>2084</v>
      </c>
      <c r="Q522" s="1" t="s">
        <v>2247</v>
      </c>
      <c r="R522" s="1" t="s">
        <v>2248</v>
      </c>
      <c r="S522" s="1" t="s">
        <v>2061</v>
      </c>
      <c r="T522" s="1" t="s">
        <v>2103</v>
      </c>
      <c r="U522" s="1" t="s">
        <v>2104</v>
      </c>
      <c r="V522" s="1" t="s">
        <v>2064</v>
      </c>
      <c r="W522" s="1" t="s">
        <v>2065</v>
      </c>
      <c r="X522" s="1" t="s">
        <v>2087</v>
      </c>
      <c r="Y522" s="1" t="s">
        <v>391</v>
      </c>
      <c r="Z522" s="1" t="s">
        <v>392</v>
      </c>
    </row>
    <row r="523" spans="6:37" ht="11" customHeight="1" x14ac:dyDescent="0.2"/>
    <row r="524" spans="6:37" ht="15" customHeight="1" x14ac:dyDescent="0.2">
      <c r="F524" s="1" t="s">
        <v>1430</v>
      </c>
      <c r="H524" s="1" t="s">
        <v>416</v>
      </c>
      <c r="I524" s="1" t="s">
        <v>417</v>
      </c>
      <c r="J524" s="1" t="s">
        <v>503</v>
      </c>
      <c r="K524" s="1" t="s">
        <v>504</v>
      </c>
      <c r="L524" s="1" t="s">
        <v>589</v>
      </c>
    </row>
    <row r="525" spans="6:37" ht="35.5" customHeight="1" x14ac:dyDescent="0.2">
      <c r="F525" s="181" t="s">
        <v>1360</v>
      </c>
      <c r="G525" s="181"/>
      <c r="H525" s="181"/>
      <c r="I525" s="181"/>
      <c r="J525" s="181"/>
      <c r="K525" s="181"/>
      <c r="L525" s="181"/>
      <c r="M525" s="176" t="s">
        <v>1283</v>
      </c>
      <c r="N525" s="176"/>
      <c r="O525" s="176"/>
      <c r="P525" s="176"/>
      <c r="Q525" s="176"/>
      <c r="R525" s="176" t="s">
        <v>1284</v>
      </c>
      <c r="S525" s="176"/>
      <c r="T525" s="176"/>
      <c r="U525" s="176"/>
      <c r="V525" s="176"/>
      <c r="W525" s="176" t="s">
        <v>1285</v>
      </c>
      <c r="X525" s="176"/>
      <c r="Y525" s="176"/>
      <c r="Z525" s="176"/>
      <c r="AA525" s="176"/>
      <c r="AB525" s="176" t="s">
        <v>1286</v>
      </c>
      <c r="AC525" s="176"/>
      <c r="AD525" s="176"/>
      <c r="AE525" s="176"/>
      <c r="AF525" s="176"/>
      <c r="AG525" s="176" t="s">
        <v>1443</v>
      </c>
      <c r="AH525" s="176"/>
      <c r="AI525" s="176"/>
      <c r="AJ525" s="176"/>
      <c r="AK525" s="176"/>
    </row>
    <row r="526" spans="6:37" ht="29.5" customHeight="1" x14ac:dyDescent="0.2">
      <c r="F526" s="177" t="s">
        <v>2168</v>
      </c>
      <c r="G526" s="180" t="s">
        <v>1439</v>
      </c>
      <c r="H526" s="180"/>
      <c r="I526" s="180"/>
      <c r="J526" s="180"/>
      <c r="K526" s="180"/>
      <c r="L526" s="180"/>
      <c r="M526" s="490">
        <f>+IF(M480=0,"",M480/M495)</f>
        <v>8.3333333333333339</v>
      </c>
      <c r="N526" s="491"/>
      <c r="O526" s="50" t="s">
        <v>597</v>
      </c>
      <c r="P526" s="51"/>
      <c r="Q526" s="99"/>
      <c r="R526" s="490">
        <f>+IF(R480=0,"",R480/R495)</f>
        <v>8.4745762711864412</v>
      </c>
      <c r="S526" s="491"/>
      <c r="T526" s="50" t="s">
        <v>597</v>
      </c>
      <c r="U526" s="51"/>
      <c r="V526" s="99"/>
      <c r="W526" s="490">
        <f>+IF(W480=0,"",W480/W495)</f>
        <v>8.6206896551724146</v>
      </c>
      <c r="X526" s="491"/>
      <c r="Y526" s="50" t="s">
        <v>597</v>
      </c>
      <c r="Z526" s="51"/>
      <c r="AA526" s="99"/>
      <c r="AB526" s="490">
        <f>+IF(AB480=0,"",AB480/AB495)</f>
        <v>8.7719298245614041</v>
      </c>
      <c r="AC526" s="491"/>
      <c r="AD526" s="50" t="s">
        <v>597</v>
      </c>
      <c r="AE526" s="51"/>
      <c r="AF526" s="99"/>
      <c r="AG526" s="490">
        <f>+IF(AG480=0,"",AG480/AG495)</f>
        <v>8.9285714285714288</v>
      </c>
      <c r="AH526" s="491"/>
      <c r="AI526" s="50" t="s">
        <v>597</v>
      </c>
      <c r="AJ526" s="51"/>
      <c r="AK526" s="99"/>
    </row>
    <row r="527" spans="6:37" ht="29.5" customHeight="1" x14ac:dyDescent="0.2">
      <c r="F527" s="178"/>
      <c r="G527" s="180" t="s">
        <v>1440</v>
      </c>
      <c r="H527" s="180"/>
      <c r="I527" s="180"/>
      <c r="J527" s="180"/>
      <c r="K527" s="180"/>
      <c r="L527" s="180"/>
      <c r="M527" s="490">
        <f>+IF(M481=0,"",M481/M496)</f>
        <v>5</v>
      </c>
      <c r="N527" s="491"/>
      <c r="O527" s="50" t="s">
        <v>597</v>
      </c>
      <c r="P527" s="51"/>
      <c r="Q527" s="99"/>
      <c r="R527" s="490">
        <f>+IF(R481=0,"",R481/R496)</f>
        <v>5.2173913043478262</v>
      </c>
      <c r="S527" s="491"/>
      <c r="T527" s="50" t="s">
        <v>597</v>
      </c>
      <c r="U527" s="51"/>
      <c r="V527" s="99"/>
      <c r="W527" s="490">
        <f>+IF(W481=0,"",W481/W496)</f>
        <v>5.416666666666667</v>
      </c>
      <c r="X527" s="491"/>
      <c r="Y527" s="50" t="s">
        <v>597</v>
      </c>
      <c r="Z527" s="51"/>
      <c r="AA527" s="99"/>
      <c r="AB527" s="490">
        <f>+IF(AB481=0,"",AB481/AB496)</f>
        <v>5.6</v>
      </c>
      <c r="AC527" s="491"/>
      <c r="AD527" s="50" t="s">
        <v>597</v>
      </c>
      <c r="AE527" s="51"/>
      <c r="AF527" s="99"/>
      <c r="AG527" s="490">
        <f>+IF(AG481=0,"",AG481/AG496)</f>
        <v>5.7692307692307692</v>
      </c>
      <c r="AH527" s="491"/>
      <c r="AI527" s="50" t="s">
        <v>597</v>
      </c>
      <c r="AJ527" s="51"/>
      <c r="AK527" s="99"/>
    </row>
    <row r="528" spans="6:37" ht="29.5" customHeight="1" x14ac:dyDescent="0.2">
      <c r="F528" s="179"/>
      <c r="G528" s="180" t="s">
        <v>479</v>
      </c>
      <c r="H528" s="180"/>
      <c r="I528" s="180"/>
      <c r="J528" s="180"/>
      <c r="K528" s="180"/>
      <c r="L528" s="180"/>
      <c r="M528" s="490">
        <f>+IF(SUM(M482)=0,"",M482/M497)</f>
        <v>5.7142857142857144</v>
      </c>
      <c r="N528" s="491"/>
      <c r="O528" s="50" t="s">
        <v>597</v>
      </c>
      <c r="P528" s="51"/>
      <c r="Q528" s="99"/>
      <c r="R528" s="490">
        <f>+IF(SUM(R482)=0,"",R482/R497)</f>
        <v>5.882352941176471</v>
      </c>
      <c r="S528" s="491"/>
      <c r="T528" s="50" t="s">
        <v>597</v>
      </c>
      <c r="U528" s="51"/>
      <c r="V528" s="99"/>
      <c r="W528" s="490">
        <f>+IF(SUM(W482)=0,"",W482/W497)</f>
        <v>6.0402684563758386</v>
      </c>
      <c r="X528" s="491"/>
      <c r="Y528" s="50" t="s">
        <v>597</v>
      </c>
      <c r="Z528" s="51"/>
      <c r="AA528" s="99"/>
      <c r="AB528" s="490">
        <f>+IF(SUM(AB482)=0,"",AB482/AB497)</f>
        <v>6.1889250814332248</v>
      </c>
      <c r="AC528" s="491"/>
      <c r="AD528" s="50" t="s">
        <v>597</v>
      </c>
      <c r="AE528" s="51"/>
      <c r="AF528" s="99"/>
      <c r="AG528" s="490">
        <f>+IF(SUM(AG482)=0,"",AG482/AG497)</f>
        <v>6.3291139240506329</v>
      </c>
      <c r="AH528" s="491"/>
      <c r="AI528" s="50" t="s">
        <v>597</v>
      </c>
      <c r="AJ528" s="51"/>
      <c r="AK528" s="99"/>
    </row>
    <row r="529" spans="6:37" ht="29.5" customHeight="1" x14ac:dyDescent="0.2">
      <c r="F529" s="177" t="s">
        <v>2164</v>
      </c>
      <c r="G529" s="180" t="s">
        <v>1441</v>
      </c>
      <c r="H529" s="180"/>
      <c r="I529" s="180"/>
      <c r="J529" s="180"/>
      <c r="K529" s="180"/>
      <c r="L529" s="180"/>
      <c r="M529" s="490">
        <f>+IF(M483=0,"",M483/M498)</f>
        <v>6.6666666666666666E-2</v>
      </c>
      <c r="N529" s="491"/>
      <c r="O529" s="50" t="s">
        <v>598</v>
      </c>
      <c r="P529" s="51"/>
      <c r="Q529" s="99"/>
      <c r="R529" s="490">
        <f>+IF(R483=0,"",R483/R498)</f>
        <v>7.1428571428571425E-2</v>
      </c>
      <c r="S529" s="491"/>
      <c r="T529" s="50" t="s">
        <v>598</v>
      </c>
      <c r="U529" s="51"/>
      <c r="V529" s="99"/>
      <c r="W529" s="490">
        <f>+IF(W483=0,"",W483/W498)</f>
        <v>7.4999999999999997E-2</v>
      </c>
      <c r="X529" s="491"/>
      <c r="Y529" s="50" t="s">
        <v>598</v>
      </c>
      <c r="Z529" s="51"/>
      <c r="AA529" s="99"/>
      <c r="AB529" s="490">
        <f>+IF(AB483=0,"",AB483/AB498)</f>
        <v>8.8888888888888892E-2</v>
      </c>
      <c r="AC529" s="491"/>
      <c r="AD529" s="50" t="s">
        <v>598</v>
      </c>
      <c r="AE529" s="51"/>
      <c r="AF529" s="99"/>
      <c r="AG529" s="490">
        <f>+IF(AG483=0,"",AG483/AG498)</f>
        <v>0.1</v>
      </c>
      <c r="AH529" s="491"/>
      <c r="AI529" s="50" t="s">
        <v>598</v>
      </c>
      <c r="AJ529" s="51"/>
      <c r="AK529" s="99"/>
    </row>
    <row r="530" spans="6:37" ht="29.5" customHeight="1" x14ac:dyDescent="0.2">
      <c r="F530" s="178"/>
      <c r="G530" s="180" t="s">
        <v>1442</v>
      </c>
      <c r="H530" s="180"/>
      <c r="I530" s="180"/>
      <c r="J530" s="180"/>
      <c r="K530" s="180"/>
      <c r="L530" s="180"/>
      <c r="M530" s="490">
        <f t="shared" ref="M530:M535" si="0">+IF(M484=0,"",M484/M499)</f>
        <v>0.05</v>
      </c>
      <c r="N530" s="491"/>
      <c r="O530" s="50" t="s">
        <v>598</v>
      </c>
      <c r="P530" s="51"/>
      <c r="Q530" s="99"/>
      <c r="R530" s="490">
        <f t="shared" ref="R530:R535" si="1">+IF(R484=0,"",R484/R499)</f>
        <v>0.05</v>
      </c>
      <c r="S530" s="491"/>
      <c r="T530" s="50" t="s">
        <v>598</v>
      </c>
      <c r="U530" s="51"/>
      <c r="V530" s="99"/>
      <c r="W530" s="490">
        <f t="shared" ref="W530:W535" si="2">+IF(W484=0,"",W484/W499)</f>
        <v>0.05</v>
      </c>
      <c r="X530" s="491"/>
      <c r="Y530" s="50" t="s">
        <v>598</v>
      </c>
      <c r="Z530" s="51"/>
      <c r="AA530" s="99"/>
      <c r="AB530" s="490">
        <f t="shared" ref="AB530:AB535" si="3">+IF(AB484=0,"",AB484/AB499)</f>
        <v>0.05</v>
      </c>
      <c r="AC530" s="491"/>
      <c r="AD530" s="50" t="s">
        <v>598</v>
      </c>
      <c r="AE530" s="51"/>
      <c r="AF530" s="99"/>
      <c r="AG530" s="490">
        <f t="shared" ref="AG530:AG535" si="4">+IF(AG484=0,"",AG484/AG499)</f>
        <v>0.05</v>
      </c>
      <c r="AH530" s="491"/>
      <c r="AI530" s="50" t="s">
        <v>598</v>
      </c>
      <c r="AJ530" s="51"/>
      <c r="AK530" s="99"/>
    </row>
    <row r="531" spans="6:37" ht="29.5" customHeight="1" x14ac:dyDescent="0.2">
      <c r="F531" s="178"/>
      <c r="G531" s="173" t="s">
        <v>511</v>
      </c>
      <c r="H531" s="174" t="str">
        <f>+IF(H485=0,"",H485)</f>
        <v>除伐</v>
      </c>
      <c r="I531" s="174"/>
      <c r="J531" s="174"/>
      <c r="K531" s="174"/>
      <c r="L531" s="174"/>
      <c r="M531" s="490">
        <f t="shared" si="0"/>
        <v>0.05</v>
      </c>
      <c r="N531" s="491"/>
      <c r="O531" s="50" t="str">
        <f>CONCATENATE(P485,"/人日")</f>
        <v>ha/人日</v>
      </c>
      <c r="P531" s="51"/>
      <c r="Q531" s="99"/>
      <c r="R531" s="490">
        <f t="shared" si="1"/>
        <v>0.05</v>
      </c>
      <c r="S531" s="491"/>
      <c r="T531" s="50" t="str">
        <f>+O531</f>
        <v>ha/人日</v>
      </c>
      <c r="U531" s="51"/>
      <c r="V531" s="99"/>
      <c r="W531" s="490">
        <f t="shared" si="2"/>
        <v>5.5555555555555552E-2</v>
      </c>
      <c r="X531" s="491"/>
      <c r="Y531" s="50" t="str">
        <f>+O531</f>
        <v>ha/人日</v>
      </c>
      <c r="Z531" s="51"/>
      <c r="AA531" s="99"/>
      <c r="AB531" s="490">
        <f t="shared" si="3"/>
        <v>5.5555555555555552E-2</v>
      </c>
      <c r="AC531" s="491"/>
      <c r="AD531" s="50" t="str">
        <f>+O531</f>
        <v>ha/人日</v>
      </c>
      <c r="AE531" s="51"/>
      <c r="AF531" s="99"/>
      <c r="AG531" s="490">
        <f t="shared" si="4"/>
        <v>5.5555555555555552E-2</v>
      </c>
      <c r="AH531" s="491"/>
      <c r="AI531" s="50" t="str">
        <f>+O531</f>
        <v>ha/人日</v>
      </c>
      <c r="AJ531" s="51"/>
      <c r="AK531" s="99"/>
    </row>
    <row r="532" spans="6:37" ht="29.5" customHeight="1" x14ac:dyDescent="0.2">
      <c r="F532" s="178"/>
      <c r="G532" s="173"/>
      <c r="H532" s="174" t="str">
        <f>+IF(H486=0,"",H486)</f>
        <v/>
      </c>
      <c r="I532" s="174"/>
      <c r="J532" s="174"/>
      <c r="K532" s="174"/>
      <c r="L532" s="174"/>
      <c r="M532" s="490" t="str">
        <f t="shared" si="0"/>
        <v/>
      </c>
      <c r="N532" s="491"/>
      <c r="O532" s="50" t="str">
        <f>CONCATENATE(P486,"/人日")</f>
        <v>○/人日</v>
      </c>
      <c r="P532" s="51"/>
      <c r="Q532" s="99"/>
      <c r="R532" s="490" t="str">
        <f t="shared" si="1"/>
        <v/>
      </c>
      <c r="S532" s="491"/>
      <c r="T532" s="50" t="str">
        <f>+O532</f>
        <v>○/人日</v>
      </c>
      <c r="U532" s="51"/>
      <c r="V532" s="99"/>
      <c r="W532" s="490" t="str">
        <f t="shared" si="2"/>
        <v/>
      </c>
      <c r="X532" s="491"/>
      <c r="Y532" s="50" t="str">
        <f>+O532</f>
        <v>○/人日</v>
      </c>
      <c r="Z532" s="51"/>
      <c r="AA532" s="99"/>
      <c r="AB532" s="490" t="str">
        <f t="shared" si="3"/>
        <v/>
      </c>
      <c r="AC532" s="491"/>
      <c r="AD532" s="50" t="str">
        <f>+O532</f>
        <v>○/人日</v>
      </c>
      <c r="AE532" s="51"/>
      <c r="AF532" s="99"/>
      <c r="AG532" s="490" t="str">
        <f t="shared" si="4"/>
        <v/>
      </c>
      <c r="AH532" s="491"/>
      <c r="AI532" s="50" t="str">
        <f>+O532</f>
        <v>○/人日</v>
      </c>
      <c r="AJ532" s="51"/>
      <c r="AK532" s="99"/>
    </row>
    <row r="533" spans="6:37" ht="29.5" customHeight="1" x14ac:dyDescent="0.2">
      <c r="F533" s="178"/>
      <c r="G533" s="173"/>
      <c r="H533" s="174" t="str">
        <f>+IF(H487=0,"",H487)</f>
        <v/>
      </c>
      <c r="I533" s="174"/>
      <c r="J533" s="174"/>
      <c r="K533" s="174"/>
      <c r="L533" s="174"/>
      <c r="M533" s="490" t="str">
        <f t="shared" si="0"/>
        <v/>
      </c>
      <c r="N533" s="491"/>
      <c r="O533" s="50" t="str">
        <f>CONCATENATE(P487,"/人日")</f>
        <v>○/人日</v>
      </c>
      <c r="P533" s="51"/>
      <c r="Q533" s="99"/>
      <c r="R533" s="490" t="str">
        <f t="shared" si="1"/>
        <v/>
      </c>
      <c r="S533" s="491"/>
      <c r="T533" s="50" t="str">
        <f>+O533</f>
        <v>○/人日</v>
      </c>
      <c r="U533" s="51"/>
      <c r="V533" s="99"/>
      <c r="W533" s="490" t="str">
        <f t="shared" si="2"/>
        <v/>
      </c>
      <c r="X533" s="491"/>
      <c r="Y533" s="50" t="str">
        <f>+O533</f>
        <v>○/人日</v>
      </c>
      <c r="Z533" s="51"/>
      <c r="AA533" s="99"/>
      <c r="AB533" s="490" t="str">
        <f t="shared" si="3"/>
        <v/>
      </c>
      <c r="AC533" s="491"/>
      <c r="AD533" s="50" t="str">
        <f>+O533</f>
        <v>○/人日</v>
      </c>
      <c r="AE533" s="51"/>
      <c r="AF533" s="99"/>
      <c r="AG533" s="490" t="str">
        <f t="shared" si="4"/>
        <v/>
      </c>
      <c r="AH533" s="491"/>
      <c r="AI533" s="50" t="str">
        <f>+O533</f>
        <v>○/人日</v>
      </c>
      <c r="AJ533" s="51"/>
      <c r="AK533" s="99"/>
    </row>
    <row r="534" spans="6:37" ht="29.5" customHeight="1" x14ac:dyDescent="0.2">
      <c r="F534" s="179"/>
      <c r="G534" s="176" t="s">
        <v>479</v>
      </c>
      <c r="H534" s="176"/>
      <c r="I534" s="176"/>
      <c r="J534" s="176"/>
      <c r="K534" s="176"/>
      <c r="L534" s="176"/>
      <c r="M534" s="490"/>
      <c r="N534" s="491"/>
      <c r="O534" s="50"/>
      <c r="P534" s="51"/>
      <c r="Q534" s="99"/>
      <c r="R534" s="490"/>
      <c r="S534" s="491"/>
      <c r="T534" s="50"/>
      <c r="U534" s="51"/>
      <c r="V534" s="99"/>
      <c r="W534" s="490"/>
      <c r="X534" s="491"/>
      <c r="Y534" s="50"/>
      <c r="Z534" s="51"/>
      <c r="AA534" s="99"/>
      <c r="AB534" s="490"/>
      <c r="AC534" s="491"/>
      <c r="AD534" s="50"/>
      <c r="AE534" s="51"/>
      <c r="AF534" s="99"/>
      <c r="AG534" s="490"/>
      <c r="AH534" s="491"/>
      <c r="AI534" s="50"/>
      <c r="AJ534" s="51"/>
      <c r="AK534" s="99"/>
    </row>
    <row r="535" spans="6:37" ht="29.5" customHeight="1" x14ac:dyDescent="0.2">
      <c r="F535" s="175" t="s">
        <v>2169</v>
      </c>
      <c r="G535" s="175"/>
      <c r="H535" s="175"/>
      <c r="I535" s="175"/>
      <c r="J535" s="175"/>
      <c r="K535" s="175"/>
      <c r="L535" s="175"/>
      <c r="M535" s="490">
        <f t="shared" si="0"/>
        <v>10</v>
      </c>
      <c r="N535" s="491"/>
      <c r="O535" s="50" t="str">
        <f>CONCATENATE(P489,"/人日")</f>
        <v>m/人日</v>
      </c>
      <c r="P535" s="51"/>
      <c r="Q535" s="99"/>
      <c r="R535" s="490">
        <f t="shared" si="1"/>
        <v>10.76923076923077</v>
      </c>
      <c r="S535" s="491"/>
      <c r="T535" s="50" t="str">
        <f>+O535</f>
        <v>m/人日</v>
      </c>
      <c r="U535" s="51"/>
      <c r="V535" s="99"/>
      <c r="W535" s="490">
        <f t="shared" si="2"/>
        <v>12.857142857142858</v>
      </c>
      <c r="X535" s="491"/>
      <c r="Y535" s="50" t="str">
        <f>+O535</f>
        <v>m/人日</v>
      </c>
      <c r="Z535" s="51"/>
      <c r="AA535" s="99"/>
      <c r="AB535" s="490">
        <f t="shared" si="3"/>
        <v>13.333333333333334</v>
      </c>
      <c r="AC535" s="491"/>
      <c r="AD535" s="50" t="str">
        <f>+O535</f>
        <v>m/人日</v>
      </c>
      <c r="AE535" s="51"/>
      <c r="AF535" s="99"/>
      <c r="AG535" s="490">
        <f t="shared" si="4"/>
        <v>15</v>
      </c>
      <c r="AH535" s="491"/>
      <c r="AI535" s="50" t="str">
        <f>+O535</f>
        <v>m/人日</v>
      </c>
      <c r="AJ535" s="51"/>
      <c r="AK535" s="99"/>
    </row>
    <row r="536" spans="6:37" ht="15" customHeight="1" x14ac:dyDescent="0.2">
      <c r="F536" s="1" t="s">
        <v>442</v>
      </c>
      <c r="G536" s="1" t="s">
        <v>411</v>
      </c>
      <c r="H536" s="1" t="s">
        <v>448</v>
      </c>
      <c r="I536" s="1" t="s">
        <v>1432</v>
      </c>
      <c r="J536" s="1" t="s">
        <v>1433</v>
      </c>
      <c r="K536" s="1" t="s">
        <v>443</v>
      </c>
    </row>
    <row r="537" spans="6:37" ht="15" customHeight="1" x14ac:dyDescent="0.2">
      <c r="G537" s="1" t="s">
        <v>416</v>
      </c>
      <c r="H537" s="1" t="s">
        <v>417</v>
      </c>
      <c r="I537" s="1" t="s">
        <v>503</v>
      </c>
      <c r="J537" s="1" t="s">
        <v>504</v>
      </c>
      <c r="K537" s="1" t="s">
        <v>589</v>
      </c>
      <c r="L537" s="1" t="s">
        <v>791</v>
      </c>
      <c r="M537" s="70" t="s">
        <v>466</v>
      </c>
      <c r="N537" s="1" t="s">
        <v>1471</v>
      </c>
      <c r="O537" s="1" t="s">
        <v>489</v>
      </c>
      <c r="P537" s="1" t="s">
        <v>391</v>
      </c>
      <c r="Q537" s="1" t="s">
        <v>935</v>
      </c>
      <c r="R537" s="1" t="s">
        <v>888</v>
      </c>
      <c r="S537" s="1" t="s">
        <v>495</v>
      </c>
      <c r="T537" s="1" t="s">
        <v>394</v>
      </c>
      <c r="U537" s="1" t="s">
        <v>528</v>
      </c>
      <c r="V537" s="1" t="s">
        <v>387</v>
      </c>
      <c r="W537" s="1" t="s">
        <v>460</v>
      </c>
      <c r="X537" s="1" t="s">
        <v>461</v>
      </c>
      <c r="Y537" s="1" t="s">
        <v>528</v>
      </c>
      <c r="Z537" s="1" t="s">
        <v>760</v>
      </c>
      <c r="AA537" s="1" t="s">
        <v>544</v>
      </c>
      <c r="AB537" s="1" t="s">
        <v>935</v>
      </c>
      <c r="AC537" s="1" t="s">
        <v>960</v>
      </c>
      <c r="AD537" s="1" t="s">
        <v>1472</v>
      </c>
      <c r="AE537" s="1" t="s">
        <v>391</v>
      </c>
      <c r="AF537" s="1" t="s">
        <v>388</v>
      </c>
      <c r="AG537" s="1" t="s">
        <v>389</v>
      </c>
      <c r="AH537" s="1" t="s">
        <v>392</v>
      </c>
    </row>
    <row r="546" spans="6:37" ht="15" customHeight="1" x14ac:dyDescent="0.2">
      <c r="F546" s="1" t="s">
        <v>1438</v>
      </c>
      <c r="H546" s="1" t="s">
        <v>604</v>
      </c>
      <c r="I546" s="1" t="s">
        <v>605</v>
      </c>
      <c r="J546" s="1" t="s">
        <v>606</v>
      </c>
      <c r="K546" s="1" t="s">
        <v>573</v>
      </c>
      <c r="L546" s="1" t="s">
        <v>442</v>
      </c>
      <c r="M546" s="1" t="s">
        <v>607</v>
      </c>
      <c r="N546" s="1" t="s">
        <v>608</v>
      </c>
      <c r="O546" s="1" t="s">
        <v>418</v>
      </c>
      <c r="P546" s="1" t="s">
        <v>536</v>
      </c>
      <c r="Q546" s="1" t="s">
        <v>609</v>
      </c>
      <c r="R546" s="1" t="s">
        <v>539</v>
      </c>
      <c r="S546" s="1" t="s">
        <v>443</v>
      </c>
    </row>
    <row r="547" spans="6:37" ht="15" customHeight="1" x14ac:dyDescent="0.2">
      <c r="F547" s="154" t="s">
        <v>1475</v>
      </c>
      <c r="G547" s="155"/>
      <c r="H547" s="155"/>
      <c r="I547" s="155"/>
      <c r="J547" s="155"/>
      <c r="K547" s="155"/>
      <c r="L547" s="155"/>
      <c r="M547" s="156"/>
      <c r="N547" s="142" t="s">
        <v>1473</v>
      </c>
      <c r="O547" s="142"/>
      <c r="P547" s="142"/>
      <c r="Q547" s="142"/>
      <c r="R547" s="142"/>
      <c r="S547" s="142"/>
      <c r="T547" s="142"/>
      <c r="U547" s="142"/>
      <c r="V547" s="142"/>
      <c r="W547" s="142"/>
      <c r="X547" s="142"/>
      <c r="Y547" s="142"/>
      <c r="Z547" s="142"/>
      <c r="AA547" s="142"/>
      <c r="AB547" s="142"/>
      <c r="AC547" s="142"/>
      <c r="AD547" s="142"/>
      <c r="AE547" s="142"/>
      <c r="AF547" s="142"/>
      <c r="AG547" s="126"/>
      <c r="AH547" s="455" t="s">
        <v>1474</v>
      </c>
      <c r="AI547" s="456"/>
      <c r="AJ547" s="456"/>
      <c r="AK547" s="457"/>
    </row>
    <row r="548" spans="6:37" ht="15" customHeight="1" x14ac:dyDescent="0.2">
      <c r="F548" s="139"/>
      <c r="G548" s="140"/>
      <c r="H548" s="140"/>
      <c r="I548" s="140"/>
      <c r="J548" s="140"/>
      <c r="K548" s="140"/>
      <c r="L548" s="140"/>
      <c r="M548" s="141"/>
      <c r="N548" s="142" t="s">
        <v>1283</v>
      </c>
      <c r="O548" s="142"/>
      <c r="P548" s="142"/>
      <c r="Q548" s="126"/>
      <c r="R548" s="142" t="s">
        <v>1284</v>
      </c>
      <c r="S548" s="142"/>
      <c r="T548" s="142"/>
      <c r="U548" s="142"/>
      <c r="V548" s="128" t="s">
        <v>1285</v>
      </c>
      <c r="W548" s="142"/>
      <c r="X548" s="142"/>
      <c r="Y548" s="126"/>
      <c r="Z548" s="142" t="s">
        <v>1286</v>
      </c>
      <c r="AA548" s="142"/>
      <c r="AB548" s="142"/>
      <c r="AC548" s="142"/>
      <c r="AD548" s="128" t="s">
        <v>1287</v>
      </c>
      <c r="AE548" s="142"/>
      <c r="AF548" s="142"/>
      <c r="AG548" s="126"/>
      <c r="AH548" s="458"/>
      <c r="AI548" s="459"/>
      <c r="AJ548" s="459"/>
      <c r="AK548" s="460"/>
    </row>
    <row r="549" spans="6:37" ht="15" customHeight="1" x14ac:dyDescent="0.2">
      <c r="F549" s="148" t="s">
        <v>610</v>
      </c>
      <c r="G549" s="149"/>
      <c r="H549" s="149"/>
      <c r="I549" s="149"/>
      <c r="J549" s="149"/>
      <c r="K549" s="149"/>
      <c r="L549" s="149"/>
      <c r="M549" s="150"/>
      <c r="N549" s="164"/>
      <c r="O549" s="165"/>
      <c r="P549" s="37" t="s">
        <v>609</v>
      </c>
      <c r="Q549" s="37"/>
      <c r="R549" s="164"/>
      <c r="S549" s="165"/>
      <c r="T549" s="37" t="s">
        <v>609</v>
      </c>
      <c r="U549" s="37"/>
      <c r="V549" s="164"/>
      <c r="W549" s="165"/>
      <c r="X549" s="37" t="s">
        <v>609</v>
      </c>
      <c r="Y549" s="37"/>
      <c r="Z549" s="164">
        <v>1</v>
      </c>
      <c r="AA549" s="165"/>
      <c r="AB549" s="37" t="s">
        <v>609</v>
      </c>
      <c r="AC549" s="37"/>
      <c r="AD549" s="164"/>
      <c r="AE549" s="165"/>
      <c r="AF549" s="37" t="s">
        <v>609</v>
      </c>
      <c r="AG549" s="37"/>
      <c r="AH549" s="164">
        <v>3</v>
      </c>
      <c r="AI549" s="165"/>
      <c r="AJ549" s="37" t="s">
        <v>609</v>
      </c>
      <c r="AK549" s="38"/>
    </row>
    <row r="550" spans="6:37" ht="15" customHeight="1" x14ac:dyDescent="0.2">
      <c r="F550" s="168"/>
      <c r="G550" s="169"/>
      <c r="H550" s="169"/>
      <c r="I550" s="169"/>
      <c r="J550" s="169"/>
      <c r="K550" s="169"/>
      <c r="L550" s="169"/>
      <c r="M550" s="170"/>
      <c r="N550" s="166"/>
      <c r="O550" s="167"/>
      <c r="P550" s="19" t="s">
        <v>621</v>
      </c>
      <c r="Q550" s="79"/>
      <c r="R550" s="166"/>
      <c r="S550" s="167"/>
      <c r="T550" s="19" t="s">
        <v>621</v>
      </c>
      <c r="U550" s="79"/>
      <c r="V550" s="166"/>
      <c r="W550" s="167"/>
      <c r="X550" s="19" t="s">
        <v>621</v>
      </c>
      <c r="Y550" s="79"/>
      <c r="Z550" s="166"/>
      <c r="AA550" s="167"/>
      <c r="AB550" s="19" t="s">
        <v>621</v>
      </c>
      <c r="AC550" s="79"/>
      <c r="AD550" s="166"/>
      <c r="AE550" s="167"/>
      <c r="AF550" s="19" t="s">
        <v>621</v>
      </c>
      <c r="AG550" s="79"/>
      <c r="AH550" s="166">
        <v>1</v>
      </c>
      <c r="AI550" s="167"/>
      <c r="AJ550" s="19" t="s">
        <v>621</v>
      </c>
      <c r="AK550" s="80"/>
    </row>
    <row r="551" spans="6:37" ht="15" customHeight="1" x14ac:dyDescent="0.2">
      <c r="F551" s="148" t="s">
        <v>612</v>
      </c>
      <c r="G551" s="149"/>
      <c r="H551" s="149"/>
      <c r="I551" s="149"/>
      <c r="J551" s="149"/>
      <c r="K551" s="149"/>
      <c r="L551" s="149"/>
      <c r="M551" s="150"/>
      <c r="N551" s="164"/>
      <c r="O551" s="165"/>
      <c r="P551" s="37" t="s">
        <v>609</v>
      </c>
      <c r="Q551" s="37"/>
      <c r="R551" s="164"/>
      <c r="S551" s="165"/>
      <c r="T551" s="37" t="s">
        <v>609</v>
      </c>
      <c r="U551" s="37"/>
      <c r="V551" s="164"/>
      <c r="W551" s="165"/>
      <c r="X551" s="37" t="s">
        <v>609</v>
      </c>
      <c r="Y551" s="37"/>
      <c r="Z551" s="164"/>
      <c r="AA551" s="165"/>
      <c r="AB551" s="37" t="s">
        <v>609</v>
      </c>
      <c r="AC551" s="37"/>
      <c r="AD551" s="164"/>
      <c r="AE551" s="165"/>
      <c r="AF551" s="37" t="s">
        <v>609</v>
      </c>
      <c r="AG551" s="37"/>
      <c r="AH551" s="164"/>
      <c r="AI551" s="165"/>
      <c r="AJ551" s="37" t="s">
        <v>609</v>
      </c>
      <c r="AK551" s="38"/>
    </row>
    <row r="552" spans="6:37" ht="15" customHeight="1" x14ac:dyDescent="0.2">
      <c r="F552" s="168"/>
      <c r="G552" s="169"/>
      <c r="H552" s="169"/>
      <c r="I552" s="169"/>
      <c r="J552" s="169"/>
      <c r="K552" s="169"/>
      <c r="L552" s="169"/>
      <c r="M552" s="170"/>
      <c r="N552" s="166"/>
      <c r="O552" s="167"/>
      <c r="P552" s="19" t="s">
        <v>621</v>
      </c>
      <c r="Q552" s="79"/>
      <c r="R552" s="166"/>
      <c r="S552" s="167"/>
      <c r="T552" s="19" t="s">
        <v>621</v>
      </c>
      <c r="U552" s="79"/>
      <c r="V552" s="166"/>
      <c r="W552" s="167"/>
      <c r="X552" s="19" t="s">
        <v>621</v>
      </c>
      <c r="Y552" s="79"/>
      <c r="Z552" s="166"/>
      <c r="AA552" s="167"/>
      <c r="AB552" s="19" t="s">
        <v>621</v>
      </c>
      <c r="AC552" s="79"/>
      <c r="AD552" s="166"/>
      <c r="AE552" s="167"/>
      <c r="AF552" s="19" t="s">
        <v>621</v>
      </c>
      <c r="AG552" s="79"/>
      <c r="AH552" s="166"/>
      <c r="AI552" s="167"/>
      <c r="AJ552" s="19" t="s">
        <v>621</v>
      </c>
      <c r="AK552" s="80"/>
    </row>
    <row r="553" spans="6:37" ht="15" customHeight="1" x14ac:dyDescent="0.2">
      <c r="F553" s="148" t="s">
        <v>613</v>
      </c>
      <c r="G553" s="149"/>
      <c r="H553" s="149"/>
      <c r="I553" s="149"/>
      <c r="J553" s="149"/>
      <c r="K553" s="149"/>
      <c r="L553" s="149"/>
      <c r="M553" s="150"/>
      <c r="N553" s="164"/>
      <c r="O553" s="165"/>
      <c r="P553" s="37" t="s">
        <v>609</v>
      </c>
      <c r="Q553" s="37"/>
      <c r="R553" s="164"/>
      <c r="S553" s="165"/>
      <c r="T553" s="37" t="s">
        <v>609</v>
      </c>
      <c r="U553" s="37"/>
      <c r="V553" s="164"/>
      <c r="W553" s="165"/>
      <c r="X553" s="37" t="s">
        <v>609</v>
      </c>
      <c r="Y553" s="37"/>
      <c r="Z553" s="164"/>
      <c r="AA553" s="165"/>
      <c r="AB553" s="37" t="s">
        <v>609</v>
      </c>
      <c r="AC553" s="37"/>
      <c r="AD553" s="164"/>
      <c r="AE553" s="165"/>
      <c r="AF553" s="37" t="s">
        <v>609</v>
      </c>
      <c r="AG553" s="37"/>
      <c r="AH553" s="164">
        <v>1</v>
      </c>
      <c r="AI553" s="165"/>
      <c r="AJ553" s="37" t="s">
        <v>609</v>
      </c>
      <c r="AK553" s="38"/>
    </row>
    <row r="554" spans="6:37" ht="15" customHeight="1" x14ac:dyDescent="0.2">
      <c r="F554" s="168"/>
      <c r="G554" s="169"/>
      <c r="H554" s="169"/>
      <c r="I554" s="169"/>
      <c r="J554" s="169"/>
      <c r="K554" s="169"/>
      <c r="L554" s="169"/>
      <c r="M554" s="170"/>
      <c r="N554" s="166"/>
      <c r="O554" s="167"/>
      <c r="P554" s="19" t="s">
        <v>621</v>
      </c>
      <c r="Q554" s="79"/>
      <c r="R554" s="166"/>
      <c r="S554" s="167"/>
      <c r="T554" s="19" t="s">
        <v>621</v>
      </c>
      <c r="U554" s="79"/>
      <c r="V554" s="166"/>
      <c r="W554" s="167"/>
      <c r="X554" s="19" t="s">
        <v>621</v>
      </c>
      <c r="Y554" s="79"/>
      <c r="Z554" s="166"/>
      <c r="AA554" s="167"/>
      <c r="AB554" s="19" t="s">
        <v>621</v>
      </c>
      <c r="AC554" s="79"/>
      <c r="AD554" s="166"/>
      <c r="AE554" s="167"/>
      <c r="AF554" s="19" t="s">
        <v>621</v>
      </c>
      <c r="AG554" s="79"/>
      <c r="AH554" s="166">
        <v>1</v>
      </c>
      <c r="AI554" s="167"/>
      <c r="AJ554" s="19" t="s">
        <v>621</v>
      </c>
      <c r="AK554" s="80"/>
    </row>
    <row r="555" spans="6:37" ht="15" customHeight="1" x14ac:dyDescent="0.2">
      <c r="F555" s="148" t="s">
        <v>614</v>
      </c>
      <c r="G555" s="149"/>
      <c r="H555" s="149"/>
      <c r="I555" s="149"/>
      <c r="J555" s="149"/>
      <c r="K555" s="149"/>
      <c r="L555" s="149"/>
      <c r="M555" s="150"/>
      <c r="N555" s="164"/>
      <c r="O555" s="165"/>
      <c r="P555" s="37" t="s">
        <v>609</v>
      </c>
      <c r="Q555" s="37"/>
      <c r="R555" s="164"/>
      <c r="S555" s="165"/>
      <c r="T555" s="37" t="s">
        <v>609</v>
      </c>
      <c r="U555" s="37"/>
      <c r="V555" s="164"/>
      <c r="W555" s="165"/>
      <c r="X555" s="37" t="s">
        <v>609</v>
      </c>
      <c r="Y555" s="37"/>
      <c r="Z555" s="164"/>
      <c r="AA555" s="165"/>
      <c r="AB555" s="37" t="s">
        <v>609</v>
      </c>
      <c r="AC555" s="37"/>
      <c r="AD555" s="164"/>
      <c r="AE555" s="165"/>
      <c r="AF555" s="37" t="s">
        <v>609</v>
      </c>
      <c r="AG555" s="37"/>
      <c r="AH555" s="164"/>
      <c r="AI555" s="165"/>
      <c r="AJ555" s="37" t="s">
        <v>609</v>
      </c>
      <c r="AK555" s="38"/>
    </row>
    <row r="556" spans="6:37" ht="15" customHeight="1" x14ac:dyDescent="0.2">
      <c r="F556" s="168"/>
      <c r="G556" s="169"/>
      <c r="H556" s="169"/>
      <c r="I556" s="169"/>
      <c r="J556" s="169"/>
      <c r="K556" s="169"/>
      <c r="L556" s="169"/>
      <c r="M556" s="170"/>
      <c r="N556" s="166"/>
      <c r="O556" s="167"/>
      <c r="P556" s="19" t="s">
        <v>621</v>
      </c>
      <c r="Q556" s="79"/>
      <c r="R556" s="166"/>
      <c r="S556" s="167"/>
      <c r="T556" s="19" t="s">
        <v>621</v>
      </c>
      <c r="U556" s="79"/>
      <c r="V556" s="166"/>
      <c r="W556" s="167"/>
      <c r="X556" s="19" t="s">
        <v>621</v>
      </c>
      <c r="Y556" s="79"/>
      <c r="Z556" s="166"/>
      <c r="AA556" s="167"/>
      <c r="AB556" s="19" t="s">
        <v>621</v>
      </c>
      <c r="AC556" s="79"/>
      <c r="AD556" s="166"/>
      <c r="AE556" s="167"/>
      <c r="AF556" s="19" t="s">
        <v>621</v>
      </c>
      <c r="AG556" s="79"/>
      <c r="AH556" s="166"/>
      <c r="AI556" s="167"/>
      <c r="AJ556" s="19" t="s">
        <v>621</v>
      </c>
      <c r="AK556" s="80"/>
    </row>
    <row r="557" spans="6:37" ht="15" customHeight="1" x14ac:dyDescent="0.2">
      <c r="F557" s="148" t="s">
        <v>611</v>
      </c>
      <c r="G557" s="149"/>
      <c r="H557" s="149"/>
      <c r="I557" s="149"/>
      <c r="J557" s="149"/>
      <c r="K557" s="149"/>
      <c r="L557" s="149"/>
      <c r="M557" s="150"/>
      <c r="N557" s="164"/>
      <c r="O557" s="165"/>
      <c r="P557" s="37" t="s">
        <v>609</v>
      </c>
      <c r="Q557" s="37"/>
      <c r="R557" s="164"/>
      <c r="S557" s="165"/>
      <c r="T557" s="37" t="s">
        <v>609</v>
      </c>
      <c r="U557" s="37"/>
      <c r="V557" s="164">
        <v>1</v>
      </c>
      <c r="W557" s="165"/>
      <c r="X557" s="37" t="s">
        <v>609</v>
      </c>
      <c r="Y557" s="37"/>
      <c r="Z557" s="164"/>
      <c r="AA557" s="165"/>
      <c r="AB557" s="37" t="s">
        <v>609</v>
      </c>
      <c r="AC557" s="37"/>
      <c r="AD557" s="164"/>
      <c r="AE557" s="165"/>
      <c r="AF557" s="37" t="s">
        <v>609</v>
      </c>
      <c r="AG557" s="37"/>
      <c r="AH557" s="164">
        <v>1</v>
      </c>
      <c r="AI557" s="165"/>
      <c r="AJ557" s="37" t="s">
        <v>609</v>
      </c>
      <c r="AK557" s="38"/>
    </row>
    <row r="558" spans="6:37" ht="15" customHeight="1" x14ac:dyDescent="0.2">
      <c r="F558" s="168"/>
      <c r="G558" s="169"/>
      <c r="H558" s="169"/>
      <c r="I558" s="169"/>
      <c r="J558" s="169"/>
      <c r="K558" s="169"/>
      <c r="L558" s="169"/>
      <c r="M558" s="170"/>
      <c r="N558" s="166"/>
      <c r="O558" s="167"/>
      <c r="P558" s="19" t="s">
        <v>621</v>
      </c>
      <c r="Q558" s="79"/>
      <c r="R558" s="166"/>
      <c r="S558" s="167"/>
      <c r="T558" s="19" t="s">
        <v>621</v>
      </c>
      <c r="U558" s="79"/>
      <c r="V558" s="166"/>
      <c r="W558" s="167"/>
      <c r="X558" s="19" t="s">
        <v>621</v>
      </c>
      <c r="Y558" s="79"/>
      <c r="Z558" s="166"/>
      <c r="AA558" s="167"/>
      <c r="AB558" s="19" t="s">
        <v>621</v>
      </c>
      <c r="AC558" s="79"/>
      <c r="AD558" s="166"/>
      <c r="AE558" s="167"/>
      <c r="AF558" s="19" t="s">
        <v>621</v>
      </c>
      <c r="AG558" s="79"/>
      <c r="AH558" s="166">
        <v>1</v>
      </c>
      <c r="AI558" s="167"/>
      <c r="AJ558" s="19" t="s">
        <v>621</v>
      </c>
      <c r="AK558" s="80"/>
    </row>
    <row r="559" spans="6:37" ht="15" customHeight="1" x14ac:dyDescent="0.2">
      <c r="F559" s="148" t="s">
        <v>615</v>
      </c>
      <c r="G559" s="149"/>
      <c r="H559" s="149"/>
      <c r="I559" s="149"/>
      <c r="J559" s="149"/>
      <c r="K559" s="149"/>
      <c r="L559" s="149"/>
      <c r="M559" s="150"/>
      <c r="N559" s="164"/>
      <c r="O559" s="165"/>
      <c r="P559" s="37" t="s">
        <v>609</v>
      </c>
      <c r="Q559" s="37"/>
      <c r="R559" s="164"/>
      <c r="S559" s="165"/>
      <c r="T559" s="37" t="s">
        <v>609</v>
      </c>
      <c r="U559" s="37"/>
      <c r="V559" s="164"/>
      <c r="W559" s="165"/>
      <c r="X559" s="37" t="s">
        <v>609</v>
      </c>
      <c r="Y559" s="37"/>
      <c r="Z559" s="164"/>
      <c r="AA559" s="165"/>
      <c r="AB559" s="37" t="s">
        <v>609</v>
      </c>
      <c r="AC559" s="37"/>
      <c r="AD559" s="164"/>
      <c r="AE559" s="165"/>
      <c r="AF559" s="37" t="s">
        <v>609</v>
      </c>
      <c r="AG559" s="37"/>
      <c r="AH559" s="164"/>
      <c r="AI559" s="165"/>
      <c r="AJ559" s="37" t="s">
        <v>609</v>
      </c>
      <c r="AK559" s="38"/>
    </row>
    <row r="560" spans="6:37" ht="15" customHeight="1" x14ac:dyDescent="0.2">
      <c r="F560" s="168"/>
      <c r="G560" s="169"/>
      <c r="H560" s="169"/>
      <c r="I560" s="169"/>
      <c r="J560" s="169"/>
      <c r="K560" s="169"/>
      <c r="L560" s="169"/>
      <c r="M560" s="170"/>
      <c r="N560" s="166"/>
      <c r="O560" s="167"/>
      <c r="P560" s="19" t="s">
        <v>621</v>
      </c>
      <c r="Q560" s="79"/>
      <c r="R560" s="166"/>
      <c r="S560" s="167"/>
      <c r="T560" s="19" t="s">
        <v>621</v>
      </c>
      <c r="U560" s="79"/>
      <c r="V560" s="166"/>
      <c r="W560" s="167"/>
      <c r="X560" s="19" t="s">
        <v>621</v>
      </c>
      <c r="Y560" s="79"/>
      <c r="Z560" s="166"/>
      <c r="AA560" s="167"/>
      <c r="AB560" s="19" t="s">
        <v>621</v>
      </c>
      <c r="AC560" s="79"/>
      <c r="AD560" s="166"/>
      <c r="AE560" s="167"/>
      <c r="AF560" s="19" t="s">
        <v>621</v>
      </c>
      <c r="AG560" s="79"/>
      <c r="AH560" s="166"/>
      <c r="AI560" s="167"/>
      <c r="AJ560" s="19" t="s">
        <v>621</v>
      </c>
      <c r="AK560" s="80"/>
    </row>
    <row r="561" spans="6:38" ht="15" customHeight="1" x14ac:dyDescent="0.2">
      <c r="F561" s="147" t="s">
        <v>616</v>
      </c>
      <c r="G561" s="147"/>
      <c r="H561" s="147"/>
      <c r="I561" s="147"/>
      <c r="J561" s="147"/>
      <c r="K561" s="147"/>
      <c r="L561" s="147"/>
      <c r="M561" s="147"/>
      <c r="N561" s="164"/>
      <c r="O561" s="165"/>
      <c r="P561" s="37" t="s">
        <v>609</v>
      </c>
      <c r="Q561" s="37"/>
      <c r="R561" s="164"/>
      <c r="S561" s="165"/>
      <c r="T561" s="37" t="s">
        <v>609</v>
      </c>
      <c r="U561" s="37"/>
      <c r="V561" s="164"/>
      <c r="W561" s="165"/>
      <c r="X561" s="37" t="s">
        <v>609</v>
      </c>
      <c r="Y561" s="37"/>
      <c r="Z561" s="164"/>
      <c r="AA561" s="165"/>
      <c r="AB561" s="37" t="s">
        <v>609</v>
      </c>
      <c r="AC561" s="37"/>
      <c r="AD561" s="164"/>
      <c r="AE561" s="165"/>
      <c r="AF561" s="37" t="s">
        <v>609</v>
      </c>
      <c r="AG561" s="37"/>
      <c r="AH561" s="164"/>
      <c r="AI561" s="165"/>
      <c r="AJ561" s="37" t="s">
        <v>609</v>
      </c>
      <c r="AK561" s="38"/>
    </row>
    <row r="562" spans="6:38" ht="15" customHeight="1" x14ac:dyDescent="0.2">
      <c r="F562" s="147"/>
      <c r="G562" s="147"/>
      <c r="H562" s="147"/>
      <c r="I562" s="147"/>
      <c r="J562" s="147"/>
      <c r="K562" s="147"/>
      <c r="L562" s="147"/>
      <c r="M562" s="147"/>
      <c r="N562" s="166"/>
      <c r="O562" s="167"/>
      <c r="P562" s="19" t="s">
        <v>621</v>
      </c>
      <c r="Q562" s="79"/>
      <c r="R562" s="166"/>
      <c r="S562" s="167"/>
      <c r="T562" s="19" t="s">
        <v>621</v>
      </c>
      <c r="U562" s="79"/>
      <c r="V562" s="166"/>
      <c r="W562" s="167"/>
      <c r="X562" s="19" t="s">
        <v>621</v>
      </c>
      <c r="Y562" s="79"/>
      <c r="Z562" s="166"/>
      <c r="AA562" s="167"/>
      <c r="AB562" s="19" t="s">
        <v>621</v>
      </c>
      <c r="AC562" s="79"/>
      <c r="AD562" s="166"/>
      <c r="AE562" s="167"/>
      <c r="AF562" s="19" t="s">
        <v>621</v>
      </c>
      <c r="AG562" s="79"/>
      <c r="AH562" s="166"/>
      <c r="AI562" s="167"/>
      <c r="AJ562" s="19" t="s">
        <v>621</v>
      </c>
      <c r="AK562" s="80"/>
    </row>
    <row r="563" spans="6:38" ht="15" customHeight="1" x14ac:dyDescent="0.2">
      <c r="F563" s="461"/>
      <c r="G563" s="462"/>
      <c r="H563" s="462"/>
      <c r="I563" s="462"/>
      <c r="J563" s="462"/>
      <c r="K563" s="462"/>
      <c r="L563" s="462"/>
      <c r="M563" s="463"/>
      <c r="N563" s="164"/>
      <c r="O563" s="165"/>
      <c r="P563" s="37" t="s">
        <v>609</v>
      </c>
      <c r="Q563" s="37"/>
      <c r="R563" s="164"/>
      <c r="S563" s="165"/>
      <c r="T563" s="37" t="s">
        <v>609</v>
      </c>
      <c r="U563" s="37"/>
      <c r="V563" s="164"/>
      <c r="W563" s="165"/>
      <c r="X563" s="37" t="s">
        <v>609</v>
      </c>
      <c r="Y563" s="37"/>
      <c r="Z563" s="164"/>
      <c r="AA563" s="165"/>
      <c r="AB563" s="37" t="s">
        <v>609</v>
      </c>
      <c r="AC563" s="37"/>
      <c r="AD563" s="164"/>
      <c r="AE563" s="165"/>
      <c r="AF563" s="37" t="s">
        <v>609</v>
      </c>
      <c r="AG563" s="37"/>
      <c r="AH563" s="164"/>
      <c r="AI563" s="165"/>
      <c r="AJ563" s="37" t="s">
        <v>609</v>
      </c>
      <c r="AK563" s="38"/>
    </row>
    <row r="564" spans="6:38" ht="15" customHeight="1" x14ac:dyDescent="0.2">
      <c r="F564" s="464"/>
      <c r="G564" s="465"/>
      <c r="H564" s="465"/>
      <c r="I564" s="465"/>
      <c r="J564" s="465"/>
      <c r="K564" s="465"/>
      <c r="L564" s="465"/>
      <c r="M564" s="466"/>
      <c r="N564" s="166"/>
      <c r="O564" s="167"/>
      <c r="P564" s="19" t="s">
        <v>621</v>
      </c>
      <c r="Q564" s="79"/>
      <c r="R564" s="166"/>
      <c r="S564" s="167"/>
      <c r="T564" s="19" t="s">
        <v>621</v>
      </c>
      <c r="U564" s="79"/>
      <c r="V564" s="166"/>
      <c r="W564" s="167"/>
      <c r="X564" s="19" t="s">
        <v>621</v>
      </c>
      <c r="Y564" s="79"/>
      <c r="Z564" s="166"/>
      <c r="AA564" s="167"/>
      <c r="AB564" s="19" t="s">
        <v>621</v>
      </c>
      <c r="AC564" s="79"/>
      <c r="AD564" s="166"/>
      <c r="AE564" s="167"/>
      <c r="AF564" s="19" t="s">
        <v>621</v>
      </c>
      <c r="AG564" s="79"/>
      <c r="AH564" s="166"/>
      <c r="AI564" s="167"/>
      <c r="AJ564" s="19" t="s">
        <v>621</v>
      </c>
      <c r="AK564" s="80"/>
    </row>
    <row r="565" spans="6:38" ht="15" customHeight="1" x14ac:dyDescent="0.2">
      <c r="F565" s="146"/>
      <c r="G565" s="146"/>
      <c r="H565" s="146"/>
      <c r="I565" s="146"/>
      <c r="J565" s="146"/>
      <c r="K565" s="146"/>
      <c r="L565" s="146"/>
      <c r="M565" s="146"/>
      <c r="N565" s="164"/>
      <c r="O565" s="165"/>
      <c r="P565" s="37" t="s">
        <v>609</v>
      </c>
      <c r="Q565" s="37"/>
      <c r="R565" s="164"/>
      <c r="S565" s="165"/>
      <c r="T565" s="37" t="s">
        <v>609</v>
      </c>
      <c r="U565" s="37"/>
      <c r="V565" s="164"/>
      <c r="W565" s="165"/>
      <c r="X565" s="37" t="s">
        <v>609</v>
      </c>
      <c r="Y565" s="37"/>
      <c r="Z565" s="164"/>
      <c r="AA565" s="165"/>
      <c r="AB565" s="37" t="s">
        <v>609</v>
      </c>
      <c r="AC565" s="37"/>
      <c r="AD565" s="164"/>
      <c r="AE565" s="165"/>
      <c r="AF565" s="37" t="s">
        <v>609</v>
      </c>
      <c r="AG565" s="37"/>
      <c r="AH565" s="164"/>
      <c r="AI565" s="165"/>
      <c r="AJ565" s="37" t="s">
        <v>609</v>
      </c>
      <c r="AK565" s="38"/>
    </row>
    <row r="566" spans="6:38" ht="15" customHeight="1" x14ac:dyDescent="0.2">
      <c r="F566" s="146"/>
      <c r="G566" s="146"/>
      <c r="H566" s="146"/>
      <c r="I566" s="146"/>
      <c r="J566" s="146"/>
      <c r="K566" s="146"/>
      <c r="L566" s="146"/>
      <c r="M566" s="146"/>
      <c r="N566" s="166"/>
      <c r="O566" s="167"/>
      <c r="P566" s="19" t="s">
        <v>621</v>
      </c>
      <c r="Q566" s="79"/>
      <c r="R566" s="166"/>
      <c r="S566" s="167"/>
      <c r="T566" s="19" t="s">
        <v>621</v>
      </c>
      <c r="U566" s="79"/>
      <c r="V566" s="166"/>
      <c r="W566" s="167"/>
      <c r="X566" s="19" t="s">
        <v>621</v>
      </c>
      <c r="Y566" s="79"/>
      <c r="Z566" s="166"/>
      <c r="AA566" s="167"/>
      <c r="AB566" s="19" t="s">
        <v>621</v>
      </c>
      <c r="AC566" s="79"/>
      <c r="AD566" s="166"/>
      <c r="AE566" s="167"/>
      <c r="AF566" s="19" t="s">
        <v>621</v>
      </c>
      <c r="AG566" s="79"/>
      <c r="AH566" s="166"/>
      <c r="AI566" s="167"/>
      <c r="AJ566" s="19" t="s">
        <v>621</v>
      </c>
      <c r="AK566" s="80"/>
    </row>
    <row r="567" spans="6:38" s="2" customFormat="1" ht="15" customHeight="1" x14ac:dyDescent="0.2">
      <c r="F567" s="143" t="s">
        <v>647</v>
      </c>
      <c r="G567" s="143"/>
      <c r="H567" s="143"/>
      <c r="I567" s="143"/>
      <c r="J567" s="143"/>
      <c r="K567" s="143"/>
      <c r="L567" s="143"/>
      <c r="M567" s="143"/>
      <c r="N567" s="160" t="str">
        <f>+IF((N549+N551+N553+N555+N557+N559+N561+N563+N565)=0,"",N549+N551+N553+N555+N557+N559+N561+N563+N565)</f>
        <v/>
      </c>
      <c r="O567" s="161"/>
      <c r="P567" s="39" t="s">
        <v>609</v>
      </c>
      <c r="Q567" s="39"/>
      <c r="R567" s="160" t="str">
        <f>+IF((R549+R551+R553+R555+R557+R559+R561+R563+R565)=0,"",R549+R551+R553+R555+R557+R559+R561+R563+R565)</f>
        <v/>
      </c>
      <c r="S567" s="161"/>
      <c r="T567" s="39" t="s">
        <v>609</v>
      </c>
      <c r="U567" s="39"/>
      <c r="V567" s="160">
        <f>+IF((V549+V551+V553+V555+V557+V559+V561+V563+V565)=0,"",V549+V551+V553+V555+V557+V559+V561+V563+V565)</f>
        <v>1</v>
      </c>
      <c r="W567" s="161"/>
      <c r="X567" s="39" t="s">
        <v>609</v>
      </c>
      <c r="Y567" s="39"/>
      <c r="Z567" s="160">
        <f>+IF((Z549+Z551+Z553+Z555+Z557+Z559+Z561+Z563+Z565)=0,"",Z549+Z551+Z553+Z555+Z557+Z559+Z561+Z563+Z565)</f>
        <v>1</v>
      </c>
      <c r="AA567" s="161"/>
      <c r="AB567" s="39" t="s">
        <v>609</v>
      </c>
      <c r="AC567" s="39"/>
      <c r="AD567" s="160" t="str">
        <f>+IF((AD549+AD551+AD553+AD555+AD557+AD559+AD561+AD563+AD565)=0,"",AD549+AD551+AD553+AD555+AD557+AD559+AD561+AD563+AD565)</f>
        <v/>
      </c>
      <c r="AE567" s="161"/>
      <c r="AF567" s="39" t="s">
        <v>609</v>
      </c>
      <c r="AG567" s="39"/>
      <c r="AH567" s="160">
        <f>+IF((AH549+AH551+AH553+AH555+AH557+AH559+AH561+AH563+AH565)=0,"",AH549+AH551+AH553+AH555+AH557+AH559+AH561+AH563+AH565)</f>
        <v>5</v>
      </c>
      <c r="AI567" s="161"/>
      <c r="AJ567" s="39" t="s">
        <v>609</v>
      </c>
      <c r="AK567" s="40"/>
    </row>
    <row r="568" spans="6:38" s="2" customFormat="1" ht="15" customHeight="1" x14ac:dyDescent="0.2">
      <c r="F568" s="143"/>
      <c r="G568" s="143"/>
      <c r="H568" s="143"/>
      <c r="I568" s="143"/>
      <c r="J568" s="143"/>
      <c r="K568" s="143"/>
      <c r="L568" s="143"/>
      <c r="M568" s="143"/>
      <c r="N568" s="162" t="str">
        <f>+IF((N550+N552+N554+N556+N558+N560+N562+N564+N566)=0,"",N550+N552+N554+N556+N558+N560+N562+N564+N566)</f>
        <v/>
      </c>
      <c r="O568" s="163"/>
      <c r="P568" s="93" t="s">
        <v>621</v>
      </c>
      <c r="Q568" s="41"/>
      <c r="R568" s="162" t="str">
        <f>+IF((R550+R552+R554+R556+R558+R560+R562+R564+R566)=0,"",R550+R552+R554+R556+R558+R560+R562+R564+R566)</f>
        <v/>
      </c>
      <c r="S568" s="163"/>
      <c r="T568" s="93" t="s">
        <v>621</v>
      </c>
      <c r="U568" s="41"/>
      <c r="V568" s="162" t="str">
        <f>+IF((V550+V552+V554+V556+V558+V560+V562+V564+V566)=0,"",V550+V552+V554+V556+V558+V560+V562+V564+V566)</f>
        <v/>
      </c>
      <c r="W568" s="163"/>
      <c r="X568" s="93" t="s">
        <v>621</v>
      </c>
      <c r="Y568" s="41"/>
      <c r="Z568" s="162" t="str">
        <f>+IF((Z550+Z552+Z554+Z556+Z558+Z560+Z562+Z564+Z566)=0,"",Z550+Z552+Z554+Z556+Z558+Z560+Z562+Z564+Z566)</f>
        <v/>
      </c>
      <c r="AA568" s="163"/>
      <c r="AB568" s="93" t="s">
        <v>621</v>
      </c>
      <c r="AC568" s="41"/>
      <c r="AD568" s="162" t="str">
        <f>+IF((AD550+AD552+AD554+AD556+AD558+AD560+AD562+AD564+AD566)=0,"",AD550+AD552+AD554+AD556+AD558+AD560+AD562+AD564+AD566)</f>
        <v/>
      </c>
      <c r="AE568" s="163"/>
      <c r="AF568" s="93" t="s">
        <v>621</v>
      </c>
      <c r="AG568" s="41"/>
      <c r="AH568" s="162">
        <f>+IF((AH550+AH552+AH554+AH556+AH558+AH560+AH562+AH564+AH566)=0,"",AH550+AH552+AH554+AH556+AH558+AH560+AH562+AH564+AH566)</f>
        <v>3</v>
      </c>
      <c r="AI568" s="163"/>
      <c r="AJ568" s="93" t="s">
        <v>621</v>
      </c>
      <c r="AK568" s="42"/>
    </row>
    <row r="569" spans="6:38" ht="15" customHeight="1" x14ac:dyDescent="0.2">
      <c r="F569" s="1" t="s">
        <v>442</v>
      </c>
      <c r="G569" s="1" t="s">
        <v>411</v>
      </c>
      <c r="H569" s="1" t="s">
        <v>448</v>
      </c>
      <c r="I569" s="1" t="s">
        <v>1432</v>
      </c>
      <c r="J569" s="1" t="s">
        <v>1433</v>
      </c>
      <c r="K569" s="1" t="s">
        <v>443</v>
      </c>
    </row>
    <row r="570" spans="6:38" ht="15" customHeight="1" x14ac:dyDescent="0.2">
      <c r="G570" s="1" t="s">
        <v>384</v>
      </c>
      <c r="I570" s="1" t="s">
        <v>1476</v>
      </c>
      <c r="J570" s="1" t="s">
        <v>573</v>
      </c>
      <c r="K570" s="1" t="s">
        <v>479</v>
      </c>
      <c r="L570" s="1" t="s">
        <v>480</v>
      </c>
      <c r="M570" s="70" t="s">
        <v>404</v>
      </c>
      <c r="N570" s="1" t="s">
        <v>446</v>
      </c>
      <c r="O570" s="1" t="s">
        <v>790</v>
      </c>
      <c r="P570" s="1" t="s">
        <v>791</v>
      </c>
      <c r="Q570" s="1" t="s">
        <v>466</v>
      </c>
      <c r="R570" s="1" t="s">
        <v>445</v>
      </c>
      <c r="S570" s="1" t="s">
        <v>444</v>
      </c>
      <c r="T570" s="1" t="s">
        <v>499</v>
      </c>
      <c r="U570" s="1" t="s">
        <v>1321</v>
      </c>
      <c r="V570" s="1" t="s">
        <v>404</v>
      </c>
      <c r="W570" s="1" t="s">
        <v>1476</v>
      </c>
      <c r="X570" s="1" t="s">
        <v>573</v>
      </c>
      <c r="Y570" s="1" t="s">
        <v>1322</v>
      </c>
      <c r="Z570" s="1" t="s">
        <v>490</v>
      </c>
      <c r="AA570" s="1" t="s">
        <v>609</v>
      </c>
      <c r="AB570" s="1" t="s">
        <v>539</v>
      </c>
      <c r="AC570" s="1" t="s">
        <v>387</v>
      </c>
      <c r="AD570" s="1" t="s">
        <v>411</v>
      </c>
      <c r="AE570" s="1" t="s">
        <v>448</v>
      </c>
      <c r="AF570" s="1" t="s">
        <v>388</v>
      </c>
      <c r="AG570" s="1" t="s">
        <v>389</v>
      </c>
      <c r="AH570" s="1" t="s">
        <v>390</v>
      </c>
      <c r="AI570" s="1" t="s">
        <v>391</v>
      </c>
      <c r="AJ570" s="1" t="s">
        <v>391</v>
      </c>
      <c r="AK570" s="1" t="s">
        <v>935</v>
      </c>
      <c r="AL570" s="1" t="s">
        <v>466</v>
      </c>
    </row>
    <row r="571" spans="6:38" ht="15" customHeight="1" x14ac:dyDescent="0.2">
      <c r="H571" s="1" t="s">
        <v>384</v>
      </c>
      <c r="I571" s="1" t="s">
        <v>499</v>
      </c>
      <c r="J571" s="1" t="s">
        <v>387</v>
      </c>
      <c r="K571" s="1" t="s">
        <v>1477</v>
      </c>
      <c r="L571" s="1" t="s">
        <v>1046</v>
      </c>
      <c r="M571" s="1" t="s">
        <v>389</v>
      </c>
      <c r="N571" s="1" t="s">
        <v>624</v>
      </c>
      <c r="O571" s="1" t="s">
        <v>625</v>
      </c>
      <c r="P571" s="1" t="s">
        <v>404</v>
      </c>
      <c r="Q571" s="1" t="s">
        <v>897</v>
      </c>
      <c r="R571" s="1" t="s">
        <v>1030</v>
      </c>
      <c r="S571" s="1" t="s">
        <v>1072</v>
      </c>
      <c r="T571" s="1" t="s">
        <v>607</v>
      </c>
      <c r="U571" s="1" t="s">
        <v>608</v>
      </c>
      <c r="V571" s="1" t="s">
        <v>794</v>
      </c>
      <c r="W571" s="1" t="s">
        <v>487</v>
      </c>
      <c r="X571" s="1" t="s">
        <v>584</v>
      </c>
      <c r="Y571" s="1" t="s">
        <v>1026</v>
      </c>
      <c r="Z571" s="1" t="s">
        <v>1033</v>
      </c>
      <c r="AA571" s="1" t="s">
        <v>1076</v>
      </c>
      <c r="AB571" s="1" t="s">
        <v>1077</v>
      </c>
      <c r="AC571" s="1" t="s">
        <v>607</v>
      </c>
      <c r="AD571" s="1" t="s">
        <v>608</v>
      </c>
      <c r="AE571" s="1" t="s">
        <v>387</v>
      </c>
      <c r="AF571" s="1" t="s">
        <v>410</v>
      </c>
      <c r="AG571" s="1" t="s">
        <v>797</v>
      </c>
      <c r="AH571" s="1" t="s">
        <v>389</v>
      </c>
      <c r="AI571" s="1" t="s">
        <v>390</v>
      </c>
      <c r="AJ571" s="1" t="s">
        <v>391</v>
      </c>
      <c r="AK571" s="1" t="s">
        <v>392</v>
      </c>
    </row>
    <row r="572" spans="6:38" ht="15" customHeight="1" x14ac:dyDescent="0.2">
      <c r="H572" s="1" t="s">
        <v>960</v>
      </c>
      <c r="I572" s="1" t="s">
        <v>1302</v>
      </c>
      <c r="J572" s="1" t="s">
        <v>935</v>
      </c>
      <c r="K572" s="1" t="s">
        <v>466</v>
      </c>
      <c r="L572" s="1" t="s">
        <v>1026</v>
      </c>
      <c r="M572" s="1" t="s">
        <v>1033</v>
      </c>
      <c r="N572" s="1" t="s">
        <v>1076</v>
      </c>
      <c r="O572" s="1" t="s">
        <v>1077</v>
      </c>
      <c r="P572" s="1" t="s">
        <v>607</v>
      </c>
      <c r="Q572" s="1" t="s">
        <v>608</v>
      </c>
      <c r="R572" s="1" t="s">
        <v>791</v>
      </c>
      <c r="S572" s="1" t="s">
        <v>442</v>
      </c>
      <c r="U572" s="1" t="s">
        <v>443</v>
      </c>
      <c r="V572" s="1" t="s">
        <v>538</v>
      </c>
      <c r="W572" s="1" t="s">
        <v>626</v>
      </c>
      <c r="X572" s="1" t="s">
        <v>539</v>
      </c>
      <c r="Y572" s="1" t="s">
        <v>391</v>
      </c>
      <c r="Z572" s="1" t="s">
        <v>388</v>
      </c>
      <c r="AA572" s="1" t="s">
        <v>389</v>
      </c>
      <c r="AB572" s="1" t="s">
        <v>390</v>
      </c>
      <c r="AC572" s="1" t="s">
        <v>391</v>
      </c>
      <c r="AD572" s="1" t="s">
        <v>392</v>
      </c>
    </row>
    <row r="573" spans="6:38" ht="15" customHeight="1" x14ac:dyDescent="0.2">
      <c r="G573" s="1" t="s">
        <v>934</v>
      </c>
      <c r="I573" s="1" t="s">
        <v>1254</v>
      </c>
      <c r="J573" s="1" t="s">
        <v>1255</v>
      </c>
      <c r="K573" s="1" t="s">
        <v>499</v>
      </c>
      <c r="L573" s="1" t="s">
        <v>1321</v>
      </c>
      <c r="M573" s="1" t="s">
        <v>404</v>
      </c>
      <c r="N573" s="1" t="s">
        <v>418</v>
      </c>
      <c r="O573" s="1" t="s">
        <v>536</v>
      </c>
      <c r="P573" s="1" t="s">
        <v>609</v>
      </c>
      <c r="Q573" s="1" t="s">
        <v>539</v>
      </c>
      <c r="R573" s="1" t="s">
        <v>404</v>
      </c>
      <c r="S573" s="1" t="s">
        <v>446</v>
      </c>
      <c r="T573" s="1" t="s">
        <v>790</v>
      </c>
      <c r="U573" s="1" t="s">
        <v>791</v>
      </c>
      <c r="V573" s="1" t="s">
        <v>466</v>
      </c>
      <c r="W573" s="1" t="s">
        <v>934</v>
      </c>
      <c r="X573" s="1" t="s">
        <v>404</v>
      </c>
      <c r="Y573" s="70" t="s">
        <v>1448</v>
      </c>
      <c r="AA573" s="1" t="s">
        <v>404</v>
      </c>
      <c r="AB573" s="1" t="s">
        <v>569</v>
      </c>
      <c r="AC573" s="1" t="s">
        <v>404</v>
      </c>
      <c r="AD573" s="1" t="s">
        <v>464</v>
      </c>
      <c r="AE573" s="1" t="s">
        <v>1478</v>
      </c>
      <c r="AF573" s="1" t="s">
        <v>418</v>
      </c>
      <c r="AG573" s="1" t="s">
        <v>536</v>
      </c>
      <c r="AH573" s="1" t="s">
        <v>935</v>
      </c>
      <c r="AI573" s="1" t="s">
        <v>888</v>
      </c>
      <c r="AJ573" s="1" t="s">
        <v>795</v>
      </c>
      <c r="AK573" s="1" t="s">
        <v>389</v>
      </c>
    </row>
    <row r="574" spans="6:38" ht="15" customHeight="1" x14ac:dyDescent="0.2">
      <c r="H574" s="1" t="s">
        <v>609</v>
      </c>
      <c r="I574" s="1" t="s">
        <v>539</v>
      </c>
      <c r="J574" s="1" t="s">
        <v>790</v>
      </c>
      <c r="K574" s="1" t="s">
        <v>1476</v>
      </c>
      <c r="L574" s="1" t="s">
        <v>573</v>
      </c>
      <c r="M574" s="1" t="s">
        <v>1322</v>
      </c>
      <c r="N574" s="1" t="s">
        <v>490</v>
      </c>
      <c r="O574" s="1" t="s">
        <v>609</v>
      </c>
      <c r="P574" s="1" t="s">
        <v>539</v>
      </c>
      <c r="Q574" s="1" t="s">
        <v>387</v>
      </c>
      <c r="R574" s="1" t="s">
        <v>1323</v>
      </c>
      <c r="S574" s="1" t="s">
        <v>1046</v>
      </c>
      <c r="T574" s="1" t="s">
        <v>466</v>
      </c>
      <c r="U574" s="1" t="s">
        <v>1479</v>
      </c>
      <c r="V574" s="1" t="s">
        <v>1480</v>
      </c>
      <c r="W574" s="1" t="s">
        <v>1324</v>
      </c>
      <c r="X574" s="1" t="s">
        <v>1325</v>
      </c>
      <c r="Y574" s="1" t="s">
        <v>1073</v>
      </c>
      <c r="Z574" s="1" t="s">
        <v>400</v>
      </c>
      <c r="AA574" s="1" t="s">
        <v>404</v>
      </c>
      <c r="AB574" s="1" t="s">
        <v>609</v>
      </c>
      <c r="AC574" s="1" t="s">
        <v>539</v>
      </c>
      <c r="AD574" s="1" t="s">
        <v>387</v>
      </c>
      <c r="AE574" s="1" t="s">
        <v>1326</v>
      </c>
      <c r="AF574" s="1" t="s">
        <v>1041</v>
      </c>
      <c r="AG574" s="1" t="s">
        <v>960</v>
      </c>
      <c r="AH574" s="1" t="s">
        <v>609</v>
      </c>
      <c r="AI574" s="1" t="s">
        <v>539</v>
      </c>
      <c r="AJ574" s="1" t="s">
        <v>391</v>
      </c>
      <c r="AK574" s="1" t="s">
        <v>388</v>
      </c>
    </row>
    <row r="575" spans="6:38" ht="15" customHeight="1" x14ac:dyDescent="0.2">
      <c r="H575" s="1" t="s">
        <v>389</v>
      </c>
      <c r="I575" s="1" t="s">
        <v>390</v>
      </c>
      <c r="J575" s="1" t="s">
        <v>391</v>
      </c>
      <c r="K575" s="1" t="s">
        <v>392</v>
      </c>
    </row>
    <row r="578" spans="5:37" ht="15" customHeight="1" x14ac:dyDescent="0.2">
      <c r="E578" s="70" t="s">
        <v>1327</v>
      </c>
      <c r="G578" s="1" t="s">
        <v>2114</v>
      </c>
      <c r="H578" s="1" t="s">
        <v>2295</v>
      </c>
      <c r="I578" s="1" t="s">
        <v>2138</v>
      </c>
      <c r="J578" s="1" t="s">
        <v>2077</v>
      </c>
      <c r="K578" s="1" t="s">
        <v>2051</v>
      </c>
      <c r="L578" s="1" t="s">
        <v>2296</v>
      </c>
      <c r="M578" s="1" t="s">
        <v>2116</v>
      </c>
      <c r="N578" s="1" t="s">
        <v>2054</v>
      </c>
      <c r="O578" s="1" t="s">
        <v>2055</v>
      </c>
      <c r="P578" s="1" t="s">
        <v>2292</v>
      </c>
      <c r="Q578" s="1" t="s">
        <v>2061</v>
      </c>
      <c r="R578" s="1" t="s">
        <v>2271</v>
      </c>
      <c r="S578" s="1" t="s">
        <v>2272</v>
      </c>
      <c r="T578" s="1" t="s">
        <v>2173</v>
      </c>
      <c r="U578" s="1" t="s">
        <v>2160</v>
      </c>
      <c r="V578" s="1" t="s">
        <v>2293</v>
      </c>
    </row>
    <row r="579" spans="5:37" ht="55" customHeight="1" x14ac:dyDescent="0.2">
      <c r="F579" s="135" t="s">
        <v>1413</v>
      </c>
      <c r="G579" s="136"/>
      <c r="H579" s="136"/>
      <c r="I579" s="137"/>
      <c r="J579" s="138"/>
      <c r="K579" s="138"/>
      <c r="L579" s="138"/>
      <c r="M579" s="138"/>
      <c r="N579" s="138"/>
      <c r="O579" s="138"/>
      <c r="P579" s="138"/>
      <c r="Q579" s="138"/>
      <c r="R579" s="138"/>
      <c r="S579" s="138"/>
      <c r="T579" s="138"/>
      <c r="U579" s="138"/>
      <c r="V579" s="138"/>
      <c r="W579" s="138"/>
      <c r="X579" s="138"/>
      <c r="Y579" s="138"/>
      <c r="Z579" s="138"/>
      <c r="AA579" s="138"/>
      <c r="AB579" s="138"/>
      <c r="AC579" s="138"/>
      <c r="AD579" s="138"/>
      <c r="AE579" s="138"/>
      <c r="AF579" s="138"/>
      <c r="AG579" s="138"/>
      <c r="AH579" s="138"/>
      <c r="AI579" s="138"/>
      <c r="AJ579" s="138"/>
      <c r="AK579" s="138"/>
    </row>
    <row r="580" spans="5:37" ht="15" customHeight="1" x14ac:dyDescent="0.2">
      <c r="F580" s="126" t="s">
        <v>1410</v>
      </c>
      <c r="G580" s="127"/>
      <c r="H580" s="127"/>
      <c r="I580" s="128"/>
      <c r="J580" s="139" t="s">
        <v>1411</v>
      </c>
      <c r="K580" s="140"/>
      <c r="L580" s="140"/>
      <c r="M580" s="140"/>
      <c r="N580" s="140"/>
      <c r="O580" s="140"/>
      <c r="P580" s="140"/>
      <c r="Q580" s="140"/>
      <c r="R580" s="140"/>
      <c r="S580" s="140"/>
      <c r="T580" s="140"/>
      <c r="U580" s="140"/>
      <c r="V580" s="141"/>
      <c r="W580" s="142" t="s">
        <v>1412</v>
      </c>
      <c r="X580" s="142"/>
      <c r="Y580" s="142"/>
      <c r="Z580" s="142"/>
      <c r="AA580" s="142"/>
      <c r="AB580" s="142"/>
      <c r="AC580" s="142"/>
      <c r="AD580" s="142"/>
      <c r="AE580" s="142"/>
      <c r="AF580" s="142"/>
      <c r="AG580" s="142"/>
      <c r="AH580" s="142"/>
      <c r="AI580" s="142"/>
      <c r="AJ580" s="142"/>
      <c r="AK580" s="142"/>
    </row>
    <row r="581" spans="5:37" ht="41.5" customHeight="1" x14ac:dyDescent="0.2">
      <c r="F581" s="126" t="s">
        <v>1405</v>
      </c>
      <c r="G581" s="127"/>
      <c r="H581" s="127"/>
      <c r="I581" s="128"/>
      <c r="J581" s="129"/>
      <c r="K581" s="130"/>
      <c r="L581" s="130"/>
      <c r="M581" s="130"/>
      <c r="N581" s="130"/>
      <c r="O581" s="130"/>
      <c r="P581" s="130"/>
      <c r="Q581" s="130"/>
      <c r="R581" s="130"/>
      <c r="S581" s="130"/>
      <c r="T581" s="130"/>
      <c r="U581" s="130"/>
      <c r="V581" s="131"/>
      <c r="W581" s="132"/>
      <c r="X581" s="132"/>
      <c r="Y581" s="132"/>
      <c r="Z581" s="132"/>
      <c r="AA581" s="132"/>
      <c r="AB581" s="132"/>
      <c r="AC581" s="132"/>
      <c r="AD581" s="132"/>
      <c r="AE581" s="132"/>
      <c r="AF581" s="132"/>
      <c r="AG581" s="132"/>
      <c r="AH581" s="132"/>
      <c r="AI581" s="132"/>
      <c r="AJ581" s="132"/>
      <c r="AK581" s="132"/>
    </row>
    <row r="582" spans="5:37" ht="41.5" customHeight="1" x14ac:dyDescent="0.2">
      <c r="F582" s="126" t="s">
        <v>1406</v>
      </c>
      <c r="G582" s="127"/>
      <c r="H582" s="127"/>
      <c r="I582" s="128"/>
      <c r="J582" s="129"/>
      <c r="K582" s="130"/>
      <c r="L582" s="130"/>
      <c r="M582" s="130"/>
      <c r="N582" s="130"/>
      <c r="O582" s="130"/>
      <c r="P582" s="130"/>
      <c r="Q582" s="130"/>
      <c r="R582" s="130"/>
      <c r="S582" s="130"/>
      <c r="T582" s="130"/>
      <c r="U582" s="130"/>
      <c r="V582" s="131"/>
      <c r="W582" s="132"/>
      <c r="X582" s="132"/>
      <c r="Y582" s="132"/>
      <c r="Z582" s="132"/>
      <c r="AA582" s="132"/>
      <c r="AB582" s="132"/>
      <c r="AC582" s="132"/>
      <c r="AD582" s="132"/>
      <c r="AE582" s="132"/>
      <c r="AF582" s="132"/>
      <c r="AG582" s="132"/>
      <c r="AH582" s="132"/>
      <c r="AI582" s="132"/>
      <c r="AJ582" s="132"/>
      <c r="AK582" s="132"/>
    </row>
    <row r="583" spans="5:37" ht="41.5" customHeight="1" x14ac:dyDescent="0.2">
      <c r="F583" s="126" t="s">
        <v>1407</v>
      </c>
      <c r="G583" s="127"/>
      <c r="H583" s="127"/>
      <c r="I583" s="128"/>
      <c r="J583" s="129"/>
      <c r="K583" s="130"/>
      <c r="L583" s="130"/>
      <c r="M583" s="130"/>
      <c r="N583" s="130"/>
      <c r="O583" s="130"/>
      <c r="P583" s="130"/>
      <c r="Q583" s="130"/>
      <c r="R583" s="130"/>
      <c r="S583" s="130"/>
      <c r="T583" s="130"/>
      <c r="U583" s="130"/>
      <c r="V583" s="131"/>
      <c r="W583" s="132"/>
      <c r="X583" s="132"/>
      <c r="Y583" s="132"/>
      <c r="Z583" s="132"/>
      <c r="AA583" s="132"/>
      <c r="AB583" s="132"/>
      <c r="AC583" s="132"/>
      <c r="AD583" s="132"/>
      <c r="AE583" s="132"/>
      <c r="AF583" s="132"/>
      <c r="AG583" s="132"/>
      <c r="AH583" s="132"/>
      <c r="AI583" s="132"/>
      <c r="AJ583" s="132"/>
      <c r="AK583" s="132"/>
    </row>
    <row r="584" spans="5:37" ht="41.5" customHeight="1" x14ac:dyDescent="0.2">
      <c r="F584" s="126" t="s">
        <v>1408</v>
      </c>
      <c r="G584" s="127"/>
      <c r="H584" s="127"/>
      <c r="I584" s="128"/>
      <c r="J584" s="129"/>
      <c r="K584" s="130"/>
      <c r="L584" s="130"/>
      <c r="M584" s="130"/>
      <c r="N584" s="130"/>
      <c r="O584" s="130"/>
      <c r="P584" s="130"/>
      <c r="Q584" s="130"/>
      <c r="R584" s="130"/>
      <c r="S584" s="130"/>
      <c r="T584" s="130"/>
      <c r="U584" s="130"/>
      <c r="V584" s="131"/>
      <c r="W584" s="132"/>
      <c r="X584" s="132"/>
      <c r="Y584" s="132"/>
      <c r="Z584" s="132"/>
      <c r="AA584" s="132"/>
      <c r="AB584" s="132"/>
      <c r="AC584" s="132"/>
      <c r="AD584" s="132"/>
      <c r="AE584" s="132"/>
      <c r="AF584" s="132"/>
      <c r="AG584" s="132"/>
      <c r="AH584" s="132"/>
      <c r="AI584" s="132"/>
      <c r="AJ584" s="132"/>
      <c r="AK584" s="132"/>
    </row>
    <row r="585" spans="5:37" ht="41.5" customHeight="1" x14ac:dyDescent="0.2">
      <c r="F585" s="126" t="s">
        <v>1409</v>
      </c>
      <c r="G585" s="127"/>
      <c r="H585" s="127"/>
      <c r="I585" s="128"/>
      <c r="J585" s="129"/>
      <c r="K585" s="130"/>
      <c r="L585" s="130"/>
      <c r="M585" s="130"/>
      <c r="N585" s="130"/>
      <c r="O585" s="130"/>
      <c r="P585" s="130"/>
      <c r="Q585" s="130"/>
      <c r="R585" s="130"/>
      <c r="S585" s="130"/>
      <c r="T585" s="130"/>
      <c r="U585" s="130"/>
      <c r="V585" s="131"/>
      <c r="W585" s="132"/>
      <c r="X585" s="132"/>
      <c r="Y585" s="132"/>
      <c r="Z585" s="132"/>
      <c r="AA585" s="132"/>
      <c r="AB585" s="132"/>
      <c r="AC585" s="132"/>
      <c r="AD585" s="132"/>
      <c r="AE585" s="132"/>
      <c r="AF585" s="132"/>
      <c r="AG585" s="132"/>
      <c r="AH585" s="132"/>
      <c r="AI585" s="132"/>
      <c r="AJ585" s="132"/>
      <c r="AK585" s="132"/>
    </row>
    <row r="586" spans="5:37" ht="15" customHeight="1" x14ac:dyDescent="0.2">
      <c r="F586" s="1" t="s">
        <v>92</v>
      </c>
      <c r="G586" s="1" t="s">
        <v>233</v>
      </c>
      <c r="H586" s="1" t="s">
        <v>274</v>
      </c>
      <c r="I586" s="1" t="s">
        <v>170</v>
      </c>
      <c r="J586" s="1" t="s">
        <v>275</v>
      </c>
      <c r="K586" s="1" t="s">
        <v>93</v>
      </c>
    </row>
    <row r="587" spans="5:37" ht="15" customHeight="1" x14ac:dyDescent="0.2">
      <c r="I587" s="1" t="s">
        <v>2091</v>
      </c>
      <c r="J587" s="1" t="s">
        <v>2092</v>
      </c>
      <c r="K587" s="1" t="s">
        <v>2239</v>
      </c>
      <c r="L587" s="1" t="s">
        <v>2240</v>
      </c>
      <c r="M587" s="1" t="s">
        <v>2054</v>
      </c>
      <c r="N587" s="1" t="s">
        <v>2241</v>
      </c>
      <c r="O587" s="1" t="s">
        <v>2242</v>
      </c>
      <c r="P587" s="1" t="s">
        <v>2061</v>
      </c>
      <c r="Q587" s="1" t="s">
        <v>2236</v>
      </c>
      <c r="R587" s="1" t="s">
        <v>2077</v>
      </c>
      <c r="S587" s="1" t="s">
        <v>2238</v>
      </c>
      <c r="T587" s="1" t="s">
        <v>791</v>
      </c>
      <c r="U587" s="1" t="s">
        <v>466</v>
      </c>
      <c r="V587" s="1" t="s">
        <v>442</v>
      </c>
      <c r="W587" s="1" t="s">
        <v>1249</v>
      </c>
      <c r="X587" s="1" t="s">
        <v>2249</v>
      </c>
      <c r="Y587" s="1" t="s">
        <v>443</v>
      </c>
      <c r="Z587" s="1" t="s">
        <v>2091</v>
      </c>
      <c r="AA587" s="1" t="s">
        <v>2092</v>
      </c>
      <c r="AB587" s="1" t="s">
        <v>2239</v>
      </c>
      <c r="AC587" s="1" t="s">
        <v>2240</v>
      </c>
      <c r="AD587" s="1" t="s">
        <v>2054</v>
      </c>
      <c r="AE587" s="1" t="s">
        <v>2243</v>
      </c>
      <c r="AF587" s="1" t="s">
        <v>2244</v>
      </c>
      <c r="AG587" s="1" t="s">
        <v>2103</v>
      </c>
      <c r="AH587" s="1" t="s">
        <v>2104</v>
      </c>
      <c r="AI587" s="1" t="s">
        <v>2047</v>
      </c>
      <c r="AJ587" s="1" t="s">
        <v>2245</v>
      </c>
      <c r="AK587" s="1" t="s">
        <v>2054</v>
      </c>
    </row>
    <row r="588" spans="5:37" ht="15" customHeight="1" x14ac:dyDescent="0.2">
      <c r="H588" s="1" t="s">
        <v>2246</v>
      </c>
      <c r="I588" s="1" t="s">
        <v>442</v>
      </c>
      <c r="J588" s="1" t="s">
        <v>2250</v>
      </c>
      <c r="K588" s="1" t="s">
        <v>2251</v>
      </c>
      <c r="L588" s="1" t="s">
        <v>443</v>
      </c>
      <c r="M588" s="1" t="s">
        <v>404</v>
      </c>
      <c r="N588" s="1" t="s">
        <v>2291</v>
      </c>
      <c r="O588" s="1" t="s">
        <v>2257</v>
      </c>
      <c r="P588" s="1" t="s">
        <v>2084</v>
      </c>
      <c r="Q588" s="1" t="s">
        <v>2247</v>
      </c>
      <c r="R588" s="1" t="s">
        <v>2248</v>
      </c>
      <c r="S588" s="1" t="s">
        <v>2061</v>
      </c>
      <c r="T588" s="1" t="s">
        <v>2103</v>
      </c>
      <c r="U588" s="1" t="s">
        <v>2104</v>
      </c>
      <c r="V588" s="1" t="s">
        <v>2064</v>
      </c>
      <c r="W588" s="1" t="s">
        <v>2065</v>
      </c>
      <c r="X588" s="1" t="s">
        <v>2087</v>
      </c>
      <c r="Y588" s="1" t="s">
        <v>391</v>
      </c>
      <c r="Z588" s="1" t="s">
        <v>392</v>
      </c>
    </row>
    <row r="591" spans="5:37" ht="15" customHeight="1" x14ac:dyDescent="0.2">
      <c r="E591" s="70" t="s">
        <v>1417</v>
      </c>
      <c r="G591" s="1" t="s">
        <v>393</v>
      </c>
      <c r="H591" s="1" t="s">
        <v>394</v>
      </c>
      <c r="I591" s="1" t="s">
        <v>416</v>
      </c>
      <c r="J591" s="1" t="s">
        <v>417</v>
      </c>
      <c r="K591" s="1" t="s">
        <v>465</v>
      </c>
      <c r="L591" s="1" t="s">
        <v>404</v>
      </c>
      <c r="M591" s="1" t="s">
        <v>703</v>
      </c>
      <c r="N591" s="1" t="s">
        <v>1115</v>
      </c>
      <c r="O591" s="1" t="s">
        <v>897</v>
      </c>
      <c r="P591" s="1" t="s">
        <v>494</v>
      </c>
      <c r="Q591" s="1" t="s">
        <v>790</v>
      </c>
      <c r="R591" s="1" t="s">
        <v>2297</v>
      </c>
      <c r="S591" s="1" t="s">
        <v>1041</v>
      </c>
      <c r="T591" s="1" t="s">
        <v>960</v>
      </c>
      <c r="U591" s="1" t="s">
        <v>2299</v>
      </c>
      <c r="V591" s="1" t="s">
        <v>642</v>
      </c>
      <c r="W591" s="1" t="s">
        <v>2300</v>
      </c>
      <c r="X591" s="1" t="s">
        <v>517</v>
      </c>
    </row>
    <row r="592" spans="5:37" ht="44.5" customHeight="1" x14ac:dyDescent="0.2">
      <c r="F592" s="135" t="s">
        <v>1413</v>
      </c>
      <c r="G592" s="136"/>
      <c r="H592" s="136"/>
      <c r="I592" s="137"/>
      <c r="J592" s="138" t="s">
        <v>2532</v>
      </c>
      <c r="K592" s="138"/>
      <c r="L592" s="138"/>
      <c r="M592" s="138"/>
      <c r="N592" s="138"/>
      <c r="O592" s="138"/>
      <c r="P592" s="138"/>
      <c r="Q592" s="138"/>
      <c r="R592" s="138"/>
      <c r="S592" s="138"/>
      <c r="T592" s="138"/>
      <c r="U592" s="138"/>
      <c r="V592" s="138"/>
      <c r="W592" s="138"/>
      <c r="X592" s="138"/>
      <c r="Y592" s="138"/>
      <c r="Z592" s="138"/>
      <c r="AA592" s="138"/>
      <c r="AB592" s="138"/>
      <c r="AC592" s="138"/>
      <c r="AD592" s="138"/>
      <c r="AE592" s="138"/>
      <c r="AF592" s="138"/>
      <c r="AG592" s="138"/>
      <c r="AH592" s="138"/>
      <c r="AI592" s="138"/>
      <c r="AJ592" s="138"/>
      <c r="AK592" s="138"/>
    </row>
    <row r="593" spans="6:37" ht="15" customHeight="1" x14ac:dyDescent="0.2">
      <c r="F593" s="126" t="s">
        <v>1410</v>
      </c>
      <c r="G593" s="127"/>
      <c r="H593" s="127"/>
      <c r="I593" s="128"/>
      <c r="J593" s="139" t="s">
        <v>1411</v>
      </c>
      <c r="K593" s="140"/>
      <c r="L593" s="140"/>
      <c r="M593" s="140"/>
      <c r="N593" s="140"/>
      <c r="O593" s="140"/>
      <c r="P593" s="140"/>
      <c r="Q593" s="140"/>
      <c r="R593" s="140"/>
      <c r="S593" s="140"/>
      <c r="T593" s="140"/>
      <c r="U593" s="140"/>
      <c r="V593" s="141"/>
      <c r="W593" s="142" t="s">
        <v>1412</v>
      </c>
      <c r="X593" s="142"/>
      <c r="Y593" s="142"/>
      <c r="Z593" s="142"/>
      <c r="AA593" s="142"/>
      <c r="AB593" s="142"/>
      <c r="AC593" s="142"/>
      <c r="AD593" s="142"/>
      <c r="AE593" s="142"/>
      <c r="AF593" s="142"/>
      <c r="AG593" s="142"/>
      <c r="AH593" s="142"/>
      <c r="AI593" s="142"/>
      <c r="AJ593" s="142"/>
      <c r="AK593" s="142"/>
    </row>
    <row r="594" spans="6:37" ht="37" customHeight="1" x14ac:dyDescent="0.2">
      <c r="F594" s="126" t="s">
        <v>1405</v>
      </c>
      <c r="G594" s="127"/>
      <c r="H594" s="127"/>
      <c r="I594" s="128"/>
      <c r="J594" s="129"/>
      <c r="K594" s="130"/>
      <c r="L594" s="130"/>
      <c r="M594" s="130"/>
      <c r="N594" s="130"/>
      <c r="O594" s="130"/>
      <c r="P594" s="130"/>
      <c r="Q594" s="130"/>
      <c r="R594" s="130"/>
      <c r="S594" s="130"/>
      <c r="T594" s="130"/>
      <c r="U594" s="130"/>
      <c r="V594" s="131"/>
      <c r="W594" s="132"/>
      <c r="X594" s="132"/>
      <c r="Y594" s="132"/>
      <c r="Z594" s="132"/>
      <c r="AA594" s="132"/>
      <c r="AB594" s="132"/>
      <c r="AC594" s="132"/>
      <c r="AD594" s="132"/>
      <c r="AE594" s="132"/>
      <c r="AF594" s="132"/>
      <c r="AG594" s="132"/>
      <c r="AH594" s="132"/>
      <c r="AI594" s="132"/>
      <c r="AJ594" s="132"/>
      <c r="AK594" s="132"/>
    </row>
    <row r="595" spans="6:37" ht="37" customHeight="1" x14ac:dyDescent="0.2">
      <c r="F595" s="126" t="s">
        <v>1406</v>
      </c>
      <c r="G595" s="127"/>
      <c r="H595" s="127"/>
      <c r="I595" s="128"/>
      <c r="J595" s="129"/>
      <c r="K595" s="130"/>
      <c r="L595" s="130"/>
      <c r="M595" s="130"/>
      <c r="N595" s="130"/>
      <c r="O595" s="130"/>
      <c r="P595" s="130"/>
      <c r="Q595" s="130"/>
      <c r="R595" s="130"/>
      <c r="S595" s="130"/>
      <c r="T595" s="130"/>
      <c r="U595" s="130"/>
      <c r="V595" s="131"/>
      <c r="W595" s="132"/>
      <c r="X595" s="132"/>
      <c r="Y595" s="132"/>
      <c r="Z595" s="132"/>
      <c r="AA595" s="132"/>
      <c r="AB595" s="132"/>
      <c r="AC595" s="132"/>
      <c r="AD595" s="132"/>
      <c r="AE595" s="132"/>
      <c r="AF595" s="132"/>
      <c r="AG595" s="132"/>
      <c r="AH595" s="132"/>
      <c r="AI595" s="132"/>
      <c r="AJ595" s="132"/>
      <c r="AK595" s="132"/>
    </row>
    <row r="596" spans="6:37" ht="37" customHeight="1" x14ac:dyDescent="0.2">
      <c r="F596" s="126" t="s">
        <v>1407</v>
      </c>
      <c r="G596" s="127"/>
      <c r="H596" s="127"/>
      <c r="I596" s="128"/>
      <c r="J596" s="129"/>
      <c r="K596" s="130"/>
      <c r="L596" s="130"/>
      <c r="M596" s="130"/>
      <c r="N596" s="130"/>
      <c r="O596" s="130"/>
      <c r="P596" s="130"/>
      <c r="Q596" s="130"/>
      <c r="R596" s="130"/>
      <c r="S596" s="130"/>
      <c r="T596" s="130"/>
      <c r="U596" s="130"/>
      <c r="V596" s="131"/>
      <c r="W596" s="132"/>
      <c r="X596" s="132"/>
      <c r="Y596" s="132"/>
      <c r="Z596" s="132"/>
      <c r="AA596" s="132"/>
      <c r="AB596" s="132"/>
      <c r="AC596" s="132"/>
      <c r="AD596" s="132"/>
      <c r="AE596" s="132"/>
      <c r="AF596" s="132"/>
      <c r="AG596" s="132"/>
      <c r="AH596" s="132"/>
      <c r="AI596" s="132"/>
      <c r="AJ596" s="132"/>
      <c r="AK596" s="132"/>
    </row>
    <row r="597" spans="6:37" ht="37" customHeight="1" x14ac:dyDescent="0.2">
      <c r="F597" s="126" t="s">
        <v>1408</v>
      </c>
      <c r="G597" s="127"/>
      <c r="H597" s="127"/>
      <c r="I597" s="128"/>
      <c r="J597" s="129"/>
      <c r="K597" s="130"/>
      <c r="L597" s="130"/>
      <c r="M597" s="130"/>
      <c r="N597" s="130"/>
      <c r="O597" s="130"/>
      <c r="P597" s="130"/>
      <c r="Q597" s="130"/>
      <c r="R597" s="130"/>
      <c r="S597" s="130"/>
      <c r="T597" s="130"/>
      <c r="U597" s="130"/>
      <c r="V597" s="131"/>
      <c r="W597" s="132"/>
      <c r="X597" s="132"/>
      <c r="Y597" s="132"/>
      <c r="Z597" s="132"/>
      <c r="AA597" s="132"/>
      <c r="AB597" s="132"/>
      <c r="AC597" s="132"/>
      <c r="AD597" s="132"/>
      <c r="AE597" s="132"/>
      <c r="AF597" s="132"/>
      <c r="AG597" s="132"/>
      <c r="AH597" s="132"/>
      <c r="AI597" s="132"/>
      <c r="AJ597" s="132"/>
      <c r="AK597" s="132"/>
    </row>
    <row r="598" spans="6:37" ht="37" customHeight="1" x14ac:dyDescent="0.2">
      <c r="F598" s="126" t="s">
        <v>1409</v>
      </c>
      <c r="G598" s="127"/>
      <c r="H598" s="127"/>
      <c r="I598" s="128"/>
      <c r="J598" s="129"/>
      <c r="K598" s="130"/>
      <c r="L598" s="130"/>
      <c r="M598" s="130"/>
      <c r="N598" s="130"/>
      <c r="O598" s="130"/>
      <c r="P598" s="130"/>
      <c r="Q598" s="130"/>
      <c r="R598" s="130"/>
      <c r="S598" s="130"/>
      <c r="T598" s="130"/>
      <c r="U598" s="130"/>
      <c r="V598" s="131"/>
      <c r="W598" s="132"/>
      <c r="X598" s="132"/>
      <c r="Y598" s="132"/>
      <c r="Z598" s="132"/>
      <c r="AA598" s="132"/>
      <c r="AB598" s="132"/>
      <c r="AC598" s="132"/>
      <c r="AD598" s="132"/>
      <c r="AE598" s="132"/>
      <c r="AF598" s="132"/>
      <c r="AG598" s="132"/>
      <c r="AH598" s="132"/>
      <c r="AI598" s="132"/>
      <c r="AJ598" s="132"/>
      <c r="AK598" s="132"/>
    </row>
    <row r="599" spans="6:37" ht="15" customHeight="1" x14ac:dyDescent="0.2">
      <c r="F599" s="1" t="s">
        <v>92</v>
      </c>
      <c r="G599" s="1" t="s">
        <v>233</v>
      </c>
      <c r="H599" s="1" t="s">
        <v>274</v>
      </c>
      <c r="I599" s="1" t="s">
        <v>170</v>
      </c>
      <c r="J599" s="1" t="s">
        <v>275</v>
      </c>
      <c r="K599" s="1" t="s">
        <v>93</v>
      </c>
    </row>
    <row r="600" spans="6:37" ht="15" customHeight="1" x14ac:dyDescent="0.2">
      <c r="I600" s="1" t="s">
        <v>2091</v>
      </c>
      <c r="J600" s="1" t="s">
        <v>2092</v>
      </c>
      <c r="K600" s="1" t="s">
        <v>2239</v>
      </c>
      <c r="L600" s="1" t="s">
        <v>2240</v>
      </c>
      <c r="M600" s="1" t="s">
        <v>2054</v>
      </c>
      <c r="N600" s="1" t="s">
        <v>2241</v>
      </c>
      <c r="O600" s="1" t="s">
        <v>2242</v>
      </c>
      <c r="P600" s="1" t="s">
        <v>2061</v>
      </c>
      <c r="Q600" s="1" t="s">
        <v>2236</v>
      </c>
      <c r="R600" s="1" t="s">
        <v>2077</v>
      </c>
      <c r="S600" s="1" t="s">
        <v>2238</v>
      </c>
      <c r="T600" s="1" t="s">
        <v>791</v>
      </c>
      <c r="U600" s="1" t="s">
        <v>466</v>
      </c>
      <c r="V600" s="1" t="s">
        <v>442</v>
      </c>
      <c r="W600" s="1" t="s">
        <v>1249</v>
      </c>
      <c r="X600" s="1" t="s">
        <v>2249</v>
      </c>
      <c r="Y600" s="1" t="s">
        <v>443</v>
      </c>
      <c r="Z600" s="1" t="s">
        <v>2091</v>
      </c>
      <c r="AA600" s="1" t="s">
        <v>2092</v>
      </c>
      <c r="AB600" s="1" t="s">
        <v>2239</v>
      </c>
      <c r="AC600" s="1" t="s">
        <v>2240</v>
      </c>
      <c r="AD600" s="1" t="s">
        <v>2054</v>
      </c>
      <c r="AE600" s="1" t="s">
        <v>2243</v>
      </c>
      <c r="AF600" s="1" t="s">
        <v>2244</v>
      </c>
      <c r="AG600" s="1" t="s">
        <v>2103</v>
      </c>
      <c r="AH600" s="1" t="s">
        <v>2104</v>
      </c>
      <c r="AI600" s="1" t="s">
        <v>2047</v>
      </c>
      <c r="AJ600" s="1" t="s">
        <v>2245</v>
      </c>
      <c r="AK600" s="1" t="s">
        <v>2054</v>
      </c>
    </row>
    <row r="601" spans="6:37" ht="15" customHeight="1" x14ac:dyDescent="0.2">
      <c r="H601" s="1" t="s">
        <v>2246</v>
      </c>
      <c r="I601" s="1" t="s">
        <v>442</v>
      </c>
      <c r="J601" s="1" t="s">
        <v>2250</v>
      </c>
      <c r="K601" s="1" t="s">
        <v>2251</v>
      </c>
      <c r="L601" s="1" t="s">
        <v>443</v>
      </c>
      <c r="M601" s="1" t="s">
        <v>404</v>
      </c>
      <c r="N601" s="1" t="s">
        <v>2291</v>
      </c>
      <c r="O601" s="1" t="s">
        <v>2301</v>
      </c>
      <c r="P601" s="1" t="s">
        <v>2084</v>
      </c>
      <c r="Q601" s="1" t="s">
        <v>2247</v>
      </c>
      <c r="R601" s="1" t="s">
        <v>2248</v>
      </c>
      <c r="S601" s="1" t="s">
        <v>2061</v>
      </c>
      <c r="T601" s="1" t="s">
        <v>2103</v>
      </c>
      <c r="U601" s="1" t="s">
        <v>2104</v>
      </c>
      <c r="V601" s="1" t="s">
        <v>2064</v>
      </c>
      <c r="W601" s="1" t="s">
        <v>2065</v>
      </c>
      <c r="X601" s="1" t="s">
        <v>2087</v>
      </c>
      <c r="Y601" s="1" t="s">
        <v>391</v>
      </c>
      <c r="Z601" s="1" t="s">
        <v>392</v>
      </c>
    </row>
    <row r="603" spans="6:37" ht="15" customHeight="1" x14ac:dyDescent="0.2">
      <c r="F603" s="1" t="s">
        <v>1430</v>
      </c>
      <c r="H603" s="1" t="s">
        <v>640</v>
      </c>
      <c r="I603" s="1" t="s">
        <v>641</v>
      </c>
      <c r="J603" s="1" t="s">
        <v>465</v>
      </c>
      <c r="K603" s="1" t="s">
        <v>415</v>
      </c>
      <c r="L603" s="1" t="s">
        <v>640</v>
      </c>
      <c r="M603" s="1" t="s">
        <v>642</v>
      </c>
      <c r="N603" s="1" t="s">
        <v>465</v>
      </c>
      <c r="O603" s="1" t="s">
        <v>539</v>
      </c>
    </row>
    <row r="604" spans="6:37" ht="15" customHeight="1" x14ac:dyDescent="0.2">
      <c r="F604" s="154" t="s">
        <v>643</v>
      </c>
      <c r="G604" s="155"/>
      <c r="H604" s="155"/>
      <c r="I604" s="155"/>
      <c r="J604" s="155"/>
      <c r="K604" s="155"/>
      <c r="L604" s="155"/>
      <c r="M604" s="156"/>
      <c r="N604" s="142" t="s">
        <v>1534</v>
      </c>
      <c r="O604" s="142"/>
      <c r="P604" s="142"/>
      <c r="Q604" s="142"/>
      <c r="R604" s="142"/>
      <c r="S604" s="142"/>
      <c r="T604" s="142"/>
      <c r="U604" s="142"/>
      <c r="V604" s="142"/>
      <c r="W604" s="142"/>
      <c r="X604" s="142"/>
      <c r="Y604" s="142"/>
      <c r="Z604" s="142"/>
      <c r="AA604" s="142"/>
      <c r="AB604" s="142"/>
      <c r="AC604" s="142"/>
      <c r="AD604" s="142"/>
      <c r="AE604" s="142"/>
      <c r="AF604" s="142"/>
      <c r="AG604" s="126"/>
      <c r="AH604" s="135" t="s">
        <v>1535</v>
      </c>
      <c r="AI604" s="136"/>
      <c r="AJ604" s="136"/>
      <c r="AK604" s="137"/>
    </row>
    <row r="605" spans="6:37" ht="15" customHeight="1" x14ac:dyDescent="0.2">
      <c r="F605" s="139"/>
      <c r="G605" s="140"/>
      <c r="H605" s="140"/>
      <c r="I605" s="140"/>
      <c r="J605" s="140"/>
      <c r="K605" s="140"/>
      <c r="L605" s="140"/>
      <c r="M605" s="141"/>
      <c r="N605" s="142" t="s">
        <v>1283</v>
      </c>
      <c r="O605" s="142"/>
      <c r="P605" s="142"/>
      <c r="Q605" s="126"/>
      <c r="R605" s="142" t="s">
        <v>1284</v>
      </c>
      <c r="S605" s="142"/>
      <c r="T605" s="142"/>
      <c r="U605" s="142"/>
      <c r="V605" s="128" t="s">
        <v>1285</v>
      </c>
      <c r="W605" s="142"/>
      <c r="X605" s="142"/>
      <c r="Y605" s="126"/>
      <c r="Z605" s="142" t="s">
        <v>1286</v>
      </c>
      <c r="AA605" s="142"/>
      <c r="AB605" s="142"/>
      <c r="AC605" s="142"/>
      <c r="AD605" s="128" t="s">
        <v>1287</v>
      </c>
      <c r="AE605" s="142"/>
      <c r="AF605" s="142"/>
      <c r="AG605" s="126"/>
      <c r="AH605" s="157"/>
      <c r="AI605" s="158"/>
      <c r="AJ605" s="158"/>
      <c r="AK605" s="159"/>
    </row>
    <row r="606" spans="6:37" ht="30" customHeight="1" x14ac:dyDescent="0.2">
      <c r="F606" s="151" t="s">
        <v>648</v>
      </c>
      <c r="G606" s="152"/>
      <c r="H606" s="152"/>
      <c r="I606" s="152"/>
      <c r="J606" s="152"/>
      <c r="K606" s="152"/>
      <c r="L606" s="152"/>
      <c r="M606" s="153"/>
      <c r="N606" s="144"/>
      <c r="O606" s="145"/>
      <c r="P606" s="54" t="s">
        <v>593</v>
      </c>
      <c r="Q606" s="54"/>
      <c r="R606" s="144"/>
      <c r="S606" s="145"/>
      <c r="T606" s="54" t="s">
        <v>593</v>
      </c>
      <c r="U606" s="54"/>
      <c r="V606" s="144">
        <v>1</v>
      </c>
      <c r="W606" s="145"/>
      <c r="X606" s="54" t="s">
        <v>593</v>
      </c>
      <c r="Y606" s="54"/>
      <c r="Z606" s="144"/>
      <c r="AA606" s="145"/>
      <c r="AB606" s="54" t="s">
        <v>593</v>
      </c>
      <c r="AC606" s="54"/>
      <c r="AD606" s="144">
        <v>1</v>
      </c>
      <c r="AE606" s="145"/>
      <c r="AF606" s="54" t="s">
        <v>593</v>
      </c>
      <c r="AG606" s="54"/>
      <c r="AH606" s="144">
        <v>7</v>
      </c>
      <c r="AI606" s="145"/>
      <c r="AJ606" s="54" t="s">
        <v>593</v>
      </c>
      <c r="AK606" s="55"/>
    </row>
    <row r="607" spans="6:37" ht="30" customHeight="1" x14ac:dyDescent="0.2">
      <c r="F607" s="151" t="s">
        <v>649</v>
      </c>
      <c r="G607" s="152"/>
      <c r="H607" s="152"/>
      <c r="I607" s="152"/>
      <c r="J607" s="152"/>
      <c r="K607" s="152"/>
      <c r="L607" s="152"/>
      <c r="M607" s="153"/>
      <c r="N607" s="144"/>
      <c r="O607" s="145"/>
      <c r="P607" s="54" t="s">
        <v>593</v>
      </c>
      <c r="Q607" s="54"/>
      <c r="R607" s="144">
        <v>1</v>
      </c>
      <c r="S607" s="145"/>
      <c r="T607" s="54" t="s">
        <v>593</v>
      </c>
      <c r="U607" s="54"/>
      <c r="V607" s="144"/>
      <c r="W607" s="145"/>
      <c r="X607" s="54" t="s">
        <v>593</v>
      </c>
      <c r="Y607" s="54"/>
      <c r="Z607" s="144"/>
      <c r="AA607" s="145"/>
      <c r="AB607" s="54" t="s">
        <v>593</v>
      </c>
      <c r="AC607" s="54"/>
      <c r="AD607" s="144"/>
      <c r="AE607" s="145"/>
      <c r="AF607" s="54" t="s">
        <v>593</v>
      </c>
      <c r="AG607" s="54"/>
      <c r="AH607" s="144">
        <v>3</v>
      </c>
      <c r="AI607" s="145"/>
      <c r="AJ607" s="54" t="s">
        <v>593</v>
      </c>
      <c r="AK607" s="55"/>
    </row>
    <row r="608" spans="6:37" ht="30" customHeight="1" x14ac:dyDescent="0.2">
      <c r="F608" s="151" t="s">
        <v>650</v>
      </c>
      <c r="G608" s="152"/>
      <c r="H608" s="152"/>
      <c r="I608" s="152"/>
      <c r="J608" s="152"/>
      <c r="K608" s="152"/>
      <c r="L608" s="152"/>
      <c r="M608" s="153"/>
      <c r="N608" s="144"/>
      <c r="O608" s="145"/>
      <c r="P608" s="54" t="s">
        <v>593</v>
      </c>
      <c r="Q608" s="54"/>
      <c r="R608" s="144"/>
      <c r="S608" s="145"/>
      <c r="T608" s="54" t="s">
        <v>593</v>
      </c>
      <c r="U608" s="54"/>
      <c r="V608" s="144"/>
      <c r="W608" s="145"/>
      <c r="X608" s="54" t="s">
        <v>593</v>
      </c>
      <c r="Y608" s="54"/>
      <c r="Z608" s="144"/>
      <c r="AA608" s="145"/>
      <c r="AB608" s="54" t="s">
        <v>593</v>
      </c>
      <c r="AC608" s="54"/>
      <c r="AD608" s="144">
        <v>1</v>
      </c>
      <c r="AE608" s="145"/>
      <c r="AF608" s="54" t="s">
        <v>593</v>
      </c>
      <c r="AG608" s="54"/>
      <c r="AH608" s="144">
        <v>1</v>
      </c>
      <c r="AI608" s="145"/>
      <c r="AJ608" s="54" t="s">
        <v>593</v>
      </c>
      <c r="AK608" s="55"/>
    </row>
    <row r="609" spans="6:37" ht="30" customHeight="1" x14ac:dyDescent="0.2">
      <c r="F609" s="151" t="s">
        <v>651</v>
      </c>
      <c r="G609" s="152"/>
      <c r="H609" s="152"/>
      <c r="I609" s="152"/>
      <c r="J609" s="152"/>
      <c r="K609" s="152"/>
      <c r="L609" s="152"/>
      <c r="M609" s="153"/>
      <c r="N609" s="144"/>
      <c r="O609" s="145"/>
      <c r="P609" s="54" t="s">
        <v>593</v>
      </c>
      <c r="Q609" s="54"/>
      <c r="R609" s="144"/>
      <c r="S609" s="145"/>
      <c r="T609" s="54" t="s">
        <v>593</v>
      </c>
      <c r="U609" s="54"/>
      <c r="V609" s="144"/>
      <c r="W609" s="145"/>
      <c r="X609" s="54" t="s">
        <v>593</v>
      </c>
      <c r="Y609" s="54"/>
      <c r="Z609" s="144">
        <v>1</v>
      </c>
      <c r="AA609" s="145"/>
      <c r="AB609" s="54" t="s">
        <v>593</v>
      </c>
      <c r="AC609" s="54"/>
      <c r="AD609" s="144"/>
      <c r="AE609" s="145"/>
      <c r="AF609" s="54" t="s">
        <v>593</v>
      </c>
      <c r="AG609" s="54"/>
      <c r="AH609" s="144">
        <v>2</v>
      </c>
      <c r="AI609" s="145"/>
      <c r="AJ609" s="54" t="s">
        <v>593</v>
      </c>
      <c r="AK609" s="55"/>
    </row>
    <row r="610" spans="6:37" ht="30" customHeight="1" x14ac:dyDescent="0.2">
      <c r="F610" s="148" t="s">
        <v>652</v>
      </c>
      <c r="G610" s="149"/>
      <c r="H610" s="149"/>
      <c r="I610" s="149"/>
      <c r="J610" s="149"/>
      <c r="K610" s="149"/>
      <c r="L610" s="149"/>
      <c r="M610" s="150"/>
      <c r="N610" s="144"/>
      <c r="O610" s="145"/>
      <c r="P610" s="54" t="s">
        <v>593</v>
      </c>
      <c r="Q610" s="54"/>
      <c r="R610" s="144"/>
      <c r="S610" s="145"/>
      <c r="T610" s="54" t="s">
        <v>593</v>
      </c>
      <c r="U610" s="54"/>
      <c r="V610" s="144"/>
      <c r="W610" s="145"/>
      <c r="X610" s="54" t="s">
        <v>593</v>
      </c>
      <c r="Y610" s="54"/>
      <c r="Z610" s="144"/>
      <c r="AA610" s="145"/>
      <c r="AB610" s="54" t="s">
        <v>593</v>
      </c>
      <c r="AC610" s="54"/>
      <c r="AD610" s="144"/>
      <c r="AE610" s="145"/>
      <c r="AF610" s="54" t="s">
        <v>593</v>
      </c>
      <c r="AG610" s="54"/>
      <c r="AH610" s="144">
        <v>1</v>
      </c>
      <c r="AI610" s="145"/>
      <c r="AJ610" s="54" t="s">
        <v>593</v>
      </c>
      <c r="AK610" s="55"/>
    </row>
    <row r="611" spans="6:37" ht="30" customHeight="1" x14ac:dyDescent="0.2">
      <c r="F611" s="148" t="s">
        <v>2302</v>
      </c>
      <c r="G611" s="149"/>
      <c r="H611" s="149"/>
      <c r="I611" s="149"/>
      <c r="J611" s="149"/>
      <c r="K611" s="149"/>
      <c r="L611" s="149"/>
      <c r="M611" s="150"/>
      <c r="N611" s="144"/>
      <c r="O611" s="145"/>
      <c r="P611" s="54" t="s">
        <v>593</v>
      </c>
      <c r="Q611" s="54"/>
      <c r="R611" s="144"/>
      <c r="S611" s="145"/>
      <c r="T611" s="54" t="s">
        <v>593</v>
      </c>
      <c r="U611" s="54"/>
      <c r="V611" s="144"/>
      <c r="W611" s="145"/>
      <c r="X611" s="54" t="s">
        <v>593</v>
      </c>
      <c r="Y611" s="54"/>
      <c r="Z611" s="144"/>
      <c r="AA611" s="145"/>
      <c r="AB611" s="54" t="s">
        <v>593</v>
      </c>
      <c r="AC611" s="54"/>
      <c r="AD611" s="144"/>
      <c r="AE611" s="145"/>
      <c r="AF611" s="54" t="s">
        <v>593</v>
      </c>
      <c r="AG611" s="54"/>
      <c r="AH611" s="144"/>
      <c r="AI611" s="145"/>
      <c r="AJ611" s="54" t="s">
        <v>593</v>
      </c>
      <c r="AK611" s="55"/>
    </row>
    <row r="612" spans="6:37" ht="30" customHeight="1" x14ac:dyDescent="0.2">
      <c r="F612" s="148" t="s">
        <v>1536</v>
      </c>
      <c r="G612" s="149"/>
      <c r="H612" s="149"/>
      <c r="I612" s="149"/>
      <c r="J612" s="149"/>
      <c r="K612" s="149"/>
      <c r="L612" s="149"/>
      <c r="M612" s="150"/>
      <c r="N612" s="144"/>
      <c r="O612" s="145"/>
      <c r="P612" s="54" t="s">
        <v>593</v>
      </c>
      <c r="Q612" s="54"/>
      <c r="R612" s="144"/>
      <c r="S612" s="145"/>
      <c r="T612" s="54" t="s">
        <v>593</v>
      </c>
      <c r="U612" s="54"/>
      <c r="V612" s="144"/>
      <c r="W612" s="145"/>
      <c r="X612" s="54" t="s">
        <v>593</v>
      </c>
      <c r="Y612" s="54"/>
      <c r="Z612" s="144"/>
      <c r="AA612" s="145"/>
      <c r="AB612" s="54" t="s">
        <v>593</v>
      </c>
      <c r="AC612" s="54"/>
      <c r="AD612" s="144"/>
      <c r="AE612" s="145"/>
      <c r="AF612" s="54" t="s">
        <v>593</v>
      </c>
      <c r="AG612" s="54"/>
      <c r="AH612" s="144"/>
      <c r="AI612" s="145"/>
      <c r="AJ612" s="54" t="s">
        <v>593</v>
      </c>
      <c r="AK612" s="55"/>
    </row>
    <row r="613" spans="6:37" ht="30" customHeight="1" x14ac:dyDescent="0.2">
      <c r="F613" s="148" t="s">
        <v>2481</v>
      </c>
      <c r="G613" s="149"/>
      <c r="H613" s="149"/>
      <c r="I613" s="149"/>
      <c r="J613" s="149"/>
      <c r="K613" s="149"/>
      <c r="L613" s="149"/>
      <c r="M613" s="150"/>
      <c r="N613" s="144"/>
      <c r="O613" s="145"/>
      <c r="P613" s="54" t="s">
        <v>593</v>
      </c>
      <c r="Q613" s="54"/>
      <c r="R613" s="144"/>
      <c r="S613" s="145"/>
      <c r="T613" s="54" t="s">
        <v>593</v>
      </c>
      <c r="U613" s="54"/>
      <c r="V613" s="144">
        <v>1</v>
      </c>
      <c r="W613" s="145"/>
      <c r="X613" s="54" t="s">
        <v>593</v>
      </c>
      <c r="Y613" s="54"/>
      <c r="Z613" s="144"/>
      <c r="AA613" s="145"/>
      <c r="AB613" s="54" t="s">
        <v>593</v>
      </c>
      <c r="AC613" s="54"/>
      <c r="AD613" s="144"/>
      <c r="AE613" s="145"/>
      <c r="AF613" s="54" t="s">
        <v>593</v>
      </c>
      <c r="AG613" s="54"/>
      <c r="AH613" s="144">
        <v>2</v>
      </c>
      <c r="AI613" s="145"/>
      <c r="AJ613" s="54" t="s">
        <v>593</v>
      </c>
      <c r="AK613" s="55"/>
    </row>
    <row r="614" spans="6:37" ht="30" customHeight="1" x14ac:dyDescent="0.2">
      <c r="F614" s="148" t="s">
        <v>2482</v>
      </c>
      <c r="G614" s="149"/>
      <c r="H614" s="149"/>
      <c r="I614" s="149"/>
      <c r="J614" s="149"/>
      <c r="K614" s="149"/>
      <c r="L614" s="149"/>
      <c r="M614" s="150"/>
      <c r="N614" s="144"/>
      <c r="O614" s="145"/>
      <c r="P614" s="54" t="s">
        <v>593</v>
      </c>
      <c r="Q614" s="54"/>
      <c r="R614" s="144"/>
      <c r="S614" s="145"/>
      <c r="T614" s="54" t="s">
        <v>593</v>
      </c>
      <c r="U614" s="54"/>
      <c r="V614" s="144"/>
      <c r="W614" s="145"/>
      <c r="X614" s="54" t="s">
        <v>593</v>
      </c>
      <c r="Y614" s="54"/>
      <c r="Z614" s="144"/>
      <c r="AA614" s="145"/>
      <c r="AB614" s="54" t="s">
        <v>593</v>
      </c>
      <c r="AC614" s="54"/>
      <c r="AD614" s="144"/>
      <c r="AE614" s="145"/>
      <c r="AF614" s="54" t="s">
        <v>593</v>
      </c>
      <c r="AG614" s="54"/>
      <c r="AH614" s="144"/>
      <c r="AI614" s="145"/>
      <c r="AJ614" s="54" t="s">
        <v>593</v>
      </c>
      <c r="AK614" s="55"/>
    </row>
    <row r="615" spans="6:37" ht="30" customHeight="1" x14ac:dyDescent="0.2">
      <c r="F615" s="147" t="s">
        <v>654</v>
      </c>
      <c r="G615" s="147"/>
      <c r="H615" s="147"/>
      <c r="I615" s="147"/>
      <c r="J615" s="147"/>
      <c r="K615" s="147"/>
      <c r="L615" s="147"/>
      <c r="M615" s="147"/>
      <c r="N615" s="144"/>
      <c r="O615" s="145"/>
      <c r="P615" s="54" t="s">
        <v>593</v>
      </c>
      <c r="Q615" s="54"/>
      <c r="R615" s="144"/>
      <c r="S615" s="145"/>
      <c r="T615" s="54" t="s">
        <v>593</v>
      </c>
      <c r="U615" s="54"/>
      <c r="V615" s="144"/>
      <c r="W615" s="145"/>
      <c r="X615" s="54" t="s">
        <v>593</v>
      </c>
      <c r="Y615" s="54"/>
      <c r="Z615" s="144"/>
      <c r="AA615" s="145"/>
      <c r="AB615" s="54" t="s">
        <v>593</v>
      </c>
      <c r="AC615" s="54"/>
      <c r="AD615" s="144"/>
      <c r="AE615" s="145"/>
      <c r="AF615" s="54" t="s">
        <v>593</v>
      </c>
      <c r="AG615" s="54"/>
      <c r="AH615" s="144">
        <v>2</v>
      </c>
      <c r="AI615" s="145"/>
      <c r="AJ615" s="54" t="s">
        <v>593</v>
      </c>
      <c r="AK615" s="55"/>
    </row>
    <row r="616" spans="6:37" ht="30" customHeight="1" x14ac:dyDescent="0.2">
      <c r="F616" s="146"/>
      <c r="G616" s="146"/>
      <c r="H616" s="146"/>
      <c r="I616" s="146"/>
      <c r="J616" s="146"/>
      <c r="K616" s="146"/>
      <c r="L616" s="146"/>
      <c r="M616" s="146"/>
      <c r="N616" s="144"/>
      <c r="O616" s="145"/>
      <c r="P616" s="54" t="s">
        <v>593</v>
      </c>
      <c r="Q616" s="54"/>
      <c r="R616" s="144"/>
      <c r="S616" s="145"/>
      <c r="T616" s="54" t="s">
        <v>593</v>
      </c>
      <c r="U616" s="54"/>
      <c r="V616" s="144"/>
      <c r="W616" s="145"/>
      <c r="X616" s="54" t="s">
        <v>593</v>
      </c>
      <c r="Y616" s="54"/>
      <c r="Z616" s="144"/>
      <c r="AA616" s="145"/>
      <c r="AB616" s="54" t="s">
        <v>593</v>
      </c>
      <c r="AC616" s="54"/>
      <c r="AD616" s="144"/>
      <c r="AE616" s="145"/>
      <c r="AF616" s="54" t="s">
        <v>593</v>
      </c>
      <c r="AG616" s="54"/>
      <c r="AH616" s="144"/>
      <c r="AI616" s="145"/>
      <c r="AJ616" s="54" t="s">
        <v>593</v>
      </c>
      <c r="AK616" s="55"/>
    </row>
    <row r="617" spans="6:37" s="2" customFormat="1" ht="30" customHeight="1" x14ac:dyDescent="0.2">
      <c r="F617" s="143" t="s">
        <v>647</v>
      </c>
      <c r="G617" s="143"/>
      <c r="H617" s="143"/>
      <c r="I617" s="143"/>
      <c r="J617" s="143"/>
      <c r="K617" s="143"/>
      <c r="L617" s="143"/>
      <c r="M617" s="143"/>
      <c r="N617" s="133" t="str">
        <f>IF(SUM(N606:O616)=0,"",SUM(N606:O616))</f>
        <v/>
      </c>
      <c r="O617" s="134"/>
      <c r="P617" s="66" t="s">
        <v>593</v>
      </c>
      <c r="Q617" s="66"/>
      <c r="R617" s="133">
        <f>IF(SUM(R606:S616)=0,"",SUM(R606:S616))</f>
        <v>1</v>
      </c>
      <c r="S617" s="134"/>
      <c r="T617" s="66" t="s">
        <v>593</v>
      </c>
      <c r="U617" s="66"/>
      <c r="V617" s="133">
        <f>IF(SUM(V606:W616)=0,"",SUM(V606:W616))</f>
        <v>2</v>
      </c>
      <c r="W617" s="134"/>
      <c r="X617" s="66" t="s">
        <v>593</v>
      </c>
      <c r="Y617" s="66"/>
      <c r="Z617" s="133">
        <f>IF(SUM(Z606:AA616)=0,"",SUM(Z606:AA616))</f>
        <v>1</v>
      </c>
      <c r="AA617" s="134"/>
      <c r="AB617" s="66" t="s">
        <v>593</v>
      </c>
      <c r="AC617" s="66"/>
      <c r="AD617" s="133">
        <f>IF(SUM(AD606:AE616)=0,"",SUM(AD606:AE616))</f>
        <v>2</v>
      </c>
      <c r="AE617" s="134"/>
      <c r="AF617" s="66" t="s">
        <v>593</v>
      </c>
      <c r="AG617" s="66"/>
      <c r="AH617" s="133">
        <f>IF(SUM(AH606:AI616)=0,"",SUM(AH606:AI616))</f>
        <v>18</v>
      </c>
      <c r="AI617" s="134"/>
      <c r="AJ617" s="66" t="s">
        <v>593</v>
      </c>
      <c r="AK617" s="67"/>
    </row>
    <row r="618" spans="6:37" ht="15" customHeight="1" x14ac:dyDescent="0.2">
      <c r="F618" s="1" t="s">
        <v>442</v>
      </c>
      <c r="G618" s="1" t="s">
        <v>411</v>
      </c>
      <c r="H618" s="1" t="s">
        <v>448</v>
      </c>
      <c r="I618" s="1" t="s">
        <v>1432</v>
      </c>
      <c r="J618" s="1" t="s">
        <v>1433</v>
      </c>
      <c r="K618" s="1" t="s">
        <v>443</v>
      </c>
    </row>
    <row r="619" spans="6:37" ht="15" customHeight="1" x14ac:dyDescent="0.2">
      <c r="G619" s="1" t="s">
        <v>384</v>
      </c>
      <c r="I619" s="1" t="s">
        <v>604</v>
      </c>
      <c r="J619" s="1" t="s">
        <v>656</v>
      </c>
      <c r="K619" s="1" t="s">
        <v>400</v>
      </c>
      <c r="L619" s="1" t="s">
        <v>404</v>
      </c>
      <c r="M619" s="70" t="s">
        <v>440</v>
      </c>
      <c r="N619" s="1" t="s">
        <v>439</v>
      </c>
      <c r="O619" s="1" t="s">
        <v>791</v>
      </c>
      <c r="P619" s="1" t="s">
        <v>466</v>
      </c>
      <c r="Q619" s="1" t="s">
        <v>934</v>
      </c>
      <c r="R619" s="1" t="s">
        <v>404</v>
      </c>
      <c r="S619" s="70" t="s">
        <v>1448</v>
      </c>
      <c r="U619" s="1" t="s">
        <v>404</v>
      </c>
      <c r="V619" s="1" t="s">
        <v>639</v>
      </c>
      <c r="W619" s="1" t="s">
        <v>404</v>
      </c>
      <c r="X619" s="1" t="s">
        <v>440</v>
      </c>
      <c r="Y619" s="1" t="s">
        <v>439</v>
      </c>
      <c r="Z619" s="1" t="s">
        <v>790</v>
      </c>
      <c r="AA619" s="1" t="s">
        <v>575</v>
      </c>
      <c r="AB619" s="1" t="s">
        <v>1041</v>
      </c>
      <c r="AC619" s="1" t="s">
        <v>392</v>
      </c>
    </row>
    <row r="620" spans="6:37" ht="15" customHeight="1" x14ac:dyDescent="0.2">
      <c r="G620" s="1" t="s">
        <v>934</v>
      </c>
      <c r="I620" s="1" t="s">
        <v>640</v>
      </c>
      <c r="J620" s="1" t="s">
        <v>641</v>
      </c>
      <c r="K620" s="1" t="s">
        <v>465</v>
      </c>
      <c r="L620" s="1" t="s">
        <v>415</v>
      </c>
      <c r="M620" s="1" t="s">
        <v>640</v>
      </c>
      <c r="N620" s="1" t="s">
        <v>642</v>
      </c>
      <c r="O620" s="1" t="s">
        <v>465</v>
      </c>
      <c r="P620" s="1" t="s">
        <v>676</v>
      </c>
      <c r="Q620" s="1" t="s">
        <v>433</v>
      </c>
      <c r="R620" s="1" t="s">
        <v>479</v>
      </c>
      <c r="S620" s="1" t="s">
        <v>480</v>
      </c>
      <c r="T620" s="1" t="s">
        <v>404</v>
      </c>
      <c r="U620" s="1" t="s">
        <v>446</v>
      </c>
      <c r="V620" s="1" t="s">
        <v>790</v>
      </c>
      <c r="W620" s="1" t="s">
        <v>791</v>
      </c>
      <c r="X620" s="1" t="s">
        <v>466</v>
      </c>
      <c r="Y620" s="1" t="s">
        <v>445</v>
      </c>
      <c r="Z620" s="1" t="s">
        <v>444</v>
      </c>
      <c r="AA620" s="1" t="s">
        <v>499</v>
      </c>
      <c r="AB620" s="1" t="s">
        <v>1321</v>
      </c>
      <c r="AC620" s="1" t="s">
        <v>404</v>
      </c>
      <c r="AD620" s="1" t="s">
        <v>676</v>
      </c>
      <c r="AE620" s="1" t="s">
        <v>433</v>
      </c>
      <c r="AF620" s="1" t="s">
        <v>1322</v>
      </c>
      <c r="AG620" s="1" t="s">
        <v>490</v>
      </c>
      <c r="AH620" s="1" t="s">
        <v>465</v>
      </c>
      <c r="AI620" s="1" t="s">
        <v>539</v>
      </c>
      <c r="AJ620" s="1" t="s">
        <v>387</v>
      </c>
      <c r="AK620" s="1" t="s">
        <v>411</v>
      </c>
    </row>
    <row r="621" spans="6:37" ht="15" customHeight="1" x14ac:dyDescent="0.2">
      <c r="H621" s="1" t="s">
        <v>448</v>
      </c>
      <c r="I621" s="1" t="s">
        <v>388</v>
      </c>
      <c r="J621" s="1" t="s">
        <v>389</v>
      </c>
      <c r="K621" s="1" t="s">
        <v>390</v>
      </c>
      <c r="L621" s="1" t="s">
        <v>391</v>
      </c>
      <c r="M621" s="1" t="s">
        <v>392</v>
      </c>
    </row>
    <row r="622" spans="6:37" ht="15" customHeight="1" x14ac:dyDescent="0.2">
      <c r="G622" s="1" t="s">
        <v>413</v>
      </c>
      <c r="I622" s="1" t="s">
        <v>1254</v>
      </c>
      <c r="J622" s="1" t="s">
        <v>1255</v>
      </c>
      <c r="K622" s="1" t="s">
        <v>499</v>
      </c>
      <c r="L622" s="1" t="s">
        <v>1321</v>
      </c>
      <c r="M622" s="1" t="s">
        <v>404</v>
      </c>
      <c r="N622" s="1" t="s">
        <v>1432</v>
      </c>
      <c r="O622" s="1" t="s">
        <v>631</v>
      </c>
      <c r="P622" s="1" t="s">
        <v>539</v>
      </c>
      <c r="Q622" s="1" t="s">
        <v>404</v>
      </c>
      <c r="R622" s="1" t="s">
        <v>446</v>
      </c>
      <c r="S622" s="1" t="s">
        <v>790</v>
      </c>
      <c r="T622" s="1" t="s">
        <v>791</v>
      </c>
      <c r="U622" s="1" t="s">
        <v>466</v>
      </c>
      <c r="V622" s="1" t="s">
        <v>934</v>
      </c>
      <c r="W622" s="1" t="s">
        <v>404</v>
      </c>
      <c r="X622" s="70" t="s">
        <v>1448</v>
      </c>
      <c r="Z622" s="1" t="s">
        <v>404</v>
      </c>
      <c r="AA622" s="1" t="s">
        <v>639</v>
      </c>
      <c r="AB622" s="1" t="s">
        <v>404</v>
      </c>
      <c r="AC622" s="1" t="s">
        <v>464</v>
      </c>
      <c r="AD622" s="1" t="s">
        <v>1478</v>
      </c>
      <c r="AE622" s="1" t="s">
        <v>604</v>
      </c>
      <c r="AF622" s="1" t="s">
        <v>656</v>
      </c>
      <c r="AG622" s="1" t="s">
        <v>400</v>
      </c>
      <c r="AH622" s="1" t="s">
        <v>387</v>
      </c>
      <c r="AI622" s="1" t="s">
        <v>536</v>
      </c>
      <c r="AJ622" s="1" t="s">
        <v>935</v>
      </c>
      <c r="AK622" s="1" t="s">
        <v>888</v>
      </c>
    </row>
    <row r="623" spans="6:37" ht="15" customHeight="1" x14ac:dyDescent="0.2">
      <c r="H623" s="1" t="s">
        <v>795</v>
      </c>
      <c r="I623" s="1" t="s">
        <v>389</v>
      </c>
      <c r="J623" s="1" t="s">
        <v>593</v>
      </c>
      <c r="K623" s="1" t="s">
        <v>711</v>
      </c>
      <c r="L623" s="1" t="s">
        <v>790</v>
      </c>
      <c r="M623" s="1" t="s">
        <v>676</v>
      </c>
      <c r="N623" s="1" t="s">
        <v>433</v>
      </c>
      <c r="O623" s="1" t="s">
        <v>593</v>
      </c>
      <c r="P623" s="1" t="s">
        <v>711</v>
      </c>
      <c r="Q623" s="1" t="s">
        <v>387</v>
      </c>
      <c r="R623" s="1" t="s">
        <v>1323</v>
      </c>
      <c r="S623" s="1" t="s">
        <v>1046</v>
      </c>
      <c r="T623" s="1" t="s">
        <v>466</v>
      </c>
      <c r="U623" s="1" t="s">
        <v>395</v>
      </c>
      <c r="V623" s="1" t="s">
        <v>396</v>
      </c>
      <c r="W623" s="1" t="s">
        <v>1324</v>
      </c>
      <c r="X623" s="1" t="s">
        <v>1325</v>
      </c>
      <c r="Y623" s="1" t="s">
        <v>1073</v>
      </c>
      <c r="Z623" s="1" t="s">
        <v>465</v>
      </c>
      <c r="AA623" s="1" t="s">
        <v>400</v>
      </c>
      <c r="AB623" s="1" t="s">
        <v>404</v>
      </c>
      <c r="AC623" s="1" t="s">
        <v>593</v>
      </c>
      <c r="AD623" s="1" t="s">
        <v>711</v>
      </c>
      <c r="AE623" s="1" t="s">
        <v>387</v>
      </c>
      <c r="AF623" s="1" t="s">
        <v>1326</v>
      </c>
      <c r="AG623" s="1" t="s">
        <v>1041</v>
      </c>
      <c r="AH623" s="1" t="s">
        <v>960</v>
      </c>
      <c r="AI623" s="1" t="s">
        <v>593</v>
      </c>
      <c r="AJ623" s="1" t="s">
        <v>711</v>
      </c>
      <c r="AK623" s="1" t="s">
        <v>387</v>
      </c>
    </row>
    <row r="624" spans="6:37" ht="15" customHeight="1" x14ac:dyDescent="0.2">
      <c r="H624" s="1" t="s">
        <v>411</v>
      </c>
      <c r="I624" s="1" t="s">
        <v>448</v>
      </c>
      <c r="J624" s="1" t="s">
        <v>388</v>
      </c>
      <c r="K624" s="1" t="s">
        <v>389</v>
      </c>
      <c r="L624" s="1" t="s">
        <v>390</v>
      </c>
      <c r="M624" s="1" t="s">
        <v>391</v>
      </c>
      <c r="N624" s="1" t="s">
        <v>392</v>
      </c>
    </row>
    <row r="626" spans="2:37" ht="15" customHeight="1" x14ac:dyDescent="0.2">
      <c r="E626" s="70" t="s">
        <v>1422</v>
      </c>
      <c r="G626" s="1" t="s">
        <v>475</v>
      </c>
      <c r="H626" s="1" t="s">
        <v>404</v>
      </c>
      <c r="I626" s="1" t="s">
        <v>476</v>
      </c>
      <c r="J626" s="1" t="s">
        <v>404</v>
      </c>
      <c r="K626" s="1" t="s">
        <v>495</v>
      </c>
      <c r="L626" s="1" t="s">
        <v>394</v>
      </c>
      <c r="M626" s="1" t="s">
        <v>404</v>
      </c>
      <c r="N626" s="1" t="s">
        <v>510</v>
      </c>
      <c r="O626" s="1" t="s">
        <v>463</v>
      </c>
      <c r="P626" s="1" t="s">
        <v>567</v>
      </c>
    </row>
    <row r="627" spans="2:37" ht="25" customHeight="1" x14ac:dyDescent="0.2">
      <c r="F627" s="135" t="s">
        <v>1413</v>
      </c>
      <c r="G627" s="136"/>
      <c r="H627" s="136"/>
      <c r="I627" s="137"/>
      <c r="J627" s="138"/>
      <c r="K627" s="138"/>
      <c r="L627" s="138"/>
      <c r="M627" s="138"/>
      <c r="N627" s="138"/>
      <c r="O627" s="138"/>
      <c r="P627" s="138"/>
      <c r="Q627" s="138"/>
      <c r="R627" s="138"/>
      <c r="S627" s="138"/>
      <c r="T627" s="138"/>
      <c r="U627" s="138"/>
      <c r="V627" s="138"/>
      <c r="W627" s="138"/>
      <c r="X627" s="138"/>
      <c r="Y627" s="138"/>
      <c r="Z627" s="138"/>
      <c r="AA627" s="138"/>
      <c r="AB627" s="138"/>
      <c r="AC627" s="138"/>
      <c r="AD627" s="138"/>
      <c r="AE627" s="138"/>
      <c r="AF627" s="138"/>
      <c r="AG627" s="138"/>
      <c r="AH627" s="138"/>
      <c r="AI627" s="138"/>
      <c r="AJ627" s="138"/>
      <c r="AK627" s="138"/>
    </row>
    <row r="628" spans="2:37" ht="15" customHeight="1" x14ac:dyDescent="0.2">
      <c r="F628" s="126" t="s">
        <v>1410</v>
      </c>
      <c r="G628" s="127"/>
      <c r="H628" s="127"/>
      <c r="I628" s="128"/>
      <c r="J628" s="139" t="s">
        <v>1411</v>
      </c>
      <c r="K628" s="140"/>
      <c r="L628" s="140"/>
      <c r="M628" s="140"/>
      <c r="N628" s="140"/>
      <c r="O628" s="140"/>
      <c r="P628" s="140"/>
      <c r="Q628" s="140"/>
      <c r="R628" s="140"/>
      <c r="S628" s="140"/>
      <c r="T628" s="140"/>
      <c r="U628" s="140"/>
      <c r="V628" s="141"/>
      <c r="W628" s="142" t="s">
        <v>1412</v>
      </c>
      <c r="X628" s="142"/>
      <c r="Y628" s="142"/>
      <c r="Z628" s="142"/>
      <c r="AA628" s="142"/>
      <c r="AB628" s="142"/>
      <c r="AC628" s="142"/>
      <c r="AD628" s="142"/>
      <c r="AE628" s="142"/>
      <c r="AF628" s="142"/>
      <c r="AG628" s="142"/>
      <c r="AH628" s="142"/>
      <c r="AI628" s="142"/>
      <c r="AJ628" s="142"/>
      <c r="AK628" s="142"/>
    </row>
    <row r="629" spans="2:37" ht="25" customHeight="1" x14ac:dyDescent="0.2">
      <c r="F629" s="126" t="s">
        <v>1405</v>
      </c>
      <c r="G629" s="127"/>
      <c r="H629" s="127"/>
      <c r="I629" s="128"/>
      <c r="J629" s="129"/>
      <c r="K629" s="130"/>
      <c r="L629" s="130"/>
      <c r="M629" s="130"/>
      <c r="N629" s="130"/>
      <c r="O629" s="130"/>
      <c r="P629" s="130"/>
      <c r="Q629" s="130"/>
      <c r="R629" s="130"/>
      <c r="S629" s="130"/>
      <c r="T629" s="130"/>
      <c r="U629" s="130"/>
      <c r="V629" s="131"/>
      <c r="W629" s="132"/>
      <c r="X629" s="132"/>
      <c r="Y629" s="132"/>
      <c r="Z629" s="132"/>
      <c r="AA629" s="132"/>
      <c r="AB629" s="132"/>
      <c r="AC629" s="132"/>
      <c r="AD629" s="132"/>
      <c r="AE629" s="132"/>
      <c r="AF629" s="132"/>
      <c r="AG629" s="132"/>
      <c r="AH629" s="132"/>
      <c r="AI629" s="132"/>
      <c r="AJ629" s="132"/>
      <c r="AK629" s="132"/>
    </row>
    <row r="630" spans="2:37" ht="25" customHeight="1" x14ac:dyDescent="0.2">
      <c r="F630" s="126" t="s">
        <v>1406</v>
      </c>
      <c r="G630" s="127"/>
      <c r="H630" s="127"/>
      <c r="I630" s="128"/>
      <c r="J630" s="129"/>
      <c r="K630" s="130"/>
      <c r="L630" s="130"/>
      <c r="M630" s="130"/>
      <c r="N630" s="130"/>
      <c r="O630" s="130"/>
      <c r="P630" s="130"/>
      <c r="Q630" s="130"/>
      <c r="R630" s="130"/>
      <c r="S630" s="130"/>
      <c r="T630" s="130"/>
      <c r="U630" s="130"/>
      <c r="V630" s="131"/>
      <c r="W630" s="132"/>
      <c r="X630" s="132"/>
      <c r="Y630" s="132"/>
      <c r="Z630" s="132"/>
      <c r="AA630" s="132"/>
      <c r="AB630" s="132"/>
      <c r="AC630" s="132"/>
      <c r="AD630" s="132"/>
      <c r="AE630" s="132"/>
      <c r="AF630" s="132"/>
      <c r="AG630" s="132"/>
      <c r="AH630" s="132"/>
      <c r="AI630" s="132"/>
      <c r="AJ630" s="132"/>
      <c r="AK630" s="132"/>
    </row>
    <row r="631" spans="2:37" ht="25" customHeight="1" x14ac:dyDescent="0.2">
      <c r="F631" s="126" t="s">
        <v>1407</v>
      </c>
      <c r="G631" s="127"/>
      <c r="H631" s="127"/>
      <c r="I631" s="128"/>
      <c r="J631" s="129"/>
      <c r="K631" s="130"/>
      <c r="L631" s="130"/>
      <c r="M631" s="130"/>
      <c r="N631" s="130"/>
      <c r="O631" s="130"/>
      <c r="P631" s="130"/>
      <c r="Q631" s="130"/>
      <c r="R631" s="130"/>
      <c r="S631" s="130"/>
      <c r="T631" s="130"/>
      <c r="U631" s="130"/>
      <c r="V631" s="131"/>
      <c r="W631" s="132"/>
      <c r="X631" s="132"/>
      <c r="Y631" s="132"/>
      <c r="Z631" s="132"/>
      <c r="AA631" s="132"/>
      <c r="AB631" s="132"/>
      <c r="AC631" s="132"/>
      <c r="AD631" s="132"/>
      <c r="AE631" s="132"/>
      <c r="AF631" s="132"/>
      <c r="AG631" s="132"/>
      <c r="AH631" s="132"/>
      <c r="AI631" s="132"/>
      <c r="AJ631" s="132"/>
      <c r="AK631" s="132"/>
    </row>
    <row r="632" spans="2:37" ht="25" customHeight="1" x14ac:dyDescent="0.2">
      <c r="F632" s="126" t="s">
        <v>1408</v>
      </c>
      <c r="G632" s="127"/>
      <c r="H632" s="127"/>
      <c r="I632" s="128"/>
      <c r="J632" s="129"/>
      <c r="K632" s="130"/>
      <c r="L632" s="130"/>
      <c r="M632" s="130"/>
      <c r="N632" s="130"/>
      <c r="O632" s="130"/>
      <c r="P632" s="130"/>
      <c r="Q632" s="130"/>
      <c r="R632" s="130"/>
      <c r="S632" s="130"/>
      <c r="T632" s="130"/>
      <c r="U632" s="130"/>
      <c r="V632" s="131"/>
      <c r="W632" s="132"/>
      <c r="X632" s="132"/>
      <c r="Y632" s="132"/>
      <c r="Z632" s="132"/>
      <c r="AA632" s="132"/>
      <c r="AB632" s="132"/>
      <c r="AC632" s="132"/>
      <c r="AD632" s="132"/>
      <c r="AE632" s="132"/>
      <c r="AF632" s="132"/>
      <c r="AG632" s="132"/>
      <c r="AH632" s="132"/>
      <c r="AI632" s="132"/>
      <c r="AJ632" s="132"/>
      <c r="AK632" s="132"/>
    </row>
    <row r="633" spans="2:37" ht="25" customHeight="1" x14ac:dyDescent="0.2">
      <c r="F633" s="126" t="s">
        <v>1409</v>
      </c>
      <c r="G633" s="127"/>
      <c r="H633" s="127"/>
      <c r="I633" s="128"/>
      <c r="J633" s="129"/>
      <c r="K633" s="130"/>
      <c r="L633" s="130"/>
      <c r="M633" s="130"/>
      <c r="N633" s="130"/>
      <c r="O633" s="130"/>
      <c r="P633" s="130"/>
      <c r="Q633" s="130"/>
      <c r="R633" s="130"/>
      <c r="S633" s="130"/>
      <c r="T633" s="130"/>
      <c r="U633" s="130"/>
      <c r="V633" s="131"/>
      <c r="W633" s="132"/>
      <c r="X633" s="132"/>
      <c r="Y633" s="132"/>
      <c r="Z633" s="132"/>
      <c r="AA633" s="132"/>
      <c r="AB633" s="132"/>
      <c r="AC633" s="132"/>
      <c r="AD633" s="132"/>
      <c r="AE633" s="132"/>
      <c r="AF633" s="132"/>
      <c r="AG633" s="132"/>
      <c r="AH633" s="132"/>
      <c r="AI633" s="132"/>
      <c r="AJ633" s="132"/>
      <c r="AK633" s="132"/>
    </row>
    <row r="635" spans="2:37" ht="15" customHeight="1" x14ac:dyDescent="0.2">
      <c r="B635" s="1" t="s">
        <v>820</v>
      </c>
      <c r="D635" s="1" t="s">
        <v>477</v>
      </c>
      <c r="E635" s="1" t="s">
        <v>478</v>
      </c>
      <c r="F635" s="1" t="s">
        <v>481</v>
      </c>
      <c r="G635" s="1" t="s">
        <v>482</v>
      </c>
      <c r="H635" s="1" t="s">
        <v>387</v>
      </c>
      <c r="I635" s="1" t="s">
        <v>496</v>
      </c>
      <c r="J635" s="1" t="s">
        <v>580</v>
      </c>
      <c r="K635" s="1" t="s">
        <v>388</v>
      </c>
      <c r="L635" s="1" t="s">
        <v>389</v>
      </c>
      <c r="M635" s="1" t="s">
        <v>960</v>
      </c>
      <c r="N635" s="1" t="s">
        <v>797</v>
      </c>
      <c r="O635" s="1" t="s">
        <v>790</v>
      </c>
      <c r="P635" s="1" t="s">
        <v>1555</v>
      </c>
      <c r="Q635" s="1" t="s">
        <v>1432</v>
      </c>
      <c r="R635" s="1" t="s">
        <v>761</v>
      </c>
      <c r="S635" s="1" t="s">
        <v>604</v>
      </c>
      <c r="T635" s="1" t="s">
        <v>397</v>
      </c>
      <c r="U635" s="1" t="s">
        <v>404</v>
      </c>
      <c r="V635" s="1" t="s">
        <v>1373</v>
      </c>
      <c r="W635" s="1" t="s">
        <v>794</v>
      </c>
      <c r="X635" s="1" t="s">
        <v>487</v>
      </c>
      <c r="Y635" s="1" t="s">
        <v>584</v>
      </c>
      <c r="Z635" s="1" t="s">
        <v>475</v>
      </c>
      <c r="AA635" s="1" t="s">
        <v>404</v>
      </c>
      <c r="AB635" s="1" t="s">
        <v>1241</v>
      </c>
      <c r="AC635" s="1" t="s">
        <v>432</v>
      </c>
      <c r="AD635" s="1" t="s">
        <v>1257</v>
      </c>
      <c r="AE635" s="1" t="s">
        <v>696</v>
      </c>
    </row>
    <row r="636" spans="2:37" ht="15" customHeight="1" x14ac:dyDescent="0.2">
      <c r="C636" s="1" t="s">
        <v>494</v>
      </c>
      <c r="E636" s="1" t="s">
        <v>460</v>
      </c>
      <c r="F636" s="1" t="s">
        <v>461</v>
      </c>
      <c r="G636" s="1" t="s">
        <v>462</v>
      </c>
      <c r="H636" s="1" t="s">
        <v>463</v>
      </c>
      <c r="I636" s="1" t="s">
        <v>404</v>
      </c>
      <c r="J636" s="1" t="s">
        <v>477</v>
      </c>
      <c r="K636" s="1" t="s">
        <v>478</v>
      </c>
    </row>
    <row r="637" spans="2:37" ht="15" customHeight="1" x14ac:dyDescent="0.2">
      <c r="F637" s="106" t="s">
        <v>646</v>
      </c>
      <c r="G637" s="106"/>
      <c r="H637" s="106"/>
      <c r="I637" s="106"/>
      <c r="J637" s="106"/>
      <c r="K637" s="106"/>
      <c r="L637" s="106"/>
      <c r="M637" s="126" t="s">
        <v>1558</v>
      </c>
      <c r="N637" s="127"/>
      <c r="O637" s="127"/>
      <c r="P637" s="127"/>
      <c r="Q637" s="128"/>
      <c r="R637" s="126" t="s">
        <v>1559</v>
      </c>
      <c r="S637" s="127"/>
      <c r="T637" s="127"/>
      <c r="U637" s="127"/>
      <c r="V637" s="128"/>
      <c r="W637" s="126" t="s">
        <v>1560</v>
      </c>
      <c r="X637" s="127"/>
      <c r="Y637" s="127"/>
      <c r="Z637" s="127"/>
      <c r="AA637" s="128"/>
      <c r="AB637" s="126" t="s">
        <v>1359</v>
      </c>
      <c r="AC637" s="127"/>
      <c r="AD637" s="127"/>
      <c r="AE637" s="127"/>
      <c r="AF637" s="128"/>
      <c r="AG637" s="126" t="s">
        <v>1561</v>
      </c>
      <c r="AH637" s="127"/>
      <c r="AI637" s="127"/>
      <c r="AJ637" s="127"/>
      <c r="AK637" s="128"/>
    </row>
    <row r="638" spans="2:37" ht="25" customHeight="1" x14ac:dyDescent="0.2">
      <c r="F638" s="118" t="s">
        <v>1264</v>
      </c>
      <c r="G638" s="118"/>
      <c r="H638" s="118"/>
      <c r="I638" s="118"/>
      <c r="J638" s="118"/>
      <c r="K638" s="118"/>
      <c r="L638" s="118"/>
      <c r="M638" s="119" t="s">
        <v>2533</v>
      </c>
      <c r="N638" s="120"/>
      <c r="O638" s="120"/>
      <c r="P638" s="120"/>
      <c r="Q638" s="121"/>
      <c r="R638" s="122">
        <v>1000</v>
      </c>
      <c r="S638" s="123"/>
      <c r="T638" s="123"/>
      <c r="U638" s="52" t="s">
        <v>1253</v>
      </c>
      <c r="V638" s="43"/>
      <c r="W638" s="115"/>
      <c r="X638" s="116"/>
      <c r="Y638" s="116"/>
      <c r="Z638" s="116"/>
      <c r="AA638" s="117"/>
      <c r="AB638" s="115" t="s">
        <v>20</v>
      </c>
      <c r="AC638" s="116"/>
      <c r="AD638" s="116"/>
      <c r="AE638" s="116"/>
      <c r="AF638" s="117"/>
      <c r="AG638" s="115"/>
      <c r="AH638" s="116"/>
      <c r="AI638" s="116"/>
      <c r="AJ638" s="116"/>
      <c r="AK638" s="117"/>
    </row>
    <row r="639" spans="2:37" ht="25" customHeight="1" x14ac:dyDescent="0.2">
      <c r="F639" s="118" t="s">
        <v>1265</v>
      </c>
      <c r="G639" s="118"/>
      <c r="H639" s="118"/>
      <c r="I639" s="118"/>
      <c r="J639" s="118"/>
      <c r="K639" s="118"/>
      <c r="L639" s="118"/>
      <c r="M639" s="119" t="s">
        <v>2533</v>
      </c>
      <c r="N639" s="120"/>
      <c r="O639" s="120"/>
      <c r="P639" s="120"/>
      <c r="Q639" s="121"/>
      <c r="R639" s="122">
        <v>500</v>
      </c>
      <c r="S639" s="123"/>
      <c r="T639" s="123"/>
      <c r="U639" s="52" t="s">
        <v>1253</v>
      </c>
      <c r="V639" s="43"/>
      <c r="W639" s="115"/>
      <c r="X639" s="116"/>
      <c r="Y639" s="116"/>
      <c r="Z639" s="116"/>
      <c r="AA639" s="117"/>
      <c r="AB639" s="115" t="s">
        <v>20</v>
      </c>
      <c r="AC639" s="116"/>
      <c r="AD639" s="116"/>
      <c r="AE639" s="116"/>
      <c r="AF639" s="117"/>
      <c r="AG639" s="115"/>
      <c r="AH639" s="116"/>
      <c r="AI639" s="116"/>
      <c r="AJ639" s="116"/>
      <c r="AK639" s="117"/>
    </row>
    <row r="640" spans="2:37" ht="25" customHeight="1" x14ac:dyDescent="0.2">
      <c r="F640" s="118" t="s">
        <v>2227</v>
      </c>
      <c r="G640" s="118"/>
      <c r="H640" s="118"/>
      <c r="I640" s="118"/>
      <c r="J640" s="118"/>
      <c r="K640" s="118"/>
      <c r="L640" s="118"/>
      <c r="M640" s="119"/>
      <c r="N640" s="120"/>
      <c r="O640" s="120"/>
      <c r="P640" s="120"/>
      <c r="Q640" s="121"/>
      <c r="R640" s="68"/>
      <c r="S640" s="69"/>
      <c r="T640" s="69"/>
      <c r="U640" s="52" t="s">
        <v>1253</v>
      </c>
      <c r="V640" s="43"/>
      <c r="W640" s="115"/>
      <c r="X640" s="116"/>
      <c r="Y640" s="116"/>
      <c r="Z640" s="116"/>
      <c r="AA640" s="117"/>
      <c r="AB640" s="115"/>
      <c r="AC640" s="116"/>
      <c r="AD640" s="116"/>
      <c r="AE640" s="116"/>
      <c r="AF640" s="117"/>
      <c r="AG640" s="115"/>
      <c r="AH640" s="116"/>
      <c r="AI640" s="116"/>
      <c r="AJ640" s="116"/>
      <c r="AK640" s="117"/>
    </row>
    <row r="641" spans="3:37" ht="25" customHeight="1" x14ac:dyDescent="0.2">
      <c r="F641" s="118" t="s">
        <v>1556</v>
      </c>
      <c r="G641" s="118"/>
      <c r="H641" s="118"/>
      <c r="I641" s="118"/>
      <c r="J641" s="118"/>
      <c r="K641" s="118"/>
      <c r="L641" s="118"/>
      <c r="M641" s="119"/>
      <c r="N641" s="120"/>
      <c r="O641" s="120"/>
      <c r="P641" s="120"/>
      <c r="Q641" s="121"/>
      <c r="R641" s="122"/>
      <c r="S641" s="123"/>
      <c r="T641" s="123"/>
      <c r="U641" s="52" t="s">
        <v>1253</v>
      </c>
      <c r="V641" s="43"/>
      <c r="W641" s="115"/>
      <c r="X641" s="116"/>
      <c r="Y641" s="116"/>
      <c r="Z641" s="116"/>
      <c r="AA641" s="117"/>
      <c r="AB641" s="115"/>
      <c r="AC641" s="116"/>
      <c r="AD641" s="116"/>
      <c r="AE641" s="116"/>
      <c r="AF641" s="117"/>
      <c r="AG641" s="115"/>
      <c r="AH641" s="116"/>
      <c r="AI641" s="116"/>
      <c r="AJ641" s="116"/>
      <c r="AK641" s="117"/>
    </row>
    <row r="642" spans="3:37" ht="25" customHeight="1" x14ac:dyDescent="0.2">
      <c r="F642" s="118" t="s">
        <v>1267</v>
      </c>
      <c r="G642" s="118"/>
      <c r="H642" s="118"/>
      <c r="I642" s="118"/>
      <c r="J642" s="118"/>
      <c r="K642" s="118"/>
      <c r="L642" s="118"/>
      <c r="M642" s="119"/>
      <c r="N642" s="120"/>
      <c r="O642" s="120"/>
      <c r="P642" s="120"/>
      <c r="Q642" s="121"/>
      <c r="R642" s="122"/>
      <c r="S642" s="123"/>
      <c r="T642" s="123"/>
      <c r="U642" s="52" t="s">
        <v>1253</v>
      </c>
      <c r="V642" s="43"/>
      <c r="W642" s="115"/>
      <c r="X642" s="116"/>
      <c r="Y642" s="116"/>
      <c r="Z642" s="116"/>
      <c r="AA642" s="117"/>
      <c r="AB642" s="115"/>
      <c r="AC642" s="116"/>
      <c r="AD642" s="116"/>
      <c r="AE642" s="116"/>
      <c r="AF642" s="117"/>
      <c r="AG642" s="115"/>
      <c r="AH642" s="116"/>
      <c r="AI642" s="116"/>
      <c r="AJ642" s="116"/>
      <c r="AK642" s="117"/>
    </row>
    <row r="643" spans="3:37" ht="25" customHeight="1" x14ac:dyDescent="0.2">
      <c r="F643" s="124" t="s">
        <v>2228</v>
      </c>
      <c r="G643" s="124"/>
      <c r="H643" s="124"/>
      <c r="I643" s="124"/>
      <c r="J643" s="124"/>
      <c r="K643" s="124"/>
      <c r="L643" s="124"/>
      <c r="M643" s="119"/>
      <c r="N643" s="120"/>
      <c r="O643" s="120"/>
      <c r="P643" s="120"/>
      <c r="Q643" s="121"/>
      <c r="R643" s="68"/>
      <c r="S643" s="69"/>
      <c r="T643" s="69"/>
      <c r="U643" s="52" t="s">
        <v>1253</v>
      </c>
      <c r="V643" s="43"/>
      <c r="W643" s="115"/>
      <c r="X643" s="116"/>
      <c r="Y643" s="116"/>
      <c r="Z643" s="116"/>
      <c r="AA643" s="117"/>
      <c r="AB643" s="115"/>
      <c r="AC643" s="116"/>
      <c r="AD643" s="116"/>
      <c r="AE643" s="116"/>
      <c r="AF643" s="117"/>
      <c r="AG643" s="115"/>
      <c r="AH643" s="116"/>
      <c r="AI643" s="116"/>
      <c r="AJ643" s="116"/>
      <c r="AK643" s="117"/>
    </row>
    <row r="644" spans="3:37" ht="25" customHeight="1" x14ac:dyDescent="0.2">
      <c r="F644" s="124" t="s">
        <v>1268</v>
      </c>
      <c r="G644" s="124"/>
      <c r="H644" s="124"/>
      <c r="I644" s="124"/>
      <c r="J644" s="124"/>
      <c r="K644" s="124"/>
      <c r="L644" s="124"/>
      <c r="M644" s="119"/>
      <c r="N644" s="120"/>
      <c r="O644" s="120"/>
      <c r="P644" s="120"/>
      <c r="Q644" s="121"/>
      <c r="R644" s="122"/>
      <c r="S644" s="123"/>
      <c r="T644" s="123"/>
      <c r="U644" s="52" t="s">
        <v>1253</v>
      </c>
      <c r="V644" s="43"/>
      <c r="W644" s="115"/>
      <c r="X644" s="116"/>
      <c r="Y644" s="116"/>
      <c r="Z644" s="116"/>
      <c r="AA644" s="117"/>
      <c r="AB644" s="115"/>
      <c r="AC644" s="116"/>
      <c r="AD644" s="116"/>
      <c r="AE644" s="116"/>
      <c r="AF644" s="117"/>
      <c r="AG644" s="115"/>
      <c r="AH644" s="116"/>
      <c r="AI644" s="116"/>
      <c r="AJ644" s="116"/>
      <c r="AK644" s="117"/>
    </row>
    <row r="645" spans="3:37" ht="25" customHeight="1" x14ac:dyDescent="0.2">
      <c r="F645" s="124" t="s">
        <v>2229</v>
      </c>
      <c r="G645" s="124"/>
      <c r="H645" s="124"/>
      <c r="I645" s="124"/>
      <c r="J645" s="124"/>
      <c r="K645" s="124"/>
      <c r="L645" s="124"/>
      <c r="M645" s="119"/>
      <c r="N645" s="120"/>
      <c r="O645" s="120"/>
      <c r="P645" s="120"/>
      <c r="Q645" s="121"/>
      <c r="R645" s="68"/>
      <c r="S645" s="69"/>
      <c r="T645" s="69"/>
      <c r="U645" s="52" t="s">
        <v>1253</v>
      </c>
      <c r="V645" s="43"/>
      <c r="W645" s="115"/>
      <c r="X645" s="116"/>
      <c r="Y645" s="116"/>
      <c r="Z645" s="116"/>
      <c r="AA645" s="117"/>
      <c r="AB645" s="115"/>
      <c r="AC645" s="116"/>
      <c r="AD645" s="116"/>
      <c r="AE645" s="116"/>
      <c r="AF645" s="117"/>
      <c r="AG645" s="115"/>
      <c r="AH645" s="116"/>
      <c r="AI645" s="116"/>
      <c r="AJ645" s="116"/>
      <c r="AK645" s="117"/>
    </row>
    <row r="646" spans="3:37" ht="25" customHeight="1" x14ac:dyDescent="0.2">
      <c r="F646" s="124" t="s">
        <v>1557</v>
      </c>
      <c r="G646" s="124"/>
      <c r="H646" s="124"/>
      <c r="I646" s="124"/>
      <c r="J646" s="124"/>
      <c r="K646" s="124"/>
      <c r="L646" s="124"/>
      <c r="M646" s="119"/>
      <c r="N646" s="120"/>
      <c r="O646" s="120"/>
      <c r="P646" s="120"/>
      <c r="Q646" s="121"/>
      <c r="R646" s="122"/>
      <c r="S646" s="123"/>
      <c r="T646" s="123"/>
      <c r="U646" s="52" t="s">
        <v>1253</v>
      </c>
      <c r="V646" s="43"/>
      <c r="W646" s="115"/>
      <c r="X646" s="116"/>
      <c r="Y646" s="116"/>
      <c r="Z646" s="116"/>
      <c r="AA646" s="117"/>
      <c r="AB646" s="115"/>
      <c r="AC646" s="116"/>
      <c r="AD646" s="116"/>
      <c r="AE646" s="116"/>
      <c r="AF646" s="117"/>
      <c r="AG646" s="115"/>
      <c r="AH646" s="116"/>
      <c r="AI646" s="116"/>
      <c r="AJ646" s="116"/>
      <c r="AK646" s="117"/>
    </row>
    <row r="647" spans="3:37" ht="15" customHeight="1" x14ac:dyDescent="0.2">
      <c r="F647" s="106" t="s">
        <v>647</v>
      </c>
      <c r="G647" s="106"/>
      <c r="H647" s="106"/>
      <c r="I647" s="106"/>
      <c r="J647" s="106"/>
      <c r="K647" s="106"/>
      <c r="L647" s="106"/>
      <c r="M647" s="107"/>
      <c r="N647" s="108"/>
      <c r="O647" s="108"/>
      <c r="P647" s="108"/>
      <c r="Q647" s="109"/>
      <c r="R647" s="110">
        <f>IF(SUM(R638:T646)=0,"",SUM(R638:T646))</f>
        <v>1500</v>
      </c>
      <c r="S647" s="111"/>
      <c r="T647" s="111"/>
      <c r="U647" s="52" t="s">
        <v>1253</v>
      </c>
      <c r="V647" s="43"/>
      <c r="W647" s="112"/>
      <c r="X647" s="113"/>
      <c r="Y647" s="113"/>
      <c r="Z647" s="113"/>
      <c r="AA647" s="114"/>
      <c r="AB647" s="112"/>
      <c r="AC647" s="113"/>
      <c r="AD647" s="113"/>
      <c r="AE647" s="113"/>
      <c r="AF647" s="114"/>
      <c r="AG647" s="112"/>
      <c r="AH647" s="113"/>
      <c r="AI647" s="113"/>
      <c r="AJ647" s="113"/>
      <c r="AK647" s="114"/>
    </row>
    <row r="648" spans="3:37" ht="15" customHeight="1" x14ac:dyDescent="0.2">
      <c r="F648" s="1" t="s">
        <v>442</v>
      </c>
      <c r="G648" s="1" t="s">
        <v>411</v>
      </c>
      <c r="H648" s="1" t="s">
        <v>448</v>
      </c>
      <c r="I648" s="1" t="s">
        <v>1432</v>
      </c>
      <c r="J648" s="1" t="s">
        <v>1433</v>
      </c>
      <c r="K648" s="1" t="s">
        <v>443</v>
      </c>
    </row>
    <row r="649" spans="3:37" ht="15" customHeight="1" x14ac:dyDescent="0.2">
      <c r="G649" s="1" t="s">
        <v>384</v>
      </c>
      <c r="I649" s="1" t="s">
        <v>604</v>
      </c>
      <c r="J649" s="1" t="s">
        <v>397</v>
      </c>
      <c r="K649" s="1" t="s">
        <v>555</v>
      </c>
      <c r="L649" s="1" t="s">
        <v>425</v>
      </c>
      <c r="M649" s="1" t="s">
        <v>790</v>
      </c>
      <c r="N649" s="1" t="s">
        <v>791</v>
      </c>
      <c r="O649" s="1" t="s">
        <v>466</v>
      </c>
      <c r="P649" s="1" t="s">
        <v>406</v>
      </c>
      <c r="Q649" s="1" t="s">
        <v>1562</v>
      </c>
      <c r="R649" s="1" t="s">
        <v>604</v>
      </c>
      <c r="S649" s="1" t="s">
        <v>397</v>
      </c>
      <c r="T649" s="1" t="s">
        <v>466</v>
      </c>
      <c r="U649" s="1" t="s">
        <v>1563</v>
      </c>
      <c r="V649" s="1" t="s">
        <v>401</v>
      </c>
      <c r="W649" s="1" t="s">
        <v>604</v>
      </c>
      <c r="X649" s="1" t="s">
        <v>397</v>
      </c>
      <c r="Y649" s="1" t="s">
        <v>466</v>
      </c>
      <c r="Z649" s="1" t="s">
        <v>408</v>
      </c>
      <c r="AA649" s="1" t="s">
        <v>409</v>
      </c>
      <c r="AB649" s="1" t="s">
        <v>604</v>
      </c>
      <c r="AC649" s="1" t="s">
        <v>397</v>
      </c>
      <c r="AD649" s="1" t="s">
        <v>466</v>
      </c>
      <c r="AE649" s="1" t="s">
        <v>475</v>
      </c>
      <c r="AF649" s="1" t="s">
        <v>404</v>
      </c>
      <c r="AG649" s="1" t="s">
        <v>476</v>
      </c>
      <c r="AH649" s="1" t="s">
        <v>404</v>
      </c>
      <c r="AI649" s="1" t="s">
        <v>440</v>
      </c>
      <c r="AJ649" s="1" t="s">
        <v>439</v>
      </c>
      <c r="AK649" s="1" t="s">
        <v>387</v>
      </c>
    </row>
    <row r="650" spans="3:37" ht="15" customHeight="1" x14ac:dyDescent="0.2">
      <c r="H650" s="1" t="s">
        <v>411</v>
      </c>
      <c r="I650" s="1" t="s">
        <v>448</v>
      </c>
      <c r="J650" s="1" t="s">
        <v>388</v>
      </c>
      <c r="K650" s="1" t="s">
        <v>389</v>
      </c>
      <c r="L650" s="1" t="s">
        <v>390</v>
      </c>
      <c r="M650" s="1" t="s">
        <v>391</v>
      </c>
      <c r="N650" s="1" t="s">
        <v>392</v>
      </c>
    </row>
    <row r="651" spans="3:37" ht="15" customHeight="1" x14ac:dyDescent="0.2">
      <c r="G651" s="1" t="s">
        <v>934</v>
      </c>
      <c r="I651" s="1" t="s">
        <v>698</v>
      </c>
      <c r="J651" s="1" t="s">
        <v>1564</v>
      </c>
      <c r="K651" s="1" t="s">
        <v>397</v>
      </c>
      <c r="L651" s="1" t="s">
        <v>400</v>
      </c>
      <c r="M651" s="1" t="s">
        <v>404</v>
      </c>
      <c r="N651" s="1" t="s">
        <v>1564</v>
      </c>
      <c r="O651" s="1" t="s">
        <v>433</v>
      </c>
      <c r="P651" s="1" t="s">
        <v>481</v>
      </c>
      <c r="Q651" s="1" t="s">
        <v>482</v>
      </c>
      <c r="R651" s="1" t="s">
        <v>798</v>
      </c>
      <c r="S651" s="1" t="s">
        <v>1051</v>
      </c>
      <c r="T651" s="1" t="s">
        <v>389</v>
      </c>
      <c r="U651" s="1" t="s">
        <v>469</v>
      </c>
      <c r="V651" s="1" t="s">
        <v>491</v>
      </c>
      <c r="W651" s="1" t="s">
        <v>790</v>
      </c>
      <c r="X651" s="1" t="s">
        <v>791</v>
      </c>
      <c r="Y651" s="1" t="s">
        <v>466</v>
      </c>
      <c r="Z651" s="1" t="s">
        <v>397</v>
      </c>
      <c r="AA651" s="1" t="s">
        <v>1373</v>
      </c>
      <c r="AB651" s="1" t="s">
        <v>404</v>
      </c>
      <c r="AC651" s="1" t="s">
        <v>446</v>
      </c>
      <c r="AD651" s="1" t="s">
        <v>790</v>
      </c>
      <c r="AE651" s="1" t="s">
        <v>698</v>
      </c>
      <c r="AF651" s="1" t="s">
        <v>1564</v>
      </c>
      <c r="AG651" s="1" t="s">
        <v>397</v>
      </c>
      <c r="AH651" s="1" t="s">
        <v>400</v>
      </c>
      <c r="AI651" s="1" t="s">
        <v>790</v>
      </c>
      <c r="AJ651" s="1" t="s">
        <v>1565</v>
      </c>
      <c r="AK651" s="1" t="s">
        <v>445</v>
      </c>
    </row>
    <row r="652" spans="3:37" ht="15" customHeight="1" x14ac:dyDescent="0.2">
      <c r="H652" s="1" t="s">
        <v>388</v>
      </c>
      <c r="I652" s="1" t="s">
        <v>389</v>
      </c>
      <c r="J652" s="1" t="s">
        <v>1373</v>
      </c>
      <c r="K652" s="1" t="s">
        <v>387</v>
      </c>
      <c r="L652" s="1" t="s">
        <v>442</v>
      </c>
      <c r="N652" s="1" t="s">
        <v>443</v>
      </c>
      <c r="O652" s="1" t="s">
        <v>538</v>
      </c>
      <c r="P652" s="1" t="s">
        <v>626</v>
      </c>
      <c r="Q652" s="1" t="s">
        <v>539</v>
      </c>
      <c r="R652" s="1" t="s">
        <v>391</v>
      </c>
      <c r="S652" s="1" t="s">
        <v>935</v>
      </c>
      <c r="T652" s="1" t="s">
        <v>888</v>
      </c>
      <c r="U652" s="1" t="s">
        <v>411</v>
      </c>
      <c r="V652" s="1" t="s">
        <v>448</v>
      </c>
      <c r="W652" s="1" t="s">
        <v>388</v>
      </c>
      <c r="X652" s="1" t="s">
        <v>389</v>
      </c>
      <c r="Y652" s="1" t="s">
        <v>390</v>
      </c>
      <c r="Z652" s="1" t="s">
        <v>391</v>
      </c>
      <c r="AA652" s="1" t="s">
        <v>392</v>
      </c>
    </row>
    <row r="653" spans="3:37" ht="15" customHeight="1" x14ac:dyDescent="0.2">
      <c r="G653" s="1" t="s">
        <v>413</v>
      </c>
      <c r="I653" s="1" t="s">
        <v>1566</v>
      </c>
      <c r="J653" s="1" t="s">
        <v>1432</v>
      </c>
      <c r="K653" s="1" t="s">
        <v>446</v>
      </c>
      <c r="L653" s="1" t="s">
        <v>790</v>
      </c>
      <c r="M653" s="1" t="s">
        <v>791</v>
      </c>
      <c r="N653" s="1" t="s">
        <v>466</v>
      </c>
      <c r="O653" s="1" t="s">
        <v>604</v>
      </c>
      <c r="P653" s="1" t="s">
        <v>397</v>
      </c>
      <c r="Q653" s="1" t="s">
        <v>673</v>
      </c>
      <c r="R653" s="1" t="s">
        <v>400</v>
      </c>
      <c r="S653" s="1" t="s">
        <v>387</v>
      </c>
      <c r="T653" s="1" t="s">
        <v>411</v>
      </c>
      <c r="U653" s="1" t="s">
        <v>448</v>
      </c>
      <c r="V653" s="1" t="s">
        <v>388</v>
      </c>
      <c r="W653" s="1" t="s">
        <v>389</v>
      </c>
      <c r="X653" s="1" t="s">
        <v>390</v>
      </c>
      <c r="Y653" s="1" t="s">
        <v>391</v>
      </c>
      <c r="Z653" s="1" t="s">
        <v>392</v>
      </c>
    </row>
    <row r="655" spans="3:37" ht="15" customHeight="1" x14ac:dyDescent="0.2">
      <c r="C655" s="1" t="s">
        <v>570</v>
      </c>
      <c r="E655" s="1" t="s">
        <v>628</v>
      </c>
      <c r="F655" s="1" t="s">
        <v>394</v>
      </c>
      <c r="G655" s="1" t="s">
        <v>404</v>
      </c>
      <c r="H655" s="1" t="s">
        <v>510</v>
      </c>
      <c r="I655" s="1" t="s">
        <v>463</v>
      </c>
      <c r="J655" s="1" t="s">
        <v>567</v>
      </c>
    </row>
    <row r="656" spans="3:37" ht="15" customHeight="1" x14ac:dyDescent="0.2">
      <c r="F656" s="106" t="s">
        <v>646</v>
      </c>
      <c r="G656" s="106"/>
      <c r="H656" s="106"/>
      <c r="I656" s="106"/>
      <c r="J656" s="106"/>
      <c r="K656" s="106"/>
      <c r="L656" s="106"/>
      <c r="M656" s="126" t="s">
        <v>1558</v>
      </c>
      <c r="N656" s="127"/>
      <c r="O656" s="127"/>
      <c r="P656" s="127"/>
      <c r="Q656" s="128"/>
      <c r="R656" s="126" t="s">
        <v>1559</v>
      </c>
      <c r="S656" s="127"/>
      <c r="T656" s="127"/>
      <c r="U656" s="127"/>
      <c r="V656" s="128"/>
      <c r="W656" s="126" t="s">
        <v>1560</v>
      </c>
      <c r="X656" s="127"/>
      <c r="Y656" s="127"/>
      <c r="Z656" s="127"/>
      <c r="AA656" s="128"/>
      <c r="AB656" s="126" t="s">
        <v>1359</v>
      </c>
      <c r="AC656" s="127"/>
      <c r="AD656" s="127"/>
      <c r="AE656" s="127"/>
      <c r="AF656" s="128"/>
      <c r="AG656" s="126" t="s">
        <v>1561</v>
      </c>
      <c r="AH656" s="127"/>
      <c r="AI656" s="127"/>
      <c r="AJ656" s="127"/>
      <c r="AK656" s="128"/>
    </row>
    <row r="657" spans="6:37" ht="25" customHeight="1" x14ac:dyDescent="0.2">
      <c r="F657" s="124" t="s">
        <v>1269</v>
      </c>
      <c r="G657" s="124"/>
      <c r="H657" s="124"/>
      <c r="I657" s="124"/>
      <c r="J657" s="124"/>
      <c r="K657" s="124"/>
      <c r="L657" s="124"/>
      <c r="M657" s="119" t="s">
        <v>17</v>
      </c>
      <c r="N657" s="120"/>
      <c r="O657" s="120"/>
      <c r="P657" s="120"/>
      <c r="Q657" s="121"/>
      <c r="R657" s="122">
        <v>10000</v>
      </c>
      <c r="S657" s="123"/>
      <c r="T657" s="123"/>
      <c r="U657" s="52" t="s">
        <v>1253</v>
      </c>
      <c r="V657" s="43"/>
      <c r="W657" s="115" t="s">
        <v>24</v>
      </c>
      <c r="X657" s="116"/>
      <c r="Y657" s="116"/>
      <c r="Z657" s="116"/>
      <c r="AA657" s="117"/>
      <c r="AB657" s="115" t="s">
        <v>23</v>
      </c>
      <c r="AC657" s="116"/>
      <c r="AD657" s="116"/>
      <c r="AE657" s="116"/>
      <c r="AF657" s="117"/>
      <c r="AG657" s="115" t="s">
        <v>21</v>
      </c>
      <c r="AH657" s="116"/>
      <c r="AI657" s="116"/>
      <c r="AJ657" s="116"/>
      <c r="AK657" s="117"/>
    </row>
    <row r="658" spans="6:37" ht="25" customHeight="1" x14ac:dyDescent="0.2">
      <c r="F658" s="118" t="s">
        <v>1270</v>
      </c>
      <c r="G658" s="118"/>
      <c r="H658" s="118"/>
      <c r="I658" s="118"/>
      <c r="J658" s="118"/>
      <c r="K658" s="118"/>
      <c r="L658" s="118"/>
      <c r="M658" s="119" t="s">
        <v>17</v>
      </c>
      <c r="N658" s="120"/>
      <c r="O658" s="120"/>
      <c r="P658" s="120"/>
      <c r="Q658" s="121"/>
      <c r="R658" s="122">
        <v>5000</v>
      </c>
      <c r="S658" s="123"/>
      <c r="T658" s="123"/>
      <c r="U658" s="52" t="s">
        <v>1253</v>
      </c>
      <c r="V658" s="43"/>
      <c r="W658" s="115" t="s">
        <v>22</v>
      </c>
      <c r="X658" s="116"/>
      <c r="Y658" s="116"/>
      <c r="Z658" s="116"/>
      <c r="AA658" s="117"/>
      <c r="AB658" s="115" t="s">
        <v>19</v>
      </c>
      <c r="AC658" s="116"/>
      <c r="AD658" s="116"/>
      <c r="AE658" s="116"/>
      <c r="AF658" s="117"/>
      <c r="AG658" s="115" t="s">
        <v>18</v>
      </c>
      <c r="AH658" s="116"/>
      <c r="AI658" s="116"/>
      <c r="AJ658" s="116"/>
      <c r="AK658" s="117"/>
    </row>
    <row r="659" spans="6:37" ht="25" customHeight="1" x14ac:dyDescent="0.2">
      <c r="F659" s="124" t="s">
        <v>2230</v>
      </c>
      <c r="G659" s="124"/>
      <c r="H659" s="124"/>
      <c r="I659" s="124"/>
      <c r="J659" s="124"/>
      <c r="K659" s="124"/>
      <c r="L659" s="124"/>
      <c r="M659" s="119"/>
      <c r="N659" s="120"/>
      <c r="O659" s="120"/>
      <c r="P659" s="120"/>
      <c r="Q659" s="121"/>
      <c r="R659" s="68"/>
      <c r="S659" s="69"/>
      <c r="T659" s="69"/>
      <c r="U659" s="52" t="s">
        <v>1253</v>
      </c>
      <c r="V659" s="43"/>
      <c r="W659" s="94"/>
      <c r="X659" s="95"/>
      <c r="Y659" s="95"/>
      <c r="Z659" s="95"/>
      <c r="AA659" s="96"/>
      <c r="AB659" s="115"/>
      <c r="AC659" s="116"/>
      <c r="AD659" s="116"/>
      <c r="AE659" s="116"/>
      <c r="AF659" s="117"/>
      <c r="AG659" s="115"/>
      <c r="AH659" s="116"/>
      <c r="AI659" s="116"/>
      <c r="AJ659" s="116"/>
      <c r="AK659" s="117"/>
    </row>
    <row r="660" spans="6:37" ht="25" customHeight="1" x14ac:dyDescent="0.2">
      <c r="F660" s="125" t="s">
        <v>2389</v>
      </c>
      <c r="G660" s="125"/>
      <c r="H660" s="125"/>
      <c r="I660" s="125"/>
      <c r="J660" s="125"/>
      <c r="K660" s="125"/>
      <c r="L660" s="125"/>
      <c r="M660" s="119" t="s">
        <v>15</v>
      </c>
      <c r="N660" s="120"/>
      <c r="O660" s="120"/>
      <c r="P660" s="120"/>
      <c r="Q660" s="121"/>
      <c r="R660" s="122">
        <v>3600</v>
      </c>
      <c r="S660" s="123"/>
      <c r="T660" s="123"/>
      <c r="U660" s="52" t="s">
        <v>1253</v>
      </c>
      <c r="V660" s="43"/>
      <c r="W660" s="115"/>
      <c r="X660" s="116"/>
      <c r="Y660" s="116"/>
      <c r="Z660" s="116"/>
      <c r="AA660" s="117"/>
      <c r="AB660" s="115" t="s">
        <v>20</v>
      </c>
      <c r="AC660" s="116"/>
      <c r="AD660" s="116"/>
      <c r="AE660" s="116"/>
      <c r="AF660" s="117"/>
      <c r="AG660" s="115" t="s">
        <v>16</v>
      </c>
      <c r="AH660" s="116"/>
      <c r="AI660" s="116"/>
      <c r="AJ660" s="116"/>
      <c r="AK660" s="117"/>
    </row>
    <row r="661" spans="6:37" ht="25" customHeight="1" x14ac:dyDescent="0.2">
      <c r="F661" s="124" t="s">
        <v>1603</v>
      </c>
      <c r="G661" s="124"/>
      <c r="H661" s="124"/>
      <c r="I661" s="124"/>
      <c r="J661" s="124"/>
      <c r="K661" s="124"/>
      <c r="L661" s="124"/>
      <c r="M661" s="119"/>
      <c r="N661" s="120"/>
      <c r="O661" s="120"/>
      <c r="P661" s="120"/>
      <c r="Q661" s="121"/>
      <c r="R661" s="122"/>
      <c r="S661" s="123"/>
      <c r="T661" s="123"/>
      <c r="U661" s="52" t="s">
        <v>1253</v>
      </c>
      <c r="V661" s="43"/>
      <c r="W661" s="115"/>
      <c r="X661" s="116"/>
      <c r="Y661" s="116"/>
      <c r="Z661" s="116"/>
      <c r="AA661" s="117"/>
      <c r="AB661" s="115"/>
      <c r="AC661" s="116"/>
      <c r="AD661" s="116"/>
      <c r="AE661" s="116"/>
      <c r="AF661" s="117"/>
      <c r="AG661" s="115"/>
      <c r="AH661" s="116"/>
      <c r="AI661" s="116"/>
      <c r="AJ661" s="116"/>
      <c r="AK661" s="117"/>
    </row>
    <row r="662" spans="6:37" ht="15" customHeight="1" x14ac:dyDescent="0.2">
      <c r="F662" s="106" t="s">
        <v>647</v>
      </c>
      <c r="G662" s="106"/>
      <c r="H662" s="106"/>
      <c r="I662" s="106"/>
      <c r="J662" s="106"/>
      <c r="K662" s="106"/>
      <c r="L662" s="106"/>
      <c r="M662" s="107"/>
      <c r="N662" s="108"/>
      <c r="O662" s="108"/>
      <c r="P662" s="108"/>
      <c r="Q662" s="109"/>
      <c r="R662" s="110">
        <f>IF(SUM(R657:T661)=0,"",SUM(R657:T661))</f>
        <v>18600</v>
      </c>
      <c r="S662" s="111"/>
      <c r="T662" s="111"/>
      <c r="U662" s="52" t="s">
        <v>1253</v>
      </c>
      <c r="V662" s="43"/>
      <c r="W662" s="112"/>
      <c r="X662" s="113"/>
      <c r="Y662" s="113"/>
      <c r="Z662" s="113"/>
      <c r="AA662" s="114"/>
      <c r="AB662" s="112"/>
      <c r="AC662" s="113"/>
      <c r="AD662" s="113"/>
      <c r="AE662" s="113"/>
      <c r="AF662" s="114"/>
      <c r="AG662" s="112"/>
      <c r="AH662" s="113"/>
      <c r="AI662" s="113"/>
      <c r="AJ662" s="113"/>
      <c r="AK662" s="114"/>
    </row>
    <row r="663" spans="6:37" ht="15" customHeight="1" x14ac:dyDescent="0.2">
      <c r="F663" s="1" t="s">
        <v>442</v>
      </c>
      <c r="G663" s="1" t="s">
        <v>411</v>
      </c>
      <c r="H663" s="1" t="s">
        <v>448</v>
      </c>
      <c r="I663" s="1" t="s">
        <v>1432</v>
      </c>
      <c r="J663" s="1" t="s">
        <v>1433</v>
      </c>
      <c r="K663" s="1" t="s">
        <v>443</v>
      </c>
    </row>
    <row r="664" spans="6:37" ht="15" customHeight="1" x14ac:dyDescent="0.2">
      <c r="G664" s="1" t="s">
        <v>384</v>
      </c>
      <c r="I664" s="1" t="s">
        <v>604</v>
      </c>
      <c r="J664" s="1" t="s">
        <v>397</v>
      </c>
      <c r="K664" s="1" t="s">
        <v>555</v>
      </c>
      <c r="L664" s="1" t="s">
        <v>425</v>
      </c>
      <c r="M664" s="1" t="s">
        <v>790</v>
      </c>
      <c r="N664" s="1" t="s">
        <v>791</v>
      </c>
      <c r="O664" s="1" t="s">
        <v>466</v>
      </c>
      <c r="P664" s="1" t="s">
        <v>406</v>
      </c>
      <c r="Q664" s="1" t="s">
        <v>1562</v>
      </c>
      <c r="R664" s="1" t="s">
        <v>604</v>
      </c>
      <c r="S664" s="1" t="s">
        <v>397</v>
      </c>
      <c r="T664" s="1" t="s">
        <v>466</v>
      </c>
      <c r="U664" s="1" t="s">
        <v>1563</v>
      </c>
      <c r="V664" s="1" t="s">
        <v>401</v>
      </c>
      <c r="W664" s="1" t="s">
        <v>604</v>
      </c>
      <c r="X664" s="1" t="s">
        <v>397</v>
      </c>
      <c r="Y664" s="1" t="s">
        <v>466</v>
      </c>
      <c r="Z664" s="1" t="s">
        <v>408</v>
      </c>
      <c r="AA664" s="1" t="s">
        <v>409</v>
      </c>
      <c r="AB664" s="1" t="s">
        <v>604</v>
      </c>
      <c r="AC664" s="1" t="s">
        <v>397</v>
      </c>
      <c r="AD664" s="1" t="s">
        <v>466</v>
      </c>
      <c r="AE664" s="1" t="s">
        <v>475</v>
      </c>
      <c r="AF664" s="1" t="s">
        <v>404</v>
      </c>
      <c r="AG664" s="1" t="s">
        <v>476</v>
      </c>
      <c r="AH664" s="1" t="s">
        <v>404</v>
      </c>
      <c r="AI664" s="1" t="s">
        <v>440</v>
      </c>
      <c r="AJ664" s="1" t="s">
        <v>439</v>
      </c>
      <c r="AK664" s="1" t="s">
        <v>387</v>
      </c>
    </row>
    <row r="665" spans="6:37" ht="15" customHeight="1" x14ac:dyDescent="0.2">
      <c r="H665" s="1" t="s">
        <v>411</v>
      </c>
      <c r="I665" s="1" t="s">
        <v>448</v>
      </c>
      <c r="J665" s="1" t="s">
        <v>388</v>
      </c>
      <c r="K665" s="1" t="s">
        <v>389</v>
      </c>
      <c r="L665" s="1" t="s">
        <v>390</v>
      </c>
      <c r="M665" s="1" t="s">
        <v>391</v>
      </c>
      <c r="N665" s="1" t="s">
        <v>392</v>
      </c>
    </row>
    <row r="666" spans="6:37" ht="15" customHeight="1" x14ac:dyDescent="0.2">
      <c r="G666" s="1" t="s">
        <v>934</v>
      </c>
      <c r="I666" s="1" t="s">
        <v>698</v>
      </c>
      <c r="J666" s="1" t="s">
        <v>1564</v>
      </c>
      <c r="K666" s="1" t="s">
        <v>397</v>
      </c>
      <c r="L666" s="1" t="s">
        <v>400</v>
      </c>
      <c r="M666" s="1" t="s">
        <v>404</v>
      </c>
      <c r="N666" s="1" t="s">
        <v>1564</v>
      </c>
      <c r="O666" s="1" t="s">
        <v>433</v>
      </c>
      <c r="P666" s="1" t="s">
        <v>481</v>
      </c>
      <c r="Q666" s="1" t="s">
        <v>482</v>
      </c>
      <c r="R666" s="1" t="s">
        <v>798</v>
      </c>
      <c r="S666" s="1" t="s">
        <v>1051</v>
      </c>
      <c r="T666" s="1" t="s">
        <v>389</v>
      </c>
      <c r="U666" s="1" t="s">
        <v>469</v>
      </c>
      <c r="V666" s="1" t="s">
        <v>491</v>
      </c>
      <c r="W666" s="1" t="s">
        <v>790</v>
      </c>
      <c r="X666" s="1" t="s">
        <v>791</v>
      </c>
      <c r="Y666" s="1" t="s">
        <v>466</v>
      </c>
      <c r="Z666" s="1" t="s">
        <v>397</v>
      </c>
      <c r="AA666" s="1" t="s">
        <v>1373</v>
      </c>
      <c r="AB666" s="1" t="s">
        <v>404</v>
      </c>
      <c r="AC666" s="1" t="s">
        <v>446</v>
      </c>
      <c r="AD666" s="1" t="s">
        <v>790</v>
      </c>
      <c r="AE666" s="1" t="s">
        <v>698</v>
      </c>
      <c r="AF666" s="1" t="s">
        <v>1564</v>
      </c>
      <c r="AG666" s="1" t="s">
        <v>397</v>
      </c>
      <c r="AH666" s="1" t="s">
        <v>400</v>
      </c>
      <c r="AI666" s="1" t="s">
        <v>790</v>
      </c>
      <c r="AJ666" s="1" t="s">
        <v>1565</v>
      </c>
      <c r="AK666" s="1" t="s">
        <v>445</v>
      </c>
    </row>
    <row r="667" spans="6:37" ht="15" customHeight="1" x14ac:dyDescent="0.2">
      <c r="H667" s="1" t="s">
        <v>388</v>
      </c>
      <c r="I667" s="1" t="s">
        <v>389</v>
      </c>
      <c r="J667" s="1" t="s">
        <v>1373</v>
      </c>
      <c r="K667" s="1" t="s">
        <v>387</v>
      </c>
      <c r="L667" s="1" t="s">
        <v>442</v>
      </c>
      <c r="N667" s="1" t="s">
        <v>443</v>
      </c>
      <c r="O667" s="1" t="s">
        <v>538</v>
      </c>
      <c r="P667" s="1" t="s">
        <v>626</v>
      </c>
      <c r="Q667" s="1" t="s">
        <v>539</v>
      </c>
      <c r="R667" s="1" t="s">
        <v>391</v>
      </c>
      <c r="S667" s="1" t="s">
        <v>935</v>
      </c>
      <c r="T667" s="1" t="s">
        <v>888</v>
      </c>
      <c r="U667" s="1" t="s">
        <v>411</v>
      </c>
      <c r="V667" s="1" t="s">
        <v>448</v>
      </c>
      <c r="W667" s="1" t="s">
        <v>388</v>
      </c>
      <c r="X667" s="1" t="s">
        <v>389</v>
      </c>
      <c r="Y667" s="1" t="s">
        <v>390</v>
      </c>
      <c r="Z667" s="1" t="s">
        <v>391</v>
      </c>
      <c r="AA667" s="1" t="s">
        <v>392</v>
      </c>
    </row>
    <row r="668" spans="6:37" ht="15" customHeight="1" x14ac:dyDescent="0.2">
      <c r="G668" s="1" t="s">
        <v>413</v>
      </c>
      <c r="I668" s="1" t="s">
        <v>1566</v>
      </c>
      <c r="J668" s="1" t="s">
        <v>1432</v>
      </c>
      <c r="K668" s="1" t="s">
        <v>446</v>
      </c>
      <c r="L668" s="1" t="s">
        <v>790</v>
      </c>
      <c r="M668" s="1" t="s">
        <v>791</v>
      </c>
      <c r="N668" s="1" t="s">
        <v>466</v>
      </c>
      <c r="O668" s="1" t="s">
        <v>604</v>
      </c>
      <c r="P668" s="1" t="s">
        <v>397</v>
      </c>
      <c r="Q668" s="1" t="s">
        <v>673</v>
      </c>
      <c r="R668" s="1" t="s">
        <v>400</v>
      </c>
      <c r="S668" s="1" t="s">
        <v>387</v>
      </c>
      <c r="T668" s="1" t="s">
        <v>411</v>
      </c>
      <c r="U668" s="1" t="s">
        <v>448</v>
      </c>
      <c r="V668" s="1" t="s">
        <v>388</v>
      </c>
      <c r="W668" s="1" t="s">
        <v>389</v>
      </c>
      <c r="X668" s="1" t="s">
        <v>390</v>
      </c>
      <c r="Y668" s="1" t="s">
        <v>391</v>
      </c>
      <c r="Z668" s="1" t="s">
        <v>392</v>
      </c>
    </row>
  </sheetData>
  <sheetProtection formatCells="0"/>
  <mergeCells count="1278">
    <mergeCell ref="F662:L662"/>
    <mergeCell ref="M662:Q662"/>
    <mergeCell ref="R662:T662"/>
    <mergeCell ref="W662:AA662"/>
    <mergeCell ref="AB662:AF662"/>
    <mergeCell ref="AG662:AK662"/>
    <mergeCell ref="AG660:AK660"/>
    <mergeCell ref="F661:L661"/>
    <mergeCell ref="M661:Q661"/>
    <mergeCell ref="R661:T661"/>
    <mergeCell ref="W661:AA661"/>
    <mergeCell ref="AB661:AF661"/>
    <mergeCell ref="AG661:AK661"/>
    <mergeCell ref="F659:L659"/>
    <mergeCell ref="M659:Q659"/>
    <mergeCell ref="AB659:AF659"/>
    <mergeCell ref="AG659:AK659"/>
    <mergeCell ref="F660:L660"/>
    <mergeCell ref="M660:Q660"/>
    <mergeCell ref="R660:T660"/>
    <mergeCell ref="W660:AA660"/>
    <mergeCell ref="AB660:AF660"/>
    <mergeCell ref="F658:L658"/>
    <mergeCell ref="M658:Q658"/>
    <mergeCell ref="R658:T658"/>
    <mergeCell ref="W658:AA658"/>
    <mergeCell ref="AB658:AF658"/>
    <mergeCell ref="AG658:AK658"/>
    <mergeCell ref="F657:L657"/>
    <mergeCell ref="M657:Q657"/>
    <mergeCell ref="R657:T657"/>
    <mergeCell ref="W657:AA657"/>
    <mergeCell ref="AB657:AF657"/>
    <mergeCell ref="AG657:AK657"/>
    <mergeCell ref="F656:L656"/>
    <mergeCell ref="M656:Q656"/>
    <mergeCell ref="R656:V656"/>
    <mergeCell ref="W656:AA656"/>
    <mergeCell ref="AB656:AF656"/>
    <mergeCell ref="AG656:AK656"/>
    <mergeCell ref="F647:L647"/>
    <mergeCell ref="M647:Q647"/>
    <mergeCell ref="R647:T647"/>
    <mergeCell ref="W647:AA647"/>
    <mergeCell ref="AB647:AF647"/>
    <mergeCell ref="AG647:AK647"/>
    <mergeCell ref="F646:L646"/>
    <mergeCell ref="M646:Q646"/>
    <mergeCell ref="R646:T646"/>
    <mergeCell ref="W646:AA646"/>
    <mergeCell ref="AB646:AF646"/>
    <mergeCell ref="AG646:AK646"/>
    <mergeCell ref="AG644:AK644"/>
    <mergeCell ref="F645:L645"/>
    <mergeCell ref="M645:Q645"/>
    <mergeCell ref="W645:AA645"/>
    <mergeCell ref="AB645:AF645"/>
    <mergeCell ref="AG645:AK645"/>
    <mergeCell ref="F643:L643"/>
    <mergeCell ref="M643:Q643"/>
    <mergeCell ref="W643:AA643"/>
    <mergeCell ref="AB643:AF643"/>
    <mergeCell ref="AG643:AK643"/>
    <mergeCell ref="F644:L644"/>
    <mergeCell ref="M644:Q644"/>
    <mergeCell ref="R644:T644"/>
    <mergeCell ref="W644:AA644"/>
    <mergeCell ref="AB644:AF644"/>
    <mergeCell ref="AG641:AK641"/>
    <mergeCell ref="F642:L642"/>
    <mergeCell ref="M642:Q642"/>
    <mergeCell ref="R642:T642"/>
    <mergeCell ref="W642:AA642"/>
    <mergeCell ref="AB642:AF642"/>
    <mergeCell ref="AG642:AK642"/>
    <mergeCell ref="F640:L640"/>
    <mergeCell ref="M640:Q640"/>
    <mergeCell ref="W640:AA640"/>
    <mergeCell ref="AB640:AF640"/>
    <mergeCell ref="AG640:AK640"/>
    <mergeCell ref="F641:L641"/>
    <mergeCell ref="M641:Q641"/>
    <mergeCell ref="R641:T641"/>
    <mergeCell ref="W641:AA641"/>
    <mergeCell ref="AB641:AF641"/>
    <mergeCell ref="F639:L639"/>
    <mergeCell ref="M639:Q639"/>
    <mergeCell ref="R639:T639"/>
    <mergeCell ref="W639:AA639"/>
    <mergeCell ref="AB639:AF639"/>
    <mergeCell ref="AG639:AK639"/>
    <mergeCell ref="F638:L638"/>
    <mergeCell ref="M638:Q638"/>
    <mergeCell ref="R638:T638"/>
    <mergeCell ref="W638:AA638"/>
    <mergeCell ref="AB638:AF638"/>
    <mergeCell ref="AG638:AK638"/>
    <mergeCell ref="F637:L637"/>
    <mergeCell ref="M637:Q637"/>
    <mergeCell ref="R637:V637"/>
    <mergeCell ref="W637:AA637"/>
    <mergeCell ref="AB637:AF637"/>
    <mergeCell ref="AG637:AK637"/>
    <mergeCell ref="F632:I632"/>
    <mergeCell ref="J632:V632"/>
    <mergeCell ref="W632:AK632"/>
    <mergeCell ref="F633:I633"/>
    <mergeCell ref="J633:V633"/>
    <mergeCell ref="W633:AK633"/>
    <mergeCell ref="F630:I630"/>
    <mergeCell ref="J630:V630"/>
    <mergeCell ref="W630:AK630"/>
    <mergeCell ref="F631:I631"/>
    <mergeCell ref="J631:V631"/>
    <mergeCell ref="W631:AK631"/>
    <mergeCell ref="F627:I627"/>
    <mergeCell ref="J627:AK627"/>
    <mergeCell ref="F628:I628"/>
    <mergeCell ref="J628:V628"/>
    <mergeCell ref="W628:AK628"/>
    <mergeCell ref="F629:I629"/>
    <mergeCell ref="J629:V629"/>
    <mergeCell ref="W629:AK629"/>
    <mergeCell ref="AH616:AI616"/>
    <mergeCell ref="F617:M617"/>
    <mergeCell ref="N617:O617"/>
    <mergeCell ref="R617:S617"/>
    <mergeCell ref="V617:W617"/>
    <mergeCell ref="Z617:AA617"/>
    <mergeCell ref="AD617:AE617"/>
    <mergeCell ref="AH617:AI617"/>
    <mergeCell ref="F616:M616"/>
    <mergeCell ref="N616:O616"/>
    <mergeCell ref="R616:S616"/>
    <mergeCell ref="V616:W616"/>
    <mergeCell ref="Z616:AA616"/>
    <mergeCell ref="AD616:AE616"/>
    <mergeCell ref="AH614:AI614"/>
    <mergeCell ref="F615:M615"/>
    <mergeCell ref="N615:O615"/>
    <mergeCell ref="R615:S615"/>
    <mergeCell ref="V615:W615"/>
    <mergeCell ref="Z615:AA615"/>
    <mergeCell ref="AD615:AE615"/>
    <mergeCell ref="AH615:AI615"/>
    <mergeCell ref="F614:M614"/>
    <mergeCell ref="N614:O614"/>
    <mergeCell ref="R614:S614"/>
    <mergeCell ref="V614:W614"/>
    <mergeCell ref="Z614:AA614"/>
    <mergeCell ref="AD614:AE614"/>
    <mergeCell ref="AH612:AI612"/>
    <mergeCell ref="F613:M613"/>
    <mergeCell ref="N613:O613"/>
    <mergeCell ref="R613:S613"/>
    <mergeCell ref="V613:W613"/>
    <mergeCell ref="Z613:AA613"/>
    <mergeCell ref="AD613:AE613"/>
    <mergeCell ref="AH613:AI613"/>
    <mergeCell ref="F612:M612"/>
    <mergeCell ref="N612:O612"/>
    <mergeCell ref="R612:S612"/>
    <mergeCell ref="V612:W612"/>
    <mergeCell ref="Z612:AA612"/>
    <mergeCell ref="AD612:AE612"/>
    <mergeCell ref="AH610:AI610"/>
    <mergeCell ref="F611:M611"/>
    <mergeCell ref="N611:O611"/>
    <mergeCell ref="R611:S611"/>
    <mergeCell ref="V611:W611"/>
    <mergeCell ref="Z611:AA611"/>
    <mergeCell ref="AD611:AE611"/>
    <mergeCell ref="AH611:AI611"/>
    <mergeCell ref="F610:M610"/>
    <mergeCell ref="N610:O610"/>
    <mergeCell ref="R610:S610"/>
    <mergeCell ref="V610:W610"/>
    <mergeCell ref="Z610:AA610"/>
    <mergeCell ref="AD610:AE610"/>
    <mergeCell ref="AH608:AI608"/>
    <mergeCell ref="F609:M609"/>
    <mergeCell ref="N609:O609"/>
    <mergeCell ref="R609:S609"/>
    <mergeCell ref="V609:W609"/>
    <mergeCell ref="Z609:AA609"/>
    <mergeCell ref="AD609:AE609"/>
    <mergeCell ref="AH609:AI609"/>
    <mergeCell ref="F608:M608"/>
    <mergeCell ref="N608:O608"/>
    <mergeCell ref="R608:S608"/>
    <mergeCell ref="V608:W608"/>
    <mergeCell ref="Z608:AA608"/>
    <mergeCell ref="AD608:AE608"/>
    <mergeCell ref="AH606:AI606"/>
    <mergeCell ref="F607:M607"/>
    <mergeCell ref="N607:O607"/>
    <mergeCell ref="R607:S607"/>
    <mergeCell ref="V607:W607"/>
    <mergeCell ref="Z607:AA607"/>
    <mergeCell ref="AD607:AE607"/>
    <mergeCell ref="AH607:AI607"/>
    <mergeCell ref="F606:M606"/>
    <mergeCell ref="N606:O606"/>
    <mergeCell ref="R606:S606"/>
    <mergeCell ref="V606:W606"/>
    <mergeCell ref="Z606:AA606"/>
    <mergeCell ref="AD606:AE606"/>
    <mergeCell ref="F604:M605"/>
    <mergeCell ref="N604:AG604"/>
    <mergeCell ref="AH604:AK605"/>
    <mergeCell ref="N605:Q605"/>
    <mergeCell ref="R605:U605"/>
    <mergeCell ref="V605:Y605"/>
    <mergeCell ref="Z605:AC605"/>
    <mergeCell ref="AD605:AG605"/>
    <mergeCell ref="F597:I597"/>
    <mergeCell ref="J597:V597"/>
    <mergeCell ref="W597:AK597"/>
    <mergeCell ref="F598:I598"/>
    <mergeCell ref="J598:V598"/>
    <mergeCell ref="W598:AK598"/>
    <mergeCell ref="F595:I595"/>
    <mergeCell ref="J595:V595"/>
    <mergeCell ref="W595:AK595"/>
    <mergeCell ref="F596:I596"/>
    <mergeCell ref="J596:V596"/>
    <mergeCell ref="W596:AK596"/>
    <mergeCell ref="F592:I592"/>
    <mergeCell ref="J592:AK592"/>
    <mergeCell ref="F593:I593"/>
    <mergeCell ref="J593:V593"/>
    <mergeCell ref="W593:AK593"/>
    <mergeCell ref="F594:I594"/>
    <mergeCell ref="J594:V594"/>
    <mergeCell ref="W594:AK594"/>
    <mergeCell ref="F584:I584"/>
    <mergeCell ref="J584:V584"/>
    <mergeCell ref="W584:AK584"/>
    <mergeCell ref="F585:I585"/>
    <mergeCell ref="J585:V585"/>
    <mergeCell ref="W585:AK585"/>
    <mergeCell ref="F582:I582"/>
    <mergeCell ref="J582:V582"/>
    <mergeCell ref="W582:AK582"/>
    <mergeCell ref="F583:I583"/>
    <mergeCell ref="J583:V583"/>
    <mergeCell ref="W583:AK583"/>
    <mergeCell ref="F579:I579"/>
    <mergeCell ref="J579:AK579"/>
    <mergeCell ref="F580:I580"/>
    <mergeCell ref="J580:V580"/>
    <mergeCell ref="W580:AK580"/>
    <mergeCell ref="F581:I581"/>
    <mergeCell ref="J581:V581"/>
    <mergeCell ref="W581:AK581"/>
    <mergeCell ref="AH567:AI567"/>
    <mergeCell ref="N568:O568"/>
    <mergeCell ref="R568:S568"/>
    <mergeCell ref="V568:W568"/>
    <mergeCell ref="Z568:AA568"/>
    <mergeCell ref="AD568:AE568"/>
    <mergeCell ref="AH568:AI568"/>
    <mergeCell ref="F567:M568"/>
    <mergeCell ref="N567:O567"/>
    <mergeCell ref="R567:S567"/>
    <mergeCell ref="V567:W567"/>
    <mergeCell ref="Z567:AA567"/>
    <mergeCell ref="AD567:AE567"/>
    <mergeCell ref="AH565:AI565"/>
    <mergeCell ref="N566:O566"/>
    <mergeCell ref="R566:S566"/>
    <mergeCell ref="V566:W566"/>
    <mergeCell ref="Z566:AA566"/>
    <mergeCell ref="AD566:AE566"/>
    <mergeCell ref="AH566:AI566"/>
    <mergeCell ref="F565:M566"/>
    <mergeCell ref="N565:O565"/>
    <mergeCell ref="R565:S565"/>
    <mergeCell ref="V565:W565"/>
    <mergeCell ref="Z565:AA565"/>
    <mergeCell ref="AD565:AE565"/>
    <mergeCell ref="AH563:AI563"/>
    <mergeCell ref="N564:O564"/>
    <mergeCell ref="R564:S564"/>
    <mergeCell ref="V564:W564"/>
    <mergeCell ref="Z564:AA564"/>
    <mergeCell ref="AD564:AE564"/>
    <mergeCell ref="AH564:AI564"/>
    <mergeCell ref="F563:M564"/>
    <mergeCell ref="N563:O563"/>
    <mergeCell ref="R563:S563"/>
    <mergeCell ref="V563:W563"/>
    <mergeCell ref="Z563:AA563"/>
    <mergeCell ref="AD563:AE563"/>
    <mergeCell ref="AH561:AI561"/>
    <mergeCell ref="N562:O562"/>
    <mergeCell ref="R562:S562"/>
    <mergeCell ref="V562:W562"/>
    <mergeCell ref="Z562:AA562"/>
    <mergeCell ref="AD562:AE562"/>
    <mergeCell ref="AH562:AI562"/>
    <mergeCell ref="F561:M562"/>
    <mergeCell ref="N561:O561"/>
    <mergeCell ref="R561:S561"/>
    <mergeCell ref="V561:W561"/>
    <mergeCell ref="Z561:AA561"/>
    <mergeCell ref="AD561:AE561"/>
    <mergeCell ref="AH559:AI559"/>
    <mergeCell ref="N560:O560"/>
    <mergeCell ref="R560:S560"/>
    <mergeCell ref="V560:W560"/>
    <mergeCell ref="Z560:AA560"/>
    <mergeCell ref="AD560:AE560"/>
    <mergeCell ref="AH560:AI560"/>
    <mergeCell ref="F559:M560"/>
    <mergeCell ref="N559:O559"/>
    <mergeCell ref="R559:S559"/>
    <mergeCell ref="V559:W559"/>
    <mergeCell ref="Z559:AA559"/>
    <mergeCell ref="AD559:AE559"/>
    <mergeCell ref="AH557:AI557"/>
    <mergeCell ref="N558:O558"/>
    <mergeCell ref="R558:S558"/>
    <mergeCell ref="V558:W558"/>
    <mergeCell ref="Z558:AA558"/>
    <mergeCell ref="AD558:AE558"/>
    <mergeCell ref="AH558:AI558"/>
    <mergeCell ref="F557:M558"/>
    <mergeCell ref="N557:O557"/>
    <mergeCell ref="R557:S557"/>
    <mergeCell ref="V557:W557"/>
    <mergeCell ref="Z557:AA557"/>
    <mergeCell ref="AD557:AE557"/>
    <mergeCell ref="AH555:AI555"/>
    <mergeCell ref="N556:O556"/>
    <mergeCell ref="R556:S556"/>
    <mergeCell ref="V556:W556"/>
    <mergeCell ref="Z556:AA556"/>
    <mergeCell ref="AD556:AE556"/>
    <mergeCell ref="AH556:AI556"/>
    <mergeCell ref="F555:M556"/>
    <mergeCell ref="N555:O555"/>
    <mergeCell ref="R555:S555"/>
    <mergeCell ref="V555:W555"/>
    <mergeCell ref="Z555:AA555"/>
    <mergeCell ref="AD555:AE555"/>
    <mergeCell ref="AH553:AI553"/>
    <mergeCell ref="N554:O554"/>
    <mergeCell ref="R554:S554"/>
    <mergeCell ref="V554:W554"/>
    <mergeCell ref="Z554:AA554"/>
    <mergeCell ref="AD554:AE554"/>
    <mergeCell ref="AH554:AI554"/>
    <mergeCell ref="F553:M554"/>
    <mergeCell ref="N553:O553"/>
    <mergeCell ref="R553:S553"/>
    <mergeCell ref="V553:W553"/>
    <mergeCell ref="Z553:AA553"/>
    <mergeCell ref="AD553:AE553"/>
    <mergeCell ref="AH551:AI551"/>
    <mergeCell ref="N552:O552"/>
    <mergeCell ref="R552:S552"/>
    <mergeCell ref="V552:W552"/>
    <mergeCell ref="Z552:AA552"/>
    <mergeCell ref="AD552:AE552"/>
    <mergeCell ref="AH552:AI552"/>
    <mergeCell ref="F551:M552"/>
    <mergeCell ref="N551:O551"/>
    <mergeCell ref="R551:S551"/>
    <mergeCell ref="V551:W551"/>
    <mergeCell ref="Z551:AA551"/>
    <mergeCell ref="AD551:AE551"/>
    <mergeCell ref="AH549:AI549"/>
    <mergeCell ref="N550:O550"/>
    <mergeCell ref="R550:S550"/>
    <mergeCell ref="V550:W550"/>
    <mergeCell ref="Z550:AA550"/>
    <mergeCell ref="AD550:AE550"/>
    <mergeCell ref="AH550:AI550"/>
    <mergeCell ref="F549:M550"/>
    <mergeCell ref="N549:O549"/>
    <mergeCell ref="R549:S549"/>
    <mergeCell ref="V549:W549"/>
    <mergeCell ref="Z549:AA549"/>
    <mergeCell ref="AD549:AE549"/>
    <mergeCell ref="F547:M548"/>
    <mergeCell ref="N547:AG547"/>
    <mergeCell ref="AH547:AK548"/>
    <mergeCell ref="N548:Q548"/>
    <mergeCell ref="R548:U548"/>
    <mergeCell ref="V548:Y548"/>
    <mergeCell ref="Z548:AC548"/>
    <mergeCell ref="AD548:AG548"/>
    <mergeCell ref="F535:L535"/>
    <mergeCell ref="M535:N535"/>
    <mergeCell ref="R535:S535"/>
    <mergeCell ref="W535:X535"/>
    <mergeCell ref="AB535:AC535"/>
    <mergeCell ref="AG535:AH535"/>
    <mergeCell ref="G534:L534"/>
    <mergeCell ref="M534:N534"/>
    <mergeCell ref="R534:S534"/>
    <mergeCell ref="W534:X534"/>
    <mergeCell ref="AB534:AC534"/>
    <mergeCell ref="AG534:AH534"/>
    <mergeCell ref="H533:L533"/>
    <mergeCell ref="M533:N533"/>
    <mergeCell ref="R533:S533"/>
    <mergeCell ref="W533:X533"/>
    <mergeCell ref="AB533:AC533"/>
    <mergeCell ref="AG533:AH533"/>
    <mergeCell ref="AB531:AC531"/>
    <mergeCell ref="AG531:AH531"/>
    <mergeCell ref="H532:L532"/>
    <mergeCell ref="M532:N532"/>
    <mergeCell ref="R532:S532"/>
    <mergeCell ref="W532:X532"/>
    <mergeCell ref="AB532:AC532"/>
    <mergeCell ref="AG532:AH532"/>
    <mergeCell ref="M530:N530"/>
    <mergeCell ref="R530:S530"/>
    <mergeCell ref="W530:X530"/>
    <mergeCell ref="AB530:AC530"/>
    <mergeCell ref="AG530:AH530"/>
    <mergeCell ref="G531:G533"/>
    <mergeCell ref="H531:L531"/>
    <mergeCell ref="M531:N531"/>
    <mergeCell ref="R531:S531"/>
    <mergeCell ref="W531:X531"/>
    <mergeCell ref="AB528:AC528"/>
    <mergeCell ref="AG528:AH528"/>
    <mergeCell ref="F529:F534"/>
    <mergeCell ref="G529:L529"/>
    <mergeCell ref="M529:N529"/>
    <mergeCell ref="R529:S529"/>
    <mergeCell ref="W529:X529"/>
    <mergeCell ref="AB529:AC529"/>
    <mergeCell ref="AG529:AH529"/>
    <mergeCell ref="G530:L530"/>
    <mergeCell ref="AG526:AH526"/>
    <mergeCell ref="G527:L527"/>
    <mergeCell ref="M527:N527"/>
    <mergeCell ref="R527:S527"/>
    <mergeCell ref="W527:X527"/>
    <mergeCell ref="AB527:AC527"/>
    <mergeCell ref="AG527:AH527"/>
    <mergeCell ref="F526:F528"/>
    <mergeCell ref="G526:L526"/>
    <mergeCell ref="M526:N526"/>
    <mergeCell ref="R526:S526"/>
    <mergeCell ref="W526:X526"/>
    <mergeCell ref="AB526:AC526"/>
    <mergeCell ref="G528:L528"/>
    <mergeCell ref="M528:N528"/>
    <mergeCell ref="R528:S528"/>
    <mergeCell ref="W528:X528"/>
    <mergeCell ref="F525:L525"/>
    <mergeCell ref="M525:Q525"/>
    <mergeCell ref="R525:V525"/>
    <mergeCell ref="W525:AA525"/>
    <mergeCell ref="AB525:AF525"/>
    <mergeCell ref="AG525:AK525"/>
    <mergeCell ref="F518:I518"/>
    <mergeCell ref="J518:V518"/>
    <mergeCell ref="W518:AK518"/>
    <mergeCell ref="F519:I519"/>
    <mergeCell ref="J519:V519"/>
    <mergeCell ref="W519:AK519"/>
    <mergeCell ref="F516:I516"/>
    <mergeCell ref="J516:V516"/>
    <mergeCell ref="W516:AK516"/>
    <mergeCell ref="F517:I517"/>
    <mergeCell ref="J517:V517"/>
    <mergeCell ref="W517:AK517"/>
    <mergeCell ref="F513:I513"/>
    <mergeCell ref="J513:AK513"/>
    <mergeCell ref="F514:I514"/>
    <mergeCell ref="J514:V514"/>
    <mergeCell ref="W514:AK514"/>
    <mergeCell ref="F515:I515"/>
    <mergeCell ref="J515:V515"/>
    <mergeCell ref="W515:AK515"/>
    <mergeCell ref="F504:L504"/>
    <mergeCell ref="M504:O504"/>
    <mergeCell ref="R504:T504"/>
    <mergeCell ref="W504:Y504"/>
    <mergeCell ref="AB504:AD504"/>
    <mergeCell ref="AG504:AI504"/>
    <mergeCell ref="G503:L503"/>
    <mergeCell ref="M503:O503"/>
    <mergeCell ref="R503:T503"/>
    <mergeCell ref="W503:Y503"/>
    <mergeCell ref="AB503:AD503"/>
    <mergeCell ref="AG503:AI503"/>
    <mergeCell ref="H502:L502"/>
    <mergeCell ref="M502:O502"/>
    <mergeCell ref="R502:T502"/>
    <mergeCell ref="W502:Y502"/>
    <mergeCell ref="AB502:AD502"/>
    <mergeCell ref="AG502:AI502"/>
    <mergeCell ref="AB500:AD500"/>
    <mergeCell ref="AG500:AI500"/>
    <mergeCell ref="H501:L501"/>
    <mergeCell ref="M501:O501"/>
    <mergeCell ref="R501:T501"/>
    <mergeCell ref="W501:Y501"/>
    <mergeCell ref="AB501:AD501"/>
    <mergeCell ref="AG501:AI501"/>
    <mergeCell ref="M499:O499"/>
    <mergeCell ref="R499:T499"/>
    <mergeCell ref="W499:Y499"/>
    <mergeCell ref="AB499:AD499"/>
    <mergeCell ref="AG499:AI499"/>
    <mergeCell ref="G500:G502"/>
    <mergeCell ref="H500:L500"/>
    <mergeCell ref="M500:O500"/>
    <mergeCell ref="R500:T500"/>
    <mergeCell ref="W500:Y500"/>
    <mergeCell ref="AB497:AD497"/>
    <mergeCell ref="AG497:AI497"/>
    <mergeCell ref="F498:F503"/>
    <mergeCell ref="G498:L498"/>
    <mergeCell ref="M498:O498"/>
    <mergeCell ref="R498:T498"/>
    <mergeCell ref="W498:Y498"/>
    <mergeCell ref="AB498:AD498"/>
    <mergeCell ref="AG498:AI498"/>
    <mergeCell ref="G499:L499"/>
    <mergeCell ref="AG495:AI495"/>
    <mergeCell ref="G496:L496"/>
    <mergeCell ref="M496:O496"/>
    <mergeCell ref="R496:T496"/>
    <mergeCell ref="W496:Y496"/>
    <mergeCell ref="AB496:AD496"/>
    <mergeCell ref="AG496:AI496"/>
    <mergeCell ref="F495:F497"/>
    <mergeCell ref="G495:L495"/>
    <mergeCell ref="M495:O495"/>
    <mergeCell ref="R495:T495"/>
    <mergeCell ref="W495:Y495"/>
    <mergeCell ref="AB495:AD495"/>
    <mergeCell ref="G497:L497"/>
    <mergeCell ref="M497:O497"/>
    <mergeCell ref="R497:T497"/>
    <mergeCell ref="W497:Y497"/>
    <mergeCell ref="F494:L494"/>
    <mergeCell ref="M494:Q494"/>
    <mergeCell ref="R494:V494"/>
    <mergeCell ref="W494:AA494"/>
    <mergeCell ref="AB494:AF494"/>
    <mergeCell ref="AG494:AK494"/>
    <mergeCell ref="F489:L489"/>
    <mergeCell ref="M489:O489"/>
    <mergeCell ref="R489:T489"/>
    <mergeCell ref="W489:Y489"/>
    <mergeCell ref="AB489:AD489"/>
    <mergeCell ref="AG489:AI489"/>
    <mergeCell ref="G488:L488"/>
    <mergeCell ref="M488:O488"/>
    <mergeCell ref="R488:T488"/>
    <mergeCell ref="W488:Y488"/>
    <mergeCell ref="AB488:AD488"/>
    <mergeCell ref="AG488:AI488"/>
    <mergeCell ref="H487:L487"/>
    <mergeCell ref="M487:O487"/>
    <mergeCell ref="R487:T487"/>
    <mergeCell ref="W487:Y487"/>
    <mergeCell ref="AB487:AD487"/>
    <mergeCell ref="AG487:AI487"/>
    <mergeCell ref="AB485:AD485"/>
    <mergeCell ref="AG485:AI485"/>
    <mergeCell ref="H486:L486"/>
    <mergeCell ref="M486:O486"/>
    <mergeCell ref="R486:T486"/>
    <mergeCell ref="W486:Y486"/>
    <mergeCell ref="AB486:AD486"/>
    <mergeCell ref="AG486:AI486"/>
    <mergeCell ref="M484:O484"/>
    <mergeCell ref="R484:T484"/>
    <mergeCell ref="W484:Y484"/>
    <mergeCell ref="AB484:AD484"/>
    <mergeCell ref="AG484:AI484"/>
    <mergeCell ref="G485:G487"/>
    <mergeCell ref="H485:L485"/>
    <mergeCell ref="M485:O485"/>
    <mergeCell ref="R485:T485"/>
    <mergeCell ref="W485:Y485"/>
    <mergeCell ref="AB482:AD482"/>
    <mergeCell ref="AG482:AI482"/>
    <mergeCell ref="F483:F488"/>
    <mergeCell ref="G483:L483"/>
    <mergeCell ref="M483:O483"/>
    <mergeCell ref="R483:T483"/>
    <mergeCell ref="W483:Y483"/>
    <mergeCell ref="AB483:AD483"/>
    <mergeCell ref="AG483:AI483"/>
    <mergeCell ref="G484:L484"/>
    <mergeCell ref="AG480:AI480"/>
    <mergeCell ref="G481:L481"/>
    <mergeCell ref="M481:O481"/>
    <mergeCell ref="R481:T481"/>
    <mergeCell ref="W481:Y481"/>
    <mergeCell ref="AB481:AD481"/>
    <mergeCell ref="AG481:AI481"/>
    <mergeCell ref="F480:F482"/>
    <mergeCell ref="G480:L480"/>
    <mergeCell ref="M480:O480"/>
    <mergeCell ref="R480:T480"/>
    <mergeCell ref="W480:Y480"/>
    <mergeCell ref="AB480:AD480"/>
    <mergeCell ref="G482:L482"/>
    <mergeCell ref="M482:O482"/>
    <mergeCell ref="R482:T482"/>
    <mergeCell ref="W482:Y482"/>
    <mergeCell ref="F479:L479"/>
    <mergeCell ref="M479:Q479"/>
    <mergeCell ref="R479:V479"/>
    <mergeCell ref="W479:AA479"/>
    <mergeCell ref="AB479:AF479"/>
    <mergeCell ref="AG479:AK479"/>
    <mergeCell ref="F470:L470"/>
    <mergeCell ref="M470:V470"/>
    <mergeCell ref="W470:AD470"/>
    <mergeCell ref="AE470:AK470"/>
    <mergeCell ref="F471:L471"/>
    <mergeCell ref="M471:V471"/>
    <mergeCell ref="W471:AD471"/>
    <mergeCell ref="AE471:AK471"/>
    <mergeCell ref="F468:L468"/>
    <mergeCell ref="M468:V468"/>
    <mergeCell ref="W468:AD468"/>
    <mergeCell ref="AE468:AK468"/>
    <mergeCell ref="F469:L469"/>
    <mergeCell ref="M469:V469"/>
    <mergeCell ref="W469:AD469"/>
    <mergeCell ref="AE469:AK469"/>
    <mergeCell ref="F461:I461"/>
    <mergeCell ref="J461:V461"/>
    <mergeCell ref="W461:AK461"/>
    <mergeCell ref="F462:I462"/>
    <mergeCell ref="J462:V462"/>
    <mergeCell ref="W462:AK462"/>
    <mergeCell ref="F459:I459"/>
    <mergeCell ref="J459:V459"/>
    <mergeCell ref="W459:AK459"/>
    <mergeCell ref="F460:I460"/>
    <mergeCell ref="J460:V460"/>
    <mergeCell ref="W460:AK460"/>
    <mergeCell ref="F456:I456"/>
    <mergeCell ref="J456:AK456"/>
    <mergeCell ref="F457:I457"/>
    <mergeCell ref="J457:V457"/>
    <mergeCell ref="W457:AK457"/>
    <mergeCell ref="F458:I458"/>
    <mergeCell ref="J458:V458"/>
    <mergeCell ref="W458:AK458"/>
    <mergeCell ref="F450:I450"/>
    <mergeCell ref="J450:V450"/>
    <mergeCell ref="W450:AK450"/>
    <mergeCell ref="F451:I451"/>
    <mergeCell ref="J451:V451"/>
    <mergeCell ref="W451:AK451"/>
    <mergeCell ref="F448:I448"/>
    <mergeCell ref="J448:V448"/>
    <mergeCell ref="W448:AK448"/>
    <mergeCell ref="F449:I449"/>
    <mergeCell ref="J449:V449"/>
    <mergeCell ref="W449:AK449"/>
    <mergeCell ref="F445:I445"/>
    <mergeCell ref="J445:AK445"/>
    <mergeCell ref="F446:I446"/>
    <mergeCell ref="J446:V446"/>
    <mergeCell ref="W446:AK446"/>
    <mergeCell ref="F447:I447"/>
    <mergeCell ref="J447:V447"/>
    <mergeCell ref="W447:AK447"/>
    <mergeCell ref="F438:I438"/>
    <mergeCell ref="J438:V438"/>
    <mergeCell ref="W438:AK438"/>
    <mergeCell ref="F439:I439"/>
    <mergeCell ref="J439:V439"/>
    <mergeCell ref="W439:AK439"/>
    <mergeCell ref="F436:I436"/>
    <mergeCell ref="J436:V436"/>
    <mergeCell ref="W436:AK436"/>
    <mergeCell ref="F437:I437"/>
    <mergeCell ref="J437:V437"/>
    <mergeCell ref="W437:AK437"/>
    <mergeCell ref="F433:I433"/>
    <mergeCell ref="J433:AK433"/>
    <mergeCell ref="F434:I434"/>
    <mergeCell ref="J434:V434"/>
    <mergeCell ref="W434:AK434"/>
    <mergeCell ref="F435:I435"/>
    <mergeCell ref="J435:V435"/>
    <mergeCell ref="W435:AK435"/>
    <mergeCell ref="F426:I426"/>
    <mergeCell ref="J426:V426"/>
    <mergeCell ref="W426:AK426"/>
    <mergeCell ref="F427:I427"/>
    <mergeCell ref="J427:V427"/>
    <mergeCell ref="W427:AK427"/>
    <mergeCell ref="F424:I424"/>
    <mergeCell ref="J424:V424"/>
    <mergeCell ref="W424:AK424"/>
    <mergeCell ref="F425:I425"/>
    <mergeCell ref="J425:V425"/>
    <mergeCell ref="W425:AK425"/>
    <mergeCell ref="F421:I421"/>
    <mergeCell ref="J421:AK421"/>
    <mergeCell ref="F422:I422"/>
    <mergeCell ref="J422:V422"/>
    <mergeCell ref="W422:AK422"/>
    <mergeCell ref="F423:I423"/>
    <mergeCell ref="J423:V423"/>
    <mergeCell ref="W423:AK423"/>
    <mergeCell ref="F409:I409"/>
    <mergeCell ref="J409:V409"/>
    <mergeCell ref="W409:AK409"/>
    <mergeCell ref="F410:I410"/>
    <mergeCell ref="J410:V410"/>
    <mergeCell ref="W410:AK410"/>
    <mergeCell ref="F407:I407"/>
    <mergeCell ref="J407:V407"/>
    <mergeCell ref="W407:AK407"/>
    <mergeCell ref="F408:I408"/>
    <mergeCell ref="J408:V408"/>
    <mergeCell ref="W408:AK408"/>
    <mergeCell ref="F404:I404"/>
    <mergeCell ref="J404:AK404"/>
    <mergeCell ref="F405:I405"/>
    <mergeCell ref="J405:V405"/>
    <mergeCell ref="W405:AK405"/>
    <mergeCell ref="F406:I406"/>
    <mergeCell ref="J406:V406"/>
    <mergeCell ref="W406:AK406"/>
    <mergeCell ref="F397:I397"/>
    <mergeCell ref="J397:V397"/>
    <mergeCell ref="W397:AK397"/>
    <mergeCell ref="F398:I398"/>
    <mergeCell ref="J398:V398"/>
    <mergeCell ref="W398:AK398"/>
    <mergeCell ref="F395:I395"/>
    <mergeCell ref="J395:V395"/>
    <mergeCell ref="W395:AK395"/>
    <mergeCell ref="F396:I396"/>
    <mergeCell ref="J396:V396"/>
    <mergeCell ref="W396:AK396"/>
    <mergeCell ref="F392:I392"/>
    <mergeCell ref="J392:AK392"/>
    <mergeCell ref="F393:I393"/>
    <mergeCell ref="J393:V393"/>
    <mergeCell ref="W393:AK393"/>
    <mergeCell ref="F394:I394"/>
    <mergeCell ref="J394:V394"/>
    <mergeCell ref="W394:AK394"/>
    <mergeCell ref="F385:I385"/>
    <mergeCell ref="J385:V385"/>
    <mergeCell ref="W385:AK385"/>
    <mergeCell ref="F386:I386"/>
    <mergeCell ref="J386:V386"/>
    <mergeCell ref="W386:AK386"/>
    <mergeCell ref="F383:I383"/>
    <mergeCell ref="J383:V383"/>
    <mergeCell ref="W383:AK383"/>
    <mergeCell ref="F384:I384"/>
    <mergeCell ref="J384:V384"/>
    <mergeCell ref="W384:AK384"/>
    <mergeCell ref="F380:I380"/>
    <mergeCell ref="J380:AK380"/>
    <mergeCell ref="F381:I381"/>
    <mergeCell ref="J381:V381"/>
    <mergeCell ref="W381:AK381"/>
    <mergeCell ref="F382:I382"/>
    <mergeCell ref="J382:V382"/>
    <mergeCell ref="W382:AK382"/>
    <mergeCell ref="F373:I373"/>
    <mergeCell ref="J373:V373"/>
    <mergeCell ref="W373:AK373"/>
    <mergeCell ref="F374:I374"/>
    <mergeCell ref="J374:V374"/>
    <mergeCell ref="W374:AK374"/>
    <mergeCell ref="F371:I371"/>
    <mergeCell ref="J371:V371"/>
    <mergeCell ref="W371:AK371"/>
    <mergeCell ref="F372:I372"/>
    <mergeCell ref="J372:V372"/>
    <mergeCell ref="W372:AK372"/>
    <mergeCell ref="F368:I368"/>
    <mergeCell ref="J368:AK368"/>
    <mergeCell ref="F369:I369"/>
    <mergeCell ref="J369:V369"/>
    <mergeCell ref="W369:AK369"/>
    <mergeCell ref="F370:I370"/>
    <mergeCell ref="J370:V370"/>
    <mergeCell ref="W370:AK370"/>
    <mergeCell ref="F361:I361"/>
    <mergeCell ref="J361:V361"/>
    <mergeCell ref="W361:AK361"/>
    <mergeCell ref="F362:I362"/>
    <mergeCell ref="J362:V362"/>
    <mergeCell ref="W362:AK362"/>
    <mergeCell ref="F359:I359"/>
    <mergeCell ref="J359:V359"/>
    <mergeCell ref="W359:AK359"/>
    <mergeCell ref="F360:I360"/>
    <mergeCell ref="J360:V360"/>
    <mergeCell ref="W360:AK360"/>
    <mergeCell ref="F356:I356"/>
    <mergeCell ref="J356:AK356"/>
    <mergeCell ref="F357:I357"/>
    <mergeCell ref="J357:V357"/>
    <mergeCell ref="W357:AK357"/>
    <mergeCell ref="F358:I358"/>
    <mergeCell ref="J358:V358"/>
    <mergeCell ref="W358:AK358"/>
    <mergeCell ref="F349:I349"/>
    <mergeCell ref="J349:V349"/>
    <mergeCell ref="W349:AK349"/>
    <mergeCell ref="F350:I350"/>
    <mergeCell ref="J350:V350"/>
    <mergeCell ref="W350:AK350"/>
    <mergeCell ref="F347:I347"/>
    <mergeCell ref="J347:V347"/>
    <mergeCell ref="W347:AK347"/>
    <mergeCell ref="F348:I348"/>
    <mergeCell ref="J348:V348"/>
    <mergeCell ref="W348:AK348"/>
    <mergeCell ref="F344:I344"/>
    <mergeCell ref="J344:AK344"/>
    <mergeCell ref="F345:I345"/>
    <mergeCell ref="J345:V345"/>
    <mergeCell ref="W345:AK345"/>
    <mergeCell ref="F346:I346"/>
    <mergeCell ref="J346:V346"/>
    <mergeCell ref="W346:AK346"/>
    <mergeCell ref="F333:K333"/>
    <mergeCell ref="L333:AD333"/>
    <mergeCell ref="AE333:AK333"/>
    <mergeCell ref="F334:K334"/>
    <mergeCell ref="L334:AD334"/>
    <mergeCell ref="AE334:AK334"/>
    <mergeCell ref="AH321:AI321"/>
    <mergeCell ref="F331:K331"/>
    <mergeCell ref="L331:AD331"/>
    <mergeCell ref="AE331:AK331"/>
    <mergeCell ref="F332:K332"/>
    <mergeCell ref="L332:AD332"/>
    <mergeCell ref="AE332:AK332"/>
    <mergeCell ref="F321:M321"/>
    <mergeCell ref="N321:O321"/>
    <mergeCell ref="R321:S321"/>
    <mergeCell ref="V321:W321"/>
    <mergeCell ref="Z321:AA321"/>
    <mergeCell ref="AD321:AE321"/>
    <mergeCell ref="AD319:AE319"/>
    <mergeCell ref="AH319:AI319"/>
    <mergeCell ref="N320:O320"/>
    <mergeCell ref="R320:S320"/>
    <mergeCell ref="V320:W320"/>
    <mergeCell ref="Z320:AA320"/>
    <mergeCell ref="AD320:AE320"/>
    <mergeCell ref="AH320:AI320"/>
    <mergeCell ref="AH317:AI317"/>
    <mergeCell ref="N318:O318"/>
    <mergeCell ref="R318:S318"/>
    <mergeCell ref="V318:W318"/>
    <mergeCell ref="Z318:AA318"/>
    <mergeCell ref="AD318:AE318"/>
    <mergeCell ref="AH318:AI318"/>
    <mergeCell ref="F317:G320"/>
    <mergeCell ref="N317:O317"/>
    <mergeCell ref="R317:S317"/>
    <mergeCell ref="V317:W317"/>
    <mergeCell ref="Z317:AA317"/>
    <mergeCell ref="AD317:AE317"/>
    <mergeCell ref="N319:O319"/>
    <mergeCell ref="R319:S319"/>
    <mergeCell ref="V319:W319"/>
    <mergeCell ref="Z319:AA319"/>
    <mergeCell ref="N312:P312"/>
    <mergeCell ref="Z312:AB312"/>
    <mergeCell ref="F315:M316"/>
    <mergeCell ref="N315:AG315"/>
    <mergeCell ref="AH315:AK316"/>
    <mergeCell ref="N316:Q316"/>
    <mergeCell ref="R316:U316"/>
    <mergeCell ref="V316:Y316"/>
    <mergeCell ref="Z316:AC316"/>
    <mergeCell ref="AD316:AG316"/>
    <mergeCell ref="F302:R302"/>
    <mergeCell ref="S302:U303"/>
    <mergeCell ref="V302:AH302"/>
    <mergeCell ref="AI302:AK303"/>
    <mergeCell ref="G303:Q303"/>
    <mergeCell ref="W303:AG303"/>
    <mergeCell ref="AI298:AK298"/>
    <mergeCell ref="F299:R299"/>
    <mergeCell ref="S299:U299"/>
    <mergeCell ref="V299:AH299"/>
    <mergeCell ref="F300:R300"/>
    <mergeCell ref="S300:U301"/>
    <mergeCell ref="V300:AH300"/>
    <mergeCell ref="AI300:AK301"/>
    <mergeCell ref="G301:Q301"/>
    <mergeCell ref="W301:AG301"/>
    <mergeCell ref="F297:R297"/>
    <mergeCell ref="S297:U297"/>
    <mergeCell ref="V297:AH297"/>
    <mergeCell ref="F298:R298"/>
    <mergeCell ref="S298:U298"/>
    <mergeCell ref="V298:AH298"/>
    <mergeCell ref="F295:R295"/>
    <mergeCell ref="S295:U295"/>
    <mergeCell ref="V295:AH295"/>
    <mergeCell ref="AI295:AK295"/>
    <mergeCell ref="F296:R296"/>
    <mergeCell ref="S296:U296"/>
    <mergeCell ref="V296:AH296"/>
    <mergeCell ref="AI296:AK296"/>
    <mergeCell ref="F293:R293"/>
    <mergeCell ref="S293:U293"/>
    <mergeCell ref="V293:AH293"/>
    <mergeCell ref="AI293:AK293"/>
    <mergeCell ref="F294:R294"/>
    <mergeCell ref="S294:U294"/>
    <mergeCell ref="V294:AH294"/>
    <mergeCell ref="AI294:AK294"/>
    <mergeCell ref="F288:J288"/>
    <mergeCell ref="K288:AK288"/>
    <mergeCell ref="F291:U291"/>
    <mergeCell ref="V291:AK291"/>
    <mergeCell ref="F292:R292"/>
    <mergeCell ref="S292:U292"/>
    <mergeCell ref="V292:AH292"/>
    <mergeCell ref="AI292:AK292"/>
    <mergeCell ref="F280:M280"/>
    <mergeCell ref="N280:R280"/>
    <mergeCell ref="U280:AK280"/>
    <mergeCell ref="K286:Q286"/>
    <mergeCell ref="T286:Z286"/>
    <mergeCell ref="F287:J287"/>
    <mergeCell ref="K287:AK287"/>
    <mergeCell ref="F278:H279"/>
    <mergeCell ref="I278:M278"/>
    <mergeCell ref="N278:R278"/>
    <mergeCell ref="U278:AK278"/>
    <mergeCell ref="I279:M279"/>
    <mergeCell ref="N279:R279"/>
    <mergeCell ref="U279:AK279"/>
    <mergeCell ref="F276:M276"/>
    <mergeCell ref="N276:T276"/>
    <mergeCell ref="U276:AK276"/>
    <mergeCell ref="F277:M277"/>
    <mergeCell ref="N277:R277"/>
    <mergeCell ref="U277:AK277"/>
    <mergeCell ref="F263:L263"/>
    <mergeCell ref="M263:AK263"/>
    <mergeCell ref="F264:L264"/>
    <mergeCell ref="M264:AK264"/>
    <mergeCell ref="F265:L265"/>
    <mergeCell ref="M265:AK265"/>
    <mergeCell ref="F260:L260"/>
    <mergeCell ref="M260:AK260"/>
    <mergeCell ref="F261:L261"/>
    <mergeCell ref="M261:AK261"/>
    <mergeCell ref="F262:L262"/>
    <mergeCell ref="M262:AK262"/>
    <mergeCell ref="F223:T223"/>
    <mergeCell ref="U223:W223"/>
    <mergeCell ref="Z223:AK223"/>
    <mergeCell ref="F224:T225"/>
    <mergeCell ref="U224:W225"/>
    <mergeCell ref="X224:Y225"/>
    <mergeCell ref="Z224:AK225"/>
    <mergeCell ref="F220:T220"/>
    <mergeCell ref="U220:W220"/>
    <mergeCell ref="F221:T221"/>
    <mergeCell ref="U221:W221"/>
    <mergeCell ref="Z221:AK221"/>
    <mergeCell ref="F222:T222"/>
    <mergeCell ref="U222:W222"/>
    <mergeCell ref="Z222:AK222"/>
    <mergeCell ref="F218:T218"/>
    <mergeCell ref="U218:W218"/>
    <mergeCell ref="Z218:AK218"/>
    <mergeCell ref="F219:T219"/>
    <mergeCell ref="U219:W219"/>
    <mergeCell ref="Z219:AK219"/>
    <mergeCell ref="F216:T216"/>
    <mergeCell ref="U216:W216"/>
    <mergeCell ref="Z216:AK216"/>
    <mergeCell ref="F217:T217"/>
    <mergeCell ref="U217:W217"/>
    <mergeCell ref="Z217:AK217"/>
    <mergeCell ref="F214:T214"/>
    <mergeCell ref="U214:W214"/>
    <mergeCell ref="Z214:AK214"/>
    <mergeCell ref="F215:T215"/>
    <mergeCell ref="U215:W215"/>
    <mergeCell ref="Z215:AK215"/>
    <mergeCell ref="Z211:AK211"/>
    <mergeCell ref="F212:T212"/>
    <mergeCell ref="U212:W212"/>
    <mergeCell ref="Z212:AK212"/>
    <mergeCell ref="F213:T213"/>
    <mergeCell ref="U213:W213"/>
    <mergeCell ref="Z213:AK213"/>
    <mergeCell ref="F203:L203"/>
    <mergeCell ref="M203:N203"/>
    <mergeCell ref="Q203:R203"/>
    <mergeCell ref="U203:W203"/>
    <mergeCell ref="F211:T211"/>
    <mergeCell ref="U211:Y211"/>
    <mergeCell ref="F201:L201"/>
    <mergeCell ref="M201:N201"/>
    <mergeCell ref="Q201:R201"/>
    <mergeCell ref="U201:W201"/>
    <mergeCell ref="Z201:AK201"/>
    <mergeCell ref="F202:L202"/>
    <mergeCell ref="M202:N202"/>
    <mergeCell ref="Q202:R202"/>
    <mergeCell ref="U202:W202"/>
    <mergeCell ref="Z202:AK202"/>
    <mergeCell ref="F199:L199"/>
    <mergeCell ref="M199:N199"/>
    <mergeCell ref="Q199:R199"/>
    <mergeCell ref="U199:W199"/>
    <mergeCell ref="Z199:AK199"/>
    <mergeCell ref="F200:L200"/>
    <mergeCell ref="M200:N200"/>
    <mergeCell ref="Q200:R200"/>
    <mergeCell ref="U200:W200"/>
    <mergeCell ref="Z200:AK200"/>
    <mergeCell ref="F197:L197"/>
    <mergeCell ref="M197:N197"/>
    <mergeCell ref="Q197:R197"/>
    <mergeCell ref="U197:W197"/>
    <mergeCell ref="Z197:AK197"/>
    <mergeCell ref="F198:L198"/>
    <mergeCell ref="M198:N198"/>
    <mergeCell ref="Q198:R198"/>
    <mergeCell ref="U198:W198"/>
    <mergeCell ref="Z198:AK198"/>
    <mergeCell ref="F195:L195"/>
    <mergeCell ref="M195:N195"/>
    <mergeCell ref="Q195:R195"/>
    <mergeCell ref="U195:W195"/>
    <mergeCell ref="Z195:AK195"/>
    <mergeCell ref="F196:L196"/>
    <mergeCell ref="M196:N196"/>
    <mergeCell ref="Q196:R196"/>
    <mergeCell ref="U196:W196"/>
    <mergeCell ref="Z196:AK196"/>
    <mergeCell ref="F185:R185"/>
    <mergeCell ref="S185:X185"/>
    <mergeCell ref="AB185:AF185"/>
    <mergeCell ref="AG185:AJ185"/>
    <mergeCell ref="F194:L194"/>
    <mergeCell ref="M194:T194"/>
    <mergeCell ref="U194:Y194"/>
    <mergeCell ref="Z194:AK194"/>
    <mergeCell ref="S183:X183"/>
    <mergeCell ref="AB183:AF183"/>
    <mergeCell ref="AG183:AJ183"/>
    <mergeCell ref="S184:X184"/>
    <mergeCell ref="AB184:AF184"/>
    <mergeCell ref="AG184:AJ184"/>
    <mergeCell ref="N181:R181"/>
    <mergeCell ref="S181:X181"/>
    <mergeCell ref="AB181:AF181"/>
    <mergeCell ref="AG181:AJ181"/>
    <mergeCell ref="S182:X182"/>
    <mergeCell ref="AB182:AF182"/>
    <mergeCell ref="AG182:AJ182"/>
    <mergeCell ref="S179:X179"/>
    <mergeCell ref="AB179:AF179"/>
    <mergeCell ref="AG179:AJ179"/>
    <mergeCell ref="N180:R180"/>
    <mergeCell ref="S180:X180"/>
    <mergeCell ref="AB180:AF180"/>
    <mergeCell ref="AG180:AJ180"/>
    <mergeCell ref="AG176:AJ176"/>
    <mergeCell ref="H177:K182"/>
    <mergeCell ref="S177:X177"/>
    <mergeCell ref="AB177:AF177"/>
    <mergeCell ref="AG177:AJ177"/>
    <mergeCell ref="S178:X178"/>
    <mergeCell ref="AB178:AF178"/>
    <mergeCell ref="AG178:AJ178"/>
    <mergeCell ref="L179:M181"/>
    <mergeCell ref="N179:R179"/>
    <mergeCell ref="F174:G183"/>
    <mergeCell ref="H174:K176"/>
    <mergeCell ref="S174:X174"/>
    <mergeCell ref="AB174:AF174"/>
    <mergeCell ref="AG174:AJ174"/>
    <mergeCell ref="S175:X175"/>
    <mergeCell ref="AB175:AF175"/>
    <mergeCell ref="AG175:AJ175"/>
    <mergeCell ref="S176:X176"/>
    <mergeCell ref="AB176:AF176"/>
    <mergeCell ref="K171:Q171"/>
    <mergeCell ref="T171:Z171"/>
    <mergeCell ref="F172:R173"/>
    <mergeCell ref="S172:AA172"/>
    <mergeCell ref="AB172:AK172"/>
    <mergeCell ref="S173:AA173"/>
    <mergeCell ref="AB173:AK173"/>
    <mergeCell ref="O161:Z161"/>
    <mergeCell ref="AA161:AK161"/>
    <mergeCell ref="H162:N162"/>
    <mergeCell ref="O162:Z162"/>
    <mergeCell ref="AA162:AK162"/>
    <mergeCell ref="O163:Z163"/>
    <mergeCell ref="AA163:AK163"/>
    <mergeCell ref="F144:R144"/>
    <mergeCell ref="S144:AD144"/>
    <mergeCell ref="AE144:AH144"/>
    <mergeCell ref="F159:N159"/>
    <mergeCell ref="AA159:AK159"/>
    <mergeCell ref="F160:G162"/>
    <mergeCell ref="H160:N160"/>
    <mergeCell ref="O160:Z160"/>
    <mergeCell ref="AA160:AK160"/>
    <mergeCell ref="H161:N161"/>
    <mergeCell ref="S142:AB142"/>
    <mergeCell ref="AC142:AD142"/>
    <mergeCell ref="AE142:AH142"/>
    <mergeCell ref="S143:AB143"/>
    <mergeCell ref="AC143:AD143"/>
    <mergeCell ref="AE143:AH143"/>
    <mergeCell ref="N140:R140"/>
    <mergeCell ref="S140:AB140"/>
    <mergeCell ref="AC140:AD140"/>
    <mergeCell ref="AE140:AH140"/>
    <mergeCell ref="S141:AB141"/>
    <mergeCell ref="AC141:AD141"/>
    <mergeCell ref="AE141:AH141"/>
    <mergeCell ref="S138:AB138"/>
    <mergeCell ref="AC138:AD138"/>
    <mergeCell ref="AE138:AH138"/>
    <mergeCell ref="N139:R139"/>
    <mergeCell ref="S139:AB139"/>
    <mergeCell ref="AC139:AD139"/>
    <mergeCell ref="AE139:AH139"/>
    <mergeCell ref="AE135:AH135"/>
    <mergeCell ref="H136:K141"/>
    <mergeCell ref="S136:AB136"/>
    <mergeCell ref="AC136:AD136"/>
    <mergeCell ref="AE136:AH136"/>
    <mergeCell ref="S137:AB137"/>
    <mergeCell ref="AC137:AD137"/>
    <mergeCell ref="AE137:AH137"/>
    <mergeCell ref="L138:M140"/>
    <mergeCell ref="N138:R138"/>
    <mergeCell ref="F133:G142"/>
    <mergeCell ref="H133:K135"/>
    <mergeCell ref="S133:AB133"/>
    <mergeCell ref="AC133:AD133"/>
    <mergeCell ref="AE133:AH133"/>
    <mergeCell ref="S134:AB134"/>
    <mergeCell ref="AC134:AD134"/>
    <mergeCell ref="AE134:AH134"/>
    <mergeCell ref="S135:AB135"/>
    <mergeCell ref="AC135:AD135"/>
    <mergeCell ref="AH108:AK108"/>
    <mergeCell ref="F115:AK119"/>
    <mergeCell ref="K130:Q130"/>
    <mergeCell ref="T130:Z130"/>
    <mergeCell ref="F131:R132"/>
    <mergeCell ref="S131:AD132"/>
    <mergeCell ref="AE131:AK131"/>
    <mergeCell ref="AE132:AK132"/>
    <mergeCell ref="F107:Q108"/>
    <mergeCell ref="R107:U107"/>
    <mergeCell ref="V107:Y107"/>
    <mergeCell ref="Z107:AC107"/>
    <mergeCell ref="AD107:AG107"/>
    <mergeCell ref="AH107:AK107"/>
    <mergeCell ref="R108:U108"/>
    <mergeCell ref="V108:Y108"/>
    <mergeCell ref="Z108:AC108"/>
    <mergeCell ref="AD108:AG108"/>
    <mergeCell ref="F106:Q106"/>
    <mergeCell ref="R106:U106"/>
    <mergeCell ref="V106:Y106"/>
    <mergeCell ref="Z106:AC106"/>
    <mergeCell ref="AD106:AG106"/>
    <mergeCell ref="AH106:AK106"/>
    <mergeCell ref="AD102:AG102"/>
    <mergeCell ref="AH102:AK102"/>
    <mergeCell ref="R103:U104"/>
    <mergeCell ref="V103:Y104"/>
    <mergeCell ref="Z103:AC104"/>
    <mergeCell ref="AD103:AG104"/>
    <mergeCell ref="AH103:AK104"/>
    <mergeCell ref="F89:N89"/>
    <mergeCell ref="O89:S89"/>
    <mergeCell ref="F102:Q104"/>
    <mergeCell ref="R102:U102"/>
    <mergeCell ref="V102:Y102"/>
    <mergeCell ref="Z102:AC102"/>
    <mergeCell ref="F87:N87"/>
    <mergeCell ref="O87:S87"/>
    <mergeCell ref="W87:AD87"/>
    <mergeCell ref="AE87:AI87"/>
    <mergeCell ref="F88:N88"/>
    <mergeCell ref="O88:S88"/>
    <mergeCell ref="F85:N85"/>
    <mergeCell ref="O85:S85"/>
    <mergeCell ref="W85:AD85"/>
    <mergeCell ref="AE85:AI85"/>
    <mergeCell ref="F86:N86"/>
    <mergeCell ref="O86:S86"/>
    <mergeCell ref="W86:AD86"/>
    <mergeCell ref="AE86:AI86"/>
    <mergeCell ref="F73:N73"/>
    <mergeCell ref="O73:U73"/>
    <mergeCell ref="V73:AK73"/>
    <mergeCell ref="G79:AK81"/>
    <mergeCell ref="F83:N84"/>
    <mergeCell ref="O83:U83"/>
    <mergeCell ref="V83:AK84"/>
    <mergeCell ref="O84:U84"/>
    <mergeCell ref="F71:N71"/>
    <mergeCell ref="O71:U71"/>
    <mergeCell ref="V71:AK71"/>
    <mergeCell ref="F72:N72"/>
    <mergeCell ref="O72:U72"/>
    <mergeCell ref="V72:AK72"/>
    <mergeCell ref="F63:N63"/>
    <mergeCell ref="O63:U63"/>
    <mergeCell ref="X63:AA63"/>
    <mergeCell ref="AD63:AK63"/>
    <mergeCell ref="F64:N64"/>
    <mergeCell ref="F65:N65"/>
    <mergeCell ref="O65:U65"/>
    <mergeCell ref="X65:AA65"/>
    <mergeCell ref="AD65:AK65"/>
    <mergeCell ref="F39:M39"/>
    <mergeCell ref="O39:S39"/>
    <mergeCell ref="W39:AA39"/>
    <mergeCell ref="AE39:AI39"/>
    <mergeCell ref="F62:N62"/>
    <mergeCell ref="O62:U62"/>
    <mergeCell ref="V62:AK62"/>
    <mergeCell ref="F37:M37"/>
    <mergeCell ref="O37:S37"/>
    <mergeCell ref="W37:AA37"/>
    <mergeCell ref="AE37:AI37"/>
    <mergeCell ref="F38:M38"/>
    <mergeCell ref="O38:S38"/>
    <mergeCell ref="W38:AA38"/>
    <mergeCell ref="AE38:AI38"/>
    <mergeCell ref="F35:M35"/>
    <mergeCell ref="O35:S35"/>
    <mergeCell ref="W35:AA35"/>
    <mergeCell ref="AE35:AI35"/>
    <mergeCell ref="F36:M36"/>
    <mergeCell ref="O36:S36"/>
    <mergeCell ref="W36:AA36"/>
    <mergeCell ref="AE36:AI36"/>
    <mergeCell ref="F14:AK17"/>
    <mergeCell ref="F18:AK18"/>
    <mergeCell ref="K30:M30"/>
    <mergeCell ref="W30:Y30"/>
    <mergeCell ref="F33:M34"/>
    <mergeCell ref="V33:AC33"/>
    <mergeCell ref="N34:U34"/>
    <mergeCell ref="V34:AC34"/>
    <mergeCell ref="AD34:AK34"/>
    <mergeCell ref="F8:O8"/>
    <mergeCell ref="P8:AK8"/>
    <mergeCell ref="F9:O9"/>
    <mergeCell ref="P9:AK9"/>
    <mergeCell ref="F10:O10"/>
    <mergeCell ref="P10:AK10"/>
  </mergeCells>
  <phoneticPr fontId="7"/>
  <dataValidations count="4">
    <dataValidation type="list" allowBlank="1" showInputMessage="1" showErrorMessage="1" sqref="AE87:AI87 O63:O65 O72:U73" xr:uid="{D4FD9125-4EA2-46A1-B9C0-7A65FD8794EC}">
      <formula1>"有り,無し"</formula1>
    </dataValidation>
    <dataValidation type="list" allowBlank="1" showInputMessage="1" showErrorMessage="1" sqref="R107:AK107" xr:uid="{A4CC0E40-FEC0-41A2-A2AA-09DB77AABED2}">
      <formula1>"○"</formula1>
    </dataValidation>
    <dataValidation type="list" allowBlank="1" showInputMessage="1" showErrorMessage="1" sqref="M638:M646 M657:M661" xr:uid="{DC5F286B-7C0D-464D-BB01-E72D309CBAD8}">
      <formula1>"自己資金,市中資金,制度資金,その他"</formula1>
    </dataValidation>
    <dataValidation type="list" allowBlank="1" showInputMessage="1" showErrorMessage="1" sqref="AI300 S302 AI302 S292:S300 AI292:AI295" xr:uid="{1E5F18C9-0AE2-49A4-982C-C465E82FC2D7}">
      <formula1>"○,―"</formula1>
    </dataValidation>
  </dataValidations>
  <pageMargins left="0.59055118110236227" right="0.59055118110236227" top="0.31496062992125984" bottom="0.31496062992125984" header="0.31496062992125984" footer="0.31496062992125984"/>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DR668"/>
  <sheetViews>
    <sheetView showGridLines="0" view="pageBreakPreview" zoomScale="90" zoomScaleNormal="100" zoomScaleSheetLayoutView="90" workbookViewId="0">
      <selection activeCell="BD14" sqref="BD14"/>
    </sheetView>
  </sheetViews>
  <sheetFormatPr defaultColWidth="2.36328125" defaultRowHeight="15" customHeight="1" x14ac:dyDescent="0.2"/>
  <cols>
    <col min="1" max="3" width="2.36328125" style="1"/>
    <col min="4" max="4" width="2.36328125" style="1" customWidth="1"/>
    <col min="5" max="13" width="2.36328125" style="1"/>
    <col min="14" max="14" width="2.36328125" style="1" customWidth="1"/>
    <col min="15" max="41" width="2.36328125" style="1"/>
    <col min="42" max="47" width="0.7265625" style="1" customWidth="1"/>
    <col min="48" max="63" width="2.36328125" style="1"/>
    <col min="64" max="64" width="2.26953125" style="1" customWidth="1"/>
    <col min="65" max="16384" width="2.36328125" style="1"/>
  </cols>
  <sheetData>
    <row r="1" spans="2:37" ht="15" customHeight="1" x14ac:dyDescent="0.2">
      <c r="B1" s="1" t="s">
        <v>127</v>
      </c>
      <c r="C1" s="1" t="s">
        <v>128</v>
      </c>
      <c r="D1" s="1" t="s">
        <v>209</v>
      </c>
    </row>
    <row r="3" spans="2:37" ht="15" customHeight="1" x14ac:dyDescent="0.2">
      <c r="E3" s="1" t="s">
        <v>129</v>
      </c>
      <c r="F3" s="1" t="s">
        <v>130</v>
      </c>
      <c r="G3" s="1" t="s">
        <v>131</v>
      </c>
      <c r="H3" s="2" t="s">
        <v>132</v>
      </c>
      <c r="I3" s="2" t="s">
        <v>133</v>
      </c>
      <c r="J3" s="2" t="s">
        <v>134</v>
      </c>
      <c r="K3" s="2" t="s">
        <v>135</v>
      </c>
      <c r="L3" s="2" t="s">
        <v>136</v>
      </c>
      <c r="M3" s="2" t="s">
        <v>137</v>
      </c>
      <c r="N3" s="2" t="s">
        <v>138</v>
      </c>
      <c r="O3" s="1" t="s">
        <v>139</v>
      </c>
      <c r="P3" s="1" t="s">
        <v>140</v>
      </c>
      <c r="Q3" s="1" t="s">
        <v>133</v>
      </c>
      <c r="R3" s="1" t="s">
        <v>141</v>
      </c>
      <c r="S3" s="1" t="s">
        <v>135</v>
      </c>
      <c r="T3" s="1" t="s">
        <v>142</v>
      </c>
      <c r="U3" s="1" t="s">
        <v>133</v>
      </c>
      <c r="V3" s="1" t="s">
        <v>143</v>
      </c>
      <c r="W3" s="1" t="s">
        <v>133</v>
      </c>
      <c r="X3" s="1" t="s">
        <v>144</v>
      </c>
      <c r="Y3" s="1" t="s">
        <v>145</v>
      </c>
      <c r="Z3" s="1" t="s">
        <v>146</v>
      </c>
      <c r="AA3" s="1" t="s">
        <v>147</v>
      </c>
      <c r="AB3" s="1" t="s">
        <v>133</v>
      </c>
      <c r="AC3" s="1" t="s">
        <v>148</v>
      </c>
      <c r="AD3" s="1" t="s">
        <v>135</v>
      </c>
      <c r="AE3" s="1" t="s">
        <v>95</v>
      </c>
      <c r="AF3" s="1" t="s">
        <v>487</v>
      </c>
      <c r="AG3" s="1" t="s">
        <v>149</v>
      </c>
      <c r="AH3" s="1" t="s">
        <v>150</v>
      </c>
    </row>
    <row r="4" spans="2:37" ht="15" customHeight="1" x14ac:dyDescent="0.2">
      <c r="E4" s="1" t="s">
        <v>151</v>
      </c>
      <c r="F4" s="1" t="s">
        <v>152</v>
      </c>
      <c r="G4" s="1" t="s">
        <v>153</v>
      </c>
      <c r="H4" s="1" t="s">
        <v>133</v>
      </c>
      <c r="I4" s="1" t="s">
        <v>154</v>
      </c>
      <c r="J4" s="1" t="s">
        <v>155</v>
      </c>
      <c r="K4" s="1" t="s">
        <v>156</v>
      </c>
      <c r="L4" s="1" t="s">
        <v>142</v>
      </c>
      <c r="M4" s="1" t="s">
        <v>133</v>
      </c>
      <c r="N4" s="1" t="s">
        <v>143</v>
      </c>
      <c r="O4" s="1" t="s">
        <v>133</v>
      </c>
      <c r="P4" s="1" t="s">
        <v>158</v>
      </c>
      <c r="Q4" s="1" t="s">
        <v>153</v>
      </c>
      <c r="R4" s="1" t="s">
        <v>133</v>
      </c>
      <c r="S4" s="1" t="s">
        <v>159</v>
      </c>
      <c r="T4" s="1" t="s">
        <v>147</v>
      </c>
      <c r="U4" s="1" t="s">
        <v>156</v>
      </c>
      <c r="V4" s="1" t="s">
        <v>160</v>
      </c>
      <c r="W4" s="1" t="s">
        <v>161</v>
      </c>
      <c r="X4" s="1" t="s">
        <v>162</v>
      </c>
      <c r="Y4" s="1" t="s">
        <v>163</v>
      </c>
      <c r="Z4" s="1" t="s">
        <v>164</v>
      </c>
      <c r="AA4" s="1" t="s">
        <v>165</v>
      </c>
      <c r="AB4" s="1" t="s">
        <v>166</v>
      </c>
      <c r="AC4" s="1" t="s">
        <v>167</v>
      </c>
      <c r="AD4" s="1" t="s">
        <v>168</v>
      </c>
      <c r="AE4" s="1" t="s">
        <v>164</v>
      </c>
      <c r="AF4" s="1" t="s">
        <v>169</v>
      </c>
      <c r="AG4" s="1" t="s">
        <v>170</v>
      </c>
      <c r="AH4" s="1" t="s">
        <v>171</v>
      </c>
    </row>
    <row r="5" spans="2:37" ht="15" customHeight="1" x14ac:dyDescent="0.2">
      <c r="E5" s="1" t="s">
        <v>172</v>
      </c>
      <c r="F5" s="1" t="s">
        <v>173</v>
      </c>
      <c r="G5" s="1" t="s">
        <v>164</v>
      </c>
      <c r="H5" s="1" t="s">
        <v>174</v>
      </c>
      <c r="I5" s="1" t="s">
        <v>175</v>
      </c>
      <c r="J5" s="1" t="s">
        <v>176</v>
      </c>
      <c r="K5" s="1" t="s">
        <v>133</v>
      </c>
      <c r="L5" s="1" t="s">
        <v>177</v>
      </c>
      <c r="M5" s="1" t="s">
        <v>178</v>
      </c>
      <c r="N5" s="1" t="s">
        <v>183</v>
      </c>
    </row>
    <row r="7" spans="2:37" ht="15" customHeight="1" x14ac:dyDescent="0.2">
      <c r="B7" s="1" t="s">
        <v>157</v>
      </c>
      <c r="D7" s="2" t="s">
        <v>134</v>
      </c>
      <c r="E7" s="2" t="s">
        <v>135</v>
      </c>
      <c r="F7" s="1" t="s">
        <v>177</v>
      </c>
      <c r="G7" s="1" t="s">
        <v>178</v>
      </c>
      <c r="H7" s="1" t="s">
        <v>133</v>
      </c>
      <c r="I7" s="1" t="s">
        <v>250</v>
      </c>
      <c r="J7" s="1" t="s">
        <v>251</v>
      </c>
      <c r="K7" s="1" t="s">
        <v>242</v>
      </c>
      <c r="L7" s="1" t="s">
        <v>171</v>
      </c>
      <c r="M7" s="1" t="s">
        <v>166</v>
      </c>
      <c r="N7" s="1" t="s">
        <v>185</v>
      </c>
      <c r="O7" s="1" t="s">
        <v>153</v>
      </c>
      <c r="P7" s="1" t="s">
        <v>192</v>
      </c>
    </row>
    <row r="8" spans="2:37" ht="15" customHeight="1" x14ac:dyDescent="0.2">
      <c r="D8" s="3"/>
      <c r="E8" s="4"/>
      <c r="F8" s="313" t="s">
        <v>1610</v>
      </c>
      <c r="G8" s="314"/>
      <c r="H8" s="314"/>
      <c r="I8" s="314"/>
      <c r="J8" s="314"/>
      <c r="K8" s="314"/>
      <c r="L8" s="314"/>
      <c r="M8" s="314"/>
      <c r="N8" s="314"/>
      <c r="O8" s="315"/>
      <c r="P8" s="126" t="s">
        <v>1611</v>
      </c>
      <c r="Q8" s="127"/>
      <c r="R8" s="127"/>
      <c r="S8" s="127"/>
      <c r="T8" s="127"/>
      <c r="U8" s="127"/>
      <c r="V8" s="127"/>
      <c r="W8" s="127"/>
      <c r="X8" s="127"/>
      <c r="Y8" s="127"/>
      <c r="Z8" s="127"/>
      <c r="AA8" s="127"/>
      <c r="AB8" s="127"/>
      <c r="AC8" s="127"/>
      <c r="AD8" s="127"/>
      <c r="AE8" s="127"/>
      <c r="AF8" s="127"/>
      <c r="AG8" s="127"/>
      <c r="AH8" s="127"/>
      <c r="AI8" s="127"/>
      <c r="AJ8" s="127"/>
      <c r="AK8" s="128"/>
    </row>
    <row r="9" spans="2:37" ht="15" customHeight="1" x14ac:dyDescent="0.2">
      <c r="D9" s="3"/>
      <c r="E9" s="3"/>
      <c r="F9" s="227"/>
      <c r="G9" s="227"/>
      <c r="H9" s="227"/>
      <c r="I9" s="227"/>
      <c r="J9" s="227"/>
      <c r="K9" s="227"/>
      <c r="L9" s="227"/>
      <c r="M9" s="227"/>
      <c r="N9" s="227"/>
      <c r="O9" s="227"/>
      <c r="P9" s="232"/>
      <c r="Q9" s="233"/>
      <c r="R9" s="233"/>
      <c r="S9" s="233"/>
      <c r="T9" s="233"/>
      <c r="U9" s="233"/>
      <c r="V9" s="233"/>
      <c r="W9" s="233"/>
      <c r="X9" s="233"/>
      <c r="Y9" s="233"/>
      <c r="Z9" s="233"/>
      <c r="AA9" s="233"/>
      <c r="AB9" s="233"/>
      <c r="AC9" s="233"/>
      <c r="AD9" s="233"/>
      <c r="AE9" s="233"/>
      <c r="AF9" s="233"/>
      <c r="AG9" s="233"/>
      <c r="AH9" s="233"/>
      <c r="AI9" s="233"/>
      <c r="AJ9" s="233"/>
      <c r="AK9" s="234"/>
    </row>
    <row r="10" spans="2:37" ht="15" customHeight="1" x14ac:dyDescent="0.2">
      <c r="D10" s="3"/>
      <c r="E10" s="3"/>
      <c r="F10" s="227"/>
      <c r="G10" s="227"/>
      <c r="H10" s="227"/>
      <c r="I10" s="227"/>
      <c r="J10" s="227"/>
      <c r="K10" s="227"/>
      <c r="L10" s="227"/>
      <c r="M10" s="227"/>
      <c r="N10" s="227"/>
      <c r="O10" s="227"/>
      <c r="P10" s="232"/>
      <c r="Q10" s="233"/>
      <c r="R10" s="233"/>
      <c r="S10" s="233"/>
      <c r="T10" s="233"/>
      <c r="U10" s="233"/>
      <c r="V10" s="233"/>
      <c r="W10" s="233"/>
      <c r="X10" s="233"/>
      <c r="Y10" s="233"/>
      <c r="Z10" s="233"/>
      <c r="AA10" s="233"/>
      <c r="AB10" s="233"/>
      <c r="AC10" s="233"/>
      <c r="AD10" s="233"/>
      <c r="AE10" s="233"/>
      <c r="AF10" s="233"/>
      <c r="AG10" s="233"/>
      <c r="AH10" s="233"/>
      <c r="AI10" s="233"/>
      <c r="AJ10" s="233"/>
      <c r="AK10" s="234"/>
    </row>
    <row r="12" spans="2:37" ht="15" customHeight="1" x14ac:dyDescent="0.2">
      <c r="B12" s="1" t="s">
        <v>209</v>
      </c>
      <c r="D12" s="1" t="s">
        <v>185</v>
      </c>
      <c r="E12" s="1" t="s">
        <v>153</v>
      </c>
      <c r="F12" s="1" t="s">
        <v>265</v>
      </c>
      <c r="G12" s="1" t="s">
        <v>133</v>
      </c>
      <c r="H12" s="1" t="s">
        <v>144</v>
      </c>
      <c r="I12" s="1" t="s">
        <v>145</v>
      </c>
      <c r="J12" s="1" t="s">
        <v>146</v>
      </c>
      <c r="K12" s="1" t="s">
        <v>147</v>
      </c>
      <c r="L12" s="1" t="s">
        <v>95</v>
      </c>
      <c r="M12" s="1" t="s">
        <v>487</v>
      </c>
      <c r="N12" s="1" t="s">
        <v>149</v>
      </c>
      <c r="O12" s="1" t="s">
        <v>185</v>
      </c>
      <c r="P12" s="1" t="s">
        <v>153</v>
      </c>
      <c r="Q12" s="1" t="s">
        <v>133</v>
      </c>
      <c r="R12" s="1" t="s">
        <v>266</v>
      </c>
      <c r="S12" s="1" t="s">
        <v>267</v>
      </c>
    </row>
    <row r="13" spans="2:37" ht="15" customHeight="1" x14ac:dyDescent="0.2">
      <c r="C13" s="70" t="s">
        <v>268</v>
      </c>
      <c r="E13" s="1" t="s">
        <v>185</v>
      </c>
      <c r="F13" s="1" t="s">
        <v>153</v>
      </c>
      <c r="G13" s="1" t="s">
        <v>265</v>
      </c>
      <c r="H13" s="1" t="s">
        <v>133</v>
      </c>
      <c r="I13" s="1" t="s">
        <v>129</v>
      </c>
      <c r="J13" s="1" t="s">
        <v>130</v>
      </c>
      <c r="K13" s="1" t="s">
        <v>269</v>
      </c>
      <c r="L13" s="1" t="s">
        <v>133</v>
      </c>
      <c r="M13" s="1" t="s">
        <v>270</v>
      </c>
      <c r="N13" s="1" t="s">
        <v>271</v>
      </c>
      <c r="O13" s="1" t="s">
        <v>133</v>
      </c>
      <c r="P13" s="1" t="s">
        <v>272</v>
      </c>
      <c r="Q13" s="1" t="s">
        <v>273</v>
      </c>
    </row>
    <row r="14" spans="2:37" ht="15" customHeight="1" x14ac:dyDescent="0.2">
      <c r="D14" s="3"/>
      <c r="E14" s="3"/>
      <c r="F14" s="416"/>
      <c r="G14" s="417"/>
      <c r="H14" s="417"/>
      <c r="I14" s="417"/>
      <c r="J14" s="417"/>
      <c r="K14" s="417"/>
      <c r="L14" s="417"/>
      <c r="M14" s="417"/>
      <c r="N14" s="417"/>
      <c r="O14" s="417"/>
      <c r="P14" s="417"/>
      <c r="Q14" s="417"/>
      <c r="R14" s="417"/>
      <c r="S14" s="417"/>
      <c r="T14" s="417"/>
      <c r="U14" s="417"/>
      <c r="V14" s="417"/>
      <c r="W14" s="417"/>
      <c r="X14" s="417"/>
      <c r="Y14" s="417"/>
      <c r="Z14" s="417"/>
      <c r="AA14" s="417"/>
      <c r="AB14" s="417"/>
      <c r="AC14" s="417"/>
      <c r="AD14" s="417"/>
      <c r="AE14" s="417"/>
      <c r="AF14" s="417"/>
      <c r="AG14" s="417"/>
      <c r="AH14" s="417"/>
      <c r="AI14" s="417"/>
      <c r="AJ14" s="417"/>
      <c r="AK14" s="418"/>
    </row>
    <row r="15" spans="2:37" ht="15" customHeight="1" x14ac:dyDescent="0.2">
      <c r="D15" s="3"/>
      <c r="E15" s="3"/>
      <c r="F15" s="419"/>
      <c r="G15" s="420"/>
      <c r="H15" s="420"/>
      <c r="I15" s="420"/>
      <c r="J15" s="420"/>
      <c r="K15" s="420"/>
      <c r="L15" s="420"/>
      <c r="M15" s="420"/>
      <c r="N15" s="420"/>
      <c r="O15" s="420"/>
      <c r="P15" s="420"/>
      <c r="Q15" s="420"/>
      <c r="R15" s="420"/>
      <c r="S15" s="420"/>
      <c r="T15" s="420"/>
      <c r="U15" s="420"/>
      <c r="V15" s="420"/>
      <c r="W15" s="420"/>
      <c r="X15" s="420"/>
      <c r="Y15" s="420"/>
      <c r="Z15" s="420"/>
      <c r="AA15" s="420"/>
      <c r="AB15" s="420"/>
      <c r="AC15" s="420"/>
      <c r="AD15" s="420"/>
      <c r="AE15" s="420"/>
      <c r="AF15" s="420"/>
      <c r="AG15" s="420"/>
      <c r="AH15" s="420"/>
      <c r="AI15" s="420"/>
      <c r="AJ15" s="420"/>
      <c r="AK15" s="421"/>
    </row>
    <row r="16" spans="2:37" ht="15" customHeight="1" x14ac:dyDescent="0.2">
      <c r="D16" s="3"/>
      <c r="E16" s="3"/>
      <c r="F16" s="419"/>
      <c r="G16" s="420"/>
      <c r="H16" s="420"/>
      <c r="I16" s="420"/>
      <c r="J16" s="420"/>
      <c r="K16" s="420"/>
      <c r="L16" s="420"/>
      <c r="M16" s="420"/>
      <c r="N16" s="420"/>
      <c r="O16" s="420"/>
      <c r="P16" s="420"/>
      <c r="Q16" s="420"/>
      <c r="R16" s="420"/>
      <c r="S16" s="420"/>
      <c r="T16" s="420"/>
      <c r="U16" s="420"/>
      <c r="V16" s="420"/>
      <c r="W16" s="420"/>
      <c r="X16" s="420"/>
      <c r="Y16" s="420"/>
      <c r="Z16" s="420"/>
      <c r="AA16" s="420"/>
      <c r="AB16" s="420"/>
      <c r="AC16" s="420"/>
      <c r="AD16" s="420"/>
      <c r="AE16" s="420"/>
      <c r="AF16" s="420"/>
      <c r="AG16" s="420"/>
      <c r="AH16" s="420"/>
      <c r="AI16" s="420"/>
      <c r="AJ16" s="420"/>
      <c r="AK16" s="421"/>
    </row>
    <row r="17" spans="3:49" ht="15" customHeight="1" x14ac:dyDescent="0.2">
      <c r="D17" s="3"/>
      <c r="E17" s="3"/>
      <c r="F17" s="422"/>
      <c r="G17" s="423"/>
      <c r="H17" s="423"/>
      <c r="I17" s="423"/>
      <c r="J17" s="423"/>
      <c r="K17" s="423"/>
      <c r="L17" s="423"/>
      <c r="M17" s="423"/>
      <c r="N17" s="423"/>
      <c r="O17" s="423"/>
      <c r="P17" s="423"/>
      <c r="Q17" s="423"/>
      <c r="R17" s="423"/>
      <c r="S17" s="423"/>
      <c r="T17" s="423"/>
      <c r="U17" s="423"/>
      <c r="V17" s="423"/>
      <c r="W17" s="423"/>
      <c r="X17" s="423"/>
      <c r="Y17" s="423"/>
      <c r="Z17" s="423"/>
      <c r="AA17" s="423"/>
      <c r="AB17" s="423"/>
      <c r="AC17" s="423"/>
      <c r="AD17" s="423"/>
      <c r="AE17" s="423"/>
      <c r="AF17" s="423"/>
      <c r="AG17" s="423"/>
      <c r="AH17" s="423"/>
      <c r="AI17" s="423"/>
      <c r="AJ17" s="423"/>
      <c r="AK17" s="424"/>
    </row>
    <row r="18" spans="3:49" ht="15" customHeight="1" x14ac:dyDescent="0.2">
      <c r="D18" s="3"/>
      <c r="E18" s="3"/>
      <c r="F18" s="289" t="s">
        <v>2401</v>
      </c>
      <c r="G18" s="290"/>
      <c r="H18" s="290"/>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1"/>
    </row>
    <row r="19" spans="3:49" ht="15" customHeight="1" x14ac:dyDescent="0.2">
      <c r="F19" s="1" t="s">
        <v>207</v>
      </c>
      <c r="G19" s="1" t="s">
        <v>233</v>
      </c>
      <c r="H19" s="1" t="s">
        <v>274</v>
      </c>
      <c r="I19" s="1" t="s">
        <v>170</v>
      </c>
      <c r="J19" s="1" t="s">
        <v>275</v>
      </c>
      <c r="K19" s="1" t="s">
        <v>208</v>
      </c>
    </row>
    <row r="20" spans="3:49" ht="15" customHeight="1" x14ac:dyDescent="0.2">
      <c r="G20" s="1" t="s">
        <v>384</v>
      </c>
      <c r="I20" s="1" t="s">
        <v>185</v>
      </c>
      <c r="J20" s="1" t="s">
        <v>153</v>
      </c>
      <c r="K20" s="1" t="s">
        <v>265</v>
      </c>
      <c r="L20" s="1" t="s">
        <v>716</v>
      </c>
      <c r="M20" s="1" t="s">
        <v>276</v>
      </c>
      <c r="N20" s="1" t="s">
        <v>277</v>
      </c>
      <c r="O20" s="1" t="s">
        <v>716</v>
      </c>
      <c r="P20" s="1" t="s">
        <v>129</v>
      </c>
      <c r="Q20" s="1" t="s">
        <v>130</v>
      </c>
      <c r="R20" s="1" t="s">
        <v>269</v>
      </c>
      <c r="S20" s="1" t="s">
        <v>270</v>
      </c>
      <c r="T20" s="1" t="s">
        <v>271</v>
      </c>
      <c r="U20" s="1" t="s">
        <v>716</v>
      </c>
      <c r="V20" s="1" t="s">
        <v>267</v>
      </c>
      <c r="W20" s="1" t="s">
        <v>278</v>
      </c>
      <c r="X20" s="1" t="s">
        <v>717</v>
      </c>
      <c r="Y20" s="1" t="s">
        <v>718</v>
      </c>
      <c r="Z20" s="1" t="s">
        <v>719</v>
      </c>
      <c r="AA20" s="1" t="s">
        <v>720</v>
      </c>
      <c r="AB20" s="1" t="s">
        <v>233</v>
      </c>
      <c r="AC20" s="1" t="s">
        <v>274</v>
      </c>
      <c r="AD20" s="1" t="s">
        <v>721</v>
      </c>
      <c r="AE20" s="1" t="s">
        <v>722</v>
      </c>
      <c r="AF20" s="1" t="s">
        <v>723</v>
      </c>
      <c r="AG20" s="1" t="s">
        <v>724</v>
      </c>
      <c r="AH20" s="1" t="s">
        <v>725</v>
      </c>
    </row>
    <row r="21" spans="3:49" ht="15" customHeight="1" x14ac:dyDescent="0.2">
      <c r="G21" s="1" t="s">
        <v>934</v>
      </c>
      <c r="I21" s="82" t="s">
        <v>2050</v>
      </c>
      <c r="J21" s="1" t="s">
        <v>2051</v>
      </c>
      <c r="K21" s="1" t="s">
        <v>2052</v>
      </c>
      <c r="L21" s="1" t="s">
        <v>2053</v>
      </c>
      <c r="M21" s="1" t="s">
        <v>2054</v>
      </c>
      <c r="N21" s="1" t="s">
        <v>2055</v>
      </c>
      <c r="O21" s="1" t="s">
        <v>2056</v>
      </c>
      <c r="P21" s="1" t="s">
        <v>2057</v>
      </c>
      <c r="Q21" s="1" t="s">
        <v>2048</v>
      </c>
      <c r="R21" s="1" t="s">
        <v>2058</v>
      </c>
      <c r="S21" s="1" t="s">
        <v>2059</v>
      </c>
      <c r="T21" s="1" t="s">
        <v>2060</v>
      </c>
      <c r="U21" s="1" t="s">
        <v>2061</v>
      </c>
      <c r="V21" s="1" t="s">
        <v>2062</v>
      </c>
      <c r="W21" s="1" t="s">
        <v>2063</v>
      </c>
      <c r="X21" s="1" t="s">
        <v>2064</v>
      </c>
      <c r="Y21" s="1" t="s">
        <v>2065</v>
      </c>
      <c r="Z21" s="1" t="s">
        <v>2066</v>
      </c>
      <c r="AA21" s="1" t="s">
        <v>2067</v>
      </c>
      <c r="AB21" s="1" t="s">
        <v>791</v>
      </c>
      <c r="AC21" s="1" t="s">
        <v>466</v>
      </c>
      <c r="AD21" s="1" t="s">
        <v>2108</v>
      </c>
      <c r="AE21" s="1" t="s">
        <v>2053</v>
      </c>
      <c r="AF21" s="1" t="s">
        <v>2068</v>
      </c>
      <c r="AG21" s="1" t="s">
        <v>2069</v>
      </c>
      <c r="AH21" s="1" t="s">
        <v>2070</v>
      </c>
      <c r="AI21" s="1" t="s">
        <v>2071</v>
      </c>
      <c r="AJ21" s="1" t="s">
        <v>2072</v>
      </c>
      <c r="AK21" s="1" t="s">
        <v>2073</v>
      </c>
    </row>
    <row r="22" spans="3:49" ht="15" customHeight="1" x14ac:dyDescent="0.2">
      <c r="H22" s="1" t="s">
        <v>2074</v>
      </c>
      <c r="I22" s="1" t="s">
        <v>1138</v>
      </c>
      <c r="J22" s="1" t="s">
        <v>2075</v>
      </c>
      <c r="K22" s="1" t="s">
        <v>1076</v>
      </c>
      <c r="L22" s="1" t="s">
        <v>1030</v>
      </c>
      <c r="M22" s="1" t="s">
        <v>442</v>
      </c>
      <c r="N22" s="1" t="s">
        <v>2111</v>
      </c>
      <c r="O22" s="1" t="s">
        <v>2112</v>
      </c>
      <c r="P22" s="1" t="s">
        <v>2114</v>
      </c>
      <c r="Q22" s="1" t="s">
        <v>1138</v>
      </c>
      <c r="R22" s="1" t="s">
        <v>1033</v>
      </c>
      <c r="S22" s="1" t="s">
        <v>1076</v>
      </c>
      <c r="T22" s="1" t="s">
        <v>1030</v>
      </c>
      <c r="U22" s="1" t="s">
        <v>2116</v>
      </c>
      <c r="V22" s="1" t="s">
        <v>391</v>
      </c>
      <c r="W22" s="1" t="s">
        <v>795</v>
      </c>
      <c r="X22" s="1" t="s">
        <v>484</v>
      </c>
      <c r="Y22" s="1" t="s">
        <v>392</v>
      </c>
      <c r="Z22" s="1" t="s">
        <v>443</v>
      </c>
      <c r="AA22" s="1" t="s">
        <v>391</v>
      </c>
      <c r="AB22" s="1" t="s">
        <v>2054</v>
      </c>
      <c r="AC22" s="1" t="s">
        <v>2078</v>
      </c>
      <c r="AD22" s="1" t="s">
        <v>2079</v>
      </c>
      <c r="AE22" s="1" t="s">
        <v>2080</v>
      </c>
      <c r="AF22" s="1" t="s">
        <v>2081</v>
      </c>
      <c r="AG22" s="1" t="s">
        <v>2082</v>
      </c>
      <c r="AH22" s="1" t="s">
        <v>442</v>
      </c>
      <c r="AI22" s="1" t="s">
        <v>2120</v>
      </c>
      <c r="AJ22" s="1" t="s">
        <v>2083</v>
      </c>
      <c r="AK22" s="1" t="s">
        <v>820</v>
      </c>
    </row>
    <row r="23" spans="3:49" ht="15" customHeight="1" x14ac:dyDescent="0.2">
      <c r="H23" s="1" t="s">
        <v>443</v>
      </c>
      <c r="I23" s="1" t="s">
        <v>2084</v>
      </c>
      <c r="J23" s="1" t="s">
        <v>2085</v>
      </c>
      <c r="K23" s="1" t="s">
        <v>2086</v>
      </c>
      <c r="L23" s="1" t="s">
        <v>2064</v>
      </c>
      <c r="M23" s="1" t="s">
        <v>2065</v>
      </c>
      <c r="N23" s="1" t="s">
        <v>2087</v>
      </c>
      <c r="O23" s="1" t="s">
        <v>2076</v>
      </c>
      <c r="P23" s="1" t="s">
        <v>2076</v>
      </c>
      <c r="Q23" s="1" t="s">
        <v>2088</v>
      </c>
      <c r="R23" s="1" t="s">
        <v>2065</v>
      </c>
      <c r="S23" s="1" t="s">
        <v>2076</v>
      </c>
      <c r="T23" s="1" t="s">
        <v>2087</v>
      </c>
      <c r="U23" s="1" t="s">
        <v>2122</v>
      </c>
      <c r="V23" s="1" t="s">
        <v>466</v>
      </c>
      <c r="W23" s="1" t="s">
        <v>2087</v>
      </c>
      <c r="X23" s="1" t="s">
        <v>2054</v>
      </c>
      <c r="Y23" s="1" t="s">
        <v>2066</v>
      </c>
      <c r="Z23" s="1" t="s">
        <v>2123</v>
      </c>
      <c r="AA23" s="1" t="s">
        <v>466</v>
      </c>
      <c r="AB23" s="1" t="s">
        <v>2089</v>
      </c>
      <c r="AC23" s="1" t="s">
        <v>2090</v>
      </c>
      <c r="AD23" s="1" t="s">
        <v>2054</v>
      </c>
      <c r="AE23" s="1" t="s">
        <v>2091</v>
      </c>
      <c r="AF23" s="1" t="s">
        <v>2092</v>
      </c>
      <c r="AG23" s="1" t="s">
        <v>2080</v>
      </c>
      <c r="AH23" s="1" t="s">
        <v>2081</v>
      </c>
      <c r="AI23" s="1" t="s">
        <v>2082</v>
      </c>
      <c r="AJ23" s="1" t="s">
        <v>442</v>
      </c>
      <c r="AK23" s="1" t="s">
        <v>2120</v>
      </c>
    </row>
    <row r="24" spans="3:49" ht="15" customHeight="1" x14ac:dyDescent="0.2">
      <c r="H24" s="1" t="s">
        <v>2124</v>
      </c>
      <c r="I24" s="1" t="s">
        <v>934</v>
      </c>
      <c r="J24" s="1" t="s">
        <v>443</v>
      </c>
      <c r="K24" s="1" t="s">
        <v>2054</v>
      </c>
      <c r="L24" s="1" t="s">
        <v>2093</v>
      </c>
      <c r="M24" s="1" t="s">
        <v>2094</v>
      </c>
      <c r="N24" s="1" t="s">
        <v>2057</v>
      </c>
      <c r="O24" s="1" t="s">
        <v>2095</v>
      </c>
      <c r="P24" s="1" t="s">
        <v>2096</v>
      </c>
      <c r="Q24" s="1" t="s">
        <v>2097</v>
      </c>
      <c r="R24" s="1" t="s">
        <v>2098</v>
      </c>
      <c r="S24" s="1" t="s">
        <v>2065</v>
      </c>
      <c r="T24" s="1" t="s">
        <v>798</v>
      </c>
      <c r="U24" s="1" t="s">
        <v>466</v>
      </c>
      <c r="V24" s="1" t="s">
        <v>2099</v>
      </c>
      <c r="W24" s="1" t="s">
        <v>2100</v>
      </c>
      <c r="X24" s="1" t="s">
        <v>2101</v>
      </c>
      <c r="Y24" s="1" t="s">
        <v>2054</v>
      </c>
      <c r="Z24" s="1" t="s">
        <v>2102</v>
      </c>
      <c r="AA24" s="1" t="s">
        <v>2058</v>
      </c>
      <c r="AB24" s="1" t="s">
        <v>2054</v>
      </c>
      <c r="AC24" s="1" t="s">
        <v>2055</v>
      </c>
      <c r="AD24" s="1" t="s">
        <v>2056</v>
      </c>
      <c r="AE24" s="1" t="s">
        <v>2054</v>
      </c>
      <c r="AF24" s="1" t="s">
        <v>2103</v>
      </c>
      <c r="AG24" s="1" t="s">
        <v>2104</v>
      </c>
      <c r="AH24" s="1" t="s">
        <v>2105</v>
      </c>
      <c r="AI24" s="1" t="s">
        <v>2106</v>
      </c>
      <c r="AJ24" s="1" t="s">
        <v>1432</v>
      </c>
      <c r="AK24" s="1" t="s">
        <v>391</v>
      </c>
    </row>
    <row r="25" spans="3:49" ht="15" customHeight="1" x14ac:dyDescent="0.2">
      <c r="H25" s="1" t="s">
        <v>388</v>
      </c>
      <c r="I25" s="1" t="s">
        <v>389</v>
      </c>
      <c r="J25" s="1" t="s">
        <v>392</v>
      </c>
    </row>
    <row r="27" spans="3:49" ht="15" customHeight="1" x14ac:dyDescent="0.2">
      <c r="C27" s="82" t="s">
        <v>280</v>
      </c>
      <c r="E27" s="1" t="s">
        <v>210</v>
      </c>
      <c r="F27" s="1" t="s">
        <v>211</v>
      </c>
    </row>
    <row r="28" spans="3:49" ht="15" customHeight="1" x14ac:dyDescent="0.2">
      <c r="D28" s="1" t="s">
        <v>281</v>
      </c>
      <c r="F28" s="1" t="s">
        <v>282</v>
      </c>
      <c r="G28" s="1" t="s">
        <v>283</v>
      </c>
      <c r="H28" s="1" t="s">
        <v>284</v>
      </c>
      <c r="I28" s="1" t="s">
        <v>224</v>
      </c>
    </row>
    <row r="29" spans="3:49" ht="15" customHeight="1" x14ac:dyDescent="0.2">
      <c r="E29" s="82" t="s">
        <v>285</v>
      </c>
      <c r="G29" s="1" t="s">
        <v>282</v>
      </c>
      <c r="H29" s="1" t="s">
        <v>284</v>
      </c>
      <c r="I29" s="1" t="s">
        <v>224</v>
      </c>
      <c r="AW29" s="82"/>
    </row>
    <row r="30" spans="3:49" ht="15" customHeight="1" x14ac:dyDescent="0.2">
      <c r="G30" s="1" t="s">
        <v>207</v>
      </c>
      <c r="H30" s="1" t="s">
        <v>286</v>
      </c>
      <c r="I30" s="1" t="s">
        <v>287</v>
      </c>
      <c r="J30" s="1" t="s">
        <v>208</v>
      </c>
      <c r="K30" s="205"/>
      <c r="L30" s="205"/>
      <c r="M30" s="205"/>
      <c r="N30" s="1" t="s">
        <v>198</v>
      </c>
      <c r="R30" s="1" t="s">
        <v>207</v>
      </c>
      <c r="S30" s="1" t="s">
        <v>288</v>
      </c>
      <c r="T30" s="1" t="s">
        <v>286</v>
      </c>
      <c r="U30" s="1" t="s">
        <v>287</v>
      </c>
      <c r="V30" s="1" t="s">
        <v>208</v>
      </c>
      <c r="W30" s="205"/>
      <c r="X30" s="205"/>
      <c r="Y30" s="205"/>
      <c r="Z30" s="1" t="s">
        <v>198</v>
      </c>
    </row>
    <row r="31" spans="3:49" ht="6" customHeight="1" x14ac:dyDescent="0.2"/>
    <row r="32" spans="3:49" ht="15" customHeight="1" x14ac:dyDescent="0.2">
      <c r="E32" s="82" t="s">
        <v>289</v>
      </c>
      <c r="G32" s="1" t="s">
        <v>283</v>
      </c>
      <c r="H32" s="1" t="s">
        <v>284</v>
      </c>
      <c r="I32" s="1" t="s">
        <v>224</v>
      </c>
      <c r="J32" s="1" t="s">
        <v>207</v>
      </c>
      <c r="K32" s="1" t="s">
        <v>144</v>
      </c>
      <c r="L32" s="1" t="s">
        <v>145</v>
      </c>
      <c r="M32" s="1" t="s">
        <v>290</v>
      </c>
      <c r="N32" s="1" t="s">
        <v>291</v>
      </c>
      <c r="O32" s="1" t="s">
        <v>240</v>
      </c>
      <c r="P32" s="1" t="s">
        <v>208</v>
      </c>
    </row>
    <row r="33" spans="6:37" ht="15" customHeight="1" x14ac:dyDescent="0.2">
      <c r="F33" s="321" t="s">
        <v>293</v>
      </c>
      <c r="G33" s="321"/>
      <c r="H33" s="321"/>
      <c r="I33" s="321"/>
      <c r="J33" s="321"/>
      <c r="K33" s="321"/>
      <c r="L33" s="321"/>
      <c r="M33" s="321"/>
      <c r="N33" s="53"/>
      <c r="O33" s="54"/>
      <c r="P33" s="54"/>
      <c r="Q33" s="54"/>
      <c r="R33" s="54"/>
      <c r="S33" s="54"/>
      <c r="T33" s="54"/>
      <c r="U33" s="54"/>
      <c r="V33" s="187" t="s">
        <v>358</v>
      </c>
      <c r="W33" s="187"/>
      <c r="X33" s="187"/>
      <c r="Y33" s="187"/>
      <c r="Z33" s="187"/>
      <c r="AA33" s="187"/>
      <c r="AB33" s="187"/>
      <c r="AC33" s="187"/>
      <c r="AD33" s="54"/>
      <c r="AE33" s="54"/>
      <c r="AF33" s="54"/>
      <c r="AG33" s="54"/>
      <c r="AH33" s="54"/>
      <c r="AI33" s="54"/>
      <c r="AJ33" s="54"/>
      <c r="AK33" s="55"/>
    </row>
    <row r="34" spans="6:37" ht="15" customHeight="1" x14ac:dyDescent="0.2">
      <c r="F34" s="321"/>
      <c r="G34" s="321"/>
      <c r="H34" s="321"/>
      <c r="I34" s="321"/>
      <c r="J34" s="321"/>
      <c r="K34" s="321"/>
      <c r="L34" s="321"/>
      <c r="M34" s="321"/>
      <c r="N34" s="126" t="s">
        <v>292</v>
      </c>
      <c r="O34" s="127"/>
      <c r="P34" s="127"/>
      <c r="Q34" s="127"/>
      <c r="R34" s="127"/>
      <c r="S34" s="127"/>
      <c r="T34" s="127"/>
      <c r="U34" s="128"/>
      <c r="V34" s="126" t="s">
        <v>361</v>
      </c>
      <c r="W34" s="127"/>
      <c r="X34" s="127"/>
      <c r="Y34" s="127"/>
      <c r="Z34" s="127"/>
      <c r="AA34" s="127"/>
      <c r="AB34" s="127"/>
      <c r="AC34" s="128"/>
      <c r="AD34" s="126" t="s">
        <v>177</v>
      </c>
      <c r="AE34" s="127"/>
      <c r="AF34" s="127"/>
      <c r="AG34" s="127"/>
      <c r="AH34" s="127"/>
      <c r="AI34" s="127"/>
      <c r="AJ34" s="127"/>
      <c r="AK34" s="128"/>
    </row>
    <row r="35" spans="6:37" ht="15" customHeight="1" x14ac:dyDescent="0.2">
      <c r="F35" s="318" t="s">
        <v>1605</v>
      </c>
      <c r="G35" s="318"/>
      <c r="H35" s="318"/>
      <c r="I35" s="318"/>
      <c r="J35" s="318"/>
      <c r="K35" s="318"/>
      <c r="L35" s="318"/>
      <c r="M35" s="318"/>
      <c r="N35" s="5"/>
      <c r="O35" s="202"/>
      <c r="P35" s="202"/>
      <c r="Q35" s="202"/>
      <c r="R35" s="202"/>
      <c r="S35" s="202"/>
      <c r="T35" s="6" t="s">
        <v>305</v>
      </c>
      <c r="U35" s="7"/>
      <c r="V35" s="5"/>
      <c r="W35" s="202"/>
      <c r="X35" s="202"/>
      <c r="Y35" s="202"/>
      <c r="Z35" s="202"/>
      <c r="AA35" s="202"/>
      <c r="AB35" s="6" t="s">
        <v>305</v>
      </c>
      <c r="AC35" s="7"/>
      <c r="AD35" s="5"/>
      <c r="AE35" s="317" t="str">
        <f>+IF((O35+W35)=0,"",O35+W35)</f>
        <v/>
      </c>
      <c r="AF35" s="317"/>
      <c r="AG35" s="317"/>
      <c r="AH35" s="317"/>
      <c r="AI35" s="317"/>
      <c r="AJ35" s="6" t="s">
        <v>305</v>
      </c>
      <c r="AK35" s="7"/>
    </row>
    <row r="36" spans="6:37" ht="15" customHeight="1" x14ac:dyDescent="0.2">
      <c r="F36" s="319" t="s">
        <v>1609</v>
      </c>
      <c r="G36" s="319"/>
      <c r="H36" s="319"/>
      <c r="I36" s="319"/>
      <c r="J36" s="319"/>
      <c r="K36" s="319"/>
      <c r="L36" s="319"/>
      <c r="M36" s="319"/>
      <c r="N36" s="8" t="s">
        <v>207</v>
      </c>
      <c r="O36" s="205"/>
      <c r="P36" s="205"/>
      <c r="Q36" s="205"/>
      <c r="R36" s="205"/>
      <c r="S36" s="205"/>
      <c r="T36" s="9" t="s">
        <v>305</v>
      </c>
      <c r="U36" s="10" t="s">
        <v>208</v>
      </c>
      <c r="V36" s="8" t="s">
        <v>207</v>
      </c>
      <c r="W36" s="205"/>
      <c r="X36" s="205"/>
      <c r="Y36" s="205"/>
      <c r="Z36" s="205"/>
      <c r="AA36" s="205"/>
      <c r="AB36" s="9" t="s">
        <v>305</v>
      </c>
      <c r="AC36" s="10" t="s">
        <v>208</v>
      </c>
      <c r="AD36" s="8" t="s">
        <v>207</v>
      </c>
      <c r="AE36" s="320" t="str">
        <f>+IF((O36+W36)=0,"",O36+W36)</f>
        <v/>
      </c>
      <c r="AF36" s="320"/>
      <c r="AG36" s="320"/>
      <c r="AH36" s="320"/>
      <c r="AI36" s="320"/>
      <c r="AJ36" s="9" t="s">
        <v>305</v>
      </c>
      <c r="AK36" s="10" t="s">
        <v>208</v>
      </c>
    </row>
    <row r="37" spans="6:37" ht="15" customHeight="1" x14ac:dyDescent="0.2">
      <c r="F37" s="316" t="s">
        <v>1606</v>
      </c>
      <c r="G37" s="316"/>
      <c r="H37" s="316"/>
      <c r="I37" s="316"/>
      <c r="J37" s="316"/>
      <c r="K37" s="316"/>
      <c r="L37" s="316"/>
      <c r="M37" s="316"/>
      <c r="N37" s="81"/>
      <c r="O37" s="202"/>
      <c r="P37" s="202"/>
      <c r="Q37" s="202"/>
      <c r="R37" s="202"/>
      <c r="S37" s="202"/>
      <c r="T37" s="61" t="s">
        <v>305</v>
      </c>
      <c r="U37" s="11"/>
      <c r="V37" s="81"/>
      <c r="W37" s="202"/>
      <c r="X37" s="202"/>
      <c r="Y37" s="202"/>
      <c r="Z37" s="202"/>
      <c r="AA37" s="202"/>
      <c r="AB37" s="61" t="s">
        <v>305</v>
      </c>
      <c r="AC37" s="11"/>
      <c r="AD37" s="81"/>
      <c r="AE37" s="317" t="str">
        <f>+IF((O37+W37)=0,"",O37+W37)</f>
        <v/>
      </c>
      <c r="AF37" s="317"/>
      <c r="AG37" s="317"/>
      <c r="AH37" s="317"/>
      <c r="AI37" s="317"/>
      <c r="AJ37" s="61" t="s">
        <v>305</v>
      </c>
      <c r="AK37" s="11"/>
    </row>
    <row r="38" spans="6:37" ht="15" customHeight="1" x14ac:dyDescent="0.2">
      <c r="F38" s="316" t="s">
        <v>1607</v>
      </c>
      <c r="G38" s="316"/>
      <c r="H38" s="316"/>
      <c r="I38" s="316"/>
      <c r="J38" s="316"/>
      <c r="K38" s="316"/>
      <c r="L38" s="316"/>
      <c r="M38" s="316"/>
      <c r="N38" s="81"/>
      <c r="O38" s="202"/>
      <c r="P38" s="202"/>
      <c r="Q38" s="202"/>
      <c r="R38" s="202"/>
      <c r="S38" s="202"/>
      <c r="T38" s="61" t="s">
        <v>305</v>
      </c>
      <c r="U38" s="11"/>
      <c r="V38" s="81"/>
      <c r="W38" s="202"/>
      <c r="X38" s="202"/>
      <c r="Y38" s="202"/>
      <c r="Z38" s="202"/>
      <c r="AA38" s="202"/>
      <c r="AB38" s="61" t="s">
        <v>305</v>
      </c>
      <c r="AC38" s="11"/>
      <c r="AD38" s="81"/>
      <c r="AE38" s="317" t="str">
        <f>+IF((O38+W38)=0,"",O38+W38)</f>
        <v/>
      </c>
      <c r="AF38" s="317"/>
      <c r="AG38" s="317"/>
      <c r="AH38" s="317"/>
      <c r="AI38" s="317"/>
      <c r="AJ38" s="61" t="s">
        <v>305</v>
      </c>
      <c r="AK38" s="11"/>
    </row>
    <row r="39" spans="6:37" ht="15" customHeight="1" x14ac:dyDescent="0.2">
      <c r="F39" s="309" t="s">
        <v>1608</v>
      </c>
      <c r="G39" s="310"/>
      <c r="H39" s="310"/>
      <c r="I39" s="310"/>
      <c r="J39" s="310"/>
      <c r="K39" s="310"/>
      <c r="L39" s="310"/>
      <c r="M39" s="311"/>
      <c r="N39" s="81"/>
      <c r="O39" s="111" t="str">
        <f>+IF((O35+O37+O38)=0,"",O35+O37+O38)</f>
        <v/>
      </c>
      <c r="P39" s="111"/>
      <c r="Q39" s="111"/>
      <c r="R39" s="111"/>
      <c r="S39" s="111"/>
      <c r="T39" s="61" t="s">
        <v>305</v>
      </c>
      <c r="U39" s="11"/>
      <c r="V39" s="81"/>
      <c r="W39" s="111" t="str">
        <f>+IF((W35+W37+W38)=0,"",W35+W37+W38)</f>
        <v/>
      </c>
      <c r="X39" s="111"/>
      <c r="Y39" s="111"/>
      <c r="Z39" s="111"/>
      <c r="AA39" s="111"/>
      <c r="AB39" s="61" t="s">
        <v>305</v>
      </c>
      <c r="AC39" s="11"/>
      <c r="AD39" s="81"/>
      <c r="AE39" s="312" t="str">
        <f>+IF(SUM(O39,W39)=0,"",SUM(O39,W39))</f>
        <v/>
      </c>
      <c r="AF39" s="312"/>
      <c r="AG39" s="312"/>
      <c r="AH39" s="312"/>
      <c r="AI39" s="312"/>
      <c r="AJ39" s="61" t="s">
        <v>305</v>
      </c>
      <c r="AK39" s="11"/>
    </row>
    <row r="40" spans="6:37" ht="15" customHeight="1" x14ac:dyDescent="0.2">
      <c r="F40" s="1" t="s">
        <v>207</v>
      </c>
      <c r="G40" s="1" t="s">
        <v>233</v>
      </c>
      <c r="H40" s="1" t="s">
        <v>274</v>
      </c>
      <c r="I40" s="1" t="s">
        <v>170</v>
      </c>
      <c r="J40" s="1" t="s">
        <v>275</v>
      </c>
      <c r="K40" s="1" t="s">
        <v>208</v>
      </c>
    </row>
    <row r="41" spans="6:37" ht="15" customHeight="1" x14ac:dyDescent="0.2">
      <c r="G41" s="1" t="s">
        <v>157</v>
      </c>
      <c r="I41" s="1" t="s">
        <v>144</v>
      </c>
      <c r="J41" s="1" t="s">
        <v>145</v>
      </c>
      <c r="K41" s="1" t="s">
        <v>299</v>
      </c>
      <c r="L41" s="1" t="s">
        <v>300</v>
      </c>
      <c r="M41" s="1" t="s">
        <v>164</v>
      </c>
      <c r="N41" s="1" t="s">
        <v>197</v>
      </c>
      <c r="O41" s="1" t="s">
        <v>136</v>
      </c>
      <c r="P41" s="1" t="s">
        <v>177</v>
      </c>
      <c r="Q41" s="1" t="s">
        <v>178</v>
      </c>
      <c r="R41" s="1" t="s">
        <v>133</v>
      </c>
      <c r="S41" s="1" t="s">
        <v>179</v>
      </c>
      <c r="T41" s="1" t="s">
        <v>301</v>
      </c>
      <c r="U41" s="1" t="s">
        <v>160</v>
      </c>
      <c r="V41" s="1" t="s">
        <v>302</v>
      </c>
      <c r="W41" s="1" t="s">
        <v>726</v>
      </c>
      <c r="X41" s="1" t="s">
        <v>727</v>
      </c>
      <c r="Y41" s="1" t="s">
        <v>728</v>
      </c>
      <c r="Z41" s="1" t="s">
        <v>729</v>
      </c>
      <c r="AA41" s="1" t="s">
        <v>730</v>
      </c>
      <c r="AB41" s="1" t="s">
        <v>731</v>
      </c>
      <c r="AC41" s="1" t="s">
        <v>627</v>
      </c>
      <c r="AD41" s="1" t="s">
        <v>732</v>
      </c>
      <c r="AE41" s="1" t="s">
        <v>304</v>
      </c>
      <c r="AF41" s="1" t="s">
        <v>188</v>
      </c>
      <c r="AG41" s="1" t="s">
        <v>732</v>
      </c>
      <c r="AH41" s="1" t="s">
        <v>144</v>
      </c>
      <c r="AI41" s="1" t="s">
        <v>461</v>
      </c>
      <c r="AJ41" s="1" t="s">
        <v>496</v>
      </c>
      <c r="AK41" s="1" t="s">
        <v>300</v>
      </c>
    </row>
    <row r="42" spans="6:37" ht="15" customHeight="1" x14ac:dyDescent="0.2">
      <c r="H42" s="1" t="s">
        <v>733</v>
      </c>
      <c r="I42" s="1" t="s">
        <v>233</v>
      </c>
      <c r="J42" s="1" t="s">
        <v>274</v>
      </c>
      <c r="K42" s="1" t="s">
        <v>721</v>
      </c>
      <c r="L42" s="1" t="s">
        <v>722</v>
      </c>
      <c r="M42" s="1" t="s">
        <v>723</v>
      </c>
      <c r="N42" s="1" t="s">
        <v>724</v>
      </c>
      <c r="O42" s="1" t="s">
        <v>725</v>
      </c>
    </row>
    <row r="43" spans="6:37" ht="15" customHeight="1" x14ac:dyDescent="0.2">
      <c r="G43" s="1" t="s">
        <v>734</v>
      </c>
      <c r="I43" s="1" t="s">
        <v>151</v>
      </c>
      <c r="J43" s="1" t="s">
        <v>153</v>
      </c>
      <c r="K43" s="1" t="s">
        <v>266</v>
      </c>
      <c r="L43" s="1" t="s">
        <v>306</v>
      </c>
      <c r="M43" s="1" t="s">
        <v>307</v>
      </c>
      <c r="N43" s="1" t="s">
        <v>153</v>
      </c>
      <c r="O43" s="1" t="s">
        <v>283</v>
      </c>
      <c r="P43" s="1" t="s">
        <v>284</v>
      </c>
      <c r="Q43" s="1" t="s">
        <v>735</v>
      </c>
      <c r="R43" s="1" t="s">
        <v>736</v>
      </c>
      <c r="S43" s="1" t="s">
        <v>737</v>
      </c>
      <c r="T43" s="1" t="s">
        <v>308</v>
      </c>
      <c r="U43" s="1" t="s">
        <v>151</v>
      </c>
      <c r="V43" s="1" t="s">
        <v>737</v>
      </c>
      <c r="W43" s="1" t="s">
        <v>309</v>
      </c>
      <c r="X43" s="1" t="s">
        <v>310</v>
      </c>
      <c r="Y43" s="1" t="s">
        <v>738</v>
      </c>
      <c r="Z43" s="1" t="s">
        <v>311</v>
      </c>
      <c r="AA43" s="1" t="s">
        <v>312</v>
      </c>
      <c r="AB43" s="1" t="s">
        <v>739</v>
      </c>
      <c r="AC43" s="1" t="s">
        <v>740</v>
      </c>
      <c r="AD43" s="1" t="s">
        <v>313</v>
      </c>
      <c r="AE43" s="1" t="s">
        <v>741</v>
      </c>
      <c r="AF43" s="1" t="s">
        <v>314</v>
      </c>
      <c r="AG43" s="1" t="s">
        <v>151</v>
      </c>
      <c r="AH43" s="1" t="s">
        <v>741</v>
      </c>
      <c r="AI43" s="1" t="s">
        <v>315</v>
      </c>
      <c r="AJ43" s="1" t="s">
        <v>153</v>
      </c>
      <c r="AK43" s="1" t="s">
        <v>742</v>
      </c>
    </row>
    <row r="44" spans="6:37" ht="15" customHeight="1" x14ac:dyDescent="0.2">
      <c r="H44" s="1" t="s">
        <v>316</v>
      </c>
      <c r="I44" s="1" t="s">
        <v>185</v>
      </c>
      <c r="J44" s="1" t="s">
        <v>743</v>
      </c>
      <c r="K44" s="1" t="s">
        <v>744</v>
      </c>
      <c r="L44" s="1" t="s">
        <v>202</v>
      </c>
      <c r="M44" s="1" t="s">
        <v>745</v>
      </c>
      <c r="N44" s="1" t="s">
        <v>140</v>
      </c>
      <c r="O44" s="1" t="s">
        <v>317</v>
      </c>
      <c r="P44" s="1" t="s">
        <v>746</v>
      </c>
      <c r="Q44" s="1" t="s">
        <v>318</v>
      </c>
      <c r="R44" s="1" t="s">
        <v>317</v>
      </c>
      <c r="S44" s="1" t="s">
        <v>747</v>
      </c>
      <c r="T44" s="1" t="s">
        <v>234</v>
      </c>
      <c r="U44" s="1" t="s">
        <v>717</v>
      </c>
      <c r="V44" s="1" t="s">
        <v>319</v>
      </c>
      <c r="W44" s="1" t="s">
        <v>301</v>
      </c>
      <c r="X44" s="1" t="s">
        <v>721</v>
      </c>
      <c r="Y44" s="1" t="s">
        <v>722</v>
      </c>
      <c r="Z44" s="1" t="s">
        <v>151</v>
      </c>
      <c r="AA44" s="1" t="s">
        <v>153</v>
      </c>
      <c r="AB44" s="1" t="s">
        <v>129</v>
      </c>
      <c r="AC44" s="1" t="s">
        <v>130</v>
      </c>
      <c r="AD44" s="1" t="s">
        <v>202</v>
      </c>
      <c r="AE44" s="1" t="s">
        <v>748</v>
      </c>
      <c r="AF44" s="1" t="s">
        <v>749</v>
      </c>
      <c r="AG44" s="1" t="s">
        <v>750</v>
      </c>
      <c r="AH44" s="1" t="s">
        <v>751</v>
      </c>
      <c r="AI44" s="1" t="s">
        <v>752</v>
      </c>
      <c r="AJ44" s="1" t="s">
        <v>320</v>
      </c>
      <c r="AK44" s="1" t="s">
        <v>748</v>
      </c>
    </row>
    <row r="45" spans="6:37" ht="15" customHeight="1" x14ac:dyDescent="0.2">
      <c r="H45" s="1" t="s">
        <v>233</v>
      </c>
      <c r="I45" s="1" t="s">
        <v>274</v>
      </c>
      <c r="J45" s="1" t="s">
        <v>721</v>
      </c>
      <c r="K45" s="1" t="s">
        <v>722</v>
      </c>
      <c r="L45" s="1" t="s">
        <v>723</v>
      </c>
      <c r="M45" s="1" t="s">
        <v>724</v>
      </c>
      <c r="N45" s="1" t="s">
        <v>725</v>
      </c>
    </row>
    <row r="46" spans="6:37" ht="15" customHeight="1" x14ac:dyDescent="0.2">
      <c r="G46" s="1" t="s">
        <v>753</v>
      </c>
      <c r="I46" s="1" t="s">
        <v>185</v>
      </c>
      <c r="J46" s="1" t="s">
        <v>191</v>
      </c>
      <c r="K46" s="1" t="s">
        <v>321</v>
      </c>
      <c r="L46" s="1" t="s">
        <v>362</v>
      </c>
      <c r="M46" s="1" t="s">
        <v>283</v>
      </c>
      <c r="N46" s="1" t="s">
        <v>284</v>
      </c>
      <c r="O46" s="1" t="s">
        <v>754</v>
      </c>
      <c r="P46" s="1" t="s">
        <v>755</v>
      </c>
      <c r="Q46" s="1" t="s">
        <v>756</v>
      </c>
      <c r="R46" s="1" t="s">
        <v>628</v>
      </c>
      <c r="S46" s="1" t="s">
        <v>629</v>
      </c>
      <c r="T46" s="1" t="s">
        <v>630</v>
      </c>
      <c r="U46" s="1" t="s">
        <v>396</v>
      </c>
      <c r="V46" s="1" t="s">
        <v>631</v>
      </c>
      <c r="W46" s="1" t="s">
        <v>757</v>
      </c>
      <c r="X46" s="1" t="s">
        <v>758</v>
      </c>
      <c r="Y46" s="1" t="s">
        <v>759</v>
      </c>
      <c r="Z46" s="1" t="s">
        <v>393</v>
      </c>
      <c r="AA46" s="1" t="s">
        <v>394</v>
      </c>
      <c r="AB46" s="1" t="s">
        <v>464</v>
      </c>
      <c r="AC46" s="1" t="s">
        <v>469</v>
      </c>
      <c r="AD46" s="1" t="s">
        <v>548</v>
      </c>
      <c r="AE46" s="1" t="s">
        <v>394</v>
      </c>
      <c r="AF46" s="1" t="s">
        <v>396</v>
      </c>
      <c r="AG46" s="1" t="s">
        <v>631</v>
      </c>
      <c r="AH46" s="1" t="s">
        <v>760</v>
      </c>
      <c r="AI46" s="1" t="s">
        <v>761</v>
      </c>
      <c r="AJ46" s="1" t="s">
        <v>762</v>
      </c>
      <c r="AK46" s="1" t="s">
        <v>283</v>
      </c>
    </row>
    <row r="47" spans="6:37" ht="15" customHeight="1" x14ac:dyDescent="0.2">
      <c r="H47" s="1" t="s">
        <v>284</v>
      </c>
      <c r="I47" s="1" t="s">
        <v>763</v>
      </c>
      <c r="J47" s="1" t="s">
        <v>320</v>
      </c>
      <c r="K47" s="1" t="s">
        <v>764</v>
      </c>
      <c r="L47" s="1" t="s">
        <v>261</v>
      </c>
      <c r="M47" s="1" t="s">
        <v>765</v>
      </c>
      <c r="N47" s="1" t="s">
        <v>766</v>
      </c>
      <c r="O47" s="1" t="s">
        <v>411</v>
      </c>
      <c r="P47" s="1" t="s">
        <v>448</v>
      </c>
      <c r="Q47" s="1" t="s">
        <v>767</v>
      </c>
      <c r="R47" s="1" t="s">
        <v>768</v>
      </c>
      <c r="S47" s="1" t="s">
        <v>769</v>
      </c>
      <c r="T47" s="1" t="s">
        <v>770</v>
      </c>
      <c r="U47" s="1" t="s">
        <v>771</v>
      </c>
    </row>
    <row r="48" spans="6:37" ht="15" customHeight="1" x14ac:dyDescent="0.2">
      <c r="G48" s="1" t="s">
        <v>772</v>
      </c>
      <c r="I48" s="1" t="s">
        <v>286</v>
      </c>
      <c r="J48" s="1" t="s">
        <v>145</v>
      </c>
      <c r="K48" s="1" t="s">
        <v>724</v>
      </c>
      <c r="L48" s="1" t="s">
        <v>773</v>
      </c>
      <c r="M48" s="1" t="s">
        <v>774</v>
      </c>
      <c r="N48" s="1" t="s">
        <v>144</v>
      </c>
      <c r="O48" s="1" t="s">
        <v>145</v>
      </c>
      <c r="P48" s="1" t="s">
        <v>322</v>
      </c>
      <c r="Q48" s="1" t="s">
        <v>323</v>
      </c>
      <c r="R48" s="1" t="s">
        <v>775</v>
      </c>
      <c r="S48" s="1" t="s">
        <v>776</v>
      </c>
      <c r="T48" s="1" t="s">
        <v>749</v>
      </c>
      <c r="U48" s="1" t="s">
        <v>777</v>
      </c>
      <c r="V48" s="1" t="s">
        <v>144</v>
      </c>
      <c r="W48" s="1" t="s">
        <v>145</v>
      </c>
      <c r="X48" s="1" t="s">
        <v>324</v>
      </c>
      <c r="Y48" s="1" t="s">
        <v>325</v>
      </c>
      <c r="Z48" s="1" t="s">
        <v>778</v>
      </c>
      <c r="AA48" s="1" t="s">
        <v>180</v>
      </c>
      <c r="AB48" s="1" t="s">
        <v>779</v>
      </c>
      <c r="AC48" s="1" t="s">
        <v>780</v>
      </c>
      <c r="AD48" s="1" t="s">
        <v>781</v>
      </c>
      <c r="AE48" s="1" t="s">
        <v>749</v>
      </c>
      <c r="AF48" s="1" t="s">
        <v>782</v>
      </c>
      <c r="AG48" s="1" t="s">
        <v>69</v>
      </c>
      <c r="AH48" s="1" t="s">
        <v>960</v>
      </c>
      <c r="AI48" s="1" t="s">
        <v>773</v>
      </c>
      <c r="AJ48" s="1" t="s">
        <v>772</v>
      </c>
      <c r="AK48" s="1" t="s">
        <v>782</v>
      </c>
    </row>
    <row r="49" spans="3:38" ht="15" customHeight="1" x14ac:dyDescent="0.2">
      <c r="H49" s="1" t="s">
        <v>187</v>
      </c>
      <c r="I49" s="1" t="s">
        <v>257</v>
      </c>
      <c r="J49" s="1" t="s">
        <v>326</v>
      </c>
      <c r="K49" s="1" t="s">
        <v>783</v>
      </c>
      <c r="L49" s="1" t="s">
        <v>144</v>
      </c>
      <c r="M49" s="1" t="s">
        <v>145</v>
      </c>
      <c r="N49" s="1" t="s">
        <v>324</v>
      </c>
      <c r="O49" s="1" t="s">
        <v>325</v>
      </c>
      <c r="P49" s="1" t="s">
        <v>780</v>
      </c>
      <c r="Q49" s="1" t="s">
        <v>180</v>
      </c>
      <c r="R49" s="1" t="s">
        <v>779</v>
      </c>
      <c r="S49" s="1" t="s">
        <v>784</v>
      </c>
      <c r="T49" s="1" t="s">
        <v>785</v>
      </c>
      <c r="U49" s="1" t="s">
        <v>777</v>
      </c>
      <c r="V49" s="1" t="s">
        <v>749</v>
      </c>
      <c r="W49" s="1" t="s">
        <v>722</v>
      </c>
      <c r="X49" s="1" t="s">
        <v>786</v>
      </c>
      <c r="Y49" s="1" t="s">
        <v>778</v>
      </c>
      <c r="Z49" s="1" t="s">
        <v>787</v>
      </c>
      <c r="AA49" s="1" t="s">
        <v>297</v>
      </c>
      <c r="AB49" s="1" t="s">
        <v>298</v>
      </c>
      <c r="AC49" s="1" t="s">
        <v>129</v>
      </c>
      <c r="AD49" s="1" t="s">
        <v>130</v>
      </c>
      <c r="AE49" s="1" t="s">
        <v>748</v>
      </c>
      <c r="AF49" s="1" t="s">
        <v>327</v>
      </c>
      <c r="AG49" s="1" t="s">
        <v>788</v>
      </c>
      <c r="AH49" s="1" t="s">
        <v>751</v>
      </c>
      <c r="AI49" s="1" t="s">
        <v>748</v>
      </c>
      <c r="AJ49" s="1" t="s">
        <v>749</v>
      </c>
      <c r="AK49" s="1" t="s">
        <v>749</v>
      </c>
      <c r="AL49" s="1" t="s">
        <v>774</v>
      </c>
    </row>
    <row r="50" spans="3:38" ht="15" customHeight="1" x14ac:dyDescent="0.2">
      <c r="H50" s="1" t="s">
        <v>750</v>
      </c>
      <c r="I50" s="1" t="s">
        <v>789</v>
      </c>
      <c r="J50" s="1" t="s">
        <v>632</v>
      </c>
      <c r="K50" s="1" t="s">
        <v>499</v>
      </c>
      <c r="L50" s="1" t="s">
        <v>790</v>
      </c>
      <c r="M50" s="1" t="s">
        <v>791</v>
      </c>
      <c r="N50" s="1" t="s">
        <v>792</v>
      </c>
      <c r="O50" s="1" t="s">
        <v>460</v>
      </c>
      <c r="P50" s="1" t="s">
        <v>461</v>
      </c>
      <c r="Q50" s="1" t="s">
        <v>624</v>
      </c>
      <c r="R50" s="1" t="s">
        <v>625</v>
      </c>
      <c r="S50" s="1" t="s">
        <v>793</v>
      </c>
      <c r="T50" s="1" t="s">
        <v>794</v>
      </c>
      <c r="U50" s="1" t="s">
        <v>795</v>
      </c>
      <c r="V50" s="1" t="s">
        <v>796</v>
      </c>
      <c r="W50" s="1" t="s">
        <v>460</v>
      </c>
      <c r="X50" s="1" t="s">
        <v>461</v>
      </c>
      <c r="Y50" s="1" t="s">
        <v>498</v>
      </c>
      <c r="Z50" s="1" t="s">
        <v>468</v>
      </c>
      <c r="AA50" s="1" t="s">
        <v>778</v>
      </c>
      <c r="AB50" s="1" t="s">
        <v>633</v>
      </c>
      <c r="AC50" s="1" t="s">
        <v>797</v>
      </c>
      <c r="AD50" s="1" t="s">
        <v>798</v>
      </c>
      <c r="AE50" s="1" t="s">
        <v>799</v>
      </c>
      <c r="AF50" s="1" t="s">
        <v>800</v>
      </c>
      <c r="AG50" s="1" t="s">
        <v>416</v>
      </c>
      <c r="AH50" s="1" t="s">
        <v>417</v>
      </c>
      <c r="AI50" s="1" t="s">
        <v>465</v>
      </c>
      <c r="AJ50" s="1" t="s">
        <v>539</v>
      </c>
      <c r="AK50" s="1" t="s">
        <v>801</v>
      </c>
    </row>
    <row r="51" spans="3:38" ht="15" customHeight="1" x14ac:dyDescent="0.2">
      <c r="H51" s="1" t="s">
        <v>411</v>
      </c>
      <c r="I51" s="1" t="s">
        <v>448</v>
      </c>
      <c r="J51" s="1" t="s">
        <v>767</v>
      </c>
      <c r="K51" s="1" t="s">
        <v>768</v>
      </c>
      <c r="L51" s="1" t="s">
        <v>769</v>
      </c>
      <c r="M51" s="1" t="s">
        <v>770</v>
      </c>
      <c r="N51" s="1" t="s">
        <v>771</v>
      </c>
    </row>
    <row r="52" spans="3:38" ht="15" customHeight="1" x14ac:dyDescent="0.2">
      <c r="G52" s="1" t="s">
        <v>802</v>
      </c>
      <c r="I52" s="1" t="s">
        <v>294</v>
      </c>
      <c r="J52" s="1" t="s">
        <v>295</v>
      </c>
      <c r="K52" s="1" t="s">
        <v>803</v>
      </c>
      <c r="L52" s="1" t="s">
        <v>804</v>
      </c>
      <c r="M52" s="1" t="s">
        <v>805</v>
      </c>
      <c r="N52" s="1" t="s">
        <v>144</v>
      </c>
      <c r="O52" s="1" t="s">
        <v>145</v>
      </c>
      <c r="P52" s="1" t="s">
        <v>322</v>
      </c>
      <c r="Q52" s="1" t="s">
        <v>323</v>
      </c>
      <c r="R52" s="1" t="s">
        <v>717</v>
      </c>
      <c r="S52" s="1" t="s">
        <v>806</v>
      </c>
      <c r="T52" s="1" t="s">
        <v>719</v>
      </c>
      <c r="U52" s="1" t="s">
        <v>720</v>
      </c>
      <c r="V52" s="1" t="s">
        <v>747</v>
      </c>
      <c r="W52" s="1" t="s">
        <v>807</v>
      </c>
      <c r="X52" s="1" t="s">
        <v>187</v>
      </c>
      <c r="Y52" s="1" t="s">
        <v>257</v>
      </c>
      <c r="Z52" s="1" t="s">
        <v>326</v>
      </c>
      <c r="AA52" s="1" t="s">
        <v>808</v>
      </c>
      <c r="AB52" s="1" t="s">
        <v>809</v>
      </c>
      <c r="AC52" s="1" t="s">
        <v>187</v>
      </c>
      <c r="AD52" s="1" t="s">
        <v>328</v>
      </c>
      <c r="AE52" s="1" t="s">
        <v>329</v>
      </c>
      <c r="AF52" s="1" t="s">
        <v>810</v>
      </c>
      <c r="AG52" s="1" t="s">
        <v>144</v>
      </c>
      <c r="AH52" s="1" t="s">
        <v>145</v>
      </c>
      <c r="AI52" s="1" t="s">
        <v>322</v>
      </c>
      <c r="AJ52" s="1" t="s">
        <v>323</v>
      </c>
      <c r="AK52" s="1" t="s">
        <v>324</v>
      </c>
    </row>
    <row r="53" spans="3:38" ht="15" customHeight="1" x14ac:dyDescent="0.2">
      <c r="H53" s="1" t="s">
        <v>325</v>
      </c>
      <c r="I53" s="1" t="s">
        <v>780</v>
      </c>
      <c r="J53" s="1" t="s">
        <v>180</v>
      </c>
      <c r="K53" s="1" t="s">
        <v>779</v>
      </c>
      <c r="L53" s="1" t="s">
        <v>784</v>
      </c>
      <c r="M53" s="1" t="s">
        <v>785</v>
      </c>
      <c r="N53" s="1" t="s">
        <v>777</v>
      </c>
      <c r="O53" s="1" t="s">
        <v>749</v>
      </c>
      <c r="P53" s="1" t="s">
        <v>722</v>
      </c>
      <c r="Q53" s="1" t="s">
        <v>330</v>
      </c>
      <c r="R53" s="1" t="s">
        <v>158</v>
      </c>
      <c r="S53" s="1" t="s">
        <v>811</v>
      </c>
      <c r="T53" s="1" t="s">
        <v>812</v>
      </c>
      <c r="U53" s="1" t="s">
        <v>812</v>
      </c>
      <c r="V53" s="1" t="s">
        <v>813</v>
      </c>
      <c r="W53" s="1" t="s">
        <v>297</v>
      </c>
      <c r="X53" s="1" t="s">
        <v>298</v>
      </c>
      <c r="Y53" s="1" t="s">
        <v>724</v>
      </c>
      <c r="Z53" s="1" t="s">
        <v>773</v>
      </c>
      <c r="AA53" s="1" t="s">
        <v>774</v>
      </c>
      <c r="AB53" s="1" t="s">
        <v>297</v>
      </c>
      <c r="AC53" s="1" t="s">
        <v>298</v>
      </c>
      <c r="AD53" s="1" t="s">
        <v>163</v>
      </c>
      <c r="AE53" s="1" t="s">
        <v>781</v>
      </c>
      <c r="AF53" s="1" t="s">
        <v>129</v>
      </c>
      <c r="AG53" s="1" t="s">
        <v>130</v>
      </c>
      <c r="AH53" s="1" t="s">
        <v>270</v>
      </c>
      <c r="AI53" s="1" t="s">
        <v>170</v>
      </c>
      <c r="AJ53" s="1" t="s">
        <v>790</v>
      </c>
      <c r="AK53" s="1" t="s">
        <v>634</v>
      </c>
    </row>
    <row r="54" spans="3:38" ht="15" customHeight="1" x14ac:dyDescent="0.2">
      <c r="H54" s="1" t="s">
        <v>814</v>
      </c>
      <c r="I54" s="1" t="s">
        <v>774</v>
      </c>
      <c r="J54" s="1" t="s">
        <v>69</v>
      </c>
      <c r="K54" s="1" t="s">
        <v>960</v>
      </c>
      <c r="L54" s="1" t="s">
        <v>773</v>
      </c>
      <c r="M54" s="1" t="s">
        <v>297</v>
      </c>
      <c r="N54" s="1" t="s">
        <v>298</v>
      </c>
      <c r="O54" s="1" t="s">
        <v>163</v>
      </c>
      <c r="P54" s="1" t="s">
        <v>781</v>
      </c>
      <c r="Q54" s="1" t="s">
        <v>331</v>
      </c>
      <c r="R54" s="1" t="s">
        <v>332</v>
      </c>
      <c r="S54" s="1" t="s">
        <v>815</v>
      </c>
      <c r="T54" s="1" t="s">
        <v>333</v>
      </c>
      <c r="U54" s="1" t="s">
        <v>145</v>
      </c>
      <c r="V54" s="1" t="s">
        <v>816</v>
      </c>
      <c r="W54" s="1" t="s">
        <v>817</v>
      </c>
      <c r="X54" s="1" t="s">
        <v>334</v>
      </c>
      <c r="Y54" s="1" t="s">
        <v>301</v>
      </c>
      <c r="Z54" s="1" t="s">
        <v>818</v>
      </c>
      <c r="AA54" s="1" t="s">
        <v>324</v>
      </c>
      <c r="AB54" s="1" t="s">
        <v>325</v>
      </c>
      <c r="AC54" s="1" t="s">
        <v>787</v>
      </c>
      <c r="AD54" s="1" t="s">
        <v>772</v>
      </c>
      <c r="AE54" s="1" t="s">
        <v>782</v>
      </c>
      <c r="AF54" s="1" t="s">
        <v>187</v>
      </c>
      <c r="AG54" s="1" t="s">
        <v>328</v>
      </c>
      <c r="AH54" s="1" t="s">
        <v>329</v>
      </c>
      <c r="AI54" s="1" t="s">
        <v>819</v>
      </c>
      <c r="AJ54" s="1" t="s">
        <v>820</v>
      </c>
      <c r="AK54" s="1" t="s">
        <v>821</v>
      </c>
    </row>
    <row r="55" spans="3:38" ht="15" customHeight="1" x14ac:dyDescent="0.2">
      <c r="H55" s="1" t="s">
        <v>187</v>
      </c>
      <c r="I55" s="1" t="s">
        <v>257</v>
      </c>
      <c r="J55" s="1" t="s">
        <v>326</v>
      </c>
      <c r="K55" s="1" t="s">
        <v>783</v>
      </c>
      <c r="L55" s="1" t="s">
        <v>240</v>
      </c>
      <c r="M55" s="1" t="s">
        <v>822</v>
      </c>
      <c r="N55" s="1" t="s">
        <v>335</v>
      </c>
      <c r="O55" s="1" t="s">
        <v>823</v>
      </c>
      <c r="P55" s="1" t="s">
        <v>824</v>
      </c>
      <c r="Q55" s="1" t="s">
        <v>825</v>
      </c>
      <c r="R55" s="1" t="s">
        <v>826</v>
      </c>
      <c r="S55" s="1" t="s">
        <v>827</v>
      </c>
      <c r="T55" s="1" t="s">
        <v>180</v>
      </c>
      <c r="U55" s="1" t="s">
        <v>828</v>
      </c>
      <c r="V55" s="1" t="s">
        <v>829</v>
      </c>
      <c r="W55" s="1" t="s">
        <v>336</v>
      </c>
      <c r="X55" s="1" t="s">
        <v>129</v>
      </c>
      <c r="Y55" s="1" t="s">
        <v>830</v>
      </c>
      <c r="Z55" s="1" t="s">
        <v>831</v>
      </c>
      <c r="AA55" s="1" t="s">
        <v>832</v>
      </c>
      <c r="AB55" s="1" t="s">
        <v>833</v>
      </c>
      <c r="AC55" s="1" t="s">
        <v>827</v>
      </c>
      <c r="AD55" s="1" t="s">
        <v>825</v>
      </c>
      <c r="AE55" s="1" t="s">
        <v>834</v>
      </c>
      <c r="AF55" s="1" t="s">
        <v>835</v>
      </c>
    </row>
    <row r="56" spans="3:38" ht="15" customHeight="1" x14ac:dyDescent="0.2">
      <c r="G56" s="1" t="s">
        <v>836</v>
      </c>
      <c r="I56" s="1" t="s">
        <v>837</v>
      </c>
      <c r="J56" s="1" t="s">
        <v>833</v>
      </c>
      <c r="K56" s="1" t="s">
        <v>838</v>
      </c>
      <c r="L56" s="1" t="s">
        <v>839</v>
      </c>
      <c r="M56" s="1" t="s">
        <v>840</v>
      </c>
      <c r="N56" s="1" t="s">
        <v>841</v>
      </c>
      <c r="O56" s="1" t="s">
        <v>842</v>
      </c>
      <c r="P56" s="1" t="s">
        <v>843</v>
      </c>
      <c r="Q56" s="1" t="s">
        <v>841</v>
      </c>
      <c r="R56" s="1" t="s">
        <v>844</v>
      </c>
      <c r="S56" s="1" t="s">
        <v>845</v>
      </c>
      <c r="T56" s="1" t="s">
        <v>846</v>
      </c>
      <c r="U56" s="1" t="s">
        <v>847</v>
      </c>
      <c r="V56" s="1" t="s">
        <v>848</v>
      </c>
      <c r="W56" s="1" t="s">
        <v>849</v>
      </c>
      <c r="X56" s="1" t="s">
        <v>850</v>
      </c>
      <c r="Y56" s="1" t="s">
        <v>851</v>
      </c>
      <c r="Z56" s="1" t="s">
        <v>852</v>
      </c>
      <c r="AA56" s="1" t="s">
        <v>824</v>
      </c>
      <c r="AB56" s="1" t="s">
        <v>825</v>
      </c>
      <c r="AC56" s="1" t="s">
        <v>832</v>
      </c>
      <c r="AD56" s="1" t="s">
        <v>833</v>
      </c>
      <c r="AE56" s="1" t="s">
        <v>853</v>
      </c>
      <c r="AF56" s="1" t="s">
        <v>841</v>
      </c>
      <c r="AG56" s="1" t="s">
        <v>854</v>
      </c>
      <c r="AH56" s="1" t="s">
        <v>843</v>
      </c>
      <c r="AI56" s="1" t="s">
        <v>855</v>
      </c>
      <c r="AJ56" s="1" t="s">
        <v>856</v>
      </c>
      <c r="AK56" s="1" t="s">
        <v>849</v>
      </c>
    </row>
    <row r="57" spans="3:38" ht="15" customHeight="1" x14ac:dyDescent="0.2">
      <c r="H57" s="1" t="s">
        <v>857</v>
      </c>
      <c r="I57" s="1" t="s">
        <v>825</v>
      </c>
      <c r="J57" s="1" t="s">
        <v>829</v>
      </c>
      <c r="K57" s="1" t="s">
        <v>858</v>
      </c>
      <c r="L57" s="1" t="s">
        <v>759</v>
      </c>
      <c r="M57" s="1" t="s">
        <v>187</v>
      </c>
      <c r="N57" s="1" t="s">
        <v>328</v>
      </c>
      <c r="O57" s="1" t="s">
        <v>329</v>
      </c>
      <c r="P57" s="1" t="s">
        <v>810</v>
      </c>
      <c r="Q57" s="1" t="s">
        <v>144</v>
      </c>
      <c r="R57" s="1" t="s">
        <v>145</v>
      </c>
      <c r="S57" s="1" t="s">
        <v>322</v>
      </c>
      <c r="T57" s="1" t="s">
        <v>323</v>
      </c>
      <c r="U57" s="1" t="s">
        <v>324</v>
      </c>
      <c r="V57" s="1" t="s">
        <v>325</v>
      </c>
      <c r="W57" s="1" t="s">
        <v>748</v>
      </c>
      <c r="X57" s="1" t="s">
        <v>180</v>
      </c>
      <c r="Y57" s="1" t="s">
        <v>779</v>
      </c>
      <c r="Z57" s="1" t="s">
        <v>777</v>
      </c>
      <c r="AA57" s="1" t="s">
        <v>336</v>
      </c>
      <c r="AB57" s="1" t="s">
        <v>129</v>
      </c>
      <c r="AC57" s="1" t="s">
        <v>721</v>
      </c>
      <c r="AD57" s="1" t="s">
        <v>722</v>
      </c>
      <c r="AE57" s="1" t="s">
        <v>786</v>
      </c>
      <c r="AF57" s="1" t="s">
        <v>778</v>
      </c>
      <c r="AG57" s="1" t="s">
        <v>748</v>
      </c>
      <c r="AH57" s="1" t="s">
        <v>749</v>
      </c>
      <c r="AI57" s="1" t="s">
        <v>750</v>
      </c>
      <c r="AJ57" s="1" t="s">
        <v>725</v>
      </c>
    </row>
    <row r="59" spans="3:38" ht="15" customHeight="1" x14ac:dyDescent="0.2">
      <c r="C59" s="82" t="s">
        <v>337</v>
      </c>
      <c r="E59" s="1" t="s">
        <v>144</v>
      </c>
      <c r="F59" s="1" t="s">
        <v>145</v>
      </c>
      <c r="G59" s="1" t="s">
        <v>146</v>
      </c>
      <c r="H59" s="1" t="s">
        <v>147</v>
      </c>
    </row>
    <row r="60" spans="3:38" ht="15" customHeight="1" x14ac:dyDescent="0.2">
      <c r="D60" s="1" t="s">
        <v>281</v>
      </c>
      <c r="F60" s="1" t="s">
        <v>144</v>
      </c>
      <c r="G60" s="1" t="s">
        <v>145</v>
      </c>
      <c r="H60" s="1" t="s">
        <v>146</v>
      </c>
      <c r="I60" s="1" t="s">
        <v>147</v>
      </c>
      <c r="J60" s="1" t="s">
        <v>162</v>
      </c>
      <c r="K60" s="1" t="s">
        <v>338</v>
      </c>
    </row>
    <row r="61" spans="3:38" ht="15" customHeight="1" x14ac:dyDescent="0.2">
      <c r="E61" s="70" t="s">
        <v>285</v>
      </c>
      <c r="G61" s="1" t="s">
        <v>144</v>
      </c>
      <c r="H61" s="1" t="s">
        <v>145</v>
      </c>
      <c r="I61" s="1" t="s">
        <v>146</v>
      </c>
      <c r="J61" s="1" t="s">
        <v>147</v>
      </c>
      <c r="K61" s="1" t="s">
        <v>202</v>
      </c>
      <c r="L61" s="1" t="s">
        <v>133</v>
      </c>
      <c r="M61" s="1" t="s">
        <v>339</v>
      </c>
      <c r="N61" s="1" t="s">
        <v>340</v>
      </c>
    </row>
    <row r="62" spans="3:38" ht="15" customHeight="1" x14ac:dyDescent="0.2">
      <c r="F62" s="142" t="s">
        <v>341</v>
      </c>
      <c r="G62" s="142"/>
      <c r="H62" s="142"/>
      <c r="I62" s="142"/>
      <c r="J62" s="142"/>
      <c r="K62" s="142"/>
      <c r="L62" s="142"/>
      <c r="M62" s="142"/>
      <c r="N62" s="142"/>
      <c r="O62" s="142" t="s">
        <v>342</v>
      </c>
      <c r="P62" s="142"/>
      <c r="Q62" s="142"/>
      <c r="R62" s="142"/>
      <c r="S62" s="142"/>
      <c r="T62" s="142"/>
      <c r="U62" s="142"/>
      <c r="V62" s="142" t="s">
        <v>343</v>
      </c>
      <c r="W62" s="142"/>
      <c r="X62" s="142"/>
      <c r="Y62" s="142"/>
      <c r="Z62" s="142"/>
      <c r="AA62" s="142"/>
      <c r="AB62" s="142"/>
      <c r="AC62" s="142"/>
      <c r="AD62" s="142"/>
      <c r="AE62" s="142"/>
      <c r="AF62" s="142"/>
      <c r="AG62" s="142"/>
      <c r="AH62" s="142"/>
      <c r="AI62" s="142"/>
      <c r="AJ62" s="142"/>
      <c r="AK62" s="142"/>
    </row>
    <row r="63" spans="3:38" ht="15" customHeight="1" x14ac:dyDescent="0.2">
      <c r="F63" s="227"/>
      <c r="G63" s="227"/>
      <c r="H63" s="227"/>
      <c r="I63" s="227"/>
      <c r="J63" s="227"/>
      <c r="K63" s="227"/>
      <c r="L63" s="227"/>
      <c r="M63" s="227"/>
      <c r="N63" s="227"/>
      <c r="O63" s="196"/>
      <c r="P63" s="197"/>
      <c r="Q63" s="197"/>
      <c r="R63" s="197"/>
      <c r="S63" s="197"/>
      <c r="T63" s="197"/>
      <c r="U63" s="198"/>
      <c r="V63" s="12" t="s">
        <v>282</v>
      </c>
      <c r="W63" s="13" t="s">
        <v>283</v>
      </c>
      <c r="X63" s="197"/>
      <c r="Y63" s="197"/>
      <c r="Z63" s="197"/>
      <c r="AA63" s="197"/>
      <c r="AB63" s="13" t="s">
        <v>203</v>
      </c>
      <c r="AC63" s="13" t="s">
        <v>198</v>
      </c>
      <c r="AD63" s="273"/>
      <c r="AE63" s="273"/>
      <c r="AF63" s="273"/>
      <c r="AG63" s="273"/>
      <c r="AH63" s="273"/>
      <c r="AI63" s="273"/>
      <c r="AJ63" s="273"/>
      <c r="AK63" s="274"/>
    </row>
    <row r="64" spans="3:38" ht="15" customHeight="1" x14ac:dyDescent="0.2">
      <c r="F64" s="227"/>
      <c r="G64" s="227"/>
      <c r="H64" s="227"/>
      <c r="I64" s="227"/>
      <c r="J64" s="227"/>
      <c r="K64" s="227"/>
      <c r="L64" s="227"/>
      <c r="M64" s="227"/>
      <c r="N64" s="227"/>
      <c r="O64" s="56"/>
      <c r="P64" s="57"/>
      <c r="Q64" s="57"/>
      <c r="R64" s="57"/>
      <c r="S64" s="57"/>
      <c r="T64" s="57"/>
      <c r="U64" s="58"/>
      <c r="V64" s="12"/>
      <c r="W64" s="13"/>
      <c r="X64" s="57"/>
      <c r="Y64" s="57"/>
      <c r="Z64" s="57"/>
      <c r="AA64" s="57"/>
      <c r="AB64" s="13"/>
      <c r="AC64" s="13"/>
      <c r="AD64" s="59"/>
      <c r="AE64" s="59"/>
      <c r="AF64" s="59"/>
      <c r="AG64" s="59"/>
      <c r="AH64" s="59"/>
      <c r="AI64" s="59"/>
      <c r="AJ64" s="59"/>
      <c r="AK64" s="60"/>
    </row>
    <row r="65" spans="5:38" ht="15" customHeight="1" x14ac:dyDescent="0.2">
      <c r="F65" s="227"/>
      <c r="G65" s="227"/>
      <c r="H65" s="227"/>
      <c r="I65" s="227"/>
      <c r="J65" s="227"/>
      <c r="K65" s="227"/>
      <c r="L65" s="227"/>
      <c r="M65" s="227"/>
      <c r="N65" s="227"/>
      <c r="O65" s="196"/>
      <c r="P65" s="197"/>
      <c r="Q65" s="197"/>
      <c r="R65" s="197"/>
      <c r="S65" s="197"/>
      <c r="T65" s="197"/>
      <c r="U65" s="198"/>
      <c r="V65" s="97" t="s">
        <v>282</v>
      </c>
      <c r="W65" s="98" t="s">
        <v>283</v>
      </c>
      <c r="X65" s="197"/>
      <c r="Y65" s="197"/>
      <c r="Z65" s="197"/>
      <c r="AA65" s="197"/>
      <c r="AB65" s="98" t="s">
        <v>203</v>
      </c>
      <c r="AC65" s="98" t="s">
        <v>198</v>
      </c>
      <c r="AD65" s="273"/>
      <c r="AE65" s="273"/>
      <c r="AF65" s="273"/>
      <c r="AG65" s="273"/>
      <c r="AH65" s="273"/>
      <c r="AI65" s="273"/>
      <c r="AJ65" s="273"/>
      <c r="AK65" s="274"/>
    </row>
    <row r="66" spans="5:38" ht="15" customHeight="1" x14ac:dyDescent="0.2">
      <c r="F66" s="1" t="s">
        <v>207</v>
      </c>
      <c r="G66" s="1" t="s">
        <v>233</v>
      </c>
      <c r="H66" s="1" t="s">
        <v>274</v>
      </c>
      <c r="I66" s="1" t="s">
        <v>170</v>
      </c>
      <c r="J66" s="1" t="s">
        <v>275</v>
      </c>
      <c r="K66" s="1" t="s">
        <v>208</v>
      </c>
    </row>
    <row r="67" spans="5:38" ht="15" customHeight="1" x14ac:dyDescent="0.2">
      <c r="H67" s="1" t="s">
        <v>185</v>
      </c>
      <c r="I67" s="1" t="s">
        <v>153</v>
      </c>
      <c r="J67" s="1" t="s">
        <v>192</v>
      </c>
      <c r="K67" s="1" t="s">
        <v>803</v>
      </c>
      <c r="L67" s="1" t="s">
        <v>804</v>
      </c>
      <c r="M67" s="1" t="s">
        <v>805</v>
      </c>
      <c r="N67" s="1" t="s">
        <v>859</v>
      </c>
      <c r="O67" s="1" t="s">
        <v>860</v>
      </c>
      <c r="P67" s="1" t="s">
        <v>861</v>
      </c>
      <c r="Q67" s="1" t="s">
        <v>860</v>
      </c>
      <c r="R67" s="1" t="s">
        <v>344</v>
      </c>
      <c r="S67" s="1" t="s">
        <v>222</v>
      </c>
      <c r="T67" s="1" t="s">
        <v>862</v>
      </c>
      <c r="U67" s="1" t="s">
        <v>720</v>
      </c>
      <c r="V67" s="1" t="s">
        <v>144</v>
      </c>
      <c r="W67" s="1" t="s">
        <v>145</v>
      </c>
      <c r="X67" s="1" t="s">
        <v>146</v>
      </c>
      <c r="Y67" s="1" t="s">
        <v>147</v>
      </c>
      <c r="Z67" s="1" t="s">
        <v>863</v>
      </c>
      <c r="AA67" s="1" t="s">
        <v>299</v>
      </c>
      <c r="AB67" s="1" t="s">
        <v>152</v>
      </c>
      <c r="AC67" s="1" t="s">
        <v>864</v>
      </c>
      <c r="AD67" s="1" t="s">
        <v>345</v>
      </c>
      <c r="AE67" s="1" t="s">
        <v>731</v>
      </c>
      <c r="AF67" s="1" t="s">
        <v>259</v>
      </c>
      <c r="AG67" s="1" t="s">
        <v>346</v>
      </c>
      <c r="AH67" s="1" t="s">
        <v>865</v>
      </c>
      <c r="AI67" s="1" t="s">
        <v>866</v>
      </c>
      <c r="AJ67" s="1" t="s">
        <v>867</v>
      </c>
      <c r="AK67" s="1" t="s">
        <v>129</v>
      </c>
    </row>
    <row r="68" spans="5:38" ht="15" customHeight="1" x14ac:dyDescent="0.2">
      <c r="G68" s="1" t="s">
        <v>130</v>
      </c>
      <c r="H68" s="1" t="s">
        <v>347</v>
      </c>
      <c r="I68" s="1" t="s">
        <v>348</v>
      </c>
      <c r="J68" s="1" t="s">
        <v>140</v>
      </c>
      <c r="K68" s="1" t="s">
        <v>778</v>
      </c>
      <c r="L68" s="1" t="s">
        <v>185</v>
      </c>
      <c r="M68" s="1" t="s">
        <v>153</v>
      </c>
      <c r="N68" s="1" t="s">
        <v>349</v>
      </c>
      <c r="O68" s="1" t="s">
        <v>868</v>
      </c>
      <c r="P68" s="1" t="s">
        <v>719</v>
      </c>
      <c r="Q68" s="1" t="s">
        <v>869</v>
      </c>
      <c r="R68" s="1" t="s">
        <v>870</v>
      </c>
    </row>
    <row r="70" spans="5:38" ht="15" customHeight="1" x14ac:dyDescent="0.2">
      <c r="E70" s="70" t="s">
        <v>289</v>
      </c>
      <c r="G70" s="1" t="s">
        <v>144</v>
      </c>
      <c r="H70" s="1" t="s">
        <v>145</v>
      </c>
      <c r="I70" s="1" t="s">
        <v>164</v>
      </c>
      <c r="J70" s="1" t="s">
        <v>350</v>
      </c>
      <c r="K70" s="1" t="s">
        <v>279</v>
      </c>
      <c r="L70" s="1" t="s">
        <v>166</v>
      </c>
      <c r="M70" s="1" t="s">
        <v>351</v>
      </c>
      <c r="N70" s="1" t="s">
        <v>183</v>
      </c>
      <c r="O70" s="1" t="s">
        <v>133</v>
      </c>
      <c r="P70" s="1" t="s">
        <v>352</v>
      </c>
      <c r="Q70" s="1" t="s">
        <v>353</v>
      </c>
      <c r="R70" s="1" t="s">
        <v>2126</v>
      </c>
      <c r="S70" s="1" t="s">
        <v>2127</v>
      </c>
      <c r="T70" s="1" t="s">
        <v>2053</v>
      </c>
      <c r="U70" s="1" t="s">
        <v>2128</v>
      </c>
      <c r="V70" s="1" t="s">
        <v>2129</v>
      </c>
      <c r="W70" s="1" t="s">
        <v>2054</v>
      </c>
      <c r="X70" s="1" t="s">
        <v>2085</v>
      </c>
      <c r="Y70" s="1" t="s">
        <v>2086</v>
      </c>
    </row>
    <row r="71" spans="5:38" ht="15" customHeight="1" x14ac:dyDescent="0.2">
      <c r="F71" s="142" t="s">
        <v>341</v>
      </c>
      <c r="G71" s="142"/>
      <c r="H71" s="142"/>
      <c r="I71" s="142"/>
      <c r="J71" s="142"/>
      <c r="K71" s="142"/>
      <c r="L71" s="142"/>
      <c r="M71" s="142"/>
      <c r="N71" s="142"/>
      <c r="O71" s="142" t="s">
        <v>354</v>
      </c>
      <c r="P71" s="142"/>
      <c r="Q71" s="142"/>
      <c r="R71" s="142"/>
      <c r="S71" s="142"/>
      <c r="T71" s="142"/>
      <c r="U71" s="142"/>
      <c r="V71" s="142" t="s">
        <v>355</v>
      </c>
      <c r="W71" s="142"/>
      <c r="X71" s="142"/>
      <c r="Y71" s="142"/>
      <c r="Z71" s="142"/>
      <c r="AA71" s="142"/>
      <c r="AB71" s="142"/>
      <c r="AC71" s="142"/>
      <c r="AD71" s="142"/>
      <c r="AE71" s="142"/>
      <c r="AF71" s="142"/>
      <c r="AG71" s="142"/>
      <c r="AH71" s="142"/>
      <c r="AI71" s="142"/>
      <c r="AJ71" s="142"/>
      <c r="AK71" s="142"/>
    </row>
    <row r="72" spans="5:38" ht="15" customHeight="1" x14ac:dyDescent="0.2">
      <c r="F72" s="227"/>
      <c r="G72" s="227"/>
      <c r="H72" s="227"/>
      <c r="I72" s="227"/>
      <c r="J72" s="227"/>
      <c r="K72" s="227"/>
      <c r="L72" s="227"/>
      <c r="M72" s="227"/>
      <c r="N72" s="227"/>
      <c r="O72" s="209"/>
      <c r="P72" s="210"/>
      <c r="Q72" s="210"/>
      <c r="R72" s="210"/>
      <c r="S72" s="210"/>
      <c r="T72" s="210"/>
      <c r="U72" s="211"/>
      <c r="V72" s="192" t="s">
        <v>356</v>
      </c>
      <c r="W72" s="193"/>
      <c r="X72" s="193"/>
      <c r="Y72" s="193"/>
      <c r="Z72" s="193"/>
      <c r="AA72" s="193"/>
      <c r="AB72" s="193"/>
      <c r="AC72" s="193"/>
      <c r="AD72" s="193"/>
      <c r="AE72" s="193"/>
      <c r="AF72" s="193"/>
      <c r="AG72" s="193"/>
      <c r="AH72" s="193"/>
      <c r="AI72" s="193"/>
      <c r="AJ72" s="193"/>
      <c r="AK72" s="194"/>
    </row>
    <row r="73" spans="5:38" ht="15" customHeight="1" x14ac:dyDescent="0.2">
      <c r="F73" s="227"/>
      <c r="G73" s="227"/>
      <c r="H73" s="227"/>
      <c r="I73" s="227"/>
      <c r="J73" s="227"/>
      <c r="K73" s="227"/>
      <c r="L73" s="227"/>
      <c r="M73" s="227"/>
      <c r="N73" s="227"/>
      <c r="O73" s="196"/>
      <c r="P73" s="197"/>
      <c r="Q73" s="197"/>
      <c r="R73" s="197"/>
      <c r="S73" s="197"/>
      <c r="T73" s="197"/>
      <c r="U73" s="198"/>
      <c r="V73" s="192" t="s">
        <v>356</v>
      </c>
      <c r="W73" s="193"/>
      <c r="X73" s="193"/>
      <c r="Y73" s="193"/>
      <c r="Z73" s="193"/>
      <c r="AA73" s="193"/>
      <c r="AB73" s="193"/>
      <c r="AC73" s="193"/>
      <c r="AD73" s="193"/>
      <c r="AE73" s="193"/>
      <c r="AF73" s="193"/>
      <c r="AG73" s="193"/>
      <c r="AH73" s="193"/>
      <c r="AI73" s="193"/>
      <c r="AJ73" s="193"/>
      <c r="AK73" s="194"/>
    </row>
    <row r="74" spans="5:38" ht="15" customHeight="1" x14ac:dyDescent="0.2">
      <c r="F74" s="1" t="s">
        <v>207</v>
      </c>
      <c r="G74" s="1" t="s">
        <v>233</v>
      </c>
      <c r="H74" s="1" t="s">
        <v>274</v>
      </c>
      <c r="I74" s="1" t="s">
        <v>170</v>
      </c>
      <c r="J74" s="1" t="s">
        <v>275</v>
      </c>
      <c r="K74" s="1" t="s">
        <v>208</v>
      </c>
    </row>
    <row r="75" spans="5:38" ht="15" customHeight="1" x14ac:dyDescent="0.2">
      <c r="G75" s="1" t="s">
        <v>882</v>
      </c>
      <c r="I75" s="1" t="s">
        <v>185</v>
      </c>
      <c r="J75" s="1" t="s">
        <v>153</v>
      </c>
      <c r="K75" s="1" t="s">
        <v>192</v>
      </c>
      <c r="L75" s="1" t="s">
        <v>803</v>
      </c>
      <c r="M75" s="1" t="s">
        <v>804</v>
      </c>
      <c r="N75" s="1" t="s">
        <v>805</v>
      </c>
      <c r="O75" s="1" t="s">
        <v>859</v>
      </c>
      <c r="P75" s="1" t="s">
        <v>860</v>
      </c>
      <c r="Q75" s="1" t="s">
        <v>861</v>
      </c>
      <c r="R75" s="1" t="s">
        <v>860</v>
      </c>
      <c r="S75" s="1" t="s">
        <v>344</v>
      </c>
      <c r="T75" s="1" t="s">
        <v>222</v>
      </c>
      <c r="U75" s="1" t="s">
        <v>862</v>
      </c>
      <c r="V75" s="1" t="s">
        <v>720</v>
      </c>
      <c r="W75" s="1" t="s">
        <v>144</v>
      </c>
      <c r="X75" s="1" t="s">
        <v>145</v>
      </c>
      <c r="Y75" s="1" t="s">
        <v>146</v>
      </c>
      <c r="Z75" s="1" t="s">
        <v>147</v>
      </c>
      <c r="AA75" s="1" t="s">
        <v>863</v>
      </c>
      <c r="AB75" s="1" t="s">
        <v>299</v>
      </c>
      <c r="AC75" s="1" t="s">
        <v>152</v>
      </c>
      <c r="AD75" s="1" t="s">
        <v>864</v>
      </c>
      <c r="AE75" s="1" t="s">
        <v>345</v>
      </c>
      <c r="AF75" s="1" t="s">
        <v>731</v>
      </c>
      <c r="AG75" s="1" t="s">
        <v>259</v>
      </c>
      <c r="AH75" s="1" t="s">
        <v>346</v>
      </c>
      <c r="AI75" s="1" t="s">
        <v>865</v>
      </c>
      <c r="AJ75" s="1" t="s">
        <v>866</v>
      </c>
      <c r="AK75" s="1" t="s">
        <v>867</v>
      </c>
      <c r="AL75" s="1" t="s">
        <v>871</v>
      </c>
    </row>
    <row r="76" spans="5:38" ht="15" customHeight="1" x14ac:dyDescent="0.2">
      <c r="H76" s="1" t="s">
        <v>129</v>
      </c>
      <c r="I76" s="1" t="s">
        <v>130</v>
      </c>
      <c r="J76" s="1" t="s">
        <v>347</v>
      </c>
      <c r="K76" s="1" t="s">
        <v>348</v>
      </c>
      <c r="L76" s="1" t="s">
        <v>140</v>
      </c>
      <c r="M76" s="1" t="s">
        <v>778</v>
      </c>
      <c r="N76" s="1" t="s">
        <v>185</v>
      </c>
      <c r="O76" s="1" t="s">
        <v>153</v>
      </c>
      <c r="P76" s="1" t="s">
        <v>349</v>
      </c>
      <c r="Q76" s="1" t="s">
        <v>868</v>
      </c>
      <c r="R76" s="1" t="s">
        <v>719</v>
      </c>
      <c r="S76" s="1" t="s">
        <v>869</v>
      </c>
      <c r="T76" s="1" t="s">
        <v>870</v>
      </c>
    </row>
    <row r="77" spans="5:38" ht="15" customHeight="1" x14ac:dyDescent="0.2">
      <c r="G77" s="1" t="s">
        <v>746</v>
      </c>
      <c r="I77" s="1" t="s">
        <v>352</v>
      </c>
      <c r="J77" s="1" t="s">
        <v>353</v>
      </c>
      <c r="K77" s="1" t="s">
        <v>872</v>
      </c>
      <c r="L77" s="1" t="s">
        <v>873</v>
      </c>
      <c r="M77" s="1" t="s">
        <v>874</v>
      </c>
      <c r="N77" s="1" t="s">
        <v>875</v>
      </c>
      <c r="O77" s="1" t="s">
        <v>351</v>
      </c>
      <c r="P77" s="1" t="s">
        <v>183</v>
      </c>
      <c r="Q77" s="1" t="s">
        <v>442</v>
      </c>
      <c r="R77" s="1" t="s">
        <v>585</v>
      </c>
      <c r="S77" s="1" t="s">
        <v>2069</v>
      </c>
      <c r="T77" s="1" t="s">
        <v>2130</v>
      </c>
      <c r="U77" s="1" t="s">
        <v>2131</v>
      </c>
      <c r="V77" s="1" t="s">
        <v>2132</v>
      </c>
      <c r="W77" s="1" t="s">
        <v>2133</v>
      </c>
      <c r="X77" s="1" t="s">
        <v>2082</v>
      </c>
      <c r="Y77" s="1" t="s">
        <v>2135</v>
      </c>
      <c r="Z77" s="1" t="s">
        <v>2119</v>
      </c>
      <c r="AA77" s="1" t="s">
        <v>876</v>
      </c>
      <c r="AB77" s="1" t="s">
        <v>357</v>
      </c>
      <c r="AC77" s="1" t="s">
        <v>128</v>
      </c>
      <c r="AD77" s="1" t="s">
        <v>794</v>
      </c>
      <c r="AE77" s="1" t="s">
        <v>487</v>
      </c>
      <c r="AF77" s="1" t="s">
        <v>584</v>
      </c>
      <c r="AG77" s="1" t="s">
        <v>416</v>
      </c>
      <c r="AH77" s="1" t="s">
        <v>2407</v>
      </c>
      <c r="AI77" s="1" t="s">
        <v>2408</v>
      </c>
      <c r="AJ77" s="1" t="s">
        <v>2409</v>
      </c>
      <c r="AK77" s="1" t="s">
        <v>696</v>
      </c>
    </row>
    <row r="78" spans="5:38" ht="15" customHeight="1" x14ac:dyDescent="0.2">
      <c r="H78" s="1" t="s">
        <v>2285</v>
      </c>
      <c r="I78" s="1" t="s">
        <v>2410</v>
      </c>
      <c r="J78" s="1" t="s">
        <v>2411</v>
      </c>
      <c r="K78" s="1" t="s">
        <v>1415</v>
      </c>
      <c r="L78" s="1" t="s">
        <v>790</v>
      </c>
      <c r="M78" s="1" t="s">
        <v>697</v>
      </c>
      <c r="N78" s="1" t="s">
        <v>1190</v>
      </c>
      <c r="O78" s="1" t="s">
        <v>1191</v>
      </c>
      <c r="P78" s="1" t="s">
        <v>488</v>
      </c>
      <c r="Q78" s="1" t="s">
        <v>394</v>
      </c>
      <c r="R78" s="1" t="s">
        <v>2136</v>
      </c>
      <c r="S78" s="1" t="s">
        <v>2137</v>
      </c>
      <c r="T78" s="1" t="s">
        <v>404</v>
      </c>
      <c r="U78" s="1" t="s">
        <v>457</v>
      </c>
      <c r="V78" s="1" t="s">
        <v>68</v>
      </c>
      <c r="W78" s="1" t="s">
        <v>877</v>
      </c>
      <c r="X78" s="1" t="s">
        <v>241</v>
      </c>
      <c r="Y78" s="1" t="s">
        <v>353</v>
      </c>
      <c r="Z78" s="1" t="s">
        <v>878</v>
      </c>
      <c r="AA78" s="1" t="s">
        <v>875</v>
      </c>
      <c r="AB78" s="1" t="s">
        <v>879</v>
      </c>
      <c r="AC78" s="1" t="s">
        <v>880</v>
      </c>
      <c r="AD78" s="1" t="s">
        <v>881</v>
      </c>
    </row>
    <row r="79" spans="5:38" ht="15" customHeight="1" x14ac:dyDescent="0.2">
      <c r="G79" s="359" t="s">
        <v>2412</v>
      </c>
      <c r="H79" s="359"/>
      <c r="I79" s="359"/>
      <c r="J79" s="359"/>
      <c r="K79" s="359"/>
      <c r="L79" s="359"/>
      <c r="M79" s="359"/>
      <c r="N79" s="359"/>
      <c r="O79" s="359"/>
      <c r="P79" s="359"/>
      <c r="Q79" s="359"/>
      <c r="R79" s="359"/>
      <c r="S79" s="359"/>
      <c r="T79" s="359"/>
      <c r="U79" s="359"/>
      <c r="V79" s="359"/>
      <c r="W79" s="359"/>
      <c r="X79" s="359"/>
      <c r="Y79" s="359"/>
      <c r="Z79" s="359"/>
      <c r="AA79" s="359"/>
      <c r="AB79" s="359"/>
      <c r="AC79" s="359"/>
      <c r="AD79" s="359"/>
      <c r="AE79" s="359"/>
      <c r="AF79" s="359"/>
      <c r="AG79" s="359"/>
      <c r="AH79" s="359"/>
      <c r="AI79" s="359"/>
      <c r="AJ79" s="359"/>
      <c r="AK79" s="359"/>
    </row>
    <row r="80" spans="5:38" ht="15" customHeight="1" x14ac:dyDescent="0.2">
      <c r="G80" s="359"/>
      <c r="H80" s="359"/>
      <c r="I80" s="359"/>
      <c r="J80" s="359"/>
      <c r="K80" s="359"/>
      <c r="L80" s="359"/>
      <c r="M80" s="359"/>
      <c r="N80" s="359"/>
      <c r="O80" s="359"/>
      <c r="P80" s="359"/>
      <c r="Q80" s="359"/>
      <c r="R80" s="359"/>
      <c r="S80" s="359"/>
      <c r="T80" s="359"/>
      <c r="U80" s="359"/>
      <c r="V80" s="359"/>
      <c r="W80" s="359"/>
      <c r="X80" s="359"/>
      <c r="Y80" s="359"/>
      <c r="Z80" s="359"/>
      <c r="AA80" s="359"/>
      <c r="AB80" s="359"/>
      <c r="AC80" s="359"/>
      <c r="AD80" s="359"/>
      <c r="AE80" s="359"/>
      <c r="AF80" s="359"/>
      <c r="AG80" s="359"/>
      <c r="AH80" s="359"/>
      <c r="AI80" s="359"/>
      <c r="AJ80" s="359"/>
      <c r="AK80" s="359"/>
    </row>
    <row r="81" spans="5:37" ht="15" customHeight="1" x14ac:dyDescent="0.2">
      <c r="G81" s="359"/>
      <c r="H81" s="359"/>
      <c r="I81" s="359"/>
      <c r="J81" s="359"/>
      <c r="K81" s="359"/>
      <c r="L81" s="359"/>
      <c r="M81" s="359"/>
      <c r="N81" s="359"/>
      <c r="O81" s="359"/>
      <c r="P81" s="359"/>
      <c r="Q81" s="359"/>
      <c r="R81" s="359"/>
      <c r="S81" s="359"/>
      <c r="T81" s="359"/>
      <c r="U81" s="359"/>
      <c r="V81" s="359"/>
      <c r="W81" s="359"/>
      <c r="X81" s="359"/>
      <c r="Y81" s="359"/>
      <c r="Z81" s="359"/>
      <c r="AA81" s="359"/>
      <c r="AB81" s="359"/>
      <c r="AC81" s="359"/>
      <c r="AD81" s="359"/>
      <c r="AE81" s="359"/>
      <c r="AF81" s="359"/>
      <c r="AG81" s="359"/>
      <c r="AH81" s="359"/>
      <c r="AI81" s="359"/>
      <c r="AJ81" s="359"/>
      <c r="AK81" s="359"/>
    </row>
    <row r="82" spans="5:37" ht="15" customHeight="1" x14ac:dyDescent="0.2">
      <c r="E82" s="70" t="s">
        <v>363</v>
      </c>
      <c r="G82" s="1" t="s">
        <v>364</v>
      </c>
      <c r="H82" s="1" t="s">
        <v>365</v>
      </c>
      <c r="I82" s="1" t="s">
        <v>296</v>
      </c>
      <c r="J82" s="1" t="s">
        <v>366</v>
      </c>
      <c r="K82" s="1" t="s">
        <v>367</v>
      </c>
      <c r="L82" s="1" t="s">
        <v>368</v>
      </c>
      <c r="M82" s="1" t="s">
        <v>369</v>
      </c>
      <c r="N82" s="1" t="s">
        <v>370</v>
      </c>
      <c r="O82" s="1" t="s">
        <v>371</v>
      </c>
      <c r="P82" s="1" t="s">
        <v>133</v>
      </c>
      <c r="Q82" s="1" t="s">
        <v>372</v>
      </c>
      <c r="R82" s="1" t="s">
        <v>373</v>
      </c>
      <c r="S82" s="1" t="s">
        <v>374</v>
      </c>
      <c r="T82" s="1" t="s">
        <v>375</v>
      </c>
    </row>
    <row r="83" spans="5:37" ht="15" customHeight="1" x14ac:dyDescent="0.2">
      <c r="F83" s="143" t="s">
        <v>376</v>
      </c>
      <c r="G83" s="143"/>
      <c r="H83" s="143"/>
      <c r="I83" s="143"/>
      <c r="J83" s="143"/>
      <c r="K83" s="143"/>
      <c r="L83" s="143"/>
      <c r="M83" s="143"/>
      <c r="N83" s="143"/>
      <c r="O83" s="305" t="s">
        <v>377</v>
      </c>
      <c r="P83" s="306"/>
      <c r="Q83" s="306"/>
      <c r="R83" s="306"/>
      <c r="S83" s="306"/>
      <c r="T83" s="306"/>
      <c r="U83" s="307"/>
      <c r="V83" s="154" t="s">
        <v>644</v>
      </c>
      <c r="W83" s="155"/>
      <c r="X83" s="155"/>
      <c r="Y83" s="155"/>
      <c r="Z83" s="155"/>
      <c r="AA83" s="155"/>
      <c r="AB83" s="155"/>
      <c r="AC83" s="155"/>
      <c r="AD83" s="155"/>
      <c r="AE83" s="155"/>
      <c r="AF83" s="155"/>
      <c r="AG83" s="155"/>
      <c r="AH83" s="155"/>
      <c r="AI83" s="155"/>
      <c r="AJ83" s="155"/>
      <c r="AK83" s="156"/>
    </row>
    <row r="84" spans="5:37" ht="15" customHeight="1" x14ac:dyDescent="0.2">
      <c r="F84" s="143"/>
      <c r="G84" s="143"/>
      <c r="H84" s="143"/>
      <c r="I84" s="143"/>
      <c r="J84" s="143"/>
      <c r="K84" s="143"/>
      <c r="L84" s="143"/>
      <c r="M84" s="143"/>
      <c r="N84" s="143"/>
      <c r="O84" s="308" t="s">
        <v>378</v>
      </c>
      <c r="P84" s="308"/>
      <c r="Q84" s="308"/>
      <c r="R84" s="308"/>
      <c r="S84" s="308"/>
      <c r="T84" s="308"/>
      <c r="U84" s="308"/>
      <c r="V84" s="139"/>
      <c r="W84" s="140"/>
      <c r="X84" s="140"/>
      <c r="Y84" s="140"/>
      <c r="Z84" s="140"/>
      <c r="AA84" s="140"/>
      <c r="AB84" s="140"/>
      <c r="AC84" s="140"/>
      <c r="AD84" s="140"/>
      <c r="AE84" s="140"/>
      <c r="AF84" s="140"/>
      <c r="AG84" s="140"/>
      <c r="AH84" s="140"/>
      <c r="AI84" s="140"/>
      <c r="AJ84" s="140"/>
      <c r="AK84" s="141"/>
    </row>
    <row r="85" spans="5:37" ht="15" customHeight="1" x14ac:dyDescent="0.2">
      <c r="F85" s="301" t="s">
        <v>379</v>
      </c>
      <c r="G85" s="301"/>
      <c r="H85" s="301"/>
      <c r="I85" s="301"/>
      <c r="J85" s="301"/>
      <c r="K85" s="301"/>
      <c r="L85" s="301"/>
      <c r="M85" s="301"/>
      <c r="N85" s="301"/>
      <c r="O85" s="122"/>
      <c r="P85" s="123"/>
      <c r="Q85" s="123"/>
      <c r="R85" s="123"/>
      <c r="S85" s="123"/>
      <c r="T85" s="14" t="s">
        <v>593</v>
      </c>
      <c r="U85" s="15"/>
      <c r="V85" s="16"/>
      <c r="W85" s="207" t="s">
        <v>712</v>
      </c>
      <c r="X85" s="207"/>
      <c r="Y85" s="207"/>
      <c r="Z85" s="207"/>
      <c r="AA85" s="207"/>
      <c r="AB85" s="207"/>
      <c r="AC85" s="207"/>
      <c r="AD85" s="207"/>
      <c r="AE85" s="304"/>
      <c r="AF85" s="304"/>
      <c r="AG85" s="304"/>
      <c r="AH85" s="304"/>
      <c r="AI85" s="304"/>
      <c r="AJ85" s="70" t="s">
        <v>715</v>
      </c>
      <c r="AK85" s="17"/>
    </row>
    <row r="86" spans="5:37" ht="15" customHeight="1" x14ac:dyDescent="0.2">
      <c r="F86" s="301" t="s">
        <v>380</v>
      </c>
      <c r="G86" s="301"/>
      <c r="H86" s="301"/>
      <c r="I86" s="301"/>
      <c r="J86" s="301"/>
      <c r="K86" s="301"/>
      <c r="L86" s="301"/>
      <c r="M86" s="301"/>
      <c r="N86" s="301"/>
      <c r="O86" s="122"/>
      <c r="P86" s="123"/>
      <c r="Q86" s="123"/>
      <c r="R86" s="123"/>
      <c r="S86" s="123"/>
      <c r="T86" s="14" t="s">
        <v>593</v>
      </c>
      <c r="U86" s="15"/>
      <c r="V86" s="16"/>
      <c r="W86" s="238" t="s">
        <v>713</v>
      </c>
      <c r="X86" s="238"/>
      <c r="Y86" s="238"/>
      <c r="Z86" s="238"/>
      <c r="AA86" s="238"/>
      <c r="AB86" s="238"/>
      <c r="AC86" s="238"/>
      <c r="AD86" s="238"/>
      <c r="AE86" s="197"/>
      <c r="AF86" s="197"/>
      <c r="AG86" s="197"/>
      <c r="AH86" s="197"/>
      <c r="AI86" s="197"/>
      <c r="AJ86" s="71"/>
      <c r="AK86" s="17"/>
    </row>
    <row r="87" spans="5:37" ht="15" customHeight="1" x14ac:dyDescent="0.2">
      <c r="F87" s="301" t="s">
        <v>381</v>
      </c>
      <c r="G87" s="301"/>
      <c r="H87" s="301"/>
      <c r="I87" s="301"/>
      <c r="J87" s="301"/>
      <c r="K87" s="301"/>
      <c r="L87" s="301"/>
      <c r="M87" s="301"/>
      <c r="N87" s="301"/>
      <c r="O87" s="122"/>
      <c r="P87" s="123"/>
      <c r="Q87" s="123"/>
      <c r="R87" s="123"/>
      <c r="S87" s="123"/>
      <c r="T87" s="14" t="s">
        <v>593</v>
      </c>
      <c r="U87" s="15"/>
      <c r="V87" s="16"/>
      <c r="W87" s="303" t="s">
        <v>714</v>
      </c>
      <c r="X87" s="303"/>
      <c r="Y87" s="303"/>
      <c r="Z87" s="303"/>
      <c r="AA87" s="303"/>
      <c r="AB87" s="303"/>
      <c r="AC87" s="303"/>
      <c r="AD87" s="303"/>
      <c r="AE87" s="210"/>
      <c r="AF87" s="210"/>
      <c r="AG87" s="210"/>
      <c r="AH87" s="210"/>
      <c r="AI87" s="210"/>
      <c r="AJ87" s="70"/>
      <c r="AK87" s="17"/>
    </row>
    <row r="88" spans="5:37" ht="15" customHeight="1" x14ac:dyDescent="0.2">
      <c r="F88" s="301" t="s">
        <v>382</v>
      </c>
      <c r="G88" s="301"/>
      <c r="H88" s="301"/>
      <c r="I88" s="301"/>
      <c r="J88" s="301"/>
      <c r="K88" s="301"/>
      <c r="L88" s="301"/>
      <c r="M88" s="301"/>
      <c r="N88" s="301"/>
      <c r="O88" s="122"/>
      <c r="P88" s="123"/>
      <c r="Q88" s="123"/>
      <c r="R88" s="123"/>
      <c r="S88" s="123"/>
      <c r="T88" s="14" t="s">
        <v>593</v>
      </c>
      <c r="U88" s="15"/>
      <c r="V88" s="16"/>
      <c r="W88" s="70"/>
      <c r="X88" s="70"/>
      <c r="Y88" s="70"/>
      <c r="Z88" s="70"/>
      <c r="AA88" s="70"/>
      <c r="AB88" s="70"/>
      <c r="AC88" s="70"/>
      <c r="AD88" s="70"/>
      <c r="AE88" s="70"/>
      <c r="AF88" s="70"/>
      <c r="AG88" s="70"/>
      <c r="AH88" s="70"/>
      <c r="AI88" s="70"/>
      <c r="AJ88" s="70"/>
      <c r="AK88" s="17"/>
    </row>
    <row r="89" spans="5:37" ht="15" customHeight="1" x14ac:dyDescent="0.2">
      <c r="F89" s="301" t="s">
        <v>383</v>
      </c>
      <c r="G89" s="301"/>
      <c r="H89" s="301"/>
      <c r="I89" s="301"/>
      <c r="J89" s="301"/>
      <c r="K89" s="301"/>
      <c r="L89" s="301"/>
      <c r="M89" s="301"/>
      <c r="N89" s="301"/>
      <c r="O89" s="122"/>
      <c r="P89" s="123"/>
      <c r="Q89" s="123"/>
      <c r="R89" s="123"/>
      <c r="S89" s="123"/>
      <c r="T89" s="14" t="s">
        <v>593</v>
      </c>
      <c r="U89" s="15"/>
      <c r="V89" s="18"/>
      <c r="W89" s="19"/>
      <c r="X89" s="19"/>
      <c r="Y89" s="19"/>
      <c r="Z89" s="19"/>
      <c r="AA89" s="19"/>
      <c r="AB89" s="19"/>
      <c r="AC89" s="19"/>
      <c r="AD89" s="19"/>
      <c r="AE89" s="19"/>
      <c r="AF89" s="19"/>
      <c r="AG89" s="19"/>
      <c r="AH89" s="19"/>
      <c r="AI89" s="19"/>
      <c r="AJ89" s="19"/>
      <c r="AK89" s="20"/>
    </row>
    <row r="90" spans="5:37" ht="15" customHeight="1" x14ac:dyDescent="0.2">
      <c r="F90" s="1" t="s">
        <v>207</v>
      </c>
      <c r="G90" s="1" t="s">
        <v>233</v>
      </c>
      <c r="H90" s="1" t="s">
        <v>274</v>
      </c>
      <c r="I90" s="1" t="s">
        <v>170</v>
      </c>
      <c r="J90" s="1" t="s">
        <v>275</v>
      </c>
      <c r="K90" s="1" t="s">
        <v>208</v>
      </c>
    </row>
    <row r="91" spans="5:37" ht="15" customHeight="1" x14ac:dyDescent="0.2">
      <c r="G91" s="1" t="s">
        <v>384</v>
      </c>
      <c r="I91" s="1" t="s">
        <v>416</v>
      </c>
      <c r="J91" s="1" t="s">
        <v>430</v>
      </c>
      <c r="K91" s="1" t="s">
        <v>917</v>
      </c>
      <c r="L91" s="1" t="s">
        <v>918</v>
      </c>
      <c r="M91" s="1" t="s">
        <v>919</v>
      </c>
      <c r="N91" s="1" t="s">
        <v>917</v>
      </c>
      <c r="O91" s="1" t="s">
        <v>918</v>
      </c>
      <c r="P91" s="1" t="s">
        <v>920</v>
      </c>
      <c r="Q91" s="1" t="s">
        <v>921</v>
      </c>
      <c r="R91" s="1" t="s">
        <v>790</v>
      </c>
      <c r="S91" s="1" t="s">
        <v>791</v>
      </c>
      <c r="T91" s="1" t="s">
        <v>416</v>
      </c>
      <c r="U91" s="1" t="s">
        <v>417</v>
      </c>
      <c r="V91" s="1" t="s">
        <v>920</v>
      </c>
      <c r="W91" s="1" t="s">
        <v>921</v>
      </c>
      <c r="X91" s="1" t="s">
        <v>387</v>
      </c>
      <c r="Y91" s="1" t="s">
        <v>927</v>
      </c>
      <c r="Z91" s="1" t="s">
        <v>928</v>
      </c>
      <c r="AA91" s="1" t="s">
        <v>388</v>
      </c>
      <c r="AB91" s="1" t="s">
        <v>389</v>
      </c>
      <c r="AC91" s="1" t="s">
        <v>390</v>
      </c>
      <c r="AD91" s="1" t="s">
        <v>391</v>
      </c>
      <c r="AE91" s="1" t="s">
        <v>392</v>
      </c>
      <c r="AI91" s="70"/>
      <c r="AJ91" s="70"/>
    </row>
    <row r="92" spans="5:37" ht="15" customHeight="1" x14ac:dyDescent="0.2">
      <c r="G92" s="1" t="s">
        <v>934</v>
      </c>
      <c r="I92" s="1" t="s">
        <v>915</v>
      </c>
      <c r="J92" s="1" t="s">
        <v>916</v>
      </c>
      <c r="K92" s="1" t="s">
        <v>917</v>
      </c>
      <c r="L92" s="1" t="s">
        <v>918</v>
      </c>
      <c r="M92" s="1" t="s">
        <v>919</v>
      </c>
      <c r="N92" s="1" t="s">
        <v>917</v>
      </c>
      <c r="O92" s="1" t="s">
        <v>918</v>
      </c>
      <c r="P92" s="1" t="s">
        <v>920</v>
      </c>
      <c r="Q92" s="1" t="s">
        <v>921</v>
      </c>
      <c r="R92" s="1" t="s">
        <v>922</v>
      </c>
      <c r="S92" s="1" t="s">
        <v>923</v>
      </c>
      <c r="T92" s="1" t="s">
        <v>924</v>
      </c>
      <c r="U92" s="1" t="s">
        <v>925</v>
      </c>
      <c r="V92" s="1" t="s">
        <v>919</v>
      </c>
      <c r="W92" s="1" t="s">
        <v>917</v>
      </c>
      <c r="X92" s="1" t="s">
        <v>918</v>
      </c>
      <c r="Y92" s="1" t="s">
        <v>920</v>
      </c>
      <c r="Z92" s="1" t="s">
        <v>921</v>
      </c>
      <c r="AA92" s="1" t="s">
        <v>926</v>
      </c>
      <c r="AB92" s="1" t="s">
        <v>927</v>
      </c>
      <c r="AC92" s="1" t="s">
        <v>928</v>
      </c>
      <c r="AD92" s="1" t="s">
        <v>929</v>
      </c>
      <c r="AE92" s="1" t="s">
        <v>930</v>
      </c>
      <c r="AF92" s="1" t="s">
        <v>931</v>
      </c>
      <c r="AG92" s="1" t="s">
        <v>932</v>
      </c>
      <c r="AH92" s="1" t="s">
        <v>933</v>
      </c>
      <c r="AI92" s="70"/>
      <c r="AJ92" s="70"/>
    </row>
    <row r="93" spans="5:37" ht="15" customHeight="1" x14ac:dyDescent="0.2">
      <c r="G93" s="1" t="s">
        <v>413</v>
      </c>
      <c r="I93" s="1" t="s">
        <v>2139</v>
      </c>
      <c r="J93" s="1" t="s">
        <v>2140</v>
      </c>
      <c r="K93" s="1" t="s">
        <v>2072</v>
      </c>
      <c r="L93" s="1" t="s">
        <v>2141</v>
      </c>
      <c r="M93" s="1" t="s">
        <v>2142</v>
      </c>
      <c r="N93" s="1" t="s">
        <v>2072</v>
      </c>
      <c r="O93" s="1" t="s">
        <v>2141</v>
      </c>
      <c r="P93" s="1" t="s">
        <v>2143</v>
      </c>
      <c r="Q93" s="1" t="s">
        <v>2144</v>
      </c>
      <c r="R93" s="1" t="s">
        <v>794</v>
      </c>
      <c r="S93" s="1" t="s">
        <v>487</v>
      </c>
      <c r="T93" s="1" t="s">
        <v>2145</v>
      </c>
      <c r="U93" s="1" t="s">
        <v>2146</v>
      </c>
      <c r="V93" s="1" t="s">
        <v>2147</v>
      </c>
      <c r="W93" s="1" t="s">
        <v>2058</v>
      </c>
      <c r="X93" s="1" t="s">
        <v>2148</v>
      </c>
      <c r="Y93" s="1" t="s">
        <v>2142</v>
      </c>
      <c r="Z93" s="1" t="s">
        <v>2072</v>
      </c>
      <c r="AA93" s="1" t="s">
        <v>2141</v>
      </c>
      <c r="AB93" s="1" t="s">
        <v>2143</v>
      </c>
      <c r="AC93" s="1" t="s">
        <v>2144</v>
      </c>
      <c r="AD93" s="1" t="s">
        <v>2061</v>
      </c>
      <c r="AE93" s="1" t="s">
        <v>2105</v>
      </c>
      <c r="AF93" s="1" t="s">
        <v>2142</v>
      </c>
      <c r="AG93" s="1" t="s">
        <v>2072</v>
      </c>
      <c r="AH93" s="1" t="s">
        <v>2141</v>
      </c>
      <c r="AI93" s="1" t="s">
        <v>2143</v>
      </c>
      <c r="AJ93" s="1" t="s">
        <v>2144</v>
      </c>
      <c r="AK93" s="70" t="s">
        <v>387</v>
      </c>
    </row>
    <row r="94" spans="5:37" ht="15" customHeight="1" x14ac:dyDescent="0.2">
      <c r="H94" s="1" t="s">
        <v>411</v>
      </c>
      <c r="I94" s="1" t="s">
        <v>2149</v>
      </c>
      <c r="J94" s="1" t="s">
        <v>388</v>
      </c>
      <c r="K94" s="1" t="s">
        <v>389</v>
      </c>
      <c r="L94" s="1" t="s">
        <v>390</v>
      </c>
      <c r="M94" s="1" t="s">
        <v>391</v>
      </c>
      <c r="N94" s="1" t="s">
        <v>392</v>
      </c>
      <c r="AI94" s="70"/>
      <c r="AJ94" s="70"/>
    </row>
    <row r="95" spans="5:37" ht="15" customHeight="1" x14ac:dyDescent="0.2">
      <c r="G95" s="1" t="s">
        <v>820</v>
      </c>
      <c r="I95" s="1" t="s">
        <v>393</v>
      </c>
      <c r="J95" s="1" t="s">
        <v>394</v>
      </c>
      <c r="K95" s="1" t="s">
        <v>395</v>
      </c>
      <c r="L95" s="1" t="s">
        <v>396</v>
      </c>
      <c r="M95" s="1" t="s">
        <v>397</v>
      </c>
      <c r="N95" s="1" t="s">
        <v>398</v>
      </c>
      <c r="O95" s="1" t="s">
        <v>399</v>
      </c>
      <c r="P95" s="1" t="s">
        <v>400</v>
      </c>
      <c r="Q95" s="1" t="s">
        <v>922</v>
      </c>
      <c r="R95" s="1" t="s">
        <v>923</v>
      </c>
      <c r="S95" s="1" t="s">
        <v>401</v>
      </c>
      <c r="T95" s="1" t="s">
        <v>402</v>
      </c>
      <c r="U95" s="1" t="s">
        <v>403</v>
      </c>
      <c r="V95" s="1" t="s">
        <v>394</v>
      </c>
      <c r="W95" s="1" t="s">
        <v>395</v>
      </c>
      <c r="X95" s="1" t="s">
        <v>396</v>
      </c>
      <c r="Y95" s="1" t="s">
        <v>397</v>
      </c>
      <c r="Z95" s="1" t="s">
        <v>398</v>
      </c>
      <c r="AA95" s="1" t="s">
        <v>399</v>
      </c>
      <c r="AB95" s="1" t="s">
        <v>752</v>
      </c>
      <c r="AC95" s="1" t="s">
        <v>883</v>
      </c>
      <c r="AD95" s="1" t="s">
        <v>884</v>
      </c>
      <c r="AE95" s="1" t="s">
        <v>406</v>
      </c>
      <c r="AF95" s="1" t="s">
        <v>407</v>
      </c>
      <c r="AG95" s="1" t="s">
        <v>885</v>
      </c>
      <c r="AH95" s="1" t="s">
        <v>395</v>
      </c>
      <c r="AI95" s="1" t="s">
        <v>396</v>
      </c>
      <c r="AJ95" s="1" t="s">
        <v>397</v>
      </c>
      <c r="AK95" s="1" t="s">
        <v>408</v>
      </c>
    </row>
    <row r="96" spans="5:37" ht="15" customHeight="1" x14ac:dyDescent="0.2">
      <c r="H96" s="1" t="s">
        <v>409</v>
      </c>
      <c r="I96" s="1" t="s">
        <v>886</v>
      </c>
      <c r="J96" s="1" t="s">
        <v>410</v>
      </c>
      <c r="K96" s="1" t="s">
        <v>887</v>
      </c>
      <c r="L96" s="1" t="s">
        <v>888</v>
      </c>
      <c r="M96" s="1" t="s">
        <v>411</v>
      </c>
      <c r="N96" s="1" t="s">
        <v>412</v>
      </c>
      <c r="O96" s="1" t="s">
        <v>767</v>
      </c>
      <c r="P96" s="1" t="s">
        <v>768</v>
      </c>
      <c r="Q96" s="1" t="s">
        <v>769</v>
      </c>
      <c r="R96" s="1" t="s">
        <v>770</v>
      </c>
      <c r="S96" s="1" t="s">
        <v>771</v>
      </c>
    </row>
    <row r="97" spans="5:38" ht="15" customHeight="1" x14ac:dyDescent="0.2">
      <c r="G97" s="1" t="s">
        <v>1012</v>
      </c>
      <c r="I97" s="1" t="s">
        <v>573</v>
      </c>
      <c r="J97" s="1" t="s">
        <v>574</v>
      </c>
      <c r="K97" s="1" t="s">
        <v>890</v>
      </c>
      <c r="L97" s="1" t="s">
        <v>891</v>
      </c>
      <c r="M97" s="1" t="s">
        <v>892</v>
      </c>
      <c r="N97" s="1" t="s">
        <v>416</v>
      </c>
      <c r="O97" s="1" t="s">
        <v>430</v>
      </c>
      <c r="P97" s="1" t="s">
        <v>418</v>
      </c>
      <c r="Q97" s="1" t="s">
        <v>419</v>
      </c>
      <c r="R97" s="1" t="s">
        <v>893</v>
      </c>
      <c r="S97" s="1" t="s">
        <v>418</v>
      </c>
      <c r="T97" s="1" t="s">
        <v>419</v>
      </c>
      <c r="U97" s="1" t="s">
        <v>635</v>
      </c>
      <c r="V97" s="1" t="s">
        <v>636</v>
      </c>
      <c r="W97" s="1" t="s">
        <v>894</v>
      </c>
      <c r="X97" s="1" t="s">
        <v>495</v>
      </c>
      <c r="Y97" s="1" t="s">
        <v>394</v>
      </c>
      <c r="Z97" s="1" t="s">
        <v>885</v>
      </c>
      <c r="AA97" s="1" t="s">
        <v>555</v>
      </c>
      <c r="AB97" s="1" t="s">
        <v>425</v>
      </c>
      <c r="AC97" s="1" t="s">
        <v>895</v>
      </c>
      <c r="AD97" s="1" t="s">
        <v>896</v>
      </c>
      <c r="AE97" s="1" t="s">
        <v>897</v>
      </c>
      <c r="AF97" s="1" t="s">
        <v>898</v>
      </c>
      <c r="AG97" s="1" t="s">
        <v>899</v>
      </c>
      <c r="AH97" s="1" t="s">
        <v>408</v>
      </c>
      <c r="AI97" s="1" t="s">
        <v>637</v>
      </c>
      <c r="AJ97" s="1" t="s">
        <v>461</v>
      </c>
      <c r="AK97" s="1" t="s">
        <v>885</v>
      </c>
    </row>
    <row r="98" spans="5:38" ht="15" customHeight="1" x14ac:dyDescent="0.2">
      <c r="H98" s="1" t="s">
        <v>638</v>
      </c>
      <c r="I98" s="1" t="s">
        <v>429</v>
      </c>
      <c r="J98" s="1" t="s">
        <v>900</v>
      </c>
      <c r="K98" s="1" t="s">
        <v>411</v>
      </c>
      <c r="L98" s="1" t="s">
        <v>448</v>
      </c>
      <c r="M98" s="1" t="s">
        <v>767</v>
      </c>
      <c r="N98" s="1" t="s">
        <v>768</v>
      </c>
      <c r="O98" s="1" t="s">
        <v>769</v>
      </c>
      <c r="P98" s="1" t="s">
        <v>770</v>
      </c>
      <c r="Q98" s="1" t="s">
        <v>771</v>
      </c>
    </row>
    <row r="99" spans="5:38" ht="15" customHeight="1" x14ac:dyDescent="0.2">
      <c r="G99" s="1" t="s">
        <v>1019</v>
      </c>
      <c r="I99" s="1" t="s">
        <v>901</v>
      </c>
      <c r="J99" s="1" t="s">
        <v>414</v>
      </c>
      <c r="K99" s="1" t="s">
        <v>902</v>
      </c>
      <c r="L99" s="1" t="s">
        <v>416</v>
      </c>
      <c r="M99" s="1" t="s">
        <v>417</v>
      </c>
      <c r="N99" s="1" t="s">
        <v>418</v>
      </c>
      <c r="O99" s="1" t="s">
        <v>419</v>
      </c>
      <c r="P99" s="1" t="s">
        <v>400</v>
      </c>
      <c r="Q99" s="1" t="s">
        <v>903</v>
      </c>
      <c r="R99" s="1" t="s">
        <v>893</v>
      </c>
      <c r="S99" s="1" t="s">
        <v>420</v>
      </c>
      <c r="T99" s="1" t="s">
        <v>421</v>
      </c>
      <c r="U99" s="1" t="s">
        <v>374</v>
      </c>
      <c r="V99" s="1" t="s">
        <v>375</v>
      </c>
      <c r="W99" s="1" t="s">
        <v>904</v>
      </c>
      <c r="X99" s="1" t="s">
        <v>422</v>
      </c>
      <c r="Y99" s="1" t="s">
        <v>423</v>
      </c>
      <c r="Z99" s="1" t="s">
        <v>905</v>
      </c>
      <c r="AA99" s="1" t="s">
        <v>906</v>
      </c>
      <c r="AB99" s="1" t="s">
        <v>907</v>
      </c>
      <c r="AC99" s="1" t="s">
        <v>424</v>
      </c>
      <c r="AD99" s="1" t="s">
        <v>425</v>
      </c>
      <c r="AE99" s="1" t="s">
        <v>908</v>
      </c>
      <c r="AF99" s="1" t="s">
        <v>426</v>
      </c>
      <c r="AG99" s="1" t="s">
        <v>427</v>
      </c>
      <c r="AH99" s="1" t="s">
        <v>909</v>
      </c>
      <c r="AI99" s="1" t="s">
        <v>910</v>
      </c>
      <c r="AJ99" s="1" t="s">
        <v>911</v>
      </c>
      <c r="AK99" s="1" t="s">
        <v>912</v>
      </c>
      <c r="AL99" s="1" t="s">
        <v>913</v>
      </c>
    </row>
    <row r="101" spans="5:38" ht="15" customHeight="1" x14ac:dyDescent="0.2">
      <c r="E101" s="70" t="s">
        <v>428</v>
      </c>
      <c r="G101" s="1" t="s">
        <v>2068</v>
      </c>
      <c r="H101" s="1" t="s">
        <v>2069</v>
      </c>
      <c r="I101" s="1" t="s">
        <v>2152</v>
      </c>
      <c r="J101" s="1" t="s">
        <v>2153</v>
      </c>
      <c r="K101" s="1" t="s">
        <v>2054</v>
      </c>
      <c r="L101" s="1" t="s">
        <v>2154</v>
      </c>
      <c r="M101" s="1" t="s">
        <v>2147</v>
      </c>
      <c r="N101" s="1" t="s">
        <v>2155</v>
      </c>
      <c r="O101" s="1" t="s">
        <v>2156</v>
      </c>
    </row>
    <row r="102" spans="5:38" ht="15" customHeight="1" x14ac:dyDescent="0.2">
      <c r="E102" s="70"/>
      <c r="F102" s="135" t="s">
        <v>2157</v>
      </c>
      <c r="G102" s="136"/>
      <c r="H102" s="136"/>
      <c r="I102" s="136"/>
      <c r="J102" s="136"/>
      <c r="K102" s="136"/>
      <c r="L102" s="136"/>
      <c r="M102" s="136"/>
      <c r="N102" s="136"/>
      <c r="O102" s="136"/>
      <c r="P102" s="136"/>
      <c r="Q102" s="137"/>
      <c r="R102" s="292" t="s">
        <v>499</v>
      </c>
      <c r="S102" s="293"/>
      <c r="T102" s="293"/>
      <c r="U102" s="294"/>
      <c r="V102" s="292" t="s">
        <v>499</v>
      </c>
      <c r="W102" s="293"/>
      <c r="X102" s="293"/>
      <c r="Y102" s="294"/>
      <c r="Z102" s="292" t="s">
        <v>499</v>
      </c>
      <c r="AA102" s="293"/>
      <c r="AB102" s="293"/>
      <c r="AC102" s="294"/>
      <c r="AD102" s="292" t="s">
        <v>499</v>
      </c>
      <c r="AE102" s="293"/>
      <c r="AF102" s="293"/>
      <c r="AG102" s="294"/>
      <c r="AH102" s="292" t="s">
        <v>499</v>
      </c>
      <c r="AI102" s="293"/>
      <c r="AJ102" s="293"/>
      <c r="AK102" s="294"/>
    </row>
    <row r="103" spans="5:38" ht="15" customHeight="1" x14ac:dyDescent="0.2">
      <c r="E103" s="70"/>
      <c r="F103" s="203"/>
      <c r="G103" s="302"/>
      <c r="H103" s="302"/>
      <c r="I103" s="302"/>
      <c r="J103" s="302"/>
      <c r="K103" s="302"/>
      <c r="L103" s="302"/>
      <c r="M103" s="302"/>
      <c r="N103" s="302"/>
      <c r="O103" s="302"/>
      <c r="P103" s="302"/>
      <c r="Q103" s="204"/>
      <c r="R103" s="295" t="s">
        <v>1416</v>
      </c>
      <c r="S103" s="296"/>
      <c r="T103" s="296"/>
      <c r="U103" s="297"/>
      <c r="V103" s="295" t="s">
        <v>1416</v>
      </c>
      <c r="W103" s="296"/>
      <c r="X103" s="296"/>
      <c r="Y103" s="297"/>
      <c r="Z103" s="295" t="s">
        <v>1416</v>
      </c>
      <c r="AA103" s="296"/>
      <c r="AB103" s="296"/>
      <c r="AC103" s="297"/>
      <c r="AD103" s="295" t="s">
        <v>1416</v>
      </c>
      <c r="AE103" s="296"/>
      <c r="AF103" s="296"/>
      <c r="AG103" s="297"/>
      <c r="AH103" s="295" t="s">
        <v>1416</v>
      </c>
      <c r="AI103" s="296"/>
      <c r="AJ103" s="296"/>
      <c r="AK103" s="297"/>
    </row>
    <row r="104" spans="5:38" ht="15" customHeight="1" x14ac:dyDescent="0.2">
      <c r="E104" s="70"/>
      <c r="F104" s="157"/>
      <c r="G104" s="158"/>
      <c r="H104" s="158"/>
      <c r="I104" s="158"/>
      <c r="J104" s="158"/>
      <c r="K104" s="158"/>
      <c r="L104" s="158"/>
      <c r="M104" s="158"/>
      <c r="N104" s="158"/>
      <c r="O104" s="158"/>
      <c r="P104" s="158"/>
      <c r="Q104" s="159"/>
      <c r="R104" s="298"/>
      <c r="S104" s="299"/>
      <c r="T104" s="299"/>
      <c r="U104" s="300"/>
      <c r="V104" s="298"/>
      <c r="W104" s="299"/>
      <c r="X104" s="299"/>
      <c r="Y104" s="300"/>
      <c r="Z104" s="298"/>
      <c r="AA104" s="299"/>
      <c r="AB104" s="299"/>
      <c r="AC104" s="300"/>
      <c r="AD104" s="298"/>
      <c r="AE104" s="299"/>
      <c r="AF104" s="299"/>
      <c r="AG104" s="300"/>
      <c r="AH104" s="298"/>
      <c r="AI104" s="299"/>
      <c r="AJ104" s="299"/>
      <c r="AK104" s="300"/>
    </row>
    <row r="105" spans="5:38" ht="15" customHeight="1" x14ac:dyDescent="0.2">
      <c r="E105" s="70"/>
    </row>
    <row r="106" spans="5:38" ht="15" customHeight="1" x14ac:dyDescent="0.2">
      <c r="F106" s="142" t="s">
        <v>646</v>
      </c>
      <c r="G106" s="142"/>
      <c r="H106" s="142"/>
      <c r="I106" s="142"/>
      <c r="J106" s="142"/>
      <c r="K106" s="142"/>
      <c r="L106" s="142"/>
      <c r="M106" s="142"/>
      <c r="N106" s="142"/>
      <c r="O106" s="142"/>
      <c r="P106" s="142"/>
      <c r="Q106" s="142"/>
      <c r="R106" s="126" t="s">
        <v>434</v>
      </c>
      <c r="S106" s="127"/>
      <c r="T106" s="127"/>
      <c r="U106" s="128"/>
      <c r="V106" s="126" t="s">
        <v>435</v>
      </c>
      <c r="W106" s="127"/>
      <c r="X106" s="127"/>
      <c r="Y106" s="128"/>
      <c r="Z106" s="126" t="s">
        <v>436</v>
      </c>
      <c r="AA106" s="127"/>
      <c r="AB106" s="127"/>
      <c r="AC106" s="128"/>
      <c r="AD106" s="126" t="s">
        <v>437</v>
      </c>
      <c r="AE106" s="127"/>
      <c r="AF106" s="127"/>
      <c r="AG106" s="128"/>
      <c r="AH106" s="126" t="s">
        <v>438</v>
      </c>
      <c r="AI106" s="127"/>
      <c r="AJ106" s="127"/>
      <c r="AK106" s="128"/>
    </row>
    <row r="107" spans="5:38" ht="15" customHeight="1" x14ac:dyDescent="0.2">
      <c r="F107" s="218" t="s">
        <v>441</v>
      </c>
      <c r="G107" s="218"/>
      <c r="H107" s="218"/>
      <c r="I107" s="218"/>
      <c r="J107" s="218"/>
      <c r="K107" s="218"/>
      <c r="L107" s="218"/>
      <c r="M107" s="218"/>
      <c r="N107" s="218"/>
      <c r="O107" s="218"/>
      <c r="P107" s="218"/>
      <c r="Q107" s="218"/>
      <c r="R107" s="209"/>
      <c r="S107" s="210"/>
      <c r="T107" s="210"/>
      <c r="U107" s="211"/>
      <c r="V107" s="209"/>
      <c r="W107" s="210"/>
      <c r="X107" s="210"/>
      <c r="Y107" s="211"/>
      <c r="Z107" s="209"/>
      <c r="AA107" s="210"/>
      <c r="AB107" s="210"/>
      <c r="AC107" s="211"/>
      <c r="AD107" s="209"/>
      <c r="AE107" s="210"/>
      <c r="AF107" s="210"/>
      <c r="AG107" s="211"/>
      <c r="AH107" s="209"/>
      <c r="AI107" s="210"/>
      <c r="AJ107" s="210"/>
      <c r="AK107" s="211"/>
    </row>
    <row r="108" spans="5:38" ht="15" customHeight="1" x14ac:dyDescent="0.2">
      <c r="F108" s="218"/>
      <c r="G108" s="218"/>
      <c r="H108" s="218"/>
      <c r="I108" s="218"/>
      <c r="J108" s="218"/>
      <c r="K108" s="218"/>
      <c r="L108" s="218"/>
      <c r="M108" s="218"/>
      <c r="N108" s="218"/>
      <c r="O108" s="218"/>
      <c r="P108" s="218"/>
      <c r="Q108" s="218"/>
      <c r="R108" s="286"/>
      <c r="S108" s="287"/>
      <c r="T108" s="287"/>
      <c r="U108" s="288"/>
      <c r="V108" s="286"/>
      <c r="W108" s="287"/>
      <c r="X108" s="287"/>
      <c r="Y108" s="288"/>
      <c r="Z108" s="286"/>
      <c r="AA108" s="287"/>
      <c r="AB108" s="287"/>
      <c r="AC108" s="288"/>
      <c r="AD108" s="286"/>
      <c r="AE108" s="287"/>
      <c r="AF108" s="287"/>
      <c r="AG108" s="288"/>
      <c r="AH108" s="286"/>
      <c r="AI108" s="287"/>
      <c r="AJ108" s="287"/>
      <c r="AK108" s="288"/>
    </row>
    <row r="109" spans="5:38" ht="15" customHeight="1" x14ac:dyDescent="0.2">
      <c r="F109" s="1" t="s">
        <v>207</v>
      </c>
      <c r="G109" s="1" t="s">
        <v>233</v>
      </c>
      <c r="H109" s="1" t="s">
        <v>274</v>
      </c>
      <c r="I109" s="1" t="s">
        <v>170</v>
      </c>
      <c r="J109" s="1" t="s">
        <v>275</v>
      </c>
      <c r="K109" s="1" t="s">
        <v>208</v>
      </c>
    </row>
    <row r="110" spans="5:38" ht="15" customHeight="1" x14ac:dyDescent="0.2">
      <c r="G110" s="1" t="s">
        <v>914</v>
      </c>
      <c r="I110" s="1" t="s">
        <v>444</v>
      </c>
      <c r="J110" s="1" t="s">
        <v>445</v>
      </c>
      <c r="K110" s="1" t="s">
        <v>929</v>
      </c>
      <c r="L110" s="1" t="s">
        <v>930</v>
      </c>
      <c r="M110" s="1" t="s">
        <v>446</v>
      </c>
      <c r="N110" s="1" t="s">
        <v>922</v>
      </c>
      <c r="O110" s="1" t="s">
        <v>940</v>
      </c>
      <c r="P110" s="1" t="s">
        <v>447</v>
      </c>
      <c r="Q110" s="1" t="s">
        <v>926</v>
      </c>
      <c r="R110" s="1" t="s">
        <v>411</v>
      </c>
      <c r="S110" s="1" t="s">
        <v>448</v>
      </c>
      <c r="T110" s="1" t="s">
        <v>935</v>
      </c>
      <c r="U110" s="1" t="s">
        <v>936</v>
      </c>
      <c r="W110" s="1" t="s">
        <v>937</v>
      </c>
      <c r="X110" s="1" t="s">
        <v>449</v>
      </c>
      <c r="Y110" s="1" t="s">
        <v>790</v>
      </c>
      <c r="Z110" s="1" t="s">
        <v>450</v>
      </c>
      <c r="AA110" s="1" t="s">
        <v>451</v>
      </c>
      <c r="AB110" s="1" t="s">
        <v>752</v>
      </c>
      <c r="AC110" s="1" t="s">
        <v>429</v>
      </c>
      <c r="AD110" s="1" t="s">
        <v>430</v>
      </c>
      <c r="AE110" s="1" t="s">
        <v>431</v>
      </c>
      <c r="AF110" s="1" t="s">
        <v>411</v>
      </c>
      <c r="AG110" s="1" t="s">
        <v>452</v>
      </c>
      <c r="AH110" s="1" t="s">
        <v>752</v>
      </c>
      <c r="AI110" s="1" t="s">
        <v>453</v>
      </c>
      <c r="AJ110" s="1" t="s">
        <v>454</v>
      </c>
      <c r="AK110" s="1" t="s">
        <v>455</v>
      </c>
    </row>
    <row r="111" spans="5:38" ht="15" customHeight="1" x14ac:dyDescent="0.2">
      <c r="H111" s="1" t="s">
        <v>938</v>
      </c>
      <c r="I111" s="1" t="s">
        <v>411</v>
      </c>
      <c r="J111" s="1" t="s">
        <v>448</v>
      </c>
      <c r="K111" s="1" t="s">
        <v>767</v>
      </c>
      <c r="L111" s="1" t="s">
        <v>768</v>
      </c>
      <c r="M111" s="1" t="s">
        <v>769</v>
      </c>
      <c r="N111" s="1" t="s">
        <v>770</v>
      </c>
      <c r="O111" s="1" t="s">
        <v>771</v>
      </c>
    </row>
    <row r="112" spans="5:38" ht="15" customHeight="1" x14ac:dyDescent="0.2">
      <c r="G112" s="1" t="s">
        <v>939</v>
      </c>
      <c r="I112" s="1" t="s">
        <v>429</v>
      </c>
      <c r="J112" s="1" t="s">
        <v>430</v>
      </c>
      <c r="K112" s="1" t="s">
        <v>431</v>
      </c>
      <c r="L112" s="1" t="s">
        <v>411</v>
      </c>
      <c r="M112" s="1" t="s">
        <v>452</v>
      </c>
      <c r="N112" s="1" t="s">
        <v>456</v>
      </c>
      <c r="O112" s="1" t="s">
        <v>752</v>
      </c>
      <c r="P112" s="1" t="s">
        <v>457</v>
      </c>
      <c r="Q112" s="1" t="s">
        <v>935</v>
      </c>
      <c r="R112" s="1" t="s">
        <v>801</v>
      </c>
      <c r="S112" s="1" t="s">
        <v>426</v>
      </c>
      <c r="T112" s="1" t="s">
        <v>427</v>
      </c>
      <c r="U112" s="1" t="s">
        <v>909</v>
      </c>
      <c r="V112" s="1" t="s">
        <v>910</v>
      </c>
      <c r="W112" s="1" t="s">
        <v>911</v>
      </c>
      <c r="X112" s="1" t="s">
        <v>912</v>
      </c>
      <c r="Y112" s="1" t="s">
        <v>913</v>
      </c>
    </row>
    <row r="113" spans="3:122" ht="15" customHeight="1" x14ac:dyDescent="0.2">
      <c r="H113" s="82"/>
    </row>
    <row r="114" spans="3:122" ht="15" customHeight="1" x14ac:dyDescent="0.2">
      <c r="D114" s="1" t="s">
        <v>458</v>
      </c>
      <c r="F114" s="1" t="s">
        <v>185</v>
      </c>
      <c r="G114" s="1" t="s">
        <v>394</v>
      </c>
      <c r="H114" s="82" t="s">
        <v>459</v>
      </c>
      <c r="I114" s="1" t="s">
        <v>404</v>
      </c>
      <c r="J114" s="1" t="s">
        <v>460</v>
      </c>
      <c r="K114" s="1" t="s">
        <v>461</v>
      </c>
      <c r="L114" s="1" t="s">
        <v>462</v>
      </c>
      <c r="M114" s="1" t="s">
        <v>463</v>
      </c>
      <c r="N114" s="1" t="s">
        <v>404</v>
      </c>
      <c r="O114" s="1" t="s">
        <v>464</v>
      </c>
      <c r="P114" s="1" t="s">
        <v>374</v>
      </c>
    </row>
    <row r="115" spans="3:122" ht="15" customHeight="1" x14ac:dyDescent="0.2">
      <c r="F115" s="100"/>
      <c r="G115" s="101"/>
      <c r="H115" s="101"/>
      <c r="I115" s="101"/>
      <c r="J115" s="101"/>
      <c r="K115" s="101"/>
      <c r="L115" s="101"/>
      <c r="M115" s="101"/>
      <c r="N115" s="101"/>
      <c r="O115" s="101"/>
      <c r="P115" s="101"/>
      <c r="Q115" s="101"/>
      <c r="R115" s="101"/>
      <c r="S115" s="101"/>
      <c r="T115" s="101"/>
      <c r="U115" s="101"/>
      <c r="V115" s="101"/>
      <c r="W115" s="101"/>
      <c r="X115" s="101"/>
      <c r="Y115" s="101"/>
      <c r="Z115" s="101"/>
      <c r="AA115" s="101"/>
      <c r="AB115" s="101"/>
      <c r="AC115" s="101"/>
      <c r="AD115" s="101"/>
      <c r="AE115" s="101"/>
      <c r="AF115" s="101"/>
      <c r="AG115" s="101"/>
      <c r="AH115" s="101"/>
      <c r="AI115" s="101"/>
      <c r="AJ115" s="101"/>
      <c r="AK115" s="102"/>
    </row>
    <row r="116" spans="3:122" ht="15" customHeight="1" x14ac:dyDescent="0.2">
      <c r="F116" s="103"/>
      <c r="G116" s="104"/>
      <c r="H116" s="104"/>
      <c r="I116" s="104"/>
      <c r="J116" s="104"/>
      <c r="K116" s="104"/>
      <c r="L116" s="104"/>
      <c r="M116" s="104"/>
      <c r="N116" s="104"/>
      <c r="O116" s="104"/>
      <c r="P116" s="104"/>
      <c r="Q116" s="104"/>
      <c r="R116" s="104"/>
      <c r="S116" s="104"/>
      <c r="T116" s="104"/>
      <c r="U116" s="104"/>
      <c r="V116" s="104"/>
      <c r="W116" s="104"/>
      <c r="X116" s="104"/>
      <c r="Y116" s="104"/>
      <c r="Z116" s="104"/>
      <c r="AA116" s="104"/>
      <c r="AB116" s="104"/>
      <c r="AC116" s="104"/>
      <c r="AD116" s="104"/>
      <c r="AE116" s="104"/>
      <c r="AF116" s="104"/>
      <c r="AG116" s="104"/>
      <c r="AH116" s="104"/>
      <c r="AI116" s="104"/>
      <c r="AJ116" s="104"/>
      <c r="AK116" s="105"/>
      <c r="AV116" s="82"/>
    </row>
    <row r="117" spans="3:122" ht="15" customHeight="1" x14ac:dyDescent="0.2">
      <c r="F117" s="103"/>
      <c r="G117" s="104"/>
      <c r="H117" s="104"/>
      <c r="I117" s="104"/>
      <c r="J117" s="104"/>
      <c r="K117" s="104"/>
      <c r="L117" s="104"/>
      <c r="M117" s="104"/>
      <c r="N117" s="104"/>
      <c r="O117" s="104"/>
      <c r="P117" s="104"/>
      <c r="Q117" s="104"/>
      <c r="R117" s="104"/>
      <c r="S117" s="104"/>
      <c r="T117" s="104"/>
      <c r="U117" s="104"/>
      <c r="V117" s="104"/>
      <c r="W117" s="104"/>
      <c r="X117" s="104"/>
      <c r="Y117" s="104"/>
      <c r="Z117" s="104"/>
      <c r="AA117" s="104"/>
      <c r="AB117" s="104"/>
      <c r="AC117" s="104"/>
      <c r="AD117" s="104"/>
      <c r="AE117" s="104"/>
      <c r="AF117" s="104"/>
      <c r="AG117" s="104"/>
      <c r="AH117" s="104"/>
      <c r="AI117" s="104"/>
      <c r="AJ117" s="104"/>
      <c r="AK117" s="105"/>
    </row>
    <row r="118" spans="3:122" ht="15" customHeight="1" x14ac:dyDescent="0.2">
      <c r="F118" s="103"/>
      <c r="G118" s="104"/>
      <c r="H118" s="104"/>
      <c r="I118" s="104"/>
      <c r="J118" s="104"/>
      <c r="K118" s="104"/>
      <c r="L118" s="104"/>
      <c r="M118" s="104"/>
      <c r="N118" s="104"/>
      <c r="O118" s="104"/>
      <c r="P118" s="104"/>
      <c r="Q118" s="104"/>
      <c r="R118" s="104"/>
      <c r="S118" s="104"/>
      <c r="T118" s="104"/>
      <c r="U118" s="104"/>
      <c r="V118" s="104"/>
      <c r="W118" s="104"/>
      <c r="X118" s="104"/>
      <c r="Y118" s="104"/>
      <c r="Z118" s="104"/>
      <c r="AA118" s="104"/>
      <c r="AB118" s="104"/>
      <c r="AC118" s="104"/>
      <c r="AD118" s="104"/>
      <c r="AE118" s="104"/>
      <c r="AF118" s="104"/>
      <c r="AG118" s="104"/>
      <c r="AH118" s="104"/>
      <c r="AI118" s="104"/>
      <c r="AJ118" s="104"/>
      <c r="AK118" s="105"/>
      <c r="AV118" s="431"/>
      <c r="AW118" s="431"/>
      <c r="AX118" s="431"/>
      <c r="AY118" s="431"/>
      <c r="AZ118" s="431"/>
      <c r="BA118" s="431"/>
      <c r="BB118" s="431"/>
      <c r="BC118" s="431"/>
      <c r="BD118" s="431"/>
      <c r="BE118" s="431"/>
      <c r="BF118" s="431"/>
      <c r="BG118" s="431"/>
      <c r="BH118" s="431"/>
      <c r="BI118" s="431"/>
      <c r="BJ118" s="431"/>
      <c r="BK118" s="431"/>
      <c r="BL118" s="431"/>
      <c r="BM118" s="431"/>
      <c r="BN118" s="431"/>
      <c r="BO118" s="431"/>
      <c r="BP118" s="431"/>
      <c r="BQ118" s="431"/>
      <c r="BR118" s="431"/>
      <c r="BS118" s="431"/>
      <c r="BT118" s="431"/>
      <c r="BU118" s="431"/>
      <c r="BV118" s="431"/>
      <c r="BW118" s="431"/>
      <c r="BX118" s="431"/>
      <c r="BY118" s="431"/>
      <c r="BZ118" s="431"/>
      <c r="CA118" s="431"/>
      <c r="CB118" s="431"/>
      <c r="CC118" s="431"/>
      <c r="CD118" s="431"/>
      <c r="CE118" s="431"/>
      <c r="CF118" s="431"/>
      <c r="CG118" s="431"/>
      <c r="CH118" s="431"/>
      <c r="CI118" s="431"/>
      <c r="CJ118" s="431"/>
      <c r="CK118" s="431"/>
      <c r="CL118" s="431"/>
      <c r="CM118" s="431"/>
      <c r="CN118" s="431"/>
      <c r="CO118" s="431"/>
      <c r="CP118" s="431"/>
      <c r="CQ118" s="431"/>
      <c r="CR118" s="431"/>
      <c r="CS118" s="431"/>
      <c r="CT118" s="431"/>
      <c r="CU118" s="431"/>
      <c r="CV118" s="431"/>
      <c r="CW118" s="431"/>
      <c r="CX118" s="431"/>
      <c r="CY118" s="431"/>
      <c r="CZ118" s="431"/>
      <c r="DA118" s="431"/>
      <c r="DB118" s="431"/>
      <c r="DC118" s="431"/>
      <c r="DD118" s="431"/>
      <c r="DE118" s="431"/>
      <c r="DF118" s="431"/>
      <c r="DG118" s="431"/>
      <c r="DH118" s="431"/>
      <c r="DI118" s="431"/>
      <c r="DJ118" s="431"/>
      <c r="DK118" s="431"/>
      <c r="DL118" s="431"/>
      <c r="DM118" s="431"/>
      <c r="DN118" s="431"/>
      <c r="DO118" s="431"/>
      <c r="DP118" s="431"/>
      <c r="DQ118" s="431"/>
      <c r="DR118" s="431"/>
    </row>
    <row r="119" spans="3:122" ht="15" customHeight="1" x14ac:dyDescent="0.2">
      <c r="F119" s="289"/>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c r="AE119" s="290"/>
      <c r="AF119" s="290"/>
      <c r="AG119" s="290"/>
      <c r="AH119" s="290"/>
      <c r="AI119" s="290"/>
      <c r="AJ119" s="290"/>
      <c r="AK119" s="291"/>
    </row>
    <row r="120" spans="3:122" ht="15" customHeight="1" x14ac:dyDescent="0.2">
      <c r="F120" s="1" t="s">
        <v>207</v>
      </c>
      <c r="G120" s="1" t="s">
        <v>233</v>
      </c>
      <c r="H120" s="1" t="s">
        <v>274</v>
      </c>
      <c r="I120" s="1" t="s">
        <v>170</v>
      </c>
      <c r="J120" s="1" t="s">
        <v>275</v>
      </c>
      <c r="K120" s="1" t="s">
        <v>208</v>
      </c>
    </row>
    <row r="121" spans="3:122" ht="15" customHeight="1" x14ac:dyDescent="0.2">
      <c r="G121" s="1" t="s">
        <v>384</v>
      </c>
      <c r="I121" s="1" t="s">
        <v>393</v>
      </c>
      <c r="J121" s="1" t="s">
        <v>394</v>
      </c>
      <c r="K121" s="1" t="s">
        <v>416</v>
      </c>
      <c r="L121" s="1" t="s">
        <v>417</v>
      </c>
      <c r="M121" s="1" t="s">
        <v>465</v>
      </c>
      <c r="N121" s="1" t="s">
        <v>974</v>
      </c>
      <c r="O121" s="1" t="s">
        <v>460</v>
      </c>
      <c r="P121" s="1" t="s">
        <v>461</v>
      </c>
      <c r="Q121" s="1" t="s">
        <v>941</v>
      </c>
      <c r="R121" s="1" t="s">
        <v>464</v>
      </c>
      <c r="S121" s="1" t="s">
        <v>374</v>
      </c>
      <c r="T121" s="1" t="s">
        <v>942</v>
      </c>
      <c r="U121" s="1" t="s">
        <v>416</v>
      </c>
      <c r="V121" s="1" t="s">
        <v>417</v>
      </c>
      <c r="W121" s="1" t="s">
        <v>467</v>
      </c>
      <c r="X121" s="1" t="s">
        <v>468</v>
      </c>
      <c r="Y121" s="1" t="s">
        <v>895</v>
      </c>
      <c r="Z121" s="1" t="s">
        <v>396</v>
      </c>
      <c r="AA121" s="1" t="s">
        <v>469</v>
      </c>
      <c r="AB121" s="1" t="s">
        <v>470</v>
      </c>
      <c r="AC121" s="1" t="s">
        <v>471</v>
      </c>
      <c r="AD121" s="1" t="s">
        <v>943</v>
      </c>
      <c r="AE121" s="1" t="s">
        <v>2158</v>
      </c>
      <c r="AF121" s="1" t="s">
        <v>2159</v>
      </c>
      <c r="AG121" s="1" t="s">
        <v>634</v>
      </c>
      <c r="AH121" s="1" t="s">
        <v>2162</v>
      </c>
      <c r="AI121" s="1" t="s">
        <v>466</v>
      </c>
      <c r="AJ121" s="1" t="s">
        <v>472</v>
      </c>
      <c r="AK121" s="1" t="s">
        <v>473</v>
      </c>
    </row>
    <row r="122" spans="3:122" ht="15" customHeight="1" x14ac:dyDescent="0.2">
      <c r="H122" s="1" t="s">
        <v>944</v>
      </c>
      <c r="I122" s="1" t="s">
        <v>474</v>
      </c>
      <c r="J122" s="1" t="s">
        <v>461</v>
      </c>
      <c r="K122" s="1" t="s">
        <v>466</v>
      </c>
      <c r="L122" s="1" t="s">
        <v>1418</v>
      </c>
      <c r="M122" s="1" t="s">
        <v>547</v>
      </c>
      <c r="N122" s="1" t="s">
        <v>1419</v>
      </c>
      <c r="O122" s="1" t="s">
        <v>1420</v>
      </c>
      <c r="P122" s="1" t="s">
        <v>945</v>
      </c>
      <c r="Q122" s="1" t="s">
        <v>946</v>
      </c>
      <c r="R122" s="1" t="s">
        <v>476</v>
      </c>
      <c r="S122" s="1" t="s">
        <v>947</v>
      </c>
      <c r="T122" s="1" t="s">
        <v>460</v>
      </c>
      <c r="U122" s="1" t="s">
        <v>461</v>
      </c>
      <c r="V122" s="1" t="s">
        <v>462</v>
      </c>
      <c r="W122" s="1" t="s">
        <v>463</v>
      </c>
      <c r="X122" s="1" t="s">
        <v>948</v>
      </c>
      <c r="Y122" s="1" t="s">
        <v>464</v>
      </c>
      <c r="Z122" s="1" t="s">
        <v>374</v>
      </c>
      <c r="AA122" s="1" t="s">
        <v>949</v>
      </c>
      <c r="AB122" s="1" t="s">
        <v>950</v>
      </c>
      <c r="AC122" s="1" t="s">
        <v>951</v>
      </c>
      <c r="AD122" s="1" t="s">
        <v>952</v>
      </c>
      <c r="AE122" s="1" t="s">
        <v>953</v>
      </c>
      <c r="AF122" s="1" t="s">
        <v>954</v>
      </c>
      <c r="AG122" s="1" t="s">
        <v>948</v>
      </c>
      <c r="AH122" s="1" t="s">
        <v>477</v>
      </c>
      <c r="AI122" s="1" t="s">
        <v>478</v>
      </c>
      <c r="AJ122" s="1" t="s">
        <v>481</v>
      </c>
      <c r="AK122" s="1" t="s">
        <v>482</v>
      </c>
    </row>
    <row r="123" spans="3:122" ht="15" customHeight="1" x14ac:dyDescent="0.2">
      <c r="H123" s="1" t="s">
        <v>955</v>
      </c>
      <c r="I123" s="1" t="s">
        <v>483</v>
      </c>
      <c r="J123" s="1" t="s">
        <v>956</v>
      </c>
      <c r="K123" s="1" t="s">
        <v>957</v>
      </c>
      <c r="L123" s="1" t="s">
        <v>958</v>
      </c>
      <c r="M123" s="1" t="s">
        <v>958</v>
      </c>
      <c r="N123" s="1" t="s">
        <v>959</v>
      </c>
      <c r="O123" s="1" t="s">
        <v>960</v>
      </c>
      <c r="P123" s="1" t="s">
        <v>463</v>
      </c>
      <c r="Q123" s="1" t="s">
        <v>485</v>
      </c>
      <c r="R123" s="1" t="s">
        <v>961</v>
      </c>
      <c r="S123" s="1" t="s">
        <v>486</v>
      </c>
      <c r="T123" s="1" t="s">
        <v>962</v>
      </c>
      <c r="U123" s="1" t="s">
        <v>963</v>
      </c>
      <c r="V123" s="1" t="s">
        <v>964</v>
      </c>
      <c r="W123" s="1" t="s">
        <v>965</v>
      </c>
      <c r="X123" s="1" t="s">
        <v>966</v>
      </c>
      <c r="Y123" s="1" t="s">
        <v>411</v>
      </c>
      <c r="Z123" s="1" t="s">
        <v>448</v>
      </c>
      <c r="AA123" s="1" t="s">
        <v>767</v>
      </c>
      <c r="AB123" s="1" t="s">
        <v>768</v>
      </c>
      <c r="AC123" s="1" t="s">
        <v>769</v>
      </c>
      <c r="AD123" s="1" t="s">
        <v>770</v>
      </c>
      <c r="AE123" s="1" t="s">
        <v>771</v>
      </c>
    </row>
    <row r="124" spans="3:122" ht="15" customHeight="1" x14ac:dyDescent="0.2">
      <c r="G124" s="1" t="s">
        <v>934</v>
      </c>
      <c r="I124" s="1" t="s">
        <v>2051</v>
      </c>
      <c r="J124" s="1" t="s">
        <v>2053</v>
      </c>
      <c r="K124" s="1" t="s">
        <v>2465</v>
      </c>
      <c r="L124" s="1" t="s">
        <v>2220</v>
      </c>
      <c r="M124" s="1" t="s">
        <v>2471</v>
      </c>
      <c r="N124" s="1" t="s">
        <v>2134</v>
      </c>
      <c r="O124" s="1" t="s">
        <v>2054</v>
      </c>
      <c r="P124" s="1" t="s">
        <v>2472</v>
      </c>
      <c r="Q124" s="1" t="s">
        <v>2473</v>
      </c>
      <c r="R124" s="1" t="s">
        <v>2054</v>
      </c>
      <c r="S124" s="1" t="s">
        <v>2188</v>
      </c>
      <c r="T124" s="1" t="s">
        <v>2470</v>
      </c>
      <c r="U124" s="1" t="s">
        <v>2084</v>
      </c>
      <c r="V124" s="1" t="s">
        <v>2474</v>
      </c>
      <c r="W124" s="1" t="s">
        <v>2475</v>
      </c>
      <c r="X124" s="1" t="s">
        <v>2197</v>
      </c>
      <c r="Y124" s="1" t="s">
        <v>2220</v>
      </c>
      <c r="Z124" s="1" t="s">
        <v>2070</v>
      </c>
      <c r="AA124" s="1" t="s">
        <v>2476</v>
      </c>
      <c r="AB124" s="1" t="s">
        <v>2477</v>
      </c>
      <c r="AC124" s="1" t="s">
        <v>2061</v>
      </c>
      <c r="AD124" s="1" t="s">
        <v>2478</v>
      </c>
      <c r="AE124" s="1" t="s">
        <v>2479</v>
      </c>
      <c r="AF124" s="1" t="s">
        <v>2064</v>
      </c>
      <c r="AG124" s="1" t="s">
        <v>2065</v>
      </c>
      <c r="AH124" s="1" t="s">
        <v>2088</v>
      </c>
      <c r="AI124" s="1" t="s">
        <v>2205</v>
      </c>
      <c r="AJ124" s="1" t="s">
        <v>2054</v>
      </c>
      <c r="AK124" s="1" t="s">
        <v>2468</v>
      </c>
    </row>
    <row r="125" spans="3:122" ht="15" customHeight="1" x14ac:dyDescent="0.2">
      <c r="H125" s="1" t="s">
        <v>2469</v>
      </c>
      <c r="I125" s="1" t="s">
        <v>2239</v>
      </c>
      <c r="J125" s="1" t="s">
        <v>2240</v>
      </c>
      <c r="K125" s="1" t="s">
        <v>2084</v>
      </c>
      <c r="L125" s="1" t="s">
        <v>2055</v>
      </c>
      <c r="M125" s="1" t="s">
        <v>2052</v>
      </c>
      <c r="N125" s="1" t="s">
        <v>2138</v>
      </c>
      <c r="O125" s="1" t="s">
        <v>2238</v>
      </c>
      <c r="P125" s="1" t="s">
        <v>2077</v>
      </c>
      <c r="Q125" s="1" t="s">
        <v>2065</v>
      </c>
      <c r="R125" s="1" t="s">
        <v>2066</v>
      </c>
      <c r="S125" s="1" t="s">
        <v>2067</v>
      </c>
      <c r="T125" s="1" t="s">
        <v>2105</v>
      </c>
      <c r="U125" s="1" t="s">
        <v>2234</v>
      </c>
      <c r="V125" s="1" t="s">
        <v>2054</v>
      </c>
      <c r="W125" s="1" t="s">
        <v>2241</v>
      </c>
      <c r="X125" s="1" t="s">
        <v>2242</v>
      </c>
      <c r="Y125" s="1" t="s">
        <v>2084</v>
      </c>
      <c r="Z125" s="1" t="s">
        <v>2103</v>
      </c>
      <c r="AA125" s="1" t="s">
        <v>2104</v>
      </c>
      <c r="AB125" s="1" t="s">
        <v>2138</v>
      </c>
      <c r="AC125" s="1" t="s">
        <v>2107</v>
      </c>
      <c r="AD125" s="1" t="s">
        <v>2468</v>
      </c>
      <c r="AE125" s="1" t="s">
        <v>2469</v>
      </c>
      <c r="AF125" s="1" t="s">
        <v>2241</v>
      </c>
      <c r="AG125" s="1" t="s">
        <v>2242</v>
      </c>
      <c r="AH125" s="1" t="s">
        <v>2057</v>
      </c>
      <c r="AI125" s="1" t="s">
        <v>2221</v>
      </c>
      <c r="AJ125" s="1" t="s">
        <v>2125</v>
      </c>
      <c r="AK125" s="1" t="s">
        <v>2065</v>
      </c>
    </row>
    <row r="126" spans="3:122" ht="15" customHeight="1" x14ac:dyDescent="0.2">
      <c r="H126" s="1" t="s">
        <v>2472</v>
      </c>
      <c r="I126" s="1" t="s">
        <v>2480</v>
      </c>
      <c r="J126" s="1" t="s">
        <v>2084</v>
      </c>
      <c r="K126" s="1" t="s">
        <v>2093</v>
      </c>
      <c r="L126" s="1" t="s">
        <v>2094</v>
      </c>
      <c r="M126" s="1" t="s">
        <v>2064</v>
      </c>
      <c r="N126" s="1" t="s">
        <v>2065</v>
      </c>
      <c r="O126" s="1" t="s">
        <v>2087</v>
      </c>
      <c r="P126" s="1" t="s">
        <v>2076</v>
      </c>
      <c r="Q126" s="1" t="s">
        <v>2118</v>
      </c>
    </row>
    <row r="128" spans="3:122" ht="15" customHeight="1" x14ac:dyDescent="0.2">
      <c r="C128" s="82" t="s">
        <v>492</v>
      </c>
      <c r="E128" s="1" t="s">
        <v>185</v>
      </c>
      <c r="F128" s="1" t="s">
        <v>394</v>
      </c>
      <c r="G128" s="1" t="s">
        <v>449</v>
      </c>
      <c r="H128" s="1" t="s">
        <v>493</v>
      </c>
    </row>
    <row r="129" spans="4:37" ht="15" customHeight="1" x14ac:dyDescent="0.2">
      <c r="D129" s="1" t="s">
        <v>494</v>
      </c>
      <c r="F129" s="1" t="s">
        <v>495</v>
      </c>
      <c r="G129" s="1" t="s">
        <v>394</v>
      </c>
      <c r="H129" s="1" t="s">
        <v>496</v>
      </c>
      <c r="I129" s="1" t="s">
        <v>497</v>
      </c>
    </row>
    <row r="130" spans="4:37" ht="15" customHeight="1" x14ac:dyDescent="0.2">
      <c r="F130" s="1" t="s">
        <v>495</v>
      </c>
      <c r="G130" s="1" t="s">
        <v>394</v>
      </c>
      <c r="H130" s="1" t="s">
        <v>498</v>
      </c>
      <c r="I130" s="1" t="s">
        <v>468</v>
      </c>
      <c r="J130" s="1" t="s">
        <v>442</v>
      </c>
      <c r="K130" s="260"/>
      <c r="L130" s="260"/>
      <c r="M130" s="260"/>
      <c r="N130" s="260"/>
      <c r="O130" s="260"/>
      <c r="P130" s="260"/>
      <c r="Q130" s="260"/>
      <c r="R130" s="1" t="s">
        <v>405</v>
      </c>
      <c r="S130" s="70" t="s">
        <v>500</v>
      </c>
      <c r="T130" s="260"/>
      <c r="U130" s="260"/>
      <c r="V130" s="260"/>
      <c r="W130" s="260"/>
      <c r="X130" s="260"/>
      <c r="Y130" s="260"/>
      <c r="Z130" s="260"/>
      <c r="AA130" s="1" t="s">
        <v>443</v>
      </c>
    </row>
    <row r="131" spans="4:37" ht="15" customHeight="1" x14ac:dyDescent="0.2">
      <c r="F131" s="261" t="s">
        <v>646</v>
      </c>
      <c r="G131" s="262"/>
      <c r="H131" s="262"/>
      <c r="I131" s="262"/>
      <c r="J131" s="262"/>
      <c r="K131" s="262"/>
      <c r="L131" s="262"/>
      <c r="M131" s="262"/>
      <c r="N131" s="262"/>
      <c r="O131" s="262"/>
      <c r="P131" s="262"/>
      <c r="Q131" s="262"/>
      <c r="R131" s="263"/>
      <c r="S131" s="154" t="s">
        <v>523</v>
      </c>
      <c r="T131" s="155"/>
      <c r="U131" s="155"/>
      <c r="V131" s="155"/>
      <c r="W131" s="155"/>
      <c r="X131" s="155"/>
      <c r="Y131" s="155"/>
      <c r="Z131" s="155"/>
      <c r="AA131" s="155"/>
      <c r="AB131" s="155"/>
      <c r="AC131" s="155"/>
      <c r="AD131" s="156"/>
      <c r="AE131" s="154" t="s">
        <v>509</v>
      </c>
      <c r="AF131" s="155"/>
      <c r="AG131" s="155"/>
      <c r="AH131" s="155"/>
      <c r="AI131" s="155"/>
      <c r="AJ131" s="155"/>
      <c r="AK131" s="156"/>
    </row>
    <row r="132" spans="4:37" ht="15" customHeight="1" x14ac:dyDescent="0.2">
      <c r="F132" s="264"/>
      <c r="G132" s="265"/>
      <c r="H132" s="265"/>
      <c r="I132" s="265"/>
      <c r="J132" s="265"/>
      <c r="K132" s="265"/>
      <c r="L132" s="265"/>
      <c r="M132" s="265"/>
      <c r="N132" s="265"/>
      <c r="O132" s="265"/>
      <c r="P132" s="265"/>
      <c r="Q132" s="265"/>
      <c r="R132" s="266"/>
      <c r="S132" s="139"/>
      <c r="T132" s="140"/>
      <c r="U132" s="140"/>
      <c r="V132" s="140"/>
      <c r="W132" s="140"/>
      <c r="X132" s="140"/>
      <c r="Y132" s="140"/>
      <c r="Z132" s="140"/>
      <c r="AA132" s="140"/>
      <c r="AB132" s="140"/>
      <c r="AC132" s="140"/>
      <c r="AD132" s="141"/>
      <c r="AE132" s="139" t="s">
        <v>508</v>
      </c>
      <c r="AF132" s="140"/>
      <c r="AG132" s="140"/>
      <c r="AH132" s="140"/>
      <c r="AI132" s="140"/>
      <c r="AJ132" s="140"/>
      <c r="AK132" s="141"/>
    </row>
    <row r="133" spans="4:37" ht="15" customHeight="1" x14ac:dyDescent="0.2">
      <c r="F133" s="242" t="s">
        <v>507</v>
      </c>
      <c r="G133" s="243"/>
      <c r="H133" s="251" t="s">
        <v>2163</v>
      </c>
      <c r="I133" s="252"/>
      <c r="J133" s="252"/>
      <c r="K133" s="253"/>
      <c r="L133" s="75"/>
      <c r="M133" s="76" t="s">
        <v>505</v>
      </c>
      <c r="N133" s="76"/>
      <c r="O133" s="76"/>
      <c r="P133" s="76"/>
      <c r="Q133" s="76" t="s">
        <v>506</v>
      </c>
      <c r="R133" s="77"/>
      <c r="S133" s="278"/>
      <c r="T133" s="279"/>
      <c r="U133" s="279"/>
      <c r="V133" s="279"/>
      <c r="W133" s="279"/>
      <c r="X133" s="279"/>
      <c r="Y133" s="279"/>
      <c r="Z133" s="279"/>
      <c r="AA133" s="279"/>
      <c r="AB133" s="279"/>
      <c r="AC133" s="282" t="s">
        <v>2165</v>
      </c>
      <c r="AD133" s="283"/>
      <c r="AE133" s="122"/>
      <c r="AF133" s="123"/>
      <c r="AG133" s="123"/>
      <c r="AH133" s="123"/>
      <c r="AI133" s="44" t="s">
        <v>594</v>
      </c>
      <c r="AJ133" s="21"/>
      <c r="AK133" s="22"/>
    </row>
    <row r="134" spans="4:37" ht="15" customHeight="1" x14ac:dyDescent="0.2">
      <c r="F134" s="242"/>
      <c r="G134" s="243"/>
      <c r="H134" s="254"/>
      <c r="I134" s="255"/>
      <c r="J134" s="255"/>
      <c r="K134" s="256"/>
      <c r="L134" s="53"/>
      <c r="M134" s="54" t="s">
        <v>468</v>
      </c>
      <c r="N134" s="54"/>
      <c r="O134" s="54"/>
      <c r="P134" s="54"/>
      <c r="Q134" s="54" t="s">
        <v>506</v>
      </c>
      <c r="R134" s="55"/>
      <c r="S134" s="278"/>
      <c r="T134" s="279"/>
      <c r="U134" s="279"/>
      <c r="V134" s="279"/>
      <c r="W134" s="279"/>
      <c r="X134" s="279"/>
      <c r="Y134" s="279"/>
      <c r="Z134" s="279"/>
      <c r="AA134" s="279"/>
      <c r="AB134" s="279"/>
      <c r="AC134" s="282" t="s">
        <v>2165</v>
      </c>
      <c r="AD134" s="283"/>
      <c r="AE134" s="122"/>
      <c r="AF134" s="123"/>
      <c r="AG134" s="123"/>
      <c r="AH134" s="123"/>
      <c r="AI134" s="44" t="s">
        <v>594</v>
      </c>
      <c r="AJ134" s="21"/>
      <c r="AK134" s="22"/>
    </row>
    <row r="135" spans="4:37" ht="15" customHeight="1" x14ac:dyDescent="0.2">
      <c r="F135" s="242"/>
      <c r="G135" s="243"/>
      <c r="H135" s="257"/>
      <c r="I135" s="258"/>
      <c r="J135" s="258"/>
      <c r="K135" s="259"/>
      <c r="L135" s="78"/>
      <c r="M135" s="79"/>
      <c r="N135" s="79"/>
      <c r="O135" s="79" t="s">
        <v>479</v>
      </c>
      <c r="P135" s="79"/>
      <c r="Q135" s="79"/>
      <c r="R135" s="80"/>
      <c r="S135" s="284" t="str">
        <f>IF(SUM(S133:AB134)=0,"",SUM(S133:AB134))</f>
        <v/>
      </c>
      <c r="T135" s="285"/>
      <c r="U135" s="285"/>
      <c r="V135" s="285"/>
      <c r="W135" s="285"/>
      <c r="X135" s="285"/>
      <c r="Y135" s="285"/>
      <c r="Z135" s="285"/>
      <c r="AA135" s="285"/>
      <c r="AB135" s="285"/>
      <c r="AC135" s="282" t="s">
        <v>2165</v>
      </c>
      <c r="AD135" s="283"/>
      <c r="AE135" s="110" t="str">
        <f>IF(SUM(AE133:AH134)=0,"",SUM(AE133:AH134))</f>
        <v/>
      </c>
      <c r="AF135" s="111"/>
      <c r="AG135" s="111"/>
      <c r="AH135" s="111"/>
      <c r="AI135" s="44" t="s">
        <v>594</v>
      </c>
      <c r="AJ135" s="21"/>
      <c r="AK135" s="22"/>
    </row>
    <row r="136" spans="4:37" ht="15" customHeight="1" x14ac:dyDescent="0.2">
      <c r="F136" s="242"/>
      <c r="G136" s="243"/>
      <c r="H136" s="148" t="s">
        <v>2164</v>
      </c>
      <c r="I136" s="149"/>
      <c r="J136" s="149"/>
      <c r="K136" s="150"/>
      <c r="L136" s="16"/>
      <c r="M136" s="1" t="s">
        <v>512</v>
      </c>
      <c r="Q136" s="1" t="s">
        <v>513</v>
      </c>
      <c r="R136" s="23"/>
      <c r="S136" s="278"/>
      <c r="T136" s="279"/>
      <c r="U136" s="279"/>
      <c r="V136" s="279"/>
      <c r="W136" s="279"/>
      <c r="X136" s="279"/>
      <c r="Y136" s="279"/>
      <c r="Z136" s="279"/>
      <c r="AA136" s="279"/>
      <c r="AB136" s="279"/>
      <c r="AC136" s="282" t="s">
        <v>2166</v>
      </c>
      <c r="AD136" s="283"/>
      <c r="AE136" s="122"/>
      <c r="AF136" s="123"/>
      <c r="AG136" s="123"/>
      <c r="AH136" s="123"/>
      <c r="AI136" s="44" t="s">
        <v>594</v>
      </c>
      <c r="AJ136" s="21"/>
      <c r="AK136" s="22"/>
    </row>
    <row r="137" spans="4:37" ht="15" customHeight="1" x14ac:dyDescent="0.2">
      <c r="F137" s="242"/>
      <c r="G137" s="243"/>
      <c r="H137" s="246"/>
      <c r="I137" s="247"/>
      <c r="J137" s="247"/>
      <c r="K137" s="248"/>
      <c r="L137" s="83"/>
      <c r="M137" s="54" t="s">
        <v>514</v>
      </c>
      <c r="N137" s="54"/>
      <c r="O137" s="54" t="s">
        <v>515</v>
      </c>
      <c r="P137" s="54"/>
      <c r="Q137" s="54" t="s">
        <v>516</v>
      </c>
      <c r="R137" s="55"/>
      <c r="S137" s="278"/>
      <c r="T137" s="279"/>
      <c r="U137" s="279"/>
      <c r="V137" s="279"/>
      <c r="W137" s="279"/>
      <c r="X137" s="279"/>
      <c r="Y137" s="279"/>
      <c r="Z137" s="279"/>
      <c r="AA137" s="279"/>
      <c r="AB137" s="279"/>
      <c r="AC137" s="282" t="s">
        <v>2166</v>
      </c>
      <c r="AD137" s="283"/>
      <c r="AE137" s="122"/>
      <c r="AF137" s="123"/>
      <c r="AG137" s="123"/>
      <c r="AH137" s="123"/>
      <c r="AI137" s="44" t="s">
        <v>594</v>
      </c>
      <c r="AJ137" s="21"/>
      <c r="AK137" s="22"/>
    </row>
    <row r="138" spans="4:37" ht="15" customHeight="1" x14ac:dyDescent="0.2">
      <c r="F138" s="242"/>
      <c r="G138" s="243"/>
      <c r="H138" s="246"/>
      <c r="I138" s="247"/>
      <c r="J138" s="247"/>
      <c r="K138" s="248"/>
      <c r="L138" s="249" t="s">
        <v>511</v>
      </c>
      <c r="M138" s="250"/>
      <c r="N138" s="232"/>
      <c r="O138" s="233"/>
      <c r="P138" s="233"/>
      <c r="Q138" s="233"/>
      <c r="R138" s="234"/>
      <c r="S138" s="278"/>
      <c r="T138" s="279"/>
      <c r="U138" s="279"/>
      <c r="V138" s="279"/>
      <c r="W138" s="279"/>
      <c r="X138" s="279"/>
      <c r="Y138" s="279"/>
      <c r="Z138" s="279"/>
      <c r="AA138" s="279"/>
      <c r="AB138" s="279"/>
      <c r="AC138" s="277" t="s">
        <v>940</v>
      </c>
      <c r="AD138" s="277"/>
      <c r="AE138" s="122"/>
      <c r="AF138" s="123"/>
      <c r="AG138" s="123"/>
      <c r="AH138" s="123"/>
      <c r="AI138" s="44" t="s">
        <v>594</v>
      </c>
      <c r="AJ138" s="21"/>
      <c r="AK138" s="22"/>
    </row>
    <row r="139" spans="4:37" ht="15" customHeight="1" x14ac:dyDescent="0.2">
      <c r="F139" s="242"/>
      <c r="G139" s="243"/>
      <c r="H139" s="246"/>
      <c r="I139" s="247"/>
      <c r="J139" s="247"/>
      <c r="K139" s="248"/>
      <c r="L139" s="242"/>
      <c r="M139" s="243"/>
      <c r="N139" s="232"/>
      <c r="O139" s="233"/>
      <c r="P139" s="233"/>
      <c r="Q139" s="233"/>
      <c r="R139" s="234"/>
      <c r="S139" s="278"/>
      <c r="T139" s="279"/>
      <c r="U139" s="279"/>
      <c r="V139" s="279"/>
      <c r="W139" s="279"/>
      <c r="X139" s="279"/>
      <c r="Y139" s="279"/>
      <c r="Z139" s="279"/>
      <c r="AA139" s="279"/>
      <c r="AB139" s="279"/>
      <c r="AC139" s="277" t="s">
        <v>940</v>
      </c>
      <c r="AD139" s="277"/>
      <c r="AE139" s="122"/>
      <c r="AF139" s="123"/>
      <c r="AG139" s="123"/>
      <c r="AH139" s="123"/>
      <c r="AI139" s="44" t="s">
        <v>594</v>
      </c>
      <c r="AJ139" s="21"/>
      <c r="AK139" s="22"/>
    </row>
    <row r="140" spans="4:37" ht="15" customHeight="1" x14ac:dyDescent="0.2">
      <c r="F140" s="242"/>
      <c r="G140" s="243"/>
      <c r="H140" s="246"/>
      <c r="I140" s="247"/>
      <c r="J140" s="247"/>
      <c r="K140" s="248"/>
      <c r="L140" s="244"/>
      <c r="M140" s="245"/>
      <c r="N140" s="232"/>
      <c r="O140" s="233"/>
      <c r="P140" s="233"/>
      <c r="Q140" s="233"/>
      <c r="R140" s="234"/>
      <c r="S140" s="278"/>
      <c r="T140" s="279"/>
      <c r="U140" s="279"/>
      <c r="V140" s="279"/>
      <c r="W140" s="279"/>
      <c r="X140" s="279"/>
      <c r="Y140" s="279"/>
      <c r="Z140" s="279"/>
      <c r="AA140" s="279"/>
      <c r="AB140" s="279"/>
      <c r="AC140" s="277" t="s">
        <v>940</v>
      </c>
      <c r="AD140" s="277"/>
      <c r="AE140" s="122"/>
      <c r="AF140" s="123"/>
      <c r="AG140" s="123"/>
      <c r="AH140" s="123"/>
      <c r="AI140" s="44" t="s">
        <v>594</v>
      </c>
      <c r="AJ140" s="21"/>
      <c r="AK140" s="22"/>
    </row>
    <row r="141" spans="4:37" ht="15" customHeight="1" x14ac:dyDescent="0.2">
      <c r="F141" s="242"/>
      <c r="G141" s="243"/>
      <c r="H141" s="168"/>
      <c r="I141" s="169"/>
      <c r="J141" s="169"/>
      <c r="K141" s="170"/>
      <c r="L141" s="24"/>
      <c r="M141" s="25"/>
      <c r="N141" s="98"/>
      <c r="O141" s="98" t="s">
        <v>479</v>
      </c>
      <c r="P141" s="98"/>
      <c r="Q141" s="98"/>
      <c r="R141" s="99"/>
      <c r="S141" s="280"/>
      <c r="T141" s="281"/>
      <c r="U141" s="281"/>
      <c r="V141" s="281"/>
      <c r="W141" s="281"/>
      <c r="X141" s="281"/>
      <c r="Y141" s="281"/>
      <c r="Z141" s="281"/>
      <c r="AA141" s="281"/>
      <c r="AB141" s="281"/>
      <c r="AC141" s="282"/>
      <c r="AD141" s="283"/>
      <c r="AE141" s="110" t="str">
        <f>IF(SUM(AE136:AH140)=0,"",SUM(AE136:AH140))</f>
        <v/>
      </c>
      <c r="AF141" s="111"/>
      <c r="AG141" s="111"/>
      <c r="AH141" s="111"/>
      <c r="AI141" s="44" t="s">
        <v>594</v>
      </c>
      <c r="AJ141" s="21"/>
      <c r="AK141" s="22"/>
    </row>
    <row r="142" spans="4:37" ht="15" customHeight="1" x14ac:dyDescent="0.2">
      <c r="F142" s="244"/>
      <c r="G142" s="245"/>
      <c r="H142" s="83" t="s">
        <v>517</v>
      </c>
      <c r="I142" s="71" t="s">
        <v>411</v>
      </c>
      <c r="J142" s="71" t="s">
        <v>518</v>
      </c>
      <c r="K142" s="71" t="s">
        <v>519</v>
      </c>
      <c r="L142" s="71"/>
      <c r="M142" s="71"/>
      <c r="N142" s="71"/>
      <c r="O142" s="71"/>
      <c r="P142" s="71"/>
      <c r="Q142" s="71"/>
      <c r="R142" s="84"/>
      <c r="S142" s="275"/>
      <c r="T142" s="276"/>
      <c r="U142" s="276"/>
      <c r="V142" s="276"/>
      <c r="W142" s="276"/>
      <c r="X142" s="276"/>
      <c r="Y142" s="276"/>
      <c r="Z142" s="276"/>
      <c r="AA142" s="276"/>
      <c r="AB142" s="276"/>
      <c r="AC142" s="277" t="s">
        <v>940</v>
      </c>
      <c r="AD142" s="277"/>
      <c r="AE142" s="122"/>
      <c r="AF142" s="123"/>
      <c r="AG142" s="123"/>
      <c r="AH142" s="123"/>
      <c r="AI142" s="44" t="s">
        <v>594</v>
      </c>
      <c r="AJ142" s="21"/>
      <c r="AK142" s="22"/>
    </row>
    <row r="143" spans="4:37" ht="15" customHeight="1" x14ac:dyDescent="0.2">
      <c r="F143" s="83" t="s">
        <v>520</v>
      </c>
      <c r="G143" s="71" t="s">
        <v>394</v>
      </c>
      <c r="H143" s="71" t="s">
        <v>521</v>
      </c>
      <c r="I143" s="71" t="s">
        <v>522</v>
      </c>
      <c r="J143" s="71" t="s">
        <v>475</v>
      </c>
      <c r="K143" s="71" t="s">
        <v>404</v>
      </c>
      <c r="L143" s="71" t="s">
        <v>476</v>
      </c>
      <c r="M143" s="71"/>
      <c r="N143" s="71"/>
      <c r="O143" s="71"/>
      <c r="P143" s="71"/>
      <c r="Q143" s="71"/>
      <c r="R143" s="84"/>
      <c r="S143" s="275"/>
      <c r="T143" s="276"/>
      <c r="U143" s="276"/>
      <c r="V143" s="276"/>
      <c r="W143" s="276"/>
      <c r="X143" s="276"/>
      <c r="Y143" s="276"/>
      <c r="Z143" s="276"/>
      <c r="AA143" s="276"/>
      <c r="AB143" s="276"/>
      <c r="AC143" s="277" t="s">
        <v>940</v>
      </c>
      <c r="AD143" s="277"/>
      <c r="AE143" s="122"/>
      <c r="AF143" s="123"/>
      <c r="AG143" s="123"/>
      <c r="AH143" s="123"/>
      <c r="AI143" s="44" t="s">
        <v>594</v>
      </c>
      <c r="AJ143" s="21"/>
      <c r="AK143" s="22"/>
    </row>
    <row r="144" spans="4:37" ht="15" customHeight="1" x14ac:dyDescent="0.2">
      <c r="F144" s="126" t="s">
        <v>647</v>
      </c>
      <c r="G144" s="127"/>
      <c r="H144" s="127"/>
      <c r="I144" s="127"/>
      <c r="J144" s="127"/>
      <c r="K144" s="127"/>
      <c r="L144" s="127"/>
      <c r="M144" s="127"/>
      <c r="N144" s="127"/>
      <c r="O144" s="127"/>
      <c r="P144" s="127"/>
      <c r="Q144" s="127"/>
      <c r="R144" s="128"/>
      <c r="S144" s="126" t="s">
        <v>572</v>
      </c>
      <c r="T144" s="127"/>
      <c r="U144" s="127"/>
      <c r="V144" s="127"/>
      <c r="W144" s="127"/>
      <c r="X144" s="127"/>
      <c r="Y144" s="127"/>
      <c r="Z144" s="127"/>
      <c r="AA144" s="127"/>
      <c r="AB144" s="127"/>
      <c r="AC144" s="127"/>
      <c r="AD144" s="128"/>
      <c r="AE144" s="110" t="str">
        <f>+IF((SUM(AE133:AH134)+SUM(AE136:AH140)+AE142+AE143)=0,"",SUM(AE133:AH134)+SUM(AE136:AH140)+AE142+AE143)</f>
        <v/>
      </c>
      <c r="AF144" s="111"/>
      <c r="AG144" s="111"/>
      <c r="AH144" s="111"/>
      <c r="AI144" s="44" t="s">
        <v>594</v>
      </c>
      <c r="AJ144" s="21"/>
      <c r="AK144" s="22"/>
    </row>
    <row r="145" spans="4:37" ht="15" customHeight="1" x14ac:dyDescent="0.2">
      <c r="F145" s="1" t="s">
        <v>207</v>
      </c>
      <c r="G145" s="1" t="s">
        <v>233</v>
      </c>
      <c r="H145" s="1" t="s">
        <v>274</v>
      </c>
      <c r="I145" s="1" t="s">
        <v>170</v>
      </c>
      <c r="J145" s="1" t="s">
        <v>275</v>
      </c>
      <c r="K145" s="1" t="s">
        <v>208</v>
      </c>
    </row>
    <row r="146" spans="4:37" ht="15" customHeight="1" x14ac:dyDescent="0.2">
      <c r="G146" s="1" t="s">
        <v>384</v>
      </c>
      <c r="I146" s="1" t="s">
        <v>495</v>
      </c>
      <c r="J146" s="1" t="s">
        <v>394</v>
      </c>
      <c r="K146" s="1" t="s">
        <v>498</v>
      </c>
      <c r="L146" s="1" t="s">
        <v>468</v>
      </c>
      <c r="M146" s="1" t="s">
        <v>791</v>
      </c>
      <c r="N146" s="1" t="s">
        <v>792</v>
      </c>
      <c r="O146" s="1" t="s">
        <v>479</v>
      </c>
      <c r="P146" s="1" t="s">
        <v>480</v>
      </c>
      <c r="Q146" s="1" t="s">
        <v>752</v>
      </c>
      <c r="R146" s="1" t="s">
        <v>423</v>
      </c>
      <c r="S146" s="1" t="s">
        <v>490</v>
      </c>
      <c r="T146" s="1" t="s">
        <v>801</v>
      </c>
      <c r="U146" s="1" t="s">
        <v>524</v>
      </c>
      <c r="V146" s="1" t="s">
        <v>975</v>
      </c>
      <c r="W146" s="1" t="s">
        <v>976</v>
      </c>
      <c r="X146" s="1" t="s">
        <v>977</v>
      </c>
      <c r="Y146" s="1" t="s">
        <v>978</v>
      </c>
      <c r="Z146" s="1" t="s">
        <v>979</v>
      </c>
      <c r="AA146" s="1" t="s">
        <v>980</v>
      </c>
      <c r="AB146" s="1" t="s">
        <v>526</v>
      </c>
      <c r="AC146" s="1" t="s">
        <v>981</v>
      </c>
      <c r="AD146" s="1" t="s">
        <v>527</v>
      </c>
      <c r="AE146" s="1" t="s">
        <v>499</v>
      </c>
      <c r="AF146" s="1" t="s">
        <v>978</v>
      </c>
      <c r="AG146" s="1" t="s">
        <v>979</v>
      </c>
      <c r="AH146" s="1" t="s">
        <v>980</v>
      </c>
      <c r="AI146" s="1" t="s">
        <v>982</v>
      </c>
      <c r="AJ146" s="1" t="s">
        <v>978</v>
      </c>
      <c r="AK146" s="1" t="s">
        <v>983</v>
      </c>
    </row>
    <row r="147" spans="4:37" ht="15" customHeight="1" x14ac:dyDescent="0.2">
      <c r="G147" s="1" t="s">
        <v>984</v>
      </c>
      <c r="I147" s="1" t="s">
        <v>495</v>
      </c>
      <c r="J147" s="1" t="s">
        <v>394</v>
      </c>
      <c r="K147" s="1" t="s">
        <v>528</v>
      </c>
      <c r="L147" s="1" t="s">
        <v>985</v>
      </c>
      <c r="M147" s="1" t="s">
        <v>986</v>
      </c>
      <c r="N147" s="1" t="s">
        <v>895</v>
      </c>
      <c r="O147" s="1" t="s">
        <v>406</v>
      </c>
      <c r="P147" s="1" t="s">
        <v>407</v>
      </c>
      <c r="Q147" s="1" t="s">
        <v>529</v>
      </c>
      <c r="R147" s="1" t="s">
        <v>393</v>
      </c>
      <c r="S147" s="1" t="s">
        <v>985</v>
      </c>
      <c r="T147" s="1" t="s">
        <v>530</v>
      </c>
      <c r="U147" s="1" t="s">
        <v>987</v>
      </c>
      <c r="V147" s="1" t="s">
        <v>988</v>
      </c>
      <c r="W147" s="1" t="s">
        <v>885</v>
      </c>
      <c r="X147" s="1" t="s">
        <v>885</v>
      </c>
      <c r="Y147" s="1" t="s">
        <v>989</v>
      </c>
      <c r="Z147" s="1" t="s">
        <v>990</v>
      </c>
      <c r="AA147" s="1" t="s">
        <v>895</v>
      </c>
      <c r="AB147" s="1" t="s">
        <v>531</v>
      </c>
      <c r="AC147" s="1" t="s">
        <v>532</v>
      </c>
      <c r="AD147" s="1" t="s">
        <v>991</v>
      </c>
      <c r="AE147" s="1" t="s">
        <v>533</v>
      </c>
      <c r="AF147" s="1" t="s">
        <v>534</v>
      </c>
      <c r="AG147" s="1" t="s">
        <v>535</v>
      </c>
      <c r="AH147" s="1" t="s">
        <v>421</v>
      </c>
      <c r="AI147" s="1" t="s">
        <v>801</v>
      </c>
      <c r="AJ147" s="1" t="s">
        <v>410</v>
      </c>
      <c r="AK147" s="1" t="s">
        <v>797</v>
      </c>
    </row>
    <row r="148" spans="4:37" ht="15" customHeight="1" x14ac:dyDescent="0.2">
      <c r="H148" s="1" t="s">
        <v>967</v>
      </c>
      <c r="I148" s="1" t="s">
        <v>411</v>
      </c>
      <c r="J148" s="1" t="s">
        <v>448</v>
      </c>
      <c r="K148" s="1" t="s">
        <v>767</v>
      </c>
      <c r="L148" s="1" t="s">
        <v>768</v>
      </c>
      <c r="M148" s="1" t="s">
        <v>769</v>
      </c>
      <c r="N148" s="1" t="s">
        <v>770</v>
      </c>
      <c r="O148" s="1" t="s">
        <v>392</v>
      </c>
    </row>
    <row r="149" spans="4:37" ht="15" customHeight="1" x14ac:dyDescent="0.2">
      <c r="G149" s="1" t="s">
        <v>889</v>
      </c>
      <c r="I149" s="1" t="s">
        <v>501</v>
      </c>
      <c r="J149" s="1" t="s">
        <v>502</v>
      </c>
      <c r="K149" s="1" t="s">
        <v>503</v>
      </c>
      <c r="L149" s="1" t="s">
        <v>504</v>
      </c>
      <c r="M149" s="1" t="s">
        <v>994</v>
      </c>
      <c r="N149" s="1" t="s">
        <v>495</v>
      </c>
      <c r="O149" s="1" t="s">
        <v>394</v>
      </c>
      <c r="P149" s="1" t="s">
        <v>528</v>
      </c>
      <c r="Q149" s="1" t="s">
        <v>986</v>
      </c>
      <c r="R149" s="1" t="s">
        <v>501</v>
      </c>
      <c r="S149" s="1" t="s">
        <v>502</v>
      </c>
      <c r="T149" s="1" t="s">
        <v>502</v>
      </c>
      <c r="U149" s="1" t="s">
        <v>542</v>
      </c>
      <c r="V149" s="1" t="s">
        <v>541</v>
      </c>
      <c r="W149" s="1" t="s">
        <v>454</v>
      </c>
      <c r="X149" s="1" t="s">
        <v>995</v>
      </c>
      <c r="Y149" s="1" t="s">
        <v>996</v>
      </c>
      <c r="Z149" s="1" t="s">
        <v>997</v>
      </c>
      <c r="AA149" s="1" t="s">
        <v>998</v>
      </c>
      <c r="AB149" s="1" t="s">
        <v>995</v>
      </c>
      <c r="AC149" s="1" t="s">
        <v>999</v>
      </c>
    </row>
    <row r="150" spans="4:37" ht="15" customHeight="1" x14ac:dyDescent="0.2">
      <c r="G150" s="1" t="s">
        <v>1000</v>
      </c>
      <c r="I150" s="1" t="s">
        <v>543</v>
      </c>
      <c r="J150" s="1" t="s">
        <v>393</v>
      </c>
      <c r="K150" s="1" t="s">
        <v>994</v>
      </c>
      <c r="L150" s="1" t="s">
        <v>1001</v>
      </c>
      <c r="M150" s="1" t="s">
        <v>1002</v>
      </c>
      <c r="N150" s="1" t="s">
        <v>1003</v>
      </c>
      <c r="O150" s="1" t="s">
        <v>994</v>
      </c>
      <c r="P150" s="1" t="s">
        <v>476</v>
      </c>
      <c r="Q150" s="1" t="s">
        <v>1004</v>
      </c>
      <c r="R150" s="1" t="s">
        <v>1005</v>
      </c>
      <c r="S150" s="1" t="s">
        <v>1006</v>
      </c>
      <c r="T150" s="1" t="s">
        <v>544</v>
      </c>
      <c r="U150" s="1" t="s">
        <v>506</v>
      </c>
      <c r="V150" s="1" t="s">
        <v>1006</v>
      </c>
      <c r="W150" s="1" t="s">
        <v>545</v>
      </c>
      <c r="X150" s="1" t="s">
        <v>546</v>
      </c>
      <c r="Y150" s="1" t="s">
        <v>1007</v>
      </c>
      <c r="Z150" s="1" t="s">
        <v>400</v>
      </c>
      <c r="AA150" s="1" t="s">
        <v>981</v>
      </c>
      <c r="AB150" s="1" t="s">
        <v>418</v>
      </c>
      <c r="AC150" s="1" t="s">
        <v>547</v>
      </c>
      <c r="AD150" s="1" t="s">
        <v>548</v>
      </c>
      <c r="AE150" s="1" t="s">
        <v>394</v>
      </c>
      <c r="AF150" s="1" t="s">
        <v>1008</v>
      </c>
      <c r="AG150" s="1" t="s">
        <v>1009</v>
      </c>
      <c r="AH150" s="1" t="s">
        <v>1010</v>
      </c>
      <c r="AI150" s="1" t="s">
        <v>1011</v>
      </c>
      <c r="AJ150" s="1" t="s">
        <v>411</v>
      </c>
      <c r="AK150" s="1" t="s">
        <v>448</v>
      </c>
    </row>
    <row r="151" spans="4:37" ht="15" customHeight="1" x14ac:dyDescent="0.2">
      <c r="H151" s="1" t="s">
        <v>767</v>
      </c>
      <c r="I151" s="1" t="s">
        <v>768</v>
      </c>
      <c r="J151" s="1" t="s">
        <v>769</v>
      </c>
      <c r="K151" s="1" t="s">
        <v>770</v>
      </c>
      <c r="L151" s="1" t="s">
        <v>771</v>
      </c>
    </row>
    <row r="152" spans="4:37" ht="15" customHeight="1" x14ac:dyDescent="0.2">
      <c r="G152" s="1" t="s">
        <v>1012</v>
      </c>
      <c r="I152" s="1" t="s">
        <v>549</v>
      </c>
      <c r="J152" s="1" t="s">
        <v>411</v>
      </c>
      <c r="K152" s="1" t="s">
        <v>518</v>
      </c>
      <c r="L152" s="1" t="s">
        <v>519</v>
      </c>
      <c r="M152" s="1" t="s">
        <v>1013</v>
      </c>
      <c r="N152" s="1" t="s">
        <v>1014</v>
      </c>
      <c r="O152" s="1" t="s">
        <v>1015</v>
      </c>
      <c r="P152" s="1" t="s">
        <v>550</v>
      </c>
      <c r="Q152" s="1" t="s">
        <v>393</v>
      </c>
      <c r="R152" s="1" t="s">
        <v>548</v>
      </c>
      <c r="S152" s="1" t="s">
        <v>394</v>
      </c>
      <c r="T152" s="1" t="s">
        <v>551</v>
      </c>
      <c r="U152" s="1" t="s">
        <v>1016</v>
      </c>
      <c r="V152" s="1" t="s">
        <v>552</v>
      </c>
      <c r="W152" s="1" t="s">
        <v>553</v>
      </c>
      <c r="X152" s="1" t="s">
        <v>1017</v>
      </c>
      <c r="Y152" s="1" t="s">
        <v>477</v>
      </c>
      <c r="Z152" s="1" t="s">
        <v>554</v>
      </c>
      <c r="AA152" s="1" t="s">
        <v>1018</v>
      </c>
      <c r="AB152" s="1" t="s">
        <v>529</v>
      </c>
      <c r="AC152" s="1" t="s">
        <v>393</v>
      </c>
      <c r="AD152" s="1" t="s">
        <v>555</v>
      </c>
      <c r="AE152" s="1" t="s">
        <v>556</v>
      </c>
      <c r="AF152" s="1" t="s">
        <v>1016</v>
      </c>
      <c r="AG152" s="1" t="s">
        <v>503</v>
      </c>
      <c r="AH152" s="1" t="s">
        <v>504</v>
      </c>
      <c r="AI152" s="1" t="s">
        <v>400</v>
      </c>
      <c r="AJ152" s="1" t="s">
        <v>1016</v>
      </c>
      <c r="AK152" s="1" t="s">
        <v>393</v>
      </c>
    </row>
    <row r="153" spans="4:37" ht="15" customHeight="1" x14ac:dyDescent="0.2">
      <c r="H153" s="1" t="s">
        <v>394</v>
      </c>
      <c r="I153" s="1" t="s">
        <v>1008</v>
      </c>
      <c r="J153" s="1" t="s">
        <v>1009</v>
      </c>
      <c r="K153" s="1" t="s">
        <v>1010</v>
      </c>
      <c r="L153" s="1" t="s">
        <v>1011</v>
      </c>
      <c r="M153" s="1" t="s">
        <v>411</v>
      </c>
      <c r="N153" s="1" t="s">
        <v>448</v>
      </c>
      <c r="O153" s="1" t="s">
        <v>767</v>
      </c>
      <c r="P153" s="1" t="s">
        <v>768</v>
      </c>
      <c r="Q153" s="1" t="s">
        <v>769</v>
      </c>
      <c r="R153" s="1" t="s">
        <v>770</v>
      </c>
      <c r="S153" s="1" t="s">
        <v>771</v>
      </c>
    </row>
    <row r="154" spans="4:37" ht="15" customHeight="1" x14ac:dyDescent="0.2">
      <c r="G154" s="1" t="s">
        <v>1019</v>
      </c>
      <c r="I154" s="1" t="s">
        <v>393</v>
      </c>
      <c r="J154" s="1" t="s">
        <v>394</v>
      </c>
      <c r="K154" s="1" t="s">
        <v>521</v>
      </c>
      <c r="L154" s="1" t="s">
        <v>522</v>
      </c>
      <c r="M154" s="1" t="s">
        <v>1020</v>
      </c>
      <c r="N154" s="1" t="s">
        <v>752</v>
      </c>
      <c r="O154" s="1" t="s">
        <v>476</v>
      </c>
      <c r="P154" s="1" t="s">
        <v>1004</v>
      </c>
      <c r="Q154" s="1" t="s">
        <v>1005</v>
      </c>
      <c r="R154" s="1" t="s">
        <v>1006</v>
      </c>
      <c r="S154" s="1" t="s">
        <v>557</v>
      </c>
      <c r="T154" s="1" t="s">
        <v>461</v>
      </c>
      <c r="U154" s="1" t="s">
        <v>393</v>
      </c>
      <c r="V154" s="1" t="s">
        <v>504</v>
      </c>
      <c r="W154" s="1" t="s">
        <v>558</v>
      </c>
      <c r="X154" s="1" t="s">
        <v>947</v>
      </c>
      <c r="Y154" s="1" t="s">
        <v>503</v>
      </c>
      <c r="Z154" s="1" t="s">
        <v>504</v>
      </c>
      <c r="AA154" s="1" t="s">
        <v>1006</v>
      </c>
      <c r="AB154" s="1" t="s">
        <v>559</v>
      </c>
      <c r="AC154" s="1" t="s">
        <v>502</v>
      </c>
      <c r="AD154" s="1" t="s">
        <v>559</v>
      </c>
      <c r="AE154" s="1" t="s">
        <v>560</v>
      </c>
      <c r="AF154" s="1" t="s">
        <v>561</v>
      </c>
      <c r="AG154" s="1" t="s">
        <v>560</v>
      </c>
      <c r="AH154" s="1" t="s">
        <v>543</v>
      </c>
      <c r="AI154" s="1" t="s">
        <v>394</v>
      </c>
      <c r="AJ154" s="1" t="s">
        <v>1006</v>
      </c>
      <c r="AK154" s="1" t="s">
        <v>562</v>
      </c>
    </row>
    <row r="155" spans="4:37" ht="15" customHeight="1" x14ac:dyDescent="0.2">
      <c r="H155" s="1" t="s">
        <v>534</v>
      </c>
      <c r="I155" s="1" t="s">
        <v>394</v>
      </c>
      <c r="J155" s="1" t="s">
        <v>752</v>
      </c>
      <c r="K155" s="1" t="s">
        <v>992</v>
      </c>
      <c r="L155" s="1" t="s">
        <v>789</v>
      </c>
      <c r="M155" s="1" t="s">
        <v>563</v>
      </c>
      <c r="N155" s="1" t="s">
        <v>529</v>
      </c>
      <c r="O155" s="1" t="s">
        <v>1021</v>
      </c>
      <c r="P155" s="1" t="s">
        <v>393</v>
      </c>
      <c r="Q155" s="1" t="s">
        <v>551</v>
      </c>
      <c r="R155" s="1" t="s">
        <v>1022</v>
      </c>
      <c r="S155" s="1" t="s">
        <v>564</v>
      </c>
      <c r="T155" s="1" t="s">
        <v>565</v>
      </c>
      <c r="U155" s="1" t="s">
        <v>1023</v>
      </c>
      <c r="V155" s="1" t="s">
        <v>566</v>
      </c>
      <c r="W155" s="1" t="s">
        <v>567</v>
      </c>
      <c r="X155" s="1" t="s">
        <v>1024</v>
      </c>
      <c r="Y155" s="1" t="s">
        <v>543</v>
      </c>
      <c r="Z155" s="1" t="s">
        <v>568</v>
      </c>
      <c r="AA155" s="1" t="s">
        <v>394</v>
      </c>
      <c r="AB155" s="1" t="s">
        <v>1025</v>
      </c>
      <c r="AC155" s="1" t="s">
        <v>550</v>
      </c>
      <c r="AD155" s="1" t="s">
        <v>393</v>
      </c>
      <c r="AE155" s="1" t="s">
        <v>1026</v>
      </c>
      <c r="AF155" s="1" t="s">
        <v>1027</v>
      </c>
      <c r="AG155" s="1" t="s">
        <v>1028</v>
      </c>
      <c r="AH155" s="1" t="s">
        <v>1029</v>
      </c>
      <c r="AI155" s="1" t="s">
        <v>1030</v>
      </c>
      <c r="AJ155" s="1" t="s">
        <v>1031</v>
      </c>
      <c r="AK155" s="1" t="s">
        <v>1032</v>
      </c>
    </row>
    <row r="156" spans="4:37" ht="15" customHeight="1" x14ac:dyDescent="0.2">
      <c r="H156" s="1" t="s">
        <v>1033</v>
      </c>
      <c r="I156" s="1" t="s">
        <v>1034</v>
      </c>
      <c r="J156" s="1" t="s">
        <v>1035</v>
      </c>
      <c r="K156" s="1" t="s">
        <v>476</v>
      </c>
      <c r="L156" s="1" t="s">
        <v>1036</v>
      </c>
      <c r="M156" s="1" t="s">
        <v>411</v>
      </c>
      <c r="N156" s="1" t="s">
        <v>448</v>
      </c>
      <c r="O156" s="1" t="s">
        <v>767</v>
      </c>
      <c r="P156" s="1" t="s">
        <v>768</v>
      </c>
      <c r="Q156" s="1" t="s">
        <v>769</v>
      </c>
      <c r="R156" s="1" t="s">
        <v>770</v>
      </c>
      <c r="S156" s="1" t="s">
        <v>771</v>
      </c>
    </row>
    <row r="158" spans="4:37" ht="15" customHeight="1" x14ac:dyDescent="0.2">
      <c r="D158" s="1" t="s">
        <v>570</v>
      </c>
      <c r="F158" s="1" t="s">
        <v>495</v>
      </c>
      <c r="G158" s="1" t="s">
        <v>394</v>
      </c>
      <c r="H158" s="1" t="s">
        <v>440</v>
      </c>
      <c r="I158" s="1" t="s">
        <v>571</v>
      </c>
    </row>
    <row r="159" spans="4:37" ht="15" customHeight="1" x14ac:dyDescent="0.2">
      <c r="F159" s="126" t="s">
        <v>646</v>
      </c>
      <c r="G159" s="127"/>
      <c r="H159" s="127"/>
      <c r="I159" s="127"/>
      <c r="J159" s="127"/>
      <c r="K159" s="127"/>
      <c r="L159" s="127"/>
      <c r="M159" s="127"/>
      <c r="N159" s="128"/>
      <c r="O159" s="53"/>
      <c r="P159" s="54" t="s">
        <v>495</v>
      </c>
      <c r="Q159" s="54"/>
      <c r="R159" s="54"/>
      <c r="S159" s="54" t="s">
        <v>394</v>
      </c>
      <c r="T159" s="54"/>
      <c r="U159" s="54"/>
      <c r="V159" s="54" t="s">
        <v>440</v>
      </c>
      <c r="W159" s="54"/>
      <c r="X159" s="54"/>
      <c r="Y159" s="54" t="s">
        <v>571</v>
      </c>
      <c r="Z159" s="55"/>
      <c r="AA159" s="126" t="s">
        <v>645</v>
      </c>
      <c r="AB159" s="127"/>
      <c r="AC159" s="127"/>
      <c r="AD159" s="127"/>
      <c r="AE159" s="127"/>
      <c r="AF159" s="127"/>
      <c r="AG159" s="127"/>
      <c r="AH159" s="127"/>
      <c r="AI159" s="127"/>
      <c r="AJ159" s="127"/>
      <c r="AK159" s="128"/>
    </row>
    <row r="160" spans="4:37" ht="15" customHeight="1" x14ac:dyDescent="0.2">
      <c r="F160" s="249" t="s">
        <v>507</v>
      </c>
      <c r="G160" s="250"/>
      <c r="H160" s="186" t="s">
        <v>2168</v>
      </c>
      <c r="I160" s="187"/>
      <c r="J160" s="187"/>
      <c r="K160" s="187"/>
      <c r="L160" s="187"/>
      <c r="M160" s="187"/>
      <c r="N160" s="188"/>
      <c r="O160" s="272"/>
      <c r="P160" s="273"/>
      <c r="Q160" s="273"/>
      <c r="R160" s="273"/>
      <c r="S160" s="273"/>
      <c r="T160" s="273"/>
      <c r="U160" s="273"/>
      <c r="V160" s="273"/>
      <c r="W160" s="273"/>
      <c r="X160" s="273"/>
      <c r="Y160" s="273"/>
      <c r="Z160" s="274"/>
      <c r="AA160" s="232"/>
      <c r="AB160" s="233"/>
      <c r="AC160" s="233"/>
      <c r="AD160" s="233"/>
      <c r="AE160" s="233"/>
      <c r="AF160" s="233"/>
      <c r="AG160" s="233"/>
      <c r="AH160" s="233"/>
      <c r="AI160" s="233"/>
      <c r="AJ160" s="233"/>
      <c r="AK160" s="234"/>
    </row>
    <row r="161" spans="4:37" ht="15" customHeight="1" x14ac:dyDescent="0.2">
      <c r="F161" s="242"/>
      <c r="G161" s="243"/>
      <c r="H161" s="186" t="s">
        <v>2164</v>
      </c>
      <c r="I161" s="187"/>
      <c r="J161" s="187"/>
      <c r="K161" s="187"/>
      <c r="L161" s="187"/>
      <c r="M161" s="187"/>
      <c r="N161" s="188"/>
      <c r="O161" s="272"/>
      <c r="P161" s="273"/>
      <c r="Q161" s="273"/>
      <c r="R161" s="273"/>
      <c r="S161" s="273"/>
      <c r="T161" s="273"/>
      <c r="U161" s="273"/>
      <c r="V161" s="273"/>
      <c r="W161" s="273"/>
      <c r="X161" s="273"/>
      <c r="Y161" s="273"/>
      <c r="Z161" s="274"/>
      <c r="AA161" s="232"/>
      <c r="AB161" s="233"/>
      <c r="AC161" s="233"/>
      <c r="AD161" s="233"/>
      <c r="AE161" s="233"/>
      <c r="AF161" s="233"/>
      <c r="AG161" s="233"/>
      <c r="AH161" s="233"/>
      <c r="AI161" s="233"/>
      <c r="AJ161" s="233"/>
      <c r="AK161" s="234"/>
    </row>
    <row r="162" spans="4:37" ht="15" customHeight="1" x14ac:dyDescent="0.2">
      <c r="E162" s="70"/>
      <c r="F162" s="244"/>
      <c r="G162" s="245"/>
      <c r="H162" s="186" t="s">
        <v>2169</v>
      </c>
      <c r="I162" s="187"/>
      <c r="J162" s="187"/>
      <c r="K162" s="187"/>
      <c r="L162" s="187"/>
      <c r="M162" s="187"/>
      <c r="N162" s="188"/>
      <c r="O162" s="272"/>
      <c r="P162" s="273"/>
      <c r="Q162" s="273"/>
      <c r="R162" s="273"/>
      <c r="S162" s="273"/>
      <c r="T162" s="273"/>
      <c r="U162" s="273"/>
      <c r="V162" s="273"/>
      <c r="W162" s="273"/>
      <c r="X162" s="273"/>
      <c r="Y162" s="273"/>
      <c r="Z162" s="274"/>
      <c r="AA162" s="232"/>
      <c r="AB162" s="233"/>
      <c r="AC162" s="233"/>
      <c r="AD162" s="233"/>
      <c r="AE162" s="233"/>
      <c r="AF162" s="233"/>
      <c r="AG162" s="233"/>
      <c r="AH162" s="233"/>
      <c r="AI162" s="233"/>
      <c r="AJ162" s="233"/>
      <c r="AK162" s="234"/>
    </row>
    <row r="163" spans="4:37" ht="15" customHeight="1" x14ac:dyDescent="0.2">
      <c r="E163" s="70"/>
      <c r="F163" s="78" t="s">
        <v>393</v>
      </c>
      <c r="G163" s="79" t="s">
        <v>394</v>
      </c>
      <c r="H163" s="79" t="s">
        <v>521</v>
      </c>
      <c r="I163" s="79" t="s">
        <v>522</v>
      </c>
      <c r="J163" s="79" t="s">
        <v>475</v>
      </c>
      <c r="K163" s="79" t="s">
        <v>404</v>
      </c>
      <c r="L163" s="79" t="s">
        <v>476</v>
      </c>
      <c r="M163" s="79"/>
      <c r="N163" s="80"/>
      <c r="O163" s="272"/>
      <c r="P163" s="273"/>
      <c r="Q163" s="273"/>
      <c r="R163" s="273"/>
      <c r="S163" s="273"/>
      <c r="T163" s="273"/>
      <c r="U163" s="273"/>
      <c r="V163" s="273"/>
      <c r="W163" s="273"/>
      <c r="X163" s="273"/>
      <c r="Y163" s="273"/>
      <c r="Z163" s="274"/>
      <c r="AA163" s="232"/>
      <c r="AB163" s="233"/>
      <c r="AC163" s="233"/>
      <c r="AD163" s="233"/>
      <c r="AE163" s="233"/>
      <c r="AF163" s="233"/>
      <c r="AG163" s="233"/>
      <c r="AH163" s="233"/>
      <c r="AI163" s="233"/>
      <c r="AJ163" s="233"/>
      <c r="AK163" s="234"/>
    </row>
    <row r="164" spans="4:37" ht="15" customHeight="1" x14ac:dyDescent="0.2">
      <c r="E164" s="70"/>
      <c r="F164" s="1" t="s">
        <v>207</v>
      </c>
      <c r="G164" s="1" t="s">
        <v>233</v>
      </c>
      <c r="H164" s="1" t="s">
        <v>274</v>
      </c>
      <c r="I164" s="1" t="s">
        <v>170</v>
      </c>
      <c r="J164" s="1" t="s">
        <v>275</v>
      </c>
      <c r="K164" s="1" t="s">
        <v>208</v>
      </c>
    </row>
    <row r="165" spans="4:37" ht="15" customHeight="1" x14ac:dyDescent="0.2">
      <c r="E165" s="70"/>
      <c r="G165" s="1" t="s">
        <v>914</v>
      </c>
      <c r="I165" s="1" t="s">
        <v>440</v>
      </c>
      <c r="J165" s="1" t="s">
        <v>439</v>
      </c>
      <c r="K165" s="1" t="s">
        <v>1037</v>
      </c>
      <c r="L165" s="1" t="s">
        <v>1038</v>
      </c>
      <c r="M165" s="1" t="s">
        <v>1039</v>
      </c>
      <c r="N165" s="1" t="s">
        <v>1040</v>
      </c>
      <c r="O165" s="1" t="s">
        <v>575</v>
      </c>
      <c r="P165" s="1" t="s">
        <v>1041</v>
      </c>
      <c r="Q165" s="1" t="s">
        <v>1042</v>
      </c>
    </row>
    <row r="166" spans="4:37" ht="15" customHeight="1" x14ac:dyDescent="0.2">
      <c r="G166" s="1" t="s">
        <v>1043</v>
      </c>
      <c r="I166" s="1" t="s">
        <v>495</v>
      </c>
      <c r="J166" s="1" t="s">
        <v>394</v>
      </c>
      <c r="K166" s="1" t="s">
        <v>440</v>
      </c>
      <c r="L166" s="1" t="s">
        <v>571</v>
      </c>
      <c r="M166" s="1" t="s">
        <v>1040</v>
      </c>
      <c r="N166" s="1" t="s">
        <v>1037</v>
      </c>
      <c r="O166" s="1" t="s">
        <v>1038</v>
      </c>
      <c r="P166" s="1" t="s">
        <v>576</v>
      </c>
      <c r="Q166" s="1" t="s">
        <v>1044</v>
      </c>
      <c r="R166" s="1" t="s">
        <v>495</v>
      </c>
      <c r="S166" s="1" t="s">
        <v>394</v>
      </c>
      <c r="T166" s="1" t="s">
        <v>496</v>
      </c>
      <c r="U166" s="1" t="s">
        <v>580</v>
      </c>
      <c r="V166" s="1" t="s">
        <v>440</v>
      </c>
      <c r="W166" s="1" t="s">
        <v>571</v>
      </c>
      <c r="X166" s="1" t="s">
        <v>1045</v>
      </c>
      <c r="Y166" s="1" t="s">
        <v>411</v>
      </c>
      <c r="Z166" s="1" t="s">
        <v>448</v>
      </c>
      <c r="AA166" s="1" t="s">
        <v>767</v>
      </c>
      <c r="AB166" s="1" t="s">
        <v>768</v>
      </c>
      <c r="AC166" s="1" t="s">
        <v>769</v>
      </c>
      <c r="AD166" s="1" t="s">
        <v>770</v>
      </c>
      <c r="AE166" s="1" t="s">
        <v>771</v>
      </c>
    </row>
    <row r="167" spans="4:37" ht="15" customHeight="1" x14ac:dyDescent="0.2">
      <c r="G167" s="1" t="s">
        <v>889</v>
      </c>
      <c r="I167" s="1" t="s">
        <v>577</v>
      </c>
      <c r="J167" s="1" t="s">
        <v>571</v>
      </c>
      <c r="K167" s="1" t="s">
        <v>2403</v>
      </c>
      <c r="L167" s="1" t="s">
        <v>960</v>
      </c>
      <c r="M167" s="1" t="s">
        <v>791</v>
      </c>
      <c r="N167" s="1" t="s">
        <v>578</v>
      </c>
      <c r="O167" s="1" t="s">
        <v>571</v>
      </c>
      <c r="P167" s="1" t="s">
        <v>801</v>
      </c>
      <c r="Q167" s="1" t="s">
        <v>579</v>
      </c>
      <c r="R167" s="1" t="s">
        <v>1046</v>
      </c>
      <c r="S167" s="1" t="s">
        <v>1047</v>
      </c>
      <c r="T167" s="1" t="s">
        <v>495</v>
      </c>
      <c r="U167" s="1" t="s">
        <v>394</v>
      </c>
      <c r="V167" s="1" t="s">
        <v>1048</v>
      </c>
      <c r="W167" s="1" t="s">
        <v>496</v>
      </c>
      <c r="X167" s="1" t="s">
        <v>580</v>
      </c>
      <c r="Y167" s="1" t="s">
        <v>1049</v>
      </c>
      <c r="Z167" s="1" t="s">
        <v>1050</v>
      </c>
      <c r="AA167" s="1" t="s">
        <v>469</v>
      </c>
      <c r="AB167" s="1" t="s">
        <v>491</v>
      </c>
      <c r="AC167" s="1" t="s">
        <v>968</v>
      </c>
      <c r="AD167" s="1" t="s">
        <v>1051</v>
      </c>
      <c r="AE167" s="1" t="s">
        <v>1052</v>
      </c>
      <c r="AF167" s="1" t="s">
        <v>1053</v>
      </c>
      <c r="AG167" s="1" t="s">
        <v>969</v>
      </c>
      <c r="AH167" s="1" t="s">
        <v>970</v>
      </c>
      <c r="AI167" s="1" t="s">
        <v>971</v>
      </c>
      <c r="AJ167" s="1" t="s">
        <v>1054</v>
      </c>
      <c r="AK167" s="1" t="s">
        <v>581</v>
      </c>
    </row>
    <row r="168" spans="4:37" ht="15" customHeight="1" x14ac:dyDescent="0.2">
      <c r="H168" s="1" t="s">
        <v>973</v>
      </c>
      <c r="I168" s="1" t="s">
        <v>573</v>
      </c>
      <c r="J168" s="1" t="s">
        <v>574</v>
      </c>
      <c r="K168" s="1" t="s">
        <v>446</v>
      </c>
      <c r="L168" s="1" t="s">
        <v>890</v>
      </c>
      <c r="M168" s="1" t="s">
        <v>540</v>
      </c>
      <c r="N168" s="1" t="s">
        <v>411</v>
      </c>
      <c r="O168" s="1" t="s">
        <v>767</v>
      </c>
      <c r="P168" s="1" t="s">
        <v>768</v>
      </c>
      <c r="Q168" s="1" t="s">
        <v>769</v>
      </c>
      <c r="R168" s="1" t="s">
        <v>770</v>
      </c>
      <c r="S168" s="1" t="s">
        <v>771</v>
      </c>
    </row>
    <row r="170" spans="4:37" ht="15" customHeight="1" x14ac:dyDescent="0.2">
      <c r="D170" s="70" t="s">
        <v>582</v>
      </c>
      <c r="F170" s="70" t="s">
        <v>385</v>
      </c>
      <c r="G170" s="70" t="s">
        <v>386</v>
      </c>
      <c r="H170" s="70" t="s">
        <v>583</v>
      </c>
      <c r="I170" s="70" t="s">
        <v>794</v>
      </c>
      <c r="J170" s="1" t="s">
        <v>487</v>
      </c>
      <c r="K170" s="70" t="s">
        <v>584</v>
      </c>
      <c r="L170" s="70" t="s">
        <v>585</v>
      </c>
      <c r="M170" s="70" t="s">
        <v>586</v>
      </c>
      <c r="N170" s="70" t="s">
        <v>587</v>
      </c>
      <c r="O170" s="70" t="s">
        <v>588</v>
      </c>
      <c r="P170" s="1" t="s">
        <v>589</v>
      </c>
    </row>
    <row r="171" spans="4:37" ht="15" customHeight="1" x14ac:dyDescent="0.2">
      <c r="F171" s="1" t="s">
        <v>495</v>
      </c>
      <c r="G171" s="1" t="s">
        <v>394</v>
      </c>
      <c r="H171" s="1" t="s">
        <v>498</v>
      </c>
      <c r="I171" s="1" t="s">
        <v>468</v>
      </c>
      <c r="J171" s="1" t="s">
        <v>442</v>
      </c>
      <c r="K171" s="260"/>
      <c r="L171" s="260"/>
      <c r="M171" s="260"/>
      <c r="N171" s="260"/>
      <c r="O171" s="260"/>
      <c r="P171" s="260"/>
      <c r="Q171" s="260"/>
      <c r="R171" s="1" t="s">
        <v>405</v>
      </c>
      <c r="S171" s="70" t="s">
        <v>500</v>
      </c>
      <c r="T171" s="260"/>
      <c r="U171" s="260"/>
      <c r="V171" s="260"/>
      <c r="W171" s="260"/>
      <c r="X171" s="260"/>
      <c r="Y171" s="260"/>
      <c r="Z171" s="260"/>
      <c r="AA171" s="1" t="s">
        <v>443</v>
      </c>
    </row>
    <row r="172" spans="4:37" ht="15" customHeight="1" x14ac:dyDescent="0.2">
      <c r="F172" s="261" t="s">
        <v>646</v>
      </c>
      <c r="G172" s="262"/>
      <c r="H172" s="262"/>
      <c r="I172" s="262"/>
      <c r="J172" s="262"/>
      <c r="K172" s="262"/>
      <c r="L172" s="262"/>
      <c r="M172" s="262"/>
      <c r="N172" s="262"/>
      <c r="O172" s="262"/>
      <c r="P172" s="262"/>
      <c r="Q172" s="262"/>
      <c r="R172" s="263"/>
      <c r="S172" s="154" t="s">
        <v>590</v>
      </c>
      <c r="T172" s="267"/>
      <c r="U172" s="267"/>
      <c r="V172" s="267"/>
      <c r="W172" s="267"/>
      <c r="X172" s="267"/>
      <c r="Y172" s="267"/>
      <c r="Z172" s="267"/>
      <c r="AA172" s="268"/>
      <c r="AB172" s="154" t="s">
        <v>591</v>
      </c>
      <c r="AC172" s="155"/>
      <c r="AD172" s="155"/>
      <c r="AE172" s="155"/>
      <c r="AF172" s="155"/>
      <c r="AG172" s="155"/>
      <c r="AH172" s="155"/>
      <c r="AI172" s="155"/>
      <c r="AJ172" s="155"/>
      <c r="AK172" s="156"/>
    </row>
    <row r="173" spans="4:37" ht="15" customHeight="1" x14ac:dyDescent="0.2">
      <c r="F173" s="264"/>
      <c r="G173" s="265"/>
      <c r="H173" s="265"/>
      <c r="I173" s="265"/>
      <c r="J173" s="265"/>
      <c r="K173" s="265"/>
      <c r="L173" s="265"/>
      <c r="M173" s="265"/>
      <c r="N173" s="265"/>
      <c r="O173" s="265"/>
      <c r="P173" s="265"/>
      <c r="Q173" s="265"/>
      <c r="R173" s="266"/>
      <c r="S173" s="139" t="s">
        <v>592</v>
      </c>
      <c r="T173" s="140"/>
      <c r="U173" s="140"/>
      <c r="V173" s="140"/>
      <c r="W173" s="140"/>
      <c r="X173" s="140"/>
      <c r="Y173" s="140"/>
      <c r="Z173" s="140"/>
      <c r="AA173" s="141"/>
      <c r="AB173" s="269" t="s">
        <v>596</v>
      </c>
      <c r="AC173" s="270"/>
      <c r="AD173" s="270"/>
      <c r="AE173" s="270"/>
      <c r="AF173" s="270"/>
      <c r="AG173" s="270"/>
      <c r="AH173" s="270"/>
      <c r="AI173" s="270"/>
      <c r="AJ173" s="270"/>
      <c r="AK173" s="271"/>
    </row>
    <row r="174" spans="4:37" ht="15" customHeight="1" x14ac:dyDescent="0.2">
      <c r="F174" s="242" t="s">
        <v>507</v>
      </c>
      <c r="G174" s="243"/>
      <c r="H174" s="251" t="s">
        <v>2163</v>
      </c>
      <c r="I174" s="252"/>
      <c r="J174" s="252"/>
      <c r="K174" s="253"/>
      <c r="L174" s="75"/>
      <c r="M174" s="76" t="s">
        <v>505</v>
      </c>
      <c r="N174" s="76"/>
      <c r="O174" s="76"/>
      <c r="P174" s="76"/>
      <c r="Q174" s="76" t="s">
        <v>506</v>
      </c>
      <c r="R174" s="77"/>
      <c r="S174" s="122"/>
      <c r="T174" s="123"/>
      <c r="U174" s="123"/>
      <c r="V174" s="123"/>
      <c r="W174" s="123"/>
      <c r="X174" s="123"/>
      <c r="Y174" s="45"/>
      <c r="Z174" s="26" t="s">
        <v>595</v>
      </c>
      <c r="AA174" s="27"/>
      <c r="AB174" s="171" t="str">
        <f>+IF(S133=0,"",S133/S174)</f>
        <v/>
      </c>
      <c r="AC174" s="172"/>
      <c r="AD174" s="172"/>
      <c r="AE174" s="172"/>
      <c r="AF174" s="172"/>
      <c r="AG174" s="240" t="s">
        <v>597</v>
      </c>
      <c r="AH174" s="240"/>
      <c r="AI174" s="240"/>
      <c r="AJ174" s="240"/>
      <c r="AK174" s="22"/>
    </row>
    <row r="175" spans="4:37" ht="15" customHeight="1" x14ac:dyDescent="0.2">
      <c r="F175" s="242"/>
      <c r="G175" s="243"/>
      <c r="H175" s="254"/>
      <c r="I175" s="255"/>
      <c r="J175" s="255"/>
      <c r="K175" s="256"/>
      <c r="L175" s="53"/>
      <c r="M175" s="54" t="s">
        <v>468</v>
      </c>
      <c r="N175" s="54"/>
      <c r="O175" s="54"/>
      <c r="P175" s="54"/>
      <c r="Q175" s="54" t="s">
        <v>506</v>
      </c>
      <c r="R175" s="55"/>
      <c r="S175" s="122"/>
      <c r="T175" s="123"/>
      <c r="U175" s="123"/>
      <c r="V175" s="123"/>
      <c r="W175" s="123"/>
      <c r="X175" s="123"/>
      <c r="Y175" s="45"/>
      <c r="Z175" s="26" t="s">
        <v>595</v>
      </c>
      <c r="AA175" s="27"/>
      <c r="AB175" s="171" t="str">
        <f>+IF(S134=0,"",S134/S175)</f>
        <v/>
      </c>
      <c r="AC175" s="172"/>
      <c r="AD175" s="172"/>
      <c r="AE175" s="172"/>
      <c r="AF175" s="172"/>
      <c r="AG175" s="240" t="s">
        <v>597</v>
      </c>
      <c r="AH175" s="240"/>
      <c r="AI175" s="240"/>
      <c r="AJ175" s="240"/>
      <c r="AK175" s="22"/>
    </row>
    <row r="176" spans="4:37" ht="15" customHeight="1" x14ac:dyDescent="0.2">
      <c r="F176" s="242"/>
      <c r="G176" s="243"/>
      <c r="H176" s="257"/>
      <c r="I176" s="258"/>
      <c r="J176" s="258"/>
      <c r="K176" s="259"/>
      <c r="L176" s="78"/>
      <c r="M176" s="79"/>
      <c r="N176" s="79"/>
      <c r="O176" s="79" t="s">
        <v>479</v>
      </c>
      <c r="P176" s="79"/>
      <c r="Q176" s="79"/>
      <c r="R176" s="80"/>
      <c r="S176" s="110" t="str">
        <f>IF(SUM(S174:X175)=0,"",SUM(S174:X175))</f>
        <v/>
      </c>
      <c r="T176" s="111"/>
      <c r="U176" s="111"/>
      <c r="V176" s="111"/>
      <c r="W176" s="111"/>
      <c r="X176" s="111"/>
      <c r="Y176" s="45"/>
      <c r="Z176" s="26" t="s">
        <v>595</v>
      </c>
      <c r="AA176" s="27"/>
      <c r="AB176" s="171" t="str">
        <f>+IF(SUM(S135)=0,"",S135/S176)</f>
        <v/>
      </c>
      <c r="AC176" s="172"/>
      <c r="AD176" s="172"/>
      <c r="AE176" s="172"/>
      <c r="AF176" s="172"/>
      <c r="AG176" s="240" t="s">
        <v>597</v>
      </c>
      <c r="AH176" s="240"/>
      <c r="AI176" s="240"/>
      <c r="AJ176" s="240"/>
      <c r="AK176" s="22"/>
    </row>
    <row r="177" spans="4:37" ht="15" customHeight="1" x14ac:dyDescent="0.2">
      <c r="F177" s="242"/>
      <c r="G177" s="243"/>
      <c r="H177" s="148" t="s">
        <v>2164</v>
      </c>
      <c r="I177" s="149"/>
      <c r="J177" s="149"/>
      <c r="K177" s="150"/>
      <c r="L177" s="16"/>
      <c r="M177" s="1" t="s">
        <v>512</v>
      </c>
      <c r="Q177" s="1" t="s">
        <v>513</v>
      </c>
      <c r="R177" s="23"/>
      <c r="S177" s="122"/>
      <c r="T177" s="123"/>
      <c r="U177" s="123"/>
      <c r="V177" s="123"/>
      <c r="W177" s="123"/>
      <c r="X177" s="123"/>
      <c r="Y177" s="45"/>
      <c r="Z177" s="26" t="s">
        <v>595</v>
      </c>
      <c r="AA177" s="28"/>
      <c r="AB177" s="171" t="str">
        <f>+IF(S136=0,"",S136/S177)</f>
        <v/>
      </c>
      <c r="AC177" s="172"/>
      <c r="AD177" s="172"/>
      <c r="AE177" s="172"/>
      <c r="AF177" s="172"/>
      <c r="AG177" s="240" t="s">
        <v>598</v>
      </c>
      <c r="AH177" s="240"/>
      <c r="AI177" s="240"/>
      <c r="AJ177" s="240"/>
      <c r="AK177" s="22"/>
    </row>
    <row r="178" spans="4:37" ht="15" customHeight="1" x14ac:dyDescent="0.2">
      <c r="F178" s="242"/>
      <c r="G178" s="243"/>
      <c r="H178" s="246"/>
      <c r="I178" s="247"/>
      <c r="J178" s="247"/>
      <c r="K178" s="248"/>
      <c r="L178" s="83"/>
      <c r="M178" s="54" t="s">
        <v>514</v>
      </c>
      <c r="N178" s="54"/>
      <c r="O178" s="54" t="s">
        <v>515</v>
      </c>
      <c r="P178" s="54"/>
      <c r="Q178" s="54" t="s">
        <v>516</v>
      </c>
      <c r="R178" s="55"/>
      <c r="S178" s="122"/>
      <c r="T178" s="123"/>
      <c r="U178" s="123"/>
      <c r="V178" s="123"/>
      <c r="W178" s="123"/>
      <c r="X178" s="123"/>
      <c r="Y178" s="45"/>
      <c r="Z178" s="26" t="s">
        <v>595</v>
      </c>
      <c r="AA178" s="28"/>
      <c r="AB178" s="171" t="str">
        <f>+IF(S137=0,"",S137/S178)</f>
        <v/>
      </c>
      <c r="AC178" s="172"/>
      <c r="AD178" s="172"/>
      <c r="AE178" s="172"/>
      <c r="AF178" s="172"/>
      <c r="AG178" s="240" t="s">
        <v>598</v>
      </c>
      <c r="AH178" s="240"/>
      <c r="AI178" s="240"/>
      <c r="AJ178" s="240"/>
      <c r="AK178" s="22"/>
    </row>
    <row r="179" spans="4:37" ht="15" customHeight="1" x14ac:dyDescent="0.2">
      <c r="F179" s="242"/>
      <c r="G179" s="243"/>
      <c r="H179" s="246"/>
      <c r="I179" s="247"/>
      <c r="J179" s="247"/>
      <c r="K179" s="248"/>
      <c r="L179" s="249" t="s">
        <v>511</v>
      </c>
      <c r="M179" s="250"/>
      <c r="N179" s="133" t="str">
        <f>IF(N138=0,"",N138)</f>
        <v/>
      </c>
      <c r="O179" s="134"/>
      <c r="P179" s="134"/>
      <c r="Q179" s="134"/>
      <c r="R179" s="241"/>
      <c r="S179" s="122"/>
      <c r="T179" s="123"/>
      <c r="U179" s="123"/>
      <c r="V179" s="123"/>
      <c r="W179" s="123"/>
      <c r="X179" s="123"/>
      <c r="Y179" s="45"/>
      <c r="Z179" s="26" t="s">
        <v>595</v>
      </c>
      <c r="AA179" s="98"/>
      <c r="AB179" s="171" t="str">
        <f>+IF(S138=0,"",S138/S179)</f>
        <v/>
      </c>
      <c r="AC179" s="172"/>
      <c r="AD179" s="172"/>
      <c r="AE179" s="172"/>
      <c r="AF179" s="172"/>
      <c r="AG179" s="240" t="str">
        <f>AC138&amp;"/人日"</f>
        <v>○/人日</v>
      </c>
      <c r="AH179" s="240"/>
      <c r="AI179" s="240"/>
      <c r="AJ179" s="240"/>
      <c r="AK179" s="22"/>
    </row>
    <row r="180" spans="4:37" ht="15" customHeight="1" x14ac:dyDescent="0.2">
      <c r="F180" s="242"/>
      <c r="G180" s="243"/>
      <c r="H180" s="246"/>
      <c r="I180" s="247"/>
      <c r="J180" s="247"/>
      <c r="K180" s="248"/>
      <c r="L180" s="242"/>
      <c r="M180" s="243"/>
      <c r="N180" s="133" t="str">
        <f>IF(N139=0,"",N139)</f>
        <v/>
      </c>
      <c r="O180" s="134"/>
      <c r="P180" s="134"/>
      <c r="Q180" s="134"/>
      <c r="R180" s="241"/>
      <c r="S180" s="122"/>
      <c r="T180" s="123"/>
      <c r="U180" s="123"/>
      <c r="V180" s="123"/>
      <c r="W180" s="123"/>
      <c r="X180" s="123"/>
      <c r="Y180" s="45"/>
      <c r="Z180" s="26" t="s">
        <v>595</v>
      </c>
      <c r="AA180" s="98"/>
      <c r="AB180" s="171" t="str">
        <f>+IF(S139=0,"",S139/S180)</f>
        <v/>
      </c>
      <c r="AC180" s="172"/>
      <c r="AD180" s="172"/>
      <c r="AE180" s="172"/>
      <c r="AF180" s="172"/>
      <c r="AG180" s="240" t="str">
        <f>AC139&amp;"/人日"</f>
        <v>○/人日</v>
      </c>
      <c r="AH180" s="240"/>
      <c r="AI180" s="240"/>
      <c r="AJ180" s="240"/>
      <c r="AK180" s="22"/>
    </row>
    <row r="181" spans="4:37" ht="15" customHeight="1" x14ac:dyDescent="0.2">
      <c r="F181" s="242"/>
      <c r="G181" s="243"/>
      <c r="H181" s="246"/>
      <c r="I181" s="247"/>
      <c r="J181" s="247"/>
      <c r="K181" s="248"/>
      <c r="L181" s="244"/>
      <c r="M181" s="245"/>
      <c r="N181" s="133" t="str">
        <f>IF(N140=0,"",N140)</f>
        <v/>
      </c>
      <c r="O181" s="134"/>
      <c r="P181" s="134"/>
      <c r="Q181" s="134"/>
      <c r="R181" s="241"/>
      <c r="S181" s="122"/>
      <c r="T181" s="123"/>
      <c r="U181" s="123"/>
      <c r="V181" s="123"/>
      <c r="W181" s="123"/>
      <c r="X181" s="123"/>
      <c r="Y181" s="45"/>
      <c r="Z181" s="26" t="s">
        <v>595</v>
      </c>
      <c r="AA181" s="98"/>
      <c r="AB181" s="171" t="str">
        <f>+IF(S140=0,"",S140/S181)</f>
        <v/>
      </c>
      <c r="AC181" s="172"/>
      <c r="AD181" s="172"/>
      <c r="AE181" s="172"/>
      <c r="AF181" s="172"/>
      <c r="AG181" s="240" t="str">
        <f>AC140&amp;"/人日"</f>
        <v>○/人日</v>
      </c>
      <c r="AH181" s="240"/>
      <c r="AI181" s="240"/>
      <c r="AJ181" s="240"/>
      <c r="AK181" s="22"/>
    </row>
    <row r="182" spans="4:37" ht="15" customHeight="1" x14ac:dyDescent="0.2">
      <c r="F182" s="242"/>
      <c r="G182" s="243"/>
      <c r="H182" s="168"/>
      <c r="I182" s="169"/>
      <c r="J182" s="169"/>
      <c r="K182" s="170"/>
      <c r="L182" s="24"/>
      <c r="M182" s="25"/>
      <c r="N182" s="98"/>
      <c r="O182" s="98" t="s">
        <v>479</v>
      </c>
      <c r="P182" s="98"/>
      <c r="Q182" s="98"/>
      <c r="R182" s="99"/>
      <c r="S182" s="110" t="str">
        <f>IF(SUM(S177:X181)=0,"",SUM(S177:X181))</f>
        <v/>
      </c>
      <c r="T182" s="111"/>
      <c r="U182" s="111"/>
      <c r="V182" s="111"/>
      <c r="W182" s="111"/>
      <c r="X182" s="111"/>
      <c r="Y182" s="45"/>
      <c r="Z182" s="26" t="s">
        <v>595</v>
      </c>
      <c r="AA182" s="88"/>
      <c r="AB182" s="171"/>
      <c r="AC182" s="172"/>
      <c r="AD182" s="172"/>
      <c r="AE182" s="172"/>
      <c r="AF182" s="172"/>
      <c r="AG182" s="240"/>
      <c r="AH182" s="240"/>
      <c r="AI182" s="240"/>
      <c r="AJ182" s="240"/>
      <c r="AK182" s="22"/>
    </row>
    <row r="183" spans="4:37" ht="15" customHeight="1" x14ac:dyDescent="0.2">
      <c r="F183" s="244"/>
      <c r="G183" s="245"/>
      <c r="H183" s="83" t="s">
        <v>517</v>
      </c>
      <c r="I183" s="71" t="s">
        <v>411</v>
      </c>
      <c r="J183" s="71" t="s">
        <v>518</v>
      </c>
      <c r="K183" s="71" t="s">
        <v>519</v>
      </c>
      <c r="L183" s="71"/>
      <c r="M183" s="71"/>
      <c r="N183" s="71"/>
      <c r="O183" s="71"/>
      <c r="P183" s="71"/>
      <c r="Q183" s="71"/>
      <c r="R183" s="84"/>
      <c r="S183" s="122"/>
      <c r="T183" s="123"/>
      <c r="U183" s="123"/>
      <c r="V183" s="123"/>
      <c r="W183" s="123"/>
      <c r="X183" s="123"/>
      <c r="Y183" s="45"/>
      <c r="Z183" s="26" t="s">
        <v>595</v>
      </c>
      <c r="AA183" s="98"/>
      <c r="AB183" s="171" t="str">
        <f>+IF(S142=0,"",S142/S183)</f>
        <v/>
      </c>
      <c r="AC183" s="172"/>
      <c r="AD183" s="172"/>
      <c r="AE183" s="172"/>
      <c r="AF183" s="172"/>
      <c r="AG183" s="240" t="str">
        <f>AC142&amp;"/人日"</f>
        <v>○/人日</v>
      </c>
      <c r="AH183" s="240"/>
      <c r="AI183" s="240"/>
      <c r="AJ183" s="240"/>
      <c r="AK183" s="22"/>
    </row>
    <row r="184" spans="4:37" ht="15" customHeight="1" x14ac:dyDescent="0.2">
      <c r="F184" s="83" t="s">
        <v>520</v>
      </c>
      <c r="G184" s="71" t="s">
        <v>394</v>
      </c>
      <c r="H184" s="71" t="s">
        <v>521</v>
      </c>
      <c r="I184" s="71" t="s">
        <v>522</v>
      </c>
      <c r="J184" s="71" t="s">
        <v>475</v>
      </c>
      <c r="K184" s="71" t="s">
        <v>404</v>
      </c>
      <c r="L184" s="71" t="s">
        <v>476</v>
      </c>
      <c r="M184" s="71"/>
      <c r="N184" s="71"/>
      <c r="O184" s="71"/>
      <c r="P184" s="71"/>
      <c r="Q184" s="71"/>
      <c r="R184" s="84"/>
      <c r="S184" s="122"/>
      <c r="T184" s="123"/>
      <c r="U184" s="123"/>
      <c r="V184" s="123"/>
      <c r="W184" s="123"/>
      <c r="X184" s="123"/>
      <c r="Y184" s="45"/>
      <c r="Z184" s="26" t="s">
        <v>595</v>
      </c>
      <c r="AA184" s="98"/>
      <c r="AB184" s="171" t="str">
        <f>+IF(S143=0,"",S143/S184)</f>
        <v/>
      </c>
      <c r="AC184" s="172"/>
      <c r="AD184" s="172"/>
      <c r="AE184" s="172"/>
      <c r="AF184" s="172"/>
      <c r="AG184" s="240" t="str">
        <f>AC143&amp;"/人日"</f>
        <v>○/人日</v>
      </c>
      <c r="AH184" s="240"/>
      <c r="AI184" s="240"/>
      <c r="AJ184" s="240"/>
      <c r="AK184" s="22"/>
    </row>
    <row r="185" spans="4:37" ht="15" customHeight="1" x14ac:dyDescent="0.2">
      <c r="F185" s="126" t="s">
        <v>647</v>
      </c>
      <c r="G185" s="127"/>
      <c r="H185" s="127"/>
      <c r="I185" s="127"/>
      <c r="J185" s="127"/>
      <c r="K185" s="127"/>
      <c r="L185" s="127"/>
      <c r="M185" s="127"/>
      <c r="N185" s="127"/>
      <c r="O185" s="127"/>
      <c r="P185" s="127"/>
      <c r="Q185" s="127"/>
      <c r="R185" s="128"/>
      <c r="S185" s="110" t="str">
        <f>+IF((SUM(S174:X175)+SUM(S177:X181)+S183+S184)=0,"",SUM(S174:X175)+SUM(S177:X181)+S183+S184)</f>
        <v/>
      </c>
      <c r="T185" s="111"/>
      <c r="U185" s="111"/>
      <c r="V185" s="111"/>
      <c r="W185" s="111"/>
      <c r="X185" s="111"/>
      <c r="Y185" s="45"/>
      <c r="Z185" s="26" t="s">
        <v>595</v>
      </c>
      <c r="AA185" s="98"/>
      <c r="AB185" s="110"/>
      <c r="AC185" s="111"/>
      <c r="AD185" s="111"/>
      <c r="AE185" s="111"/>
      <c r="AF185" s="111"/>
      <c r="AG185" s="240"/>
      <c r="AH185" s="240"/>
      <c r="AI185" s="240"/>
      <c r="AJ185" s="240"/>
      <c r="AK185" s="22"/>
    </row>
    <row r="186" spans="4:37" ht="15" customHeight="1" x14ac:dyDescent="0.2">
      <c r="F186" s="1" t="s">
        <v>207</v>
      </c>
      <c r="G186" s="1" t="s">
        <v>233</v>
      </c>
      <c r="H186" s="1" t="s">
        <v>274</v>
      </c>
      <c r="I186" s="1" t="s">
        <v>170</v>
      </c>
      <c r="J186" s="1" t="s">
        <v>275</v>
      </c>
      <c r="K186" s="1" t="s">
        <v>208</v>
      </c>
    </row>
    <row r="187" spans="4:37" ht="15" customHeight="1" x14ac:dyDescent="0.2">
      <c r="G187" s="1" t="s">
        <v>914</v>
      </c>
      <c r="I187" s="1" t="s">
        <v>495</v>
      </c>
      <c r="J187" s="1" t="s">
        <v>394</v>
      </c>
      <c r="K187" s="1" t="s">
        <v>498</v>
      </c>
      <c r="L187" s="1" t="s">
        <v>468</v>
      </c>
      <c r="M187" s="1" t="s">
        <v>791</v>
      </c>
      <c r="N187" s="1" t="s">
        <v>792</v>
      </c>
      <c r="O187" s="1" t="s">
        <v>479</v>
      </c>
      <c r="P187" s="1" t="s">
        <v>480</v>
      </c>
      <c r="Q187" s="1" t="s">
        <v>752</v>
      </c>
      <c r="R187" s="1" t="s">
        <v>423</v>
      </c>
      <c r="S187" s="1" t="s">
        <v>490</v>
      </c>
      <c r="T187" s="1" t="s">
        <v>801</v>
      </c>
      <c r="U187" s="1" t="s">
        <v>524</v>
      </c>
      <c r="V187" s="1" t="s">
        <v>975</v>
      </c>
      <c r="W187" s="1" t="s">
        <v>976</v>
      </c>
      <c r="X187" s="1" t="s">
        <v>977</v>
      </c>
      <c r="Y187" s="1" t="s">
        <v>978</v>
      </c>
      <c r="Z187" s="1" t="s">
        <v>979</v>
      </c>
      <c r="AA187" s="1" t="s">
        <v>980</v>
      </c>
      <c r="AB187" s="1" t="s">
        <v>526</v>
      </c>
      <c r="AC187" s="1" t="s">
        <v>981</v>
      </c>
      <c r="AD187" s="1" t="s">
        <v>527</v>
      </c>
      <c r="AE187" s="1" t="s">
        <v>499</v>
      </c>
      <c r="AF187" s="1" t="s">
        <v>978</v>
      </c>
      <c r="AG187" s="1" t="s">
        <v>979</v>
      </c>
      <c r="AH187" s="1" t="s">
        <v>980</v>
      </c>
      <c r="AI187" s="1" t="s">
        <v>982</v>
      </c>
      <c r="AJ187" s="1" t="s">
        <v>978</v>
      </c>
      <c r="AK187" s="1" t="s">
        <v>983</v>
      </c>
    </row>
    <row r="188" spans="4:37" ht="15" customHeight="1" x14ac:dyDescent="0.2">
      <c r="G188" s="1" t="s">
        <v>984</v>
      </c>
      <c r="I188" s="1" t="s">
        <v>460</v>
      </c>
      <c r="J188" s="1" t="s">
        <v>461</v>
      </c>
      <c r="K188" s="1" t="s">
        <v>528</v>
      </c>
      <c r="L188" s="1" t="s">
        <v>1055</v>
      </c>
      <c r="M188" s="1" t="s">
        <v>942</v>
      </c>
      <c r="N188" s="1" t="s">
        <v>450</v>
      </c>
      <c r="O188" s="1" t="s">
        <v>599</v>
      </c>
      <c r="P188" s="1" t="s">
        <v>548</v>
      </c>
      <c r="Q188" s="1" t="s">
        <v>394</v>
      </c>
      <c r="R188" s="1" t="s">
        <v>1008</v>
      </c>
      <c r="S188" s="1" t="s">
        <v>600</v>
      </c>
      <c r="T188" s="1" t="s">
        <v>1056</v>
      </c>
      <c r="U188" s="1" t="s">
        <v>1057</v>
      </c>
      <c r="V188" s="1" t="s">
        <v>1058</v>
      </c>
      <c r="W188" s="1" t="s">
        <v>465</v>
      </c>
      <c r="X188" s="1" t="s">
        <v>1016</v>
      </c>
      <c r="Y188" s="1" t="s">
        <v>601</v>
      </c>
      <c r="Z188" s="1" t="s">
        <v>1059</v>
      </c>
      <c r="AA188" s="1" t="s">
        <v>416</v>
      </c>
      <c r="AB188" s="1" t="s">
        <v>417</v>
      </c>
      <c r="AC188" s="1" t="s">
        <v>602</v>
      </c>
      <c r="AD188" s="1" t="s">
        <v>539</v>
      </c>
      <c r="AE188" s="1" t="s">
        <v>1060</v>
      </c>
      <c r="AF188" s="1" t="s">
        <v>411</v>
      </c>
      <c r="AG188" s="1" t="s">
        <v>448</v>
      </c>
      <c r="AH188" s="1" t="s">
        <v>935</v>
      </c>
      <c r="AI188" s="1" t="s">
        <v>792</v>
      </c>
      <c r="AJ188" s="1" t="s">
        <v>416</v>
      </c>
      <c r="AK188" s="1" t="s">
        <v>417</v>
      </c>
    </row>
    <row r="189" spans="4:37" ht="15" customHeight="1" x14ac:dyDescent="0.2">
      <c r="H189" s="1" t="s">
        <v>503</v>
      </c>
      <c r="I189" s="1" t="s">
        <v>504</v>
      </c>
      <c r="J189" s="1" t="s">
        <v>589</v>
      </c>
      <c r="K189" s="1" t="s">
        <v>791</v>
      </c>
      <c r="L189" s="1" t="s">
        <v>495</v>
      </c>
      <c r="M189" s="1" t="s">
        <v>394</v>
      </c>
      <c r="N189" s="1" t="s">
        <v>528</v>
      </c>
      <c r="O189" s="1" t="s">
        <v>1048</v>
      </c>
      <c r="P189" s="1" t="s">
        <v>460</v>
      </c>
      <c r="Q189" s="1" t="s">
        <v>461</v>
      </c>
      <c r="R189" s="1" t="s">
        <v>528</v>
      </c>
      <c r="S189" s="1" t="s">
        <v>1061</v>
      </c>
      <c r="T189" s="1" t="s">
        <v>544</v>
      </c>
      <c r="U189" s="1" t="s">
        <v>1062</v>
      </c>
      <c r="V189" s="1" t="s">
        <v>1063</v>
      </c>
      <c r="W189" s="1" t="s">
        <v>539</v>
      </c>
      <c r="X189" s="1" t="s">
        <v>603</v>
      </c>
      <c r="Y189" s="1" t="s">
        <v>955</v>
      </c>
      <c r="Z189" s="1" t="s">
        <v>411</v>
      </c>
      <c r="AA189" s="1" t="s">
        <v>448</v>
      </c>
      <c r="AB189" s="1" t="s">
        <v>767</v>
      </c>
      <c r="AC189" s="1" t="s">
        <v>768</v>
      </c>
      <c r="AD189" s="1" t="s">
        <v>769</v>
      </c>
      <c r="AE189" s="1" t="s">
        <v>770</v>
      </c>
      <c r="AF189" s="1" t="s">
        <v>771</v>
      </c>
      <c r="AG189" s="1" t="s">
        <v>2088</v>
      </c>
      <c r="AH189" s="1" t="s">
        <v>794</v>
      </c>
      <c r="AI189" s="1" t="s">
        <v>466</v>
      </c>
      <c r="AJ189" s="1" t="s">
        <v>2174</v>
      </c>
      <c r="AK189" s="1" t="s">
        <v>2175</v>
      </c>
    </row>
    <row r="190" spans="4:37" ht="15" customHeight="1" x14ac:dyDescent="0.2">
      <c r="H190" s="1" t="s">
        <v>2061</v>
      </c>
      <c r="I190" s="1" t="s">
        <v>2176</v>
      </c>
      <c r="J190" s="1" t="s">
        <v>2177</v>
      </c>
      <c r="K190" s="1" t="s">
        <v>2138</v>
      </c>
      <c r="L190" s="1" t="s">
        <v>2173</v>
      </c>
      <c r="M190" s="1" t="s">
        <v>2047</v>
      </c>
      <c r="N190" s="1" t="s">
        <v>2053</v>
      </c>
      <c r="O190" s="1" t="s">
        <v>2105</v>
      </c>
      <c r="P190" s="1" t="s">
        <v>2178</v>
      </c>
      <c r="Q190" s="1" t="s">
        <v>2179</v>
      </c>
      <c r="R190" s="1" t="s">
        <v>2088</v>
      </c>
      <c r="S190" s="1" t="s">
        <v>795</v>
      </c>
      <c r="T190" s="1" t="s">
        <v>392</v>
      </c>
    </row>
    <row r="192" spans="4:37" ht="15" customHeight="1" x14ac:dyDescent="0.2">
      <c r="D192" s="1" t="s">
        <v>569</v>
      </c>
      <c r="F192" s="1" t="s">
        <v>604</v>
      </c>
      <c r="G192" s="1" t="s">
        <v>605</v>
      </c>
      <c r="H192" s="1" t="s">
        <v>606</v>
      </c>
      <c r="I192" s="1" t="s">
        <v>573</v>
      </c>
    </row>
    <row r="193" spans="6:37" ht="15" customHeight="1" x14ac:dyDescent="0.2">
      <c r="F193" s="1" t="s">
        <v>393</v>
      </c>
      <c r="G193" s="1" t="s">
        <v>394</v>
      </c>
      <c r="H193" s="1" t="s">
        <v>607</v>
      </c>
      <c r="I193" s="1" t="s">
        <v>608</v>
      </c>
      <c r="J193" s="1" t="s">
        <v>418</v>
      </c>
      <c r="K193" s="1" t="s">
        <v>536</v>
      </c>
      <c r="L193" s="1" t="s">
        <v>609</v>
      </c>
      <c r="M193" s="1" t="s">
        <v>539</v>
      </c>
    </row>
    <row r="194" spans="6:37" ht="15" customHeight="1" x14ac:dyDescent="0.2">
      <c r="F194" s="126" t="s">
        <v>617</v>
      </c>
      <c r="G194" s="127"/>
      <c r="H194" s="127"/>
      <c r="I194" s="127"/>
      <c r="J194" s="127"/>
      <c r="K194" s="127"/>
      <c r="L194" s="128"/>
      <c r="M194" s="126" t="s">
        <v>618</v>
      </c>
      <c r="N194" s="127"/>
      <c r="O194" s="127"/>
      <c r="P194" s="127"/>
      <c r="Q194" s="127"/>
      <c r="R194" s="127"/>
      <c r="S194" s="127"/>
      <c r="T194" s="128"/>
      <c r="U194" s="192" t="s">
        <v>619</v>
      </c>
      <c r="V194" s="193"/>
      <c r="W194" s="193"/>
      <c r="X194" s="193"/>
      <c r="Y194" s="194"/>
      <c r="Z194" s="192" t="s">
        <v>622</v>
      </c>
      <c r="AA194" s="193"/>
      <c r="AB194" s="193"/>
      <c r="AC194" s="193"/>
      <c r="AD194" s="193"/>
      <c r="AE194" s="193"/>
      <c r="AF194" s="193"/>
      <c r="AG194" s="193"/>
      <c r="AH194" s="193"/>
      <c r="AI194" s="193"/>
      <c r="AJ194" s="193"/>
      <c r="AK194" s="194"/>
    </row>
    <row r="195" spans="6:37" ht="15" customHeight="1" x14ac:dyDescent="0.2">
      <c r="F195" s="148" t="s">
        <v>610</v>
      </c>
      <c r="G195" s="149"/>
      <c r="H195" s="149"/>
      <c r="I195" s="149"/>
      <c r="J195" s="149"/>
      <c r="K195" s="149"/>
      <c r="L195" s="150"/>
      <c r="M195" s="199"/>
      <c r="N195" s="200"/>
      <c r="O195" s="29" t="s">
        <v>620</v>
      </c>
      <c r="P195" s="71"/>
      <c r="Q195" s="200"/>
      <c r="R195" s="200"/>
      <c r="S195" s="61" t="s">
        <v>621</v>
      </c>
      <c r="T195" s="11"/>
      <c r="U195" s="199"/>
      <c r="V195" s="200"/>
      <c r="W195" s="200"/>
      <c r="X195" s="66" t="s">
        <v>602</v>
      </c>
      <c r="Y195" s="99"/>
      <c r="Z195" s="232"/>
      <c r="AA195" s="233"/>
      <c r="AB195" s="233"/>
      <c r="AC195" s="233"/>
      <c r="AD195" s="233"/>
      <c r="AE195" s="233"/>
      <c r="AF195" s="233"/>
      <c r="AG195" s="233"/>
      <c r="AH195" s="233"/>
      <c r="AI195" s="233"/>
      <c r="AJ195" s="233"/>
      <c r="AK195" s="234"/>
    </row>
    <row r="196" spans="6:37" ht="15" customHeight="1" x14ac:dyDescent="0.2">
      <c r="F196" s="237" t="s">
        <v>612</v>
      </c>
      <c r="G196" s="238"/>
      <c r="H196" s="238"/>
      <c r="I196" s="238"/>
      <c r="J196" s="238"/>
      <c r="K196" s="238"/>
      <c r="L196" s="239"/>
      <c r="M196" s="199"/>
      <c r="N196" s="200"/>
      <c r="O196" s="29" t="s">
        <v>620</v>
      </c>
      <c r="P196" s="71"/>
      <c r="Q196" s="200"/>
      <c r="R196" s="200"/>
      <c r="S196" s="61" t="s">
        <v>621</v>
      </c>
      <c r="T196" s="11"/>
      <c r="U196" s="199"/>
      <c r="V196" s="200"/>
      <c r="W196" s="200"/>
      <c r="X196" s="66" t="s">
        <v>602</v>
      </c>
      <c r="Y196" s="99"/>
      <c r="Z196" s="232"/>
      <c r="AA196" s="233"/>
      <c r="AB196" s="233"/>
      <c r="AC196" s="233"/>
      <c r="AD196" s="233"/>
      <c r="AE196" s="233"/>
      <c r="AF196" s="233"/>
      <c r="AG196" s="233"/>
      <c r="AH196" s="233"/>
      <c r="AI196" s="233"/>
      <c r="AJ196" s="233"/>
      <c r="AK196" s="234"/>
    </row>
    <row r="197" spans="6:37" ht="15" customHeight="1" x14ac:dyDescent="0.2">
      <c r="F197" s="237" t="s">
        <v>613</v>
      </c>
      <c r="G197" s="238"/>
      <c r="H197" s="238"/>
      <c r="I197" s="238"/>
      <c r="J197" s="238"/>
      <c r="K197" s="238"/>
      <c r="L197" s="239"/>
      <c r="M197" s="199"/>
      <c r="N197" s="200"/>
      <c r="O197" s="29" t="s">
        <v>620</v>
      </c>
      <c r="P197" s="71"/>
      <c r="Q197" s="200"/>
      <c r="R197" s="200"/>
      <c r="S197" s="61" t="s">
        <v>621</v>
      </c>
      <c r="T197" s="11"/>
      <c r="U197" s="199"/>
      <c r="V197" s="200"/>
      <c r="W197" s="200"/>
      <c r="X197" s="66" t="s">
        <v>602</v>
      </c>
      <c r="Y197" s="99"/>
      <c r="Z197" s="232"/>
      <c r="AA197" s="233"/>
      <c r="AB197" s="233"/>
      <c r="AC197" s="233"/>
      <c r="AD197" s="233"/>
      <c r="AE197" s="233"/>
      <c r="AF197" s="233"/>
      <c r="AG197" s="233"/>
      <c r="AH197" s="233"/>
      <c r="AI197" s="233"/>
      <c r="AJ197" s="233"/>
      <c r="AK197" s="234"/>
    </row>
    <row r="198" spans="6:37" ht="15" customHeight="1" x14ac:dyDescent="0.2">
      <c r="F198" s="237" t="s">
        <v>614</v>
      </c>
      <c r="G198" s="238"/>
      <c r="H198" s="238"/>
      <c r="I198" s="238"/>
      <c r="J198" s="238"/>
      <c r="K198" s="238"/>
      <c r="L198" s="239"/>
      <c r="M198" s="199"/>
      <c r="N198" s="200"/>
      <c r="O198" s="29" t="s">
        <v>620</v>
      </c>
      <c r="P198" s="71"/>
      <c r="Q198" s="200"/>
      <c r="R198" s="200"/>
      <c r="S198" s="61" t="s">
        <v>621</v>
      </c>
      <c r="T198" s="11"/>
      <c r="U198" s="199"/>
      <c r="V198" s="200"/>
      <c r="W198" s="200"/>
      <c r="X198" s="66" t="s">
        <v>602</v>
      </c>
      <c r="Y198" s="99"/>
      <c r="Z198" s="232"/>
      <c r="AA198" s="233"/>
      <c r="AB198" s="233"/>
      <c r="AC198" s="233"/>
      <c r="AD198" s="233"/>
      <c r="AE198" s="233"/>
      <c r="AF198" s="233"/>
      <c r="AG198" s="233"/>
      <c r="AH198" s="233"/>
      <c r="AI198" s="233"/>
      <c r="AJ198" s="233"/>
      <c r="AK198" s="234"/>
    </row>
    <row r="199" spans="6:37" ht="15" customHeight="1" x14ac:dyDescent="0.2">
      <c r="F199" s="237" t="s">
        <v>611</v>
      </c>
      <c r="G199" s="238"/>
      <c r="H199" s="238"/>
      <c r="I199" s="238"/>
      <c r="J199" s="238"/>
      <c r="K199" s="238"/>
      <c r="L199" s="239"/>
      <c r="M199" s="199"/>
      <c r="N199" s="200"/>
      <c r="O199" s="29" t="s">
        <v>620</v>
      </c>
      <c r="P199" s="71"/>
      <c r="Q199" s="200"/>
      <c r="R199" s="200"/>
      <c r="S199" s="61" t="s">
        <v>621</v>
      </c>
      <c r="T199" s="11"/>
      <c r="U199" s="199"/>
      <c r="V199" s="200"/>
      <c r="W199" s="200"/>
      <c r="X199" s="66" t="s">
        <v>602</v>
      </c>
      <c r="Y199" s="99"/>
      <c r="Z199" s="232"/>
      <c r="AA199" s="233"/>
      <c r="AB199" s="233"/>
      <c r="AC199" s="233"/>
      <c r="AD199" s="233"/>
      <c r="AE199" s="233"/>
      <c r="AF199" s="233"/>
      <c r="AG199" s="233"/>
      <c r="AH199" s="233"/>
      <c r="AI199" s="233"/>
      <c r="AJ199" s="233"/>
      <c r="AK199" s="234"/>
    </row>
    <row r="200" spans="6:37" ht="15" customHeight="1" x14ac:dyDescent="0.2">
      <c r="F200" s="237" t="s">
        <v>615</v>
      </c>
      <c r="G200" s="238"/>
      <c r="H200" s="238"/>
      <c r="I200" s="238"/>
      <c r="J200" s="238"/>
      <c r="K200" s="238"/>
      <c r="L200" s="239"/>
      <c r="M200" s="199"/>
      <c r="N200" s="200"/>
      <c r="O200" s="29" t="s">
        <v>620</v>
      </c>
      <c r="P200" s="71"/>
      <c r="Q200" s="200"/>
      <c r="R200" s="200"/>
      <c r="S200" s="61" t="s">
        <v>621</v>
      </c>
      <c r="T200" s="11"/>
      <c r="U200" s="199"/>
      <c r="V200" s="200"/>
      <c r="W200" s="200"/>
      <c r="X200" s="66" t="s">
        <v>602</v>
      </c>
      <c r="Y200" s="99"/>
      <c r="Z200" s="232"/>
      <c r="AA200" s="233"/>
      <c r="AB200" s="233"/>
      <c r="AC200" s="233"/>
      <c r="AD200" s="233"/>
      <c r="AE200" s="233"/>
      <c r="AF200" s="233"/>
      <c r="AG200" s="233"/>
      <c r="AH200" s="233"/>
      <c r="AI200" s="233"/>
      <c r="AJ200" s="233"/>
      <c r="AK200" s="234"/>
    </row>
    <row r="201" spans="6:37" ht="15" customHeight="1" x14ac:dyDescent="0.2">
      <c r="F201" s="237" t="s">
        <v>616</v>
      </c>
      <c r="G201" s="238"/>
      <c r="H201" s="238"/>
      <c r="I201" s="238"/>
      <c r="J201" s="238"/>
      <c r="K201" s="238"/>
      <c r="L201" s="239"/>
      <c r="M201" s="199"/>
      <c r="N201" s="200"/>
      <c r="O201" s="29" t="s">
        <v>620</v>
      </c>
      <c r="P201" s="71"/>
      <c r="Q201" s="200"/>
      <c r="R201" s="200"/>
      <c r="S201" s="61" t="s">
        <v>621</v>
      </c>
      <c r="T201" s="11"/>
      <c r="U201" s="199"/>
      <c r="V201" s="200"/>
      <c r="W201" s="200"/>
      <c r="X201" s="66" t="s">
        <v>602</v>
      </c>
      <c r="Y201" s="99"/>
      <c r="Z201" s="232"/>
      <c r="AA201" s="233"/>
      <c r="AB201" s="233"/>
      <c r="AC201" s="233"/>
      <c r="AD201" s="233"/>
      <c r="AE201" s="233"/>
      <c r="AF201" s="233"/>
      <c r="AG201" s="233"/>
      <c r="AH201" s="233"/>
      <c r="AI201" s="233"/>
      <c r="AJ201" s="233"/>
      <c r="AK201" s="234"/>
    </row>
    <row r="202" spans="6:37" ht="15" customHeight="1" x14ac:dyDescent="0.2">
      <c r="F202" s="230"/>
      <c r="G202" s="215"/>
      <c r="H202" s="215"/>
      <c r="I202" s="215"/>
      <c r="J202" s="215"/>
      <c r="K202" s="215"/>
      <c r="L202" s="231"/>
      <c r="M202" s="199"/>
      <c r="N202" s="200"/>
      <c r="O202" s="29" t="s">
        <v>620</v>
      </c>
      <c r="P202" s="71"/>
      <c r="Q202" s="200"/>
      <c r="R202" s="200"/>
      <c r="S202" s="61" t="s">
        <v>621</v>
      </c>
      <c r="T202" s="11"/>
      <c r="U202" s="199"/>
      <c r="V202" s="200"/>
      <c r="W202" s="200"/>
      <c r="X202" s="66" t="s">
        <v>602</v>
      </c>
      <c r="Y202" s="99"/>
      <c r="Z202" s="232"/>
      <c r="AA202" s="233"/>
      <c r="AB202" s="233"/>
      <c r="AC202" s="233"/>
      <c r="AD202" s="233"/>
      <c r="AE202" s="233"/>
      <c r="AF202" s="233"/>
      <c r="AG202" s="233"/>
      <c r="AH202" s="233"/>
      <c r="AI202" s="233"/>
      <c r="AJ202" s="233"/>
      <c r="AK202" s="234"/>
    </row>
    <row r="203" spans="6:37" ht="15" customHeight="1" x14ac:dyDescent="0.2">
      <c r="F203" s="192" t="s">
        <v>647</v>
      </c>
      <c r="G203" s="193"/>
      <c r="H203" s="193"/>
      <c r="I203" s="193"/>
      <c r="J203" s="193"/>
      <c r="K203" s="193"/>
      <c r="L203" s="194"/>
      <c r="M203" s="235" t="str">
        <f>IF(SUM(M195:N202)=0,"",SUM(M195:N202))</f>
        <v/>
      </c>
      <c r="N203" s="236"/>
      <c r="O203" s="29" t="s">
        <v>620</v>
      </c>
      <c r="P203" s="98"/>
      <c r="Q203" s="236" t="str">
        <f>IF(SUM(Q195:R202)=0,"",SUM(Q195:R202))</f>
        <v/>
      </c>
      <c r="R203" s="236"/>
      <c r="S203" s="61" t="s">
        <v>621</v>
      </c>
      <c r="T203" s="11"/>
      <c r="U203" s="110" t="str">
        <f>IF(SUM(U195:W202)=0,"",SUM(U195:W202))</f>
        <v/>
      </c>
      <c r="V203" s="111"/>
      <c r="W203" s="111"/>
      <c r="X203" s="66" t="s">
        <v>602</v>
      </c>
      <c r="Y203" s="99"/>
      <c r="Z203" s="98"/>
      <c r="AA203" s="98"/>
      <c r="AB203" s="98"/>
      <c r="AC203" s="98"/>
      <c r="AD203" s="98"/>
      <c r="AE203" s="98"/>
      <c r="AF203" s="98"/>
      <c r="AG203" s="98"/>
      <c r="AH203" s="98"/>
      <c r="AI203" s="98"/>
      <c r="AJ203" s="98"/>
      <c r="AK203" s="99"/>
    </row>
    <row r="204" spans="6:37" ht="15" customHeight="1" x14ac:dyDescent="0.2">
      <c r="F204" s="1" t="s">
        <v>207</v>
      </c>
      <c r="G204" s="1" t="s">
        <v>233</v>
      </c>
      <c r="H204" s="1" t="s">
        <v>274</v>
      </c>
      <c r="I204" s="1" t="s">
        <v>170</v>
      </c>
      <c r="J204" s="1" t="s">
        <v>275</v>
      </c>
      <c r="K204" s="1" t="s">
        <v>208</v>
      </c>
    </row>
    <row r="205" spans="6:37" ht="15" customHeight="1" x14ac:dyDescent="0.2">
      <c r="G205" s="1" t="s">
        <v>914</v>
      </c>
      <c r="I205" s="1" t="s">
        <v>609</v>
      </c>
      <c r="J205" s="1" t="s">
        <v>539</v>
      </c>
      <c r="K205" s="1" t="s">
        <v>794</v>
      </c>
      <c r="L205" s="1" t="s">
        <v>487</v>
      </c>
      <c r="M205" s="1" t="s">
        <v>1083</v>
      </c>
      <c r="N205" s="1" t="s">
        <v>623</v>
      </c>
      <c r="O205" s="1" t="s">
        <v>417</v>
      </c>
      <c r="P205" s="1" t="s">
        <v>602</v>
      </c>
      <c r="Q205" s="1" t="s">
        <v>539</v>
      </c>
      <c r="R205" s="1" t="s">
        <v>922</v>
      </c>
      <c r="S205" s="1" t="s">
        <v>923</v>
      </c>
      <c r="T205" s="1" t="s">
        <v>661</v>
      </c>
      <c r="U205" s="1" t="s">
        <v>479</v>
      </c>
      <c r="V205" s="1" t="s">
        <v>480</v>
      </c>
      <c r="W205" s="1" t="s">
        <v>974</v>
      </c>
      <c r="X205" s="1" t="s">
        <v>423</v>
      </c>
      <c r="Y205" s="1" t="s">
        <v>490</v>
      </c>
      <c r="Z205" s="1" t="s">
        <v>926</v>
      </c>
      <c r="AA205" s="1" t="s">
        <v>524</v>
      </c>
      <c r="AB205" s="1" t="s">
        <v>975</v>
      </c>
      <c r="AC205" s="1" t="s">
        <v>976</v>
      </c>
      <c r="AD205" s="1" t="s">
        <v>977</v>
      </c>
      <c r="AE205" s="1" t="s">
        <v>978</v>
      </c>
      <c r="AF205" s="1" t="s">
        <v>979</v>
      </c>
      <c r="AG205" s="1" t="s">
        <v>980</v>
      </c>
      <c r="AH205" s="1" t="s">
        <v>526</v>
      </c>
      <c r="AI205" s="1" t="s">
        <v>981</v>
      </c>
      <c r="AJ205" s="1" t="s">
        <v>527</v>
      </c>
      <c r="AK205" s="1" t="s">
        <v>499</v>
      </c>
    </row>
    <row r="206" spans="6:37" ht="15" customHeight="1" x14ac:dyDescent="0.2">
      <c r="H206" s="1" t="s">
        <v>981</v>
      </c>
      <c r="I206" s="1" t="s">
        <v>418</v>
      </c>
      <c r="J206" s="1" t="s">
        <v>536</v>
      </c>
      <c r="K206" s="1" t="s">
        <v>609</v>
      </c>
      <c r="L206" s="1" t="s">
        <v>539</v>
      </c>
      <c r="M206" s="1" t="s">
        <v>794</v>
      </c>
      <c r="N206" s="1" t="s">
        <v>487</v>
      </c>
      <c r="O206" s="1" t="s">
        <v>1064</v>
      </c>
      <c r="P206" s="1" t="s">
        <v>623</v>
      </c>
      <c r="Q206" s="1" t="s">
        <v>417</v>
      </c>
      <c r="R206" s="1" t="s">
        <v>602</v>
      </c>
      <c r="S206" s="1" t="s">
        <v>539</v>
      </c>
      <c r="T206" s="1" t="s">
        <v>1065</v>
      </c>
      <c r="U206" s="1" t="s">
        <v>411</v>
      </c>
      <c r="V206" s="1" t="s">
        <v>448</v>
      </c>
      <c r="W206" s="1" t="s">
        <v>767</v>
      </c>
      <c r="X206" s="1" t="s">
        <v>768</v>
      </c>
      <c r="Y206" s="1" t="s">
        <v>769</v>
      </c>
      <c r="Z206" s="1" t="s">
        <v>770</v>
      </c>
      <c r="AA206" s="1" t="s">
        <v>771</v>
      </c>
    </row>
    <row r="207" spans="6:37" ht="15" customHeight="1" x14ac:dyDescent="0.2">
      <c r="G207" s="1" t="s">
        <v>939</v>
      </c>
      <c r="I207" s="1" t="s">
        <v>418</v>
      </c>
      <c r="J207" s="1" t="s">
        <v>536</v>
      </c>
      <c r="K207" s="1" t="s">
        <v>609</v>
      </c>
      <c r="L207" s="1" t="s">
        <v>539</v>
      </c>
      <c r="M207" s="1" t="s">
        <v>1066</v>
      </c>
      <c r="N207" s="1" t="s">
        <v>1067</v>
      </c>
      <c r="O207" s="1" t="s">
        <v>1068</v>
      </c>
      <c r="P207" s="1" t="s">
        <v>499</v>
      </c>
      <c r="Q207" s="1" t="s">
        <v>1065</v>
      </c>
      <c r="R207" s="1" t="s">
        <v>579</v>
      </c>
      <c r="S207" s="1" t="s">
        <v>1046</v>
      </c>
      <c r="T207" s="1" t="s">
        <v>1069</v>
      </c>
      <c r="U207" s="1" t="s">
        <v>624</v>
      </c>
      <c r="V207" s="1" t="s">
        <v>625</v>
      </c>
      <c r="W207" s="1" t="s">
        <v>941</v>
      </c>
      <c r="X207" s="1" t="s">
        <v>1070</v>
      </c>
      <c r="Y207" s="1" t="s">
        <v>1071</v>
      </c>
      <c r="Z207" s="1" t="s">
        <v>1072</v>
      </c>
      <c r="AA207" s="1" t="s">
        <v>607</v>
      </c>
      <c r="AB207" s="1" t="s">
        <v>608</v>
      </c>
      <c r="AC207" s="1" t="s">
        <v>801</v>
      </c>
      <c r="AD207" s="1" t="s">
        <v>410</v>
      </c>
      <c r="AE207" s="1" t="s">
        <v>1073</v>
      </c>
      <c r="AF207" s="1" t="s">
        <v>792</v>
      </c>
      <c r="AG207" s="1" t="s">
        <v>1074</v>
      </c>
      <c r="AH207" s="1" t="s">
        <v>1075</v>
      </c>
      <c r="AI207" s="1" t="s">
        <v>1076</v>
      </c>
      <c r="AJ207" s="1" t="s">
        <v>1077</v>
      </c>
      <c r="AK207" s="1" t="s">
        <v>607</v>
      </c>
    </row>
    <row r="208" spans="6:37" ht="15" customHeight="1" x14ac:dyDescent="0.2">
      <c r="H208" s="1" t="s">
        <v>608</v>
      </c>
      <c r="I208" s="1" t="s">
        <v>790</v>
      </c>
      <c r="J208" s="1" t="s">
        <v>1078</v>
      </c>
      <c r="K208" s="1" t="s">
        <v>800</v>
      </c>
      <c r="L208" s="1" t="s">
        <v>967</v>
      </c>
      <c r="M208" s="1" t="s">
        <v>791</v>
      </c>
      <c r="N208" s="1" t="s">
        <v>1079</v>
      </c>
      <c r="P208" s="1" t="s">
        <v>937</v>
      </c>
      <c r="Q208" s="1" t="s">
        <v>538</v>
      </c>
      <c r="R208" s="1" t="s">
        <v>626</v>
      </c>
      <c r="S208" s="1" t="s">
        <v>539</v>
      </c>
      <c r="T208" s="1" t="s">
        <v>993</v>
      </c>
      <c r="U208" s="1" t="s">
        <v>1080</v>
      </c>
      <c r="V208" s="1" t="s">
        <v>907</v>
      </c>
      <c r="W208" s="1" t="s">
        <v>1081</v>
      </c>
      <c r="X208" s="1" t="s">
        <v>993</v>
      </c>
      <c r="Y208" s="1" t="s">
        <v>1082</v>
      </c>
    </row>
    <row r="210" spans="4:37" ht="15" customHeight="1" x14ac:dyDescent="0.2">
      <c r="D210" s="1" t="s">
        <v>639</v>
      </c>
      <c r="F210" s="1" t="s">
        <v>640</v>
      </c>
      <c r="G210" s="1" t="s">
        <v>641</v>
      </c>
      <c r="H210" s="1" t="s">
        <v>465</v>
      </c>
      <c r="I210" s="1" t="s">
        <v>415</v>
      </c>
      <c r="J210" s="1" t="s">
        <v>640</v>
      </c>
      <c r="K210" s="1" t="s">
        <v>642</v>
      </c>
      <c r="L210" s="1" t="s">
        <v>465</v>
      </c>
      <c r="M210" s="1" t="s">
        <v>539</v>
      </c>
    </row>
    <row r="211" spans="4:37" ht="15" customHeight="1" x14ac:dyDescent="0.2">
      <c r="F211" s="142" t="s">
        <v>643</v>
      </c>
      <c r="G211" s="142"/>
      <c r="H211" s="142"/>
      <c r="I211" s="142"/>
      <c r="J211" s="142"/>
      <c r="K211" s="142"/>
      <c r="L211" s="142"/>
      <c r="M211" s="142"/>
      <c r="N211" s="142"/>
      <c r="O211" s="142"/>
      <c r="P211" s="142"/>
      <c r="Q211" s="142"/>
      <c r="R211" s="142"/>
      <c r="S211" s="142"/>
      <c r="T211" s="142"/>
      <c r="U211" s="126" t="s">
        <v>655</v>
      </c>
      <c r="V211" s="228"/>
      <c r="W211" s="228"/>
      <c r="X211" s="228"/>
      <c r="Y211" s="229"/>
      <c r="Z211" s="126" t="s">
        <v>644</v>
      </c>
      <c r="AA211" s="228"/>
      <c r="AB211" s="228"/>
      <c r="AC211" s="228"/>
      <c r="AD211" s="228"/>
      <c r="AE211" s="228"/>
      <c r="AF211" s="228"/>
      <c r="AG211" s="228"/>
      <c r="AH211" s="228"/>
      <c r="AI211" s="228"/>
      <c r="AJ211" s="228"/>
      <c r="AK211" s="229"/>
    </row>
    <row r="212" spans="4:37" ht="15" customHeight="1" x14ac:dyDescent="0.2">
      <c r="F212" s="195" t="s">
        <v>648</v>
      </c>
      <c r="G212" s="195"/>
      <c r="H212" s="195"/>
      <c r="I212" s="195"/>
      <c r="J212" s="195"/>
      <c r="K212" s="195"/>
      <c r="L212" s="195"/>
      <c r="M212" s="195"/>
      <c r="N212" s="195"/>
      <c r="O212" s="195"/>
      <c r="P212" s="195"/>
      <c r="Q212" s="195"/>
      <c r="R212" s="195"/>
      <c r="S212" s="195"/>
      <c r="T212" s="195"/>
      <c r="U212" s="199"/>
      <c r="V212" s="200"/>
      <c r="W212" s="200"/>
      <c r="X212" s="71" t="s">
        <v>593</v>
      </c>
      <c r="Y212" s="84"/>
      <c r="Z212" s="119"/>
      <c r="AA212" s="120"/>
      <c r="AB212" s="120"/>
      <c r="AC212" s="120"/>
      <c r="AD212" s="120"/>
      <c r="AE212" s="120"/>
      <c r="AF212" s="120"/>
      <c r="AG212" s="120"/>
      <c r="AH212" s="120"/>
      <c r="AI212" s="120"/>
      <c r="AJ212" s="120"/>
      <c r="AK212" s="121"/>
    </row>
    <row r="213" spans="4:37" ht="15" customHeight="1" x14ac:dyDescent="0.2">
      <c r="F213" s="195" t="s">
        <v>649</v>
      </c>
      <c r="G213" s="195"/>
      <c r="H213" s="195"/>
      <c r="I213" s="195"/>
      <c r="J213" s="195"/>
      <c r="K213" s="195"/>
      <c r="L213" s="195"/>
      <c r="M213" s="195"/>
      <c r="N213" s="195"/>
      <c r="O213" s="195"/>
      <c r="P213" s="195"/>
      <c r="Q213" s="195"/>
      <c r="R213" s="195"/>
      <c r="S213" s="195"/>
      <c r="T213" s="195"/>
      <c r="U213" s="199"/>
      <c r="V213" s="200"/>
      <c r="W213" s="200"/>
      <c r="X213" s="71" t="s">
        <v>593</v>
      </c>
      <c r="Y213" s="84"/>
      <c r="Z213" s="119"/>
      <c r="AA213" s="120"/>
      <c r="AB213" s="120"/>
      <c r="AC213" s="120"/>
      <c r="AD213" s="120"/>
      <c r="AE213" s="120"/>
      <c r="AF213" s="120"/>
      <c r="AG213" s="120"/>
      <c r="AH213" s="120"/>
      <c r="AI213" s="120"/>
      <c r="AJ213" s="120"/>
      <c r="AK213" s="121"/>
    </row>
    <row r="214" spans="4:37" ht="15" customHeight="1" x14ac:dyDescent="0.2">
      <c r="F214" s="195" t="s">
        <v>650</v>
      </c>
      <c r="G214" s="195"/>
      <c r="H214" s="195"/>
      <c r="I214" s="195"/>
      <c r="J214" s="195"/>
      <c r="K214" s="195"/>
      <c r="L214" s="195"/>
      <c r="M214" s="195"/>
      <c r="N214" s="195"/>
      <c r="O214" s="195"/>
      <c r="P214" s="195"/>
      <c r="Q214" s="195"/>
      <c r="R214" s="195"/>
      <c r="S214" s="195"/>
      <c r="T214" s="195"/>
      <c r="U214" s="199"/>
      <c r="V214" s="200"/>
      <c r="W214" s="200"/>
      <c r="X214" s="71" t="s">
        <v>593</v>
      </c>
      <c r="Y214" s="84"/>
      <c r="Z214" s="119"/>
      <c r="AA214" s="120"/>
      <c r="AB214" s="120"/>
      <c r="AC214" s="120"/>
      <c r="AD214" s="120"/>
      <c r="AE214" s="120"/>
      <c r="AF214" s="120"/>
      <c r="AG214" s="120"/>
      <c r="AH214" s="120"/>
      <c r="AI214" s="120"/>
      <c r="AJ214" s="120"/>
      <c r="AK214" s="121"/>
    </row>
    <row r="215" spans="4:37" ht="15" customHeight="1" x14ac:dyDescent="0.2">
      <c r="F215" s="195" t="s">
        <v>651</v>
      </c>
      <c r="G215" s="195"/>
      <c r="H215" s="195"/>
      <c r="I215" s="195"/>
      <c r="J215" s="195"/>
      <c r="K215" s="195"/>
      <c r="L215" s="195"/>
      <c r="M215" s="195"/>
      <c r="N215" s="195"/>
      <c r="O215" s="195"/>
      <c r="P215" s="195"/>
      <c r="Q215" s="195"/>
      <c r="R215" s="195"/>
      <c r="S215" s="195"/>
      <c r="T215" s="195"/>
      <c r="U215" s="199"/>
      <c r="V215" s="200"/>
      <c r="W215" s="200"/>
      <c r="X215" s="71" t="s">
        <v>593</v>
      </c>
      <c r="Y215" s="84"/>
      <c r="Z215" s="119"/>
      <c r="AA215" s="120"/>
      <c r="AB215" s="120"/>
      <c r="AC215" s="120"/>
      <c r="AD215" s="120"/>
      <c r="AE215" s="120"/>
      <c r="AF215" s="120"/>
      <c r="AG215" s="120"/>
      <c r="AH215" s="120"/>
      <c r="AI215" s="120"/>
      <c r="AJ215" s="120"/>
      <c r="AK215" s="121"/>
    </row>
    <row r="216" spans="4:37" ht="15" customHeight="1" x14ac:dyDescent="0.2">
      <c r="F216" s="195" t="s">
        <v>652</v>
      </c>
      <c r="G216" s="195"/>
      <c r="H216" s="195"/>
      <c r="I216" s="195"/>
      <c r="J216" s="195"/>
      <c r="K216" s="195"/>
      <c r="L216" s="195"/>
      <c r="M216" s="195"/>
      <c r="N216" s="195"/>
      <c r="O216" s="195"/>
      <c r="P216" s="195"/>
      <c r="Q216" s="195"/>
      <c r="R216" s="195"/>
      <c r="S216" s="195"/>
      <c r="T216" s="195"/>
      <c r="U216" s="199"/>
      <c r="V216" s="200"/>
      <c r="W216" s="200"/>
      <c r="X216" s="71" t="s">
        <v>593</v>
      </c>
      <c r="Y216" s="84"/>
      <c r="Z216" s="119"/>
      <c r="AA216" s="120"/>
      <c r="AB216" s="120"/>
      <c r="AC216" s="120"/>
      <c r="AD216" s="120"/>
      <c r="AE216" s="120"/>
      <c r="AF216" s="120"/>
      <c r="AG216" s="120"/>
      <c r="AH216" s="120"/>
      <c r="AI216" s="120"/>
      <c r="AJ216" s="120"/>
      <c r="AK216" s="121"/>
    </row>
    <row r="217" spans="4:37" ht="15" customHeight="1" x14ac:dyDescent="0.2">
      <c r="F217" s="195" t="s">
        <v>2302</v>
      </c>
      <c r="G217" s="195"/>
      <c r="H217" s="195"/>
      <c r="I217" s="195"/>
      <c r="J217" s="195"/>
      <c r="K217" s="195"/>
      <c r="L217" s="195"/>
      <c r="M217" s="195"/>
      <c r="N217" s="195"/>
      <c r="O217" s="195"/>
      <c r="P217" s="195"/>
      <c r="Q217" s="195"/>
      <c r="R217" s="195"/>
      <c r="S217" s="195"/>
      <c r="T217" s="195"/>
      <c r="U217" s="199"/>
      <c r="V217" s="200"/>
      <c r="W217" s="200"/>
      <c r="X217" s="71" t="s">
        <v>593</v>
      </c>
      <c r="Y217" s="84"/>
      <c r="Z217" s="119"/>
      <c r="AA217" s="120"/>
      <c r="AB217" s="120"/>
      <c r="AC217" s="120"/>
      <c r="AD217" s="120"/>
      <c r="AE217" s="120"/>
      <c r="AF217" s="120"/>
      <c r="AG217" s="120"/>
      <c r="AH217" s="120"/>
      <c r="AI217" s="120"/>
      <c r="AJ217" s="120"/>
      <c r="AK217" s="121"/>
    </row>
    <row r="218" spans="4:37" ht="15" customHeight="1" x14ac:dyDescent="0.2">
      <c r="F218" s="195" t="s">
        <v>653</v>
      </c>
      <c r="G218" s="195"/>
      <c r="H218" s="195"/>
      <c r="I218" s="195"/>
      <c r="J218" s="195"/>
      <c r="K218" s="195"/>
      <c r="L218" s="195"/>
      <c r="M218" s="195"/>
      <c r="N218" s="195"/>
      <c r="O218" s="195"/>
      <c r="P218" s="195"/>
      <c r="Q218" s="195"/>
      <c r="R218" s="195"/>
      <c r="S218" s="195"/>
      <c r="T218" s="195"/>
      <c r="U218" s="199"/>
      <c r="V218" s="200"/>
      <c r="W218" s="200"/>
      <c r="X218" s="71" t="s">
        <v>593</v>
      </c>
      <c r="Y218" s="84"/>
      <c r="Z218" s="119"/>
      <c r="AA218" s="120"/>
      <c r="AB218" s="120"/>
      <c r="AC218" s="120"/>
      <c r="AD218" s="120"/>
      <c r="AE218" s="120"/>
      <c r="AF218" s="120"/>
      <c r="AG218" s="120"/>
      <c r="AH218" s="120"/>
      <c r="AI218" s="120"/>
      <c r="AJ218" s="120"/>
      <c r="AK218" s="121"/>
    </row>
    <row r="219" spans="4:37" ht="15" customHeight="1" x14ac:dyDescent="0.2">
      <c r="F219" s="195" t="s">
        <v>2481</v>
      </c>
      <c r="G219" s="195"/>
      <c r="H219" s="195"/>
      <c r="I219" s="195"/>
      <c r="J219" s="195"/>
      <c r="K219" s="195"/>
      <c r="L219" s="195"/>
      <c r="M219" s="195"/>
      <c r="N219" s="195"/>
      <c r="O219" s="195"/>
      <c r="P219" s="195"/>
      <c r="Q219" s="195"/>
      <c r="R219" s="195"/>
      <c r="S219" s="195"/>
      <c r="T219" s="195"/>
      <c r="U219" s="199"/>
      <c r="V219" s="200"/>
      <c r="W219" s="200"/>
      <c r="X219" s="71" t="s">
        <v>593</v>
      </c>
      <c r="Y219" s="84"/>
      <c r="Z219" s="119"/>
      <c r="AA219" s="120"/>
      <c r="AB219" s="120"/>
      <c r="AC219" s="120"/>
      <c r="AD219" s="120"/>
      <c r="AE219" s="120"/>
      <c r="AF219" s="120"/>
      <c r="AG219" s="120"/>
      <c r="AH219" s="120"/>
      <c r="AI219" s="120"/>
      <c r="AJ219" s="120"/>
      <c r="AK219" s="121"/>
    </row>
    <row r="220" spans="4:37" ht="15" customHeight="1" x14ac:dyDescent="0.2">
      <c r="F220" s="195" t="s">
        <v>2482</v>
      </c>
      <c r="G220" s="195"/>
      <c r="H220" s="195"/>
      <c r="I220" s="195"/>
      <c r="J220" s="195"/>
      <c r="K220" s="195"/>
      <c r="L220" s="195"/>
      <c r="M220" s="195"/>
      <c r="N220" s="195"/>
      <c r="O220" s="195"/>
      <c r="P220" s="195"/>
      <c r="Q220" s="195"/>
      <c r="R220" s="195"/>
      <c r="S220" s="195"/>
      <c r="T220" s="195"/>
      <c r="U220" s="199"/>
      <c r="V220" s="200"/>
      <c r="W220" s="200"/>
      <c r="X220" s="71" t="s">
        <v>593</v>
      </c>
      <c r="Y220" s="84"/>
      <c r="Z220" s="85"/>
      <c r="AA220" s="86"/>
      <c r="AB220" s="86"/>
      <c r="AC220" s="86"/>
      <c r="AD220" s="86"/>
      <c r="AE220" s="86"/>
      <c r="AF220" s="86"/>
      <c r="AG220" s="86"/>
      <c r="AH220" s="86"/>
      <c r="AI220" s="86"/>
      <c r="AJ220" s="86"/>
      <c r="AK220" s="87"/>
    </row>
    <row r="221" spans="4:37" ht="15" customHeight="1" x14ac:dyDescent="0.2">
      <c r="F221" s="195" t="s">
        <v>654</v>
      </c>
      <c r="G221" s="195"/>
      <c r="H221" s="195"/>
      <c r="I221" s="195"/>
      <c r="J221" s="195"/>
      <c r="K221" s="195"/>
      <c r="L221" s="195"/>
      <c r="M221" s="195"/>
      <c r="N221" s="195"/>
      <c r="O221" s="195"/>
      <c r="P221" s="195"/>
      <c r="Q221" s="195"/>
      <c r="R221" s="195"/>
      <c r="S221" s="195"/>
      <c r="T221" s="195"/>
      <c r="U221" s="199"/>
      <c r="V221" s="200"/>
      <c r="W221" s="200"/>
      <c r="X221" s="71" t="s">
        <v>593</v>
      </c>
      <c r="Y221" s="55"/>
      <c r="Z221" s="119"/>
      <c r="AA221" s="120"/>
      <c r="AB221" s="120"/>
      <c r="AC221" s="120"/>
      <c r="AD221" s="120"/>
      <c r="AE221" s="120"/>
      <c r="AF221" s="120"/>
      <c r="AG221" s="120"/>
      <c r="AH221" s="120"/>
      <c r="AI221" s="120"/>
      <c r="AJ221" s="120"/>
      <c r="AK221" s="121"/>
    </row>
    <row r="222" spans="4:37" ht="15" customHeight="1" x14ac:dyDescent="0.2">
      <c r="F222" s="227"/>
      <c r="G222" s="227"/>
      <c r="H222" s="227"/>
      <c r="I222" s="227"/>
      <c r="J222" s="227"/>
      <c r="K222" s="227"/>
      <c r="L222" s="227"/>
      <c r="M222" s="227"/>
      <c r="N222" s="227"/>
      <c r="O222" s="227"/>
      <c r="P222" s="227"/>
      <c r="Q222" s="227"/>
      <c r="R222" s="227"/>
      <c r="S222" s="227"/>
      <c r="T222" s="227"/>
      <c r="U222" s="199"/>
      <c r="V222" s="200"/>
      <c r="W222" s="200"/>
      <c r="X222" s="71" t="s">
        <v>593</v>
      </c>
      <c r="Y222" s="84"/>
      <c r="Z222" s="119"/>
      <c r="AA222" s="120"/>
      <c r="AB222" s="120"/>
      <c r="AC222" s="120"/>
      <c r="AD222" s="120"/>
      <c r="AE222" s="120"/>
      <c r="AF222" s="120"/>
      <c r="AG222" s="120"/>
      <c r="AH222" s="120"/>
      <c r="AI222" s="120"/>
      <c r="AJ222" s="120"/>
      <c r="AK222" s="121"/>
    </row>
    <row r="223" spans="4:37" ht="15" customHeight="1" x14ac:dyDescent="0.2">
      <c r="F223" s="126" t="s">
        <v>647</v>
      </c>
      <c r="G223" s="127"/>
      <c r="H223" s="127"/>
      <c r="I223" s="127"/>
      <c r="J223" s="127"/>
      <c r="K223" s="127"/>
      <c r="L223" s="127"/>
      <c r="M223" s="127"/>
      <c r="N223" s="127"/>
      <c r="O223" s="127"/>
      <c r="P223" s="127"/>
      <c r="Q223" s="127"/>
      <c r="R223" s="127"/>
      <c r="S223" s="127"/>
      <c r="T223" s="128"/>
      <c r="U223" s="225" t="str">
        <f>IF(SUM(U212:W222)=0,"",SUM(U212:W222))</f>
        <v/>
      </c>
      <c r="V223" s="226"/>
      <c r="W223" s="226"/>
      <c r="X223" s="71" t="s">
        <v>593</v>
      </c>
      <c r="Y223" s="84"/>
      <c r="Z223" s="126"/>
      <c r="AA223" s="127"/>
      <c r="AB223" s="127"/>
      <c r="AC223" s="127"/>
      <c r="AD223" s="127"/>
      <c r="AE223" s="127"/>
      <c r="AF223" s="127"/>
      <c r="AG223" s="127"/>
      <c r="AH223" s="127"/>
      <c r="AI223" s="127"/>
      <c r="AJ223" s="127"/>
      <c r="AK223" s="128"/>
    </row>
    <row r="224" spans="4:37" ht="15" customHeight="1" x14ac:dyDescent="0.2">
      <c r="F224" s="251" t="s">
        <v>2483</v>
      </c>
      <c r="G224" s="252"/>
      <c r="H224" s="252"/>
      <c r="I224" s="252"/>
      <c r="J224" s="252"/>
      <c r="K224" s="252"/>
      <c r="L224" s="252"/>
      <c r="M224" s="252"/>
      <c r="N224" s="252"/>
      <c r="O224" s="252"/>
      <c r="P224" s="252"/>
      <c r="Q224" s="252"/>
      <c r="R224" s="252"/>
      <c r="S224" s="252"/>
      <c r="T224" s="253"/>
      <c r="U224" s="439"/>
      <c r="V224" s="440"/>
      <c r="W224" s="440"/>
      <c r="X224" s="149" t="s">
        <v>593</v>
      </c>
      <c r="Y224" s="150"/>
      <c r="Z224" s="443"/>
      <c r="AA224" s="444"/>
      <c r="AB224" s="444"/>
      <c r="AC224" s="444"/>
      <c r="AD224" s="444"/>
      <c r="AE224" s="444"/>
      <c r="AF224" s="444"/>
      <c r="AG224" s="444"/>
      <c r="AH224" s="444"/>
      <c r="AI224" s="444"/>
      <c r="AJ224" s="444"/>
      <c r="AK224" s="445"/>
    </row>
    <row r="225" spans="6:38" ht="15" customHeight="1" x14ac:dyDescent="0.2">
      <c r="F225" s="257"/>
      <c r="G225" s="258"/>
      <c r="H225" s="258"/>
      <c r="I225" s="258"/>
      <c r="J225" s="258"/>
      <c r="K225" s="258"/>
      <c r="L225" s="258"/>
      <c r="M225" s="258"/>
      <c r="N225" s="258"/>
      <c r="O225" s="258"/>
      <c r="P225" s="258"/>
      <c r="Q225" s="258"/>
      <c r="R225" s="258"/>
      <c r="S225" s="258"/>
      <c r="T225" s="259"/>
      <c r="U225" s="441"/>
      <c r="V225" s="442"/>
      <c r="W225" s="442"/>
      <c r="X225" s="169"/>
      <c r="Y225" s="170"/>
      <c r="Z225" s="446"/>
      <c r="AA225" s="447"/>
      <c r="AB225" s="447"/>
      <c r="AC225" s="447"/>
      <c r="AD225" s="447"/>
      <c r="AE225" s="447"/>
      <c r="AF225" s="447"/>
      <c r="AG225" s="447"/>
      <c r="AH225" s="447"/>
      <c r="AI225" s="447"/>
      <c r="AJ225" s="447"/>
      <c r="AK225" s="448"/>
    </row>
    <row r="226" spans="6:38" ht="15" customHeight="1" x14ac:dyDescent="0.2">
      <c r="F226" s="1" t="s">
        <v>207</v>
      </c>
      <c r="G226" s="1" t="s">
        <v>233</v>
      </c>
      <c r="H226" s="1" t="s">
        <v>274</v>
      </c>
      <c r="I226" s="1" t="s">
        <v>170</v>
      </c>
      <c r="J226" s="1" t="s">
        <v>275</v>
      </c>
      <c r="K226" s="1" t="s">
        <v>208</v>
      </c>
    </row>
    <row r="227" spans="6:38" ht="15" customHeight="1" x14ac:dyDescent="0.2">
      <c r="G227" s="1" t="s">
        <v>384</v>
      </c>
      <c r="I227" s="1" t="s">
        <v>604</v>
      </c>
      <c r="J227" s="1" t="s">
        <v>656</v>
      </c>
      <c r="K227" s="1" t="s">
        <v>400</v>
      </c>
      <c r="L227" s="1" t="s">
        <v>1084</v>
      </c>
      <c r="M227" s="1" t="s">
        <v>440</v>
      </c>
      <c r="N227" s="1" t="s">
        <v>439</v>
      </c>
      <c r="O227" s="1" t="s">
        <v>1040</v>
      </c>
      <c r="P227" s="1" t="s">
        <v>1037</v>
      </c>
      <c r="Q227" s="1" t="s">
        <v>1038</v>
      </c>
      <c r="R227" s="1" t="s">
        <v>1085</v>
      </c>
      <c r="S227" s="1" t="s">
        <v>1086</v>
      </c>
      <c r="T227" s="1" t="s">
        <v>1087</v>
      </c>
      <c r="U227" s="1" t="s">
        <v>1088</v>
      </c>
      <c r="V227" s="1" t="s">
        <v>1089</v>
      </c>
      <c r="W227" s="1" t="s">
        <v>1090</v>
      </c>
      <c r="X227" s="1" t="s">
        <v>1091</v>
      </c>
      <c r="Y227" s="1" t="s">
        <v>1092</v>
      </c>
      <c r="Z227" s="1" t="s">
        <v>1091</v>
      </c>
      <c r="AA227" s="1" t="s">
        <v>1093</v>
      </c>
      <c r="AB227" s="1" t="s">
        <v>393</v>
      </c>
      <c r="AC227" s="1" t="s">
        <v>394</v>
      </c>
      <c r="AD227" s="1" t="s">
        <v>548</v>
      </c>
      <c r="AE227" s="1" t="s">
        <v>394</v>
      </c>
      <c r="AF227" s="1" t="s">
        <v>658</v>
      </c>
      <c r="AG227" s="1" t="s">
        <v>1094</v>
      </c>
      <c r="AH227" s="1" t="s">
        <v>1095</v>
      </c>
      <c r="AI227" s="1" t="s">
        <v>1096</v>
      </c>
      <c r="AJ227" s="1" t="s">
        <v>1097</v>
      </c>
      <c r="AK227" s="1" t="s">
        <v>1098</v>
      </c>
    </row>
    <row r="228" spans="6:38" ht="15" customHeight="1" x14ac:dyDescent="0.2">
      <c r="H228" s="1" t="s">
        <v>1099</v>
      </c>
      <c r="I228" s="1" t="s">
        <v>1100</v>
      </c>
      <c r="J228" s="1" t="s">
        <v>1101</v>
      </c>
      <c r="K228" s="1" t="s">
        <v>1102</v>
      </c>
      <c r="L228" s="1" t="s">
        <v>1103</v>
      </c>
      <c r="M228" s="1" t="s">
        <v>1102</v>
      </c>
      <c r="N228" s="1" t="s">
        <v>1104</v>
      </c>
      <c r="O228" s="1" t="s">
        <v>464</v>
      </c>
      <c r="P228" s="1" t="s">
        <v>469</v>
      </c>
      <c r="Q228" s="1" t="s">
        <v>462</v>
      </c>
      <c r="R228" s="1" t="s">
        <v>463</v>
      </c>
      <c r="S228" s="1" t="s">
        <v>659</v>
      </c>
      <c r="T228" s="1" t="s">
        <v>660</v>
      </c>
      <c r="U228" s="1" t="s">
        <v>465</v>
      </c>
      <c r="V228" s="1" t="s">
        <v>1105</v>
      </c>
      <c r="W228" s="1" t="s">
        <v>953</v>
      </c>
      <c r="X228" s="1" t="s">
        <v>1106</v>
      </c>
      <c r="Y228" s="1" t="s">
        <v>1107</v>
      </c>
      <c r="Z228" s="1" t="s">
        <v>1108</v>
      </c>
      <c r="AA228" s="1" t="s">
        <v>1109</v>
      </c>
      <c r="AB228" s="1" t="s">
        <v>1110</v>
      </c>
      <c r="AC228" s="1" t="s">
        <v>1111</v>
      </c>
      <c r="AD228" s="1" t="s">
        <v>1112</v>
      </c>
      <c r="AE228" s="1" t="s">
        <v>1113</v>
      </c>
      <c r="AF228" s="1" t="s">
        <v>1114</v>
      </c>
      <c r="AG228" s="1" t="s">
        <v>1115</v>
      </c>
      <c r="AH228" s="1" t="s">
        <v>1113</v>
      </c>
      <c r="AI228" s="1" t="s">
        <v>1116</v>
      </c>
      <c r="AJ228" s="1" t="s">
        <v>662</v>
      </c>
      <c r="AK228" s="1" t="s">
        <v>663</v>
      </c>
    </row>
    <row r="229" spans="6:38" ht="15" customHeight="1" x14ac:dyDescent="0.2">
      <c r="H229" s="1" t="s">
        <v>464</v>
      </c>
      <c r="I229" s="1" t="s">
        <v>469</v>
      </c>
      <c r="J229" s="1" t="s">
        <v>462</v>
      </c>
      <c r="K229" s="1" t="s">
        <v>463</v>
      </c>
      <c r="L229" s="1" t="s">
        <v>659</v>
      </c>
      <c r="M229" s="1" t="s">
        <v>660</v>
      </c>
      <c r="N229" s="1" t="s">
        <v>465</v>
      </c>
      <c r="O229" s="1" t="s">
        <v>1105</v>
      </c>
      <c r="P229" s="1" t="s">
        <v>953</v>
      </c>
      <c r="Q229" s="1" t="s">
        <v>664</v>
      </c>
      <c r="R229" s="1" t="s">
        <v>393</v>
      </c>
      <c r="S229" s="1" t="s">
        <v>548</v>
      </c>
      <c r="T229" s="1" t="s">
        <v>394</v>
      </c>
      <c r="U229" s="1" t="s">
        <v>551</v>
      </c>
      <c r="V229" s="1" t="s">
        <v>665</v>
      </c>
      <c r="W229" s="1" t="s">
        <v>553</v>
      </c>
      <c r="X229" s="1" t="s">
        <v>1117</v>
      </c>
      <c r="Y229" s="1" t="s">
        <v>1118</v>
      </c>
      <c r="Z229" s="1" t="s">
        <v>1119</v>
      </c>
      <c r="AA229" s="1" t="s">
        <v>1120</v>
      </c>
      <c r="AB229" s="1" t="s">
        <v>1121</v>
      </c>
      <c r="AC229" s="1" t="s">
        <v>1120</v>
      </c>
      <c r="AD229" s="1" t="s">
        <v>1018</v>
      </c>
      <c r="AE229" s="1" t="s">
        <v>664</v>
      </c>
      <c r="AF229" s="1" t="s">
        <v>393</v>
      </c>
      <c r="AG229" s="1" t="s">
        <v>564</v>
      </c>
      <c r="AH229" s="1" t="s">
        <v>394</v>
      </c>
      <c r="AI229" s="1" t="s">
        <v>1122</v>
      </c>
      <c r="AJ229" s="1" t="s">
        <v>1123</v>
      </c>
      <c r="AK229" s="1" t="s">
        <v>1124</v>
      </c>
    </row>
    <row r="230" spans="6:38" ht="15" customHeight="1" x14ac:dyDescent="0.2">
      <c r="H230" s="1" t="s">
        <v>1125</v>
      </c>
      <c r="I230" s="1" t="s">
        <v>1126</v>
      </c>
      <c r="J230" s="1" t="s">
        <v>1023</v>
      </c>
      <c r="K230" s="1" t="s">
        <v>550</v>
      </c>
      <c r="L230" s="1" t="s">
        <v>393</v>
      </c>
      <c r="M230" s="1" t="s">
        <v>2182</v>
      </c>
      <c r="N230" s="1" t="s">
        <v>1367</v>
      </c>
      <c r="O230" s="1" t="s">
        <v>1122</v>
      </c>
      <c r="P230" s="1" t="s">
        <v>1123</v>
      </c>
      <c r="Q230" s="1" t="s">
        <v>1033</v>
      </c>
      <c r="R230" s="1" t="s">
        <v>1125</v>
      </c>
      <c r="S230" s="1" t="s">
        <v>1030</v>
      </c>
      <c r="T230" s="1" t="s">
        <v>466</v>
      </c>
      <c r="U230" s="1" t="s">
        <v>640</v>
      </c>
      <c r="V230" s="1" t="s">
        <v>641</v>
      </c>
      <c r="W230" s="1" t="s">
        <v>658</v>
      </c>
      <c r="X230" s="1" t="s">
        <v>1095</v>
      </c>
      <c r="Y230" s="1" t="s">
        <v>520</v>
      </c>
      <c r="Z230" s="1" t="s">
        <v>394</v>
      </c>
      <c r="AA230" s="1" t="s">
        <v>640</v>
      </c>
      <c r="AB230" s="1" t="s">
        <v>642</v>
      </c>
      <c r="AC230" s="1" t="s">
        <v>658</v>
      </c>
      <c r="AD230" s="1" t="s">
        <v>1095</v>
      </c>
      <c r="AE230" s="1" t="s">
        <v>475</v>
      </c>
      <c r="AF230" s="1" t="s">
        <v>404</v>
      </c>
      <c r="AG230" s="1" t="s">
        <v>1276</v>
      </c>
      <c r="AH230" s="1" t="s">
        <v>404</v>
      </c>
      <c r="AI230" s="1" t="s">
        <v>2299</v>
      </c>
      <c r="AJ230" s="1" t="s">
        <v>642</v>
      </c>
      <c r="AK230" s="1" t="s">
        <v>658</v>
      </c>
      <c r="AL230" s="1" t="s">
        <v>466</v>
      </c>
    </row>
    <row r="231" spans="6:38" ht="15" customHeight="1" x14ac:dyDescent="0.2">
      <c r="H231" s="1" t="s">
        <v>393</v>
      </c>
      <c r="I231" s="1" t="s">
        <v>394</v>
      </c>
      <c r="J231" s="1" t="s">
        <v>640</v>
      </c>
      <c r="K231" s="1" t="s">
        <v>658</v>
      </c>
      <c r="L231" s="1" t="s">
        <v>1095</v>
      </c>
      <c r="M231" s="1" t="s">
        <v>1127</v>
      </c>
      <c r="N231" s="1" t="s">
        <v>1084</v>
      </c>
      <c r="O231" s="1" t="s">
        <v>476</v>
      </c>
      <c r="P231" s="1" t="s">
        <v>947</v>
      </c>
      <c r="Q231" s="1" t="s">
        <v>440</v>
      </c>
      <c r="R231" s="1" t="s">
        <v>439</v>
      </c>
      <c r="S231" s="1" t="s">
        <v>1045</v>
      </c>
      <c r="T231" s="1" t="s">
        <v>411</v>
      </c>
      <c r="U231" s="1" t="s">
        <v>448</v>
      </c>
      <c r="V231" s="1" t="s">
        <v>767</v>
      </c>
      <c r="W231" s="1" t="s">
        <v>768</v>
      </c>
      <c r="X231" s="1" t="s">
        <v>769</v>
      </c>
      <c r="Y231" s="1" t="s">
        <v>770</v>
      </c>
      <c r="Z231" s="1" t="s">
        <v>771</v>
      </c>
    </row>
    <row r="232" spans="6:38" ht="15" customHeight="1" x14ac:dyDescent="0.2">
      <c r="H232" s="1" t="s">
        <v>1128</v>
      </c>
      <c r="J232" s="1" t="s">
        <v>1129</v>
      </c>
      <c r="K232" s="1" t="s">
        <v>1130</v>
      </c>
      <c r="L232" s="1" t="s">
        <v>1074</v>
      </c>
      <c r="M232" s="1" t="s">
        <v>1131</v>
      </c>
      <c r="N232" s="1" t="s">
        <v>1132</v>
      </c>
      <c r="O232" s="1" t="s">
        <v>1133</v>
      </c>
      <c r="P232" s="1" t="s">
        <v>1134</v>
      </c>
      <c r="Q232" s="1" t="s">
        <v>1135</v>
      </c>
      <c r="R232" s="1" t="s">
        <v>1134</v>
      </c>
      <c r="S232" s="1" t="s">
        <v>1079</v>
      </c>
      <c r="T232" s="1" t="s">
        <v>393</v>
      </c>
      <c r="U232" s="1" t="s">
        <v>394</v>
      </c>
      <c r="V232" s="1" t="s">
        <v>548</v>
      </c>
      <c r="W232" s="1" t="s">
        <v>394</v>
      </c>
      <c r="X232" s="1" t="s">
        <v>658</v>
      </c>
      <c r="Y232" s="1" t="s">
        <v>1094</v>
      </c>
      <c r="Z232" s="1" t="s">
        <v>1095</v>
      </c>
      <c r="AA232" s="1" t="s">
        <v>1096</v>
      </c>
      <c r="AB232" s="1" t="s">
        <v>1097</v>
      </c>
      <c r="AC232" s="1" t="s">
        <v>1098</v>
      </c>
      <c r="AD232" s="1" t="s">
        <v>1099</v>
      </c>
      <c r="AE232" s="1" t="s">
        <v>1100</v>
      </c>
      <c r="AF232" s="1" t="s">
        <v>1101</v>
      </c>
      <c r="AG232" s="1" t="s">
        <v>1102</v>
      </c>
      <c r="AH232" s="1" t="s">
        <v>1103</v>
      </c>
      <c r="AI232" s="1" t="s">
        <v>1102</v>
      </c>
      <c r="AJ232" s="1" t="s">
        <v>1104</v>
      </c>
      <c r="AK232" s="1" t="s">
        <v>464</v>
      </c>
    </row>
    <row r="233" spans="6:38" ht="15" customHeight="1" x14ac:dyDescent="0.2">
      <c r="I233" s="1" t="s">
        <v>469</v>
      </c>
      <c r="J233" s="1" t="s">
        <v>462</v>
      </c>
      <c r="K233" s="1" t="s">
        <v>463</v>
      </c>
      <c r="L233" s="1" t="s">
        <v>659</v>
      </c>
      <c r="M233" s="1" t="s">
        <v>660</v>
      </c>
      <c r="N233" s="1" t="s">
        <v>465</v>
      </c>
      <c r="O233" s="1" t="s">
        <v>1105</v>
      </c>
      <c r="P233" s="1" t="s">
        <v>953</v>
      </c>
      <c r="Q233" s="1" t="s">
        <v>1106</v>
      </c>
      <c r="R233" s="1" t="s">
        <v>1107</v>
      </c>
      <c r="S233" s="1" t="s">
        <v>1108</v>
      </c>
      <c r="T233" s="1" t="s">
        <v>1109</v>
      </c>
      <c r="U233" s="1" t="s">
        <v>1110</v>
      </c>
      <c r="V233" s="1" t="s">
        <v>1111</v>
      </c>
      <c r="W233" s="1" t="s">
        <v>1112</v>
      </c>
      <c r="X233" s="1" t="s">
        <v>1113</v>
      </c>
      <c r="Y233" s="1" t="s">
        <v>1114</v>
      </c>
      <c r="Z233" s="1" t="s">
        <v>1115</v>
      </c>
      <c r="AA233" s="1" t="s">
        <v>1113</v>
      </c>
      <c r="AB233" s="1" t="s">
        <v>1116</v>
      </c>
      <c r="AC233" s="1" t="s">
        <v>662</v>
      </c>
      <c r="AD233" s="1" t="s">
        <v>663</v>
      </c>
      <c r="AE233" s="1" t="s">
        <v>464</v>
      </c>
      <c r="AF233" s="1" t="s">
        <v>469</v>
      </c>
      <c r="AG233" s="1" t="s">
        <v>462</v>
      </c>
      <c r="AH233" s="1" t="s">
        <v>463</v>
      </c>
      <c r="AI233" s="1" t="s">
        <v>659</v>
      </c>
      <c r="AJ233" s="1" t="s">
        <v>660</v>
      </c>
      <c r="AK233" s="1" t="s">
        <v>465</v>
      </c>
      <c r="AL233" s="1" t="s">
        <v>1105</v>
      </c>
    </row>
    <row r="234" spans="6:38" ht="15" customHeight="1" x14ac:dyDescent="0.2">
      <c r="I234" s="1" t="s">
        <v>1136</v>
      </c>
      <c r="J234" s="1" t="s">
        <v>1137</v>
      </c>
      <c r="K234" s="1" t="s">
        <v>953</v>
      </c>
      <c r="L234" s="1" t="s">
        <v>1138</v>
      </c>
      <c r="M234" s="1" t="s">
        <v>1139</v>
      </c>
      <c r="N234" s="1" t="s">
        <v>1140</v>
      </c>
      <c r="O234" s="1" t="s">
        <v>1113</v>
      </c>
      <c r="P234" s="1" t="s">
        <v>400</v>
      </c>
      <c r="Q234" s="1" t="s">
        <v>961</v>
      </c>
      <c r="R234" s="1" t="s">
        <v>496</v>
      </c>
      <c r="S234" s="1" t="s">
        <v>580</v>
      </c>
      <c r="T234" s="1" t="s">
        <v>1049</v>
      </c>
      <c r="U234" s="1" t="s">
        <v>1050</v>
      </c>
      <c r="V234" s="1" t="s">
        <v>666</v>
      </c>
      <c r="W234" s="1" t="s">
        <v>667</v>
      </c>
      <c r="X234" s="1" t="s">
        <v>1141</v>
      </c>
      <c r="Y234" s="1" t="s">
        <v>667</v>
      </c>
      <c r="Z234" s="1" t="s">
        <v>668</v>
      </c>
      <c r="AA234" s="1" t="s">
        <v>1142</v>
      </c>
      <c r="AB234" s="1" t="s">
        <v>1095</v>
      </c>
      <c r="AC234" s="1" t="s">
        <v>669</v>
      </c>
      <c r="AD234" s="1" t="s">
        <v>393</v>
      </c>
      <c r="AE234" s="1" t="s">
        <v>670</v>
      </c>
      <c r="AF234" s="1" t="s">
        <v>504</v>
      </c>
      <c r="AG234" s="1" t="s">
        <v>671</v>
      </c>
      <c r="AH234" s="1" t="s">
        <v>1143</v>
      </c>
      <c r="AI234" s="1" t="s">
        <v>672</v>
      </c>
      <c r="AJ234" s="1" t="s">
        <v>1144</v>
      </c>
      <c r="AK234" s="1" t="s">
        <v>1050</v>
      </c>
    </row>
    <row r="235" spans="6:38" ht="15" customHeight="1" x14ac:dyDescent="0.2">
      <c r="I235" s="1" t="s">
        <v>666</v>
      </c>
      <c r="J235" s="1" t="s">
        <v>667</v>
      </c>
      <c r="K235" s="1" t="s">
        <v>667</v>
      </c>
      <c r="L235" s="1" t="s">
        <v>668</v>
      </c>
      <c r="M235" s="1" t="s">
        <v>465</v>
      </c>
      <c r="N235" s="1" t="s">
        <v>673</v>
      </c>
      <c r="O235" s="1" t="s">
        <v>674</v>
      </c>
      <c r="P235" s="1" t="s">
        <v>1145</v>
      </c>
      <c r="Q235" s="1" t="s">
        <v>675</v>
      </c>
      <c r="R235" s="1" t="s">
        <v>452</v>
      </c>
      <c r="S235" s="1" t="s">
        <v>1146</v>
      </c>
      <c r="T235" s="1" t="s">
        <v>1147</v>
      </c>
      <c r="U235" s="1" t="s">
        <v>1148</v>
      </c>
      <c r="V235" s="1" t="s">
        <v>465</v>
      </c>
      <c r="W235" s="1" t="s">
        <v>1149</v>
      </c>
      <c r="X235" s="1" t="s">
        <v>1150</v>
      </c>
      <c r="Y235" s="1" t="s">
        <v>1151</v>
      </c>
      <c r="Z235" s="1" t="s">
        <v>1152</v>
      </c>
    </row>
    <row r="236" spans="6:38" ht="15" customHeight="1" x14ac:dyDescent="0.2">
      <c r="H236" s="1" t="s">
        <v>1153</v>
      </c>
      <c r="J236" s="1" t="s">
        <v>664</v>
      </c>
      <c r="K236" s="1" t="s">
        <v>393</v>
      </c>
      <c r="L236" s="1" t="s">
        <v>548</v>
      </c>
      <c r="M236" s="1" t="s">
        <v>394</v>
      </c>
      <c r="N236" s="1" t="s">
        <v>551</v>
      </c>
      <c r="O236" s="1" t="s">
        <v>665</v>
      </c>
      <c r="P236" s="1" t="s">
        <v>553</v>
      </c>
      <c r="Q236" s="1" t="s">
        <v>1117</v>
      </c>
      <c r="R236" s="1" t="s">
        <v>1118</v>
      </c>
      <c r="S236" s="1" t="s">
        <v>1119</v>
      </c>
      <c r="T236" s="1" t="s">
        <v>1120</v>
      </c>
      <c r="U236" s="1" t="s">
        <v>1121</v>
      </c>
      <c r="V236" s="1" t="s">
        <v>1120</v>
      </c>
      <c r="W236" s="1" t="s">
        <v>1154</v>
      </c>
      <c r="X236" s="1" t="s">
        <v>1155</v>
      </c>
      <c r="Y236" s="1" t="s">
        <v>1018</v>
      </c>
      <c r="Z236" s="1" t="s">
        <v>664</v>
      </c>
      <c r="AA236" s="1" t="s">
        <v>393</v>
      </c>
      <c r="AB236" s="1" t="s">
        <v>548</v>
      </c>
      <c r="AC236" s="1" t="s">
        <v>394</v>
      </c>
      <c r="AD236" s="1" t="s">
        <v>551</v>
      </c>
      <c r="AE236" s="1" t="s">
        <v>665</v>
      </c>
      <c r="AF236" s="1" t="s">
        <v>553</v>
      </c>
      <c r="AG236" s="1" t="s">
        <v>1117</v>
      </c>
      <c r="AH236" s="1" t="s">
        <v>1118</v>
      </c>
      <c r="AI236" s="1" t="s">
        <v>1119</v>
      </c>
      <c r="AJ236" s="1" t="s">
        <v>1120</v>
      </c>
      <c r="AK236" s="1" t="s">
        <v>1121</v>
      </c>
    </row>
    <row r="237" spans="6:38" ht="15" customHeight="1" x14ac:dyDescent="0.2">
      <c r="I237" s="1" t="s">
        <v>1120</v>
      </c>
      <c r="J237" s="1" t="s">
        <v>676</v>
      </c>
      <c r="K237" s="1" t="s">
        <v>433</v>
      </c>
      <c r="L237" s="1" t="s">
        <v>1016</v>
      </c>
      <c r="M237" s="1" t="s">
        <v>1058</v>
      </c>
      <c r="N237" s="1" t="s">
        <v>1156</v>
      </c>
      <c r="O237" s="1" t="s">
        <v>1016</v>
      </c>
      <c r="P237" s="1" t="s">
        <v>666</v>
      </c>
      <c r="Q237" s="1" t="s">
        <v>667</v>
      </c>
      <c r="R237" s="1" t="s">
        <v>1157</v>
      </c>
      <c r="S237" s="1" t="s">
        <v>677</v>
      </c>
      <c r="T237" s="1" t="s">
        <v>678</v>
      </c>
      <c r="U237" s="1" t="s">
        <v>1158</v>
      </c>
      <c r="V237" s="1" t="s">
        <v>1159</v>
      </c>
      <c r="W237" s="1" t="s">
        <v>761</v>
      </c>
      <c r="X237" s="1" t="s">
        <v>1160</v>
      </c>
      <c r="Y237" s="1" t="s">
        <v>1161</v>
      </c>
      <c r="Z237" s="1" t="s">
        <v>1011</v>
      </c>
      <c r="AA237" s="1" t="s">
        <v>1018</v>
      </c>
      <c r="AB237" s="1" t="s">
        <v>679</v>
      </c>
      <c r="AC237" s="1" t="s">
        <v>680</v>
      </c>
      <c r="AD237" s="1" t="s">
        <v>1162</v>
      </c>
      <c r="AE237" s="1" t="s">
        <v>681</v>
      </c>
      <c r="AF237" s="1" t="s">
        <v>682</v>
      </c>
      <c r="AG237" s="1" t="s">
        <v>1163</v>
      </c>
      <c r="AH237" s="1" t="s">
        <v>548</v>
      </c>
      <c r="AI237" s="1" t="s">
        <v>394</v>
      </c>
      <c r="AJ237" s="1" t="s">
        <v>551</v>
      </c>
      <c r="AK237" s="1" t="s">
        <v>1157</v>
      </c>
    </row>
    <row r="238" spans="6:38" ht="15" customHeight="1" x14ac:dyDescent="0.2">
      <c r="I238" s="1" t="s">
        <v>665</v>
      </c>
      <c r="J238" s="1" t="s">
        <v>553</v>
      </c>
      <c r="K238" s="1" t="s">
        <v>1158</v>
      </c>
      <c r="L238" s="1" t="s">
        <v>1159</v>
      </c>
      <c r="M238" s="1" t="s">
        <v>642</v>
      </c>
      <c r="N238" s="1" t="s">
        <v>683</v>
      </c>
      <c r="O238" s="1" t="s">
        <v>1157</v>
      </c>
      <c r="P238" s="1" t="s">
        <v>536</v>
      </c>
      <c r="Q238" s="1" t="s">
        <v>1158</v>
      </c>
      <c r="R238" s="1" t="s">
        <v>1159</v>
      </c>
      <c r="S238" s="1" t="s">
        <v>465</v>
      </c>
      <c r="T238" s="1" t="s">
        <v>1154</v>
      </c>
      <c r="U238" s="1" t="s">
        <v>1158</v>
      </c>
      <c r="V238" s="1" t="s">
        <v>1159</v>
      </c>
      <c r="W238" s="1" t="s">
        <v>1164</v>
      </c>
    </row>
    <row r="239" spans="6:38" ht="15" customHeight="1" x14ac:dyDescent="0.2">
      <c r="H239" s="1" t="s">
        <v>1165</v>
      </c>
      <c r="J239" s="1" t="s">
        <v>664</v>
      </c>
      <c r="K239" s="1" t="s">
        <v>393</v>
      </c>
      <c r="L239" s="1" t="s">
        <v>564</v>
      </c>
      <c r="M239" s="1" t="s">
        <v>394</v>
      </c>
      <c r="N239" s="1" t="s">
        <v>1122</v>
      </c>
      <c r="O239" s="1" t="s">
        <v>1123</v>
      </c>
      <c r="P239" s="1" t="s">
        <v>1124</v>
      </c>
      <c r="Q239" s="1" t="s">
        <v>1125</v>
      </c>
      <c r="R239" s="1" t="s">
        <v>1126</v>
      </c>
      <c r="S239" s="1" t="s">
        <v>1166</v>
      </c>
      <c r="T239" s="1" t="s">
        <v>1167</v>
      </c>
      <c r="U239" s="1" t="s">
        <v>1023</v>
      </c>
      <c r="V239" s="1" t="s">
        <v>664</v>
      </c>
      <c r="W239" s="1" t="s">
        <v>393</v>
      </c>
      <c r="X239" s="1" t="s">
        <v>564</v>
      </c>
      <c r="Y239" s="1" t="s">
        <v>394</v>
      </c>
      <c r="Z239" s="1" t="s">
        <v>1122</v>
      </c>
      <c r="AA239" s="1" t="s">
        <v>1123</v>
      </c>
      <c r="AB239" s="1" t="s">
        <v>1124</v>
      </c>
      <c r="AC239" s="1" t="s">
        <v>1125</v>
      </c>
      <c r="AD239" s="1" t="s">
        <v>1126</v>
      </c>
      <c r="AE239" s="1" t="s">
        <v>547</v>
      </c>
      <c r="AF239" s="1" t="s">
        <v>433</v>
      </c>
      <c r="AG239" s="1" t="s">
        <v>1168</v>
      </c>
      <c r="AH239" s="1" t="s">
        <v>1169</v>
      </c>
      <c r="AI239" s="1" t="s">
        <v>1170</v>
      </c>
      <c r="AJ239" s="1" t="s">
        <v>1168</v>
      </c>
      <c r="AK239" s="1" t="s">
        <v>666</v>
      </c>
    </row>
    <row r="240" spans="6:38" ht="15" customHeight="1" x14ac:dyDescent="0.2">
      <c r="I240" s="1" t="s">
        <v>667</v>
      </c>
      <c r="J240" s="1" t="s">
        <v>1171</v>
      </c>
      <c r="K240" s="1" t="s">
        <v>677</v>
      </c>
      <c r="L240" s="1" t="s">
        <v>678</v>
      </c>
      <c r="M240" s="1" t="s">
        <v>1172</v>
      </c>
      <c r="N240" s="1" t="s">
        <v>1173</v>
      </c>
      <c r="O240" s="1" t="s">
        <v>1174</v>
      </c>
      <c r="P240" s="1" t="s">
        <v>1175</v>
      </c>
      <c r="Q240" s="1" t="s">
        <v>1176</v>
      </c>
      <c r="R240" s="1" t="s">
        <v>1177</v>
      </c>
      <c r="S240" s="1" t="s">
        <v>1023</v>
      </c>
      <c r="T240" s="1" t="s">
        <v>664</v>
      </c>
      <c r="U240" s="1" t="s">
        <v>393</v>
      </c>
      <c r="V240" s="1" t="s">
        <v>564</v>
      </c>
      <c r="W240" s="1" t="s">
        <v>394</v>
      </c>
      <c r="X240" s="1" t="s">
        <v>1168</v>
      </c>
      <c r="Y240" s="1" t="s">
        <v>684</v>
      </c>
      <c r="Z240" s="1" t="s">
        <v>685</v>
      </c>
      <c r="AA240" s="1" t="s">
        <v>1178</v>
      </c>
      <c r="AB240" s="1" t="s">
        <v>468</v>
      </c>
      <c r="AC240" s="1" t="s">
        <v>506</v>
      </c>
      <c r="AD240" s="1" t="s">
        <v>400</v>
      </c>
      <c r="AE240" s="1" t="s">
        <v>1168</v>
      </c>
      <c r="AF240" s="1" t="s">
        <v>564</v>
      </c>
      <c r="AG240" s="1" t="s">
        <v>394</v>
      </c>
      <c r="AH240" s="1" t="s">
        <v>1179</v>
      </c>
      <c r="AI240" s="1" t="s">
        <v>530</v>
      </c>
      <c r="AJ240" s="1" t="s">
        <v>1173</v>
      </c>
      <c r="AK240" s="1" t="s">
        <v>495</v>
      </c>
    </row>
    <row r="241" spans="7:37" ht="15" customHeight="1" x14ac:dyDescent="0.2">
      <c r="I241" s="1" t="s">
        <v>394</v>
      </c>
      <c r="J241" s="1" t="s">
        <v>686</v>
      </c>
      <c r="K241" s="1" t="s">
        <v>687</v>
      </c>
      <c r="L241" s="1" t="s">
        <v>1141</v>
      </c>
      <c r="M241" s="1" t="s">
        <v>688</v>
      </c>
      <c r="N241" s="1" t="s">
        <v>1142</v>
      </c>
      <c r="O241" s="1" t="s">
        <v>1180</v>
      </c>
      <c r="P241" s="1" t="s">
        <v>564</v>
      </c>
      <c r="Q241" s="1" t="s">
        <v>394</v>
      </c>
      <c r="R241" s="1" t="s">
        <v>1122</v>
      </c>
      <c r="S241" s="1" t="s">
        <v>1123</v>
      </c>
      <c r="T241" s="1" t="s">
        <v>1124</v>
      </c>
      <c r="U241" s="1" t="s">
        <v>1171</v>
      </c>
      <c r="V241" s="1" t="s">
        <v>664</v>
      </c>
      <c r="W241" s="1" t="s">
        <v>393</v>
      </c>
      <c r="X241" s="1" t="s">
        <v>689</v>
      </c>
      <c r="Y241" s="1" t="s">
        <v>536</v>
      </c>
      <c r="Z241" s="1" t="s">
        <v>465</v>
      </c>
      <c r="AA241" s="1" t="s">
        <v>1179</v>
      </c>
      <c r="AB241" s="1" t="s">
        <v>690</v>
      </c>
      <c r="AC241" s="1" t="s">
        <v>540</v>
      </c>
      <c r="AD241" s="1" t="s">
        <v>1181</v>
      </c>
      <c r="AE241" s="1" t="s">
        <v>691</v>
      </c>
      <c r="AF241" s="1" t="s">
        <v>692</v>
      </c>
      <c r="AG241" s="1" t="s">
        <v>1176</v>
      </c>
      <c r="AH241" s="1" t="s">
        <v>1023</v>
      </c>
      <c r="AI241" s="1" t="s">
        <v>510</v>
      </c>
      <c r="AJ241" s="1" t="s">
        <v>693</v>
      </c>
      <c r="AK241" s="1" t="s">
        <v>694</v>
      </c>
    </row>
    <row r="242" spans="7:37" ht="15" customHeight="1" x14ac:dyDescent="0.2">
      <c r="I242" s="1" t="s">
        <v>433</v>
      </c>
      <c r="J242" s="1" t="s">
        <v>1182</v>
      </c>
      <c r="K242" s="1" t="s">
        <v>695</v>
      </c>
      <c r="L242" s="1" t="s">
        <v>1183</v>
      </c>
      <c r="M242" s="1" t="s">
        <v>465</v>
      </c>
      <c r="N242" s="1" t="s">
        <v>1184</v>
      </c>
      <c r="O242" s="1" t="s">
        <v>1185</v>
      </c>
      <c r="P242" s="1" t="s">
        <v>1183</v>
      </c>
      <c r="Q242" s="1" t="s">
        <v>1186</v>
      </c>
    </row>
    <row r="243" spans="7:37" ht="15" customHeight="1" x14ac:dyDescent="0.2">
      <c r="H243" s="1" t="s">
        <v>569</v>
      </c>
      <c r="J243" s="1" t="s">
        <v>2050</v>
      </c>
      <c r="K243" s="1" t="s">
        <v>2051</v>
      </c>
      <c r="L243" s="1" t="s">
        <v>2181</v>
      </c>
      <c r="M243" s="1" t="s">
        <v>2183</v>
      </c>
      <c r="N243" s="1" t="s">
        <v>2185</v>
      </c>
      <c r="O243" s="1" t="s">
        <v>2186</v>
      </c>
      <c r="P243" s="1" t="s">
        <v>2075</v>
      </c>
      <c r="Q243" s="1" t="s">
        <v>1125</v>
      </c>
      <c r="R243" s="1" t="s">
        <v>1030</v>
      </c>
      <c r="S243" s="1" t="s">
        <v>2076</v>
      </c>
      <c r="T243" s="1" t="s">
        <v>791</v>
      </c>
      <c r="U243" s="1" t="s">
        <v>466</v>
      </c>
      <c r="V243" s="1" t="s">
        <v>2187</v>
      </c>
      <c r="W243" s="1" t="s">
        <v>2167</v>
      </c>
      <c r="X243" s="1" t="s">
        <v>2054</v>
      </c>
      <c r="Y243" s="1" t="s">
        <v>2188</v>
      </c>
      <c r="Z243" s="1" t="s">
        <v>2189</v>
      </c>
      <c r="AA243" s="1" t="s">
        <v>2190</v>
      </c>
      <c r="AB243" s="1" t="s">
        <v>2195</v>
      </c>
      <c r="AC243" s="1" t="s">
        <v>466</v>
      </c>
      <c r="AD243" s="1" t="s">
        <v>2047</v>
      </c>
      <c r="AE243" s="1" t="s">
        <v>2053</v>
      </c>
      <c r="AF243" s="1" t="s">
        <v>2191</v>
      </c>
      <c r="AG243" s="1" t="s">
        <v>2192</v>
      </c>
      <c r="AH243" s="1" t="s">
        <v>2054</v>
      </c>
      <c r="AI243" s="1" t="s">
        <v>2047</v>
      </c>
      <c r="AJ243" s="1" t="s">
        <v>2053</v>
      </c>
      <c r="AK243" s="1" t="s">
        <v>522</v>
      </c>
    </row>
    <row r="244" spans="7:37" ht="15" customHeight="1" x14ac:dyDescent="0.2">
      <c r="I244" s="1" t="s">
        <v>2196</v>
      </c>
      <c r="J244" s="1" t="s">
        <v>2197</v>
      </c>
      <c r="K244" s="1" t="s">
        <v>2198</v>
      </c>
      <c r="L244" s="1" t="s">
        <v>2199</v>
      </c>
      <c r="M244" s="1" t="s">
        <v>2051</v>
      </c>
      <c r="N244" s="1" t="s">
        <v>2054</v>
      </c>
      <c r="O244" s="1" t="s">
        <v>2200</v>
      </c>
      <c r="P244" s="1" t="s">
        <v>2201</v>
      </c>
      <c r="Q244" s="1" t="s">
        <v>2088</v>
      </c>
      <c r="R244" s="1" t="s">
        <v>1160</v>
      </c>
      <c r="S244" s="1" t="s">
        <v>466</v>
      </c>
      <c r="T244" s="1" t="s">
        <v>2087</v>
      </c>
      <c r="U244" s="1" t="s">
        <v>2202</v>
      </c>
      <c r="V244" s="1" t="s">
        <v>2203</v>
      </c>
      <c r="W244" s="1" t="s">
        <v>2054</v>
      </c>
      <c r="X244" s="1" t="s">
        <v>2181</v>
      </c>
      <c r="Y244" s="1" t="s">
        <v>2183</v>
      </c>
      <c r="Z244" s="1" t="s">
        <v>2084</v>
      </c>
      <c r="AA244" s="1" t="s">
        <v>2204</v>
      </c>
      <c r="AB244" s="1" t="s">
        <v>2117</v>
      </c>
      <c r="AC244" s="1" t="s">
        <v>2143</v>
      </c>
      <c r="AD244" s="1" t="s">
        <v>2076</v>
      </c>
      <c r="AE244" s="1" t="s">
        <v>2064</v>
      </c>
      <c r="AF244" s="1" t="s">
        <v>389</v>
      </c>
      <c r="AG244" s="1" t="s">
        <v>392</v>
      </c>
    </row>
    <row r="245" spans="7:37" ht="15" customHeight="1" x14ac:dyDescent="0.2">
      <c r="H245" s="1" t="s">
        <v>639</v>
      </c>
      <c r="J245" s="1" t="s">
        <v>640</v>
      </c>
      <c r="K245" s="1" t="s">
        <v>641</v>
      </c>
      <c r="L245" s="1" t="s">
        <v>658</v>
      </c>
      <c r="M245" s="1" t="s">
        <v>1187</v>
      </c>
      <c r="N245" s="1" t="s">
        <v>1188</v>
      </c>
      <c r="O245" s="1" t="s">
        <v>1095</v>
      </c>
      <c r="P245" s="1" t="s">
        <v>640</v>
      </c>
      <c r="Q245" s="1" t="s">
        <v>641</v>
      </c>
      <c r="R245" s="1" t="s">
        <v>658</v>
      </c>
      <c r="S245" s="1" t="s">
        <v>696</v>
      </c>
      <c r="T245" s="1" t="s">
        <v>1189</v>
      </c>
      <c r="U245" s="1" t="s">
        <v>697</v>
      </c>
      <c r="V245" s="1" t="s">
        <v>1190</v>
      </c>
      <c r="W245" s="1" t="s">
        <v>1191</v>
      </c>
      <c r="X245" s="1" t="s">
        <v>640</v>
      </c>
      <c r="Y245" s="1" t="s">
        <v>641</v>
      </c>
      <c r="Z245" s="1" t="s">
        <v>658</v>
      </c>
      <c r="AA245" s="1" t="s">
        <v>1104</v>
      </c>
      <c r="AB245" s="1" t="s">
        <v>640</v>
      </c>
      <c r="AC245" s="1" t="s">
        <v>641</v>
      </c>
      <c r="AD245" s="1" t="s">
        <v>658</v>
      </c>
      <c r="AE245" s="1" t="s">
        <v>698</v>
      </c>
      <c r="AF245" s="1" t="s">
        <v>1065</v>
      </c>
      <c r="AG245" s="1" t="s">
        <v>410</v>
      </c>
      <c r="AH245" s="1" t="s">
        <v>1192</v>
      </c>
      <c r="AI245" s="1" t="s">
        <v>1193</v>
      </c>
      <c r="AJ245" s="1" t="s">
        <v>1194</v>
      </c>
      <c r="AK245" s="1" t="s">
        <v>1195</v>
      </c>
    </row>
    <row r="246" spans="7:37" ht="15" customHeight="1" x14ac:dyDescent="0.2">
      <c r="I246" s="1" t="s">
        <v>1196</v>
      </c>
      <c r="J246" s="1" t="s">
        <v>1197</v>
      </c>
    </row>
    <row r="247" spans="7:37" ht="15" customHeight="1" x14ac:dyDescent="0.2">
      <c r="H247" s="1" t="s">
        <v>657</v>
      </c>
      <c r="J247" s="1" t="s">
        <v>640</v>
      </c>
      <c r="K247" s="1" t="s">
        <v>642</v>
      </c>
      <c r="L247" s="1" t="s">
        <v>658</v>
      </c>
      <c r="M247" s="1" t="s">
        <v>1187</v>
      </c>
      <c r="N247" s="1" t="s">
        <v>1188</v>
      </c>
      <c r="O247" s="1" t="s">
        <v>1095</v>
      </c>
      <c r="P247" s="1" t="s">
        <v>396</v>
      </c>
      <c r="Q247" s="1" t="s">
        <v>394</v>
      </c>
      <c r="R247" s="1" t="s">
        <v>642</v>
      </c>
      <c r="S247" s="1" t="s">
        <v>683</v>
      </c>
      <c r="T247" s="1" t="s">
        <v>552</v>
      </c>
      <c r="U247" s="1" t="s">
        <v>699</v>
      </c>
      <c r="V247" s="1" t="s">
        <v>700</v>
      </c>
      <c r="W247" s="1" t="s">
        <v>701</v>
      </c>
      <c r="X247" s="1" t="s">
        <v>696</v>
      </c>
      <c r="Y247" s="1" t="s">
        <v>1189</v>
      </c>
      <c r="Z247" s="1" t="s">
        <v>697</v>
      </c>
      <c r="AA247" s="1" t="s">
        <v>1190</v>
      </c>
      <c r="AB247" s="1" t="s">
        <v>1191</v>
      </c>
      <c r="AC247" s="1" t="s">
        <v>640</v>
      </c>
      <c r="AD247" s="1" t="s">
        <v>642</v>
      </c>
      <c r="AE247" s="1" t="s">
        <v>658</v>
      </c>
      <c r="AF247" s="1" t="s">
        <v>1104</v>
      </c>
      <c r="AG247" s="1" t="s">
        <v>640</v>
      </c>
      <c r="AH247" s="1" t="s">
        <v>642</v>
      </c>
      <c r="AI247" s="1" t="s">
        <v>658</v>
      </c>
      <c r="AJ247" s="1" t="s">
        <v>698</v>
      </c>
      <c r="AK247" s="1" t="s">
        <v>1065</v>
      </c>
    </row>
    <row r="248" spans="7:37" ht="15" customHeight="1" x14ac:dyDescent="0.2">
      <c r="I248" s="1" t="s">
        <v>410</v>
      </c>
      <c r="J248" s="1" t="s">
        <v>1192</v>
      </c>
      <c r="K248" s="1" t="s">
        <v>1193</v>
      </c>
      <c r="L248" s="1" t="s">
        <v>1194</v>
      </c>
      <c r="M248" s="1" t="s">
        <v>1195</v>
      </c>
      <c r="N248" s="1" t="s">
        <v>1196</v>
      </c>
      <c r="O248" s="1" t="s">
        <v>1197</v>
      </c>
    </row>
    <row r="249" spans="7:37" ht="15" customHeight="1" x14ac:dyDescent="0.2">
      <c r="H249" s="1" t="s">
        <v>703</v>
      </c>
      <c r="J249" s="1" t="s">
        <v>393</v>
      </c>
      <c r="K249" s="1" t="s">
        <v>394</v>
      </c>
      <c r="L249" s="1" t="s">
        <v>640</v>
      </c>
      <c r="M249" s="1" t="s">
        <v>658</v>
      </c>
      <c r="N249" s="1" t="s">
        <v>1187</v>
      </c>
      <c r="O249" s="1" t="s">
        <v>1188</v>
      </c>
      <c r="P249" s="1" t="s">
        <v>1095</v>
      </c>
      <c r="Q249" s="1" t="s">
        <v>1104</v>
      </c>
      <c r="R249" s="1" t="s">
        <v>407</v>
      </c>
      <c r="S249" s="1" t="s">
        <v>1094</v>
      </c>
      <c r="T249" s="1" t="s">
        <v>602</v>
      </c>
      <c r="U249" s="1" t="s">
        <v>605</v>
      </c>
      <c r="V249" s="1" t="s">
        <v>664</v>
      </c>
      <c r="W249" s="1" t="s">
        <v>393</v>
      </c>
      <c r="X249" s="1" t="s">
        <v>640</v>
      </c>
      <c r="Y249" s="1" t="s">
        <v>641</v>
      </c>
      <c r="Z249" s="1" t="s">
        <v>702</v>
      </c>
      <c r="AA249" s="1" t="s">
        <v>414</v>
      </c>
      <c r="AB249" s="1" t="s">
        <v>1198</v>
      </c>
      <c r="AC249" s="1" t="s">
        <v>423</v>
      </c>
      <c r="AD249" s="1" t="s">
        <v>490</v>
      </c>
      <c r="AE249" s="1" t="s">
        <v>1199</v>
      </c>
      <c r="AF249" s="1" t="s">
        <v>1200</v>
      </c>
      <c r="AG249" s="1" t="s">
        <v>393</v>
      </c>
      <c r="AH249" s="1" t="s">
        <v>394</v>
      </c>
      <c r="AI249" s="1" t="s">
        <v>640</v>
      </c>
      <c r="AJ249" s="1" t="s">
        <v>641</v>
      </c>
      <c r="AK249" s="1" t="s">
        <v>658</v>
      </c>
    </row>
    <row r="250" spans="7:37" ht="15" customHeight="1" x14ac:dyDescent="0.2">
      <c r="I250" s="1" t="s">
        <v>1187</v>
      </c>
      <c r="J250" s="1" t="s">
        <v>1049</v>
      </c>
      <c r="K250" s="1" t="s">
        <v>1050</v>
      </c>
      <c r="L250" s="1" t="s">
        <v>1201</v>
      </c>
    </row>
    <row r="251" spans="7:37" ht="15" customHeight="1" x14ac:dyDescent="0.2">
      <c r="H251" s="1" t="s">
        <v>1027</v>
      </c>
      <c r="J251" s="1" t="s">
        <v>1127</v>
      </c>
      <c r="K251" s="1" t="s">
        <v>1084</v>
      </c>
      <c r="L251" s="1" t="s">
        <v>476</v>
      </c>
      <c r="M251" s="1" t="s">
        <v>1202</v>
      </c>
      <c r="N251" s="1" t="s">
        <v>1005</v>
      </c>
      <c r="O251" s="1" t="s">
        <v>1006</v>
      </c>
      <c r="P251" s="1" t="s">
        <v>393</v>
      </c>
      <c r="Q251" s="1" t="s">
        <v>537</v>
      </c>
      <c r="R251" s="1" t="s">
        <v>704</v>
      </c>
      <c r="S251" s="1" t="s">
        <v>664</v>
      </c>
      <c r="T251" s="1" t="s">
        <v>393</v>
      </c>
      <c r="U251" s="1" t="s">
        <v>640</v>
      </c>
      <c r="V251" s="1" t="s">
        <v>641</v>
      </c>
      <c r="W251" s="1" t="s">
        <v>705</v>
      </c>
      <c r="X251" s="1" t="s">
        <v>510</v>
      </c>
      <c r="Y251" s="1" t="s">
        <v>666</v>
      </c>
      <c r="Z251" s="1" t="s">
        <v>667</v>
      </c>
      <c r="AA251" s="1" t="s">
        <v>689</v>
      </c>
      <c r="AB251" s="1" t="s">
        <v>1203</v>
      </c>
      <c r="AC251" s="1" t="s">
        <v>483</v>
      </c>
      <c r="AD251" s="1" t="s">
        <v>1204</v>
      </c>
      <c r="AE251" s="1" t="s">
        <v>664</v>
      </c>
      <c r="AF251" s="1" t="s">
        <v>393</v>
      </c>
      <c r="AG251" s="1" t="s">
        <v>1205</v>
      </c>
      <c r="AH251" s="1" t="s">
        <v>393</v>
      </c>
      <c r="AI251" s="1" t="s">
        <v>394</v>
      </c>
      <c r="AJ251" s="1" t="s">
        <v>640</v>
      </c>
      <c r="AK251" s="1" t="s">
        <v>641</v>
      </c>
    </row>
    <row r="252" spans="7:37" ht="15" customHeight="1" x14ac:dyDescent="0.2">
      <c r="I252" s="1" t="s">
        <v>666</v>
      </c>
      <c r="J252" s="1" t="s">
        <v>667</v>
      </c>
      <c r="K252" s="1" t="s">
        <v>1198</v>
      </c>
      <c r="L252" s="1" t="s">
        <v>667</v>
      </c>
      <c r="M252" s="1" t="s">
        <v>668</v>
      </c>
      <c r="N252" s="1" t="s">
        <v>465</v>
      </c>
      <c r="O252" s="1" t="s">
        <v>1206</v>
      </c>
      <c r="P252" s="1" t="s">
        <v>706</v>
      </c>
      <c r="Q252" s="1" t="s">
        <v>551</v>
      </c>
      <c r="R252" s="1" t="s">
        <v>707</v>
      </c>
      <c r="S252" s="1" t="s">
        <v>578</v>
      </c>
      <c r="T252" s="1" t="s">
        <v>708</v>
      </c>
      <c r="U252" s="1" t="s">
        <v>495</v>
      </c>
      <c r="V252" s="1" t="s">
        <v>1207</v>
      </c>
      <c r="W252" s="1" t="s">
        <v>423</v>
      </c>
      <c r="X252" s="1" t="s">
        <v>490</v>
      </c>
      <c r="Y252" s="1" t="s">
        <v>1208</v>
      </c>
      <c r="Z252" s="1" t="s">
        <v>987</v>
      </c>
      <c r="AA252" s="1" t="s">
        <v>697</v>
      </c>
      <c r="AB252" s="1" t="s">
        <v>709</v>
      </c>
      <c r="AC252" s="1" t="s">
        <v>393</v>
      </c>
      <c r="AD252" s="1" t="s">
        <v>394</v>
      </c>
      <c r="AE252" s="1" t="s">
        <v>548</v>
      </c>
      <c r="AF252" s="1" t="s">
        <v>394</v>
      </c>
      <c r="AG252" s="1" t="s">
        <v>658</v>
      </c>
      <c r="AH252" s="1" t="s">
        <v>1104</v>
      </c>
      <c r="AI252" s="1" t="s">
        <v>1209</v>
      </c>
      <c r="AJ252" s="1" t="s">
        <v>1101</v>
      </c>
      <c r="AK252" s="1" t="s">
        <v>1102</v>
      </c>
    </row>
    <row r="253" spans="7:37" ht="15" customHeight="1" x14ac:dyDescent="0.2">
      <c r="I253" s="1" t="s">
        <v>1210</v>
      </c>
      <c r="J253" s="1" t="s">
        <v>1211</v>
      </c>
      <c r="K253" s="1" t="s">
        <v>1212</v>
      </c>
      <c r="L253" s="1" t="s">
        <v>1099</v>
      </c>
      <c r="M253" s="1" t="s">
        <v>1213</v>
      </c>
      <c r="N253" s="1" t="s">
        <v>1102</v>
      </c>
      <c r="O253" s="1" t="s">
        <v>1094</v>
      </c>
      <c r="P253" s="1" t="s">
        <v>1095</v>
      </c>
      <c r="Q253" s="1" t="s">
        <v>393</v>
      </c>
      <c r="R253" s="1" t="s">
        <v>394</v>
      </c>
      <c r="S253" s="1" t="s">
        <v>640</v>
      </c>
      <c r="T253" s="1" t="s">
        <v>642</v>
      </c>
      <c r="U253" s="1" t="s">
        <v>548</v>
      </c>
      <c r="V253" s="1" t="s">
        <v>394</v>
      </c>
      <c r="W253" s="1" t="s">
        <v>658</v>
      </c>
      <c r="X253" s="1" t="s">
        <v>1104</v>
      </c>
      <c r="Y253" s="1" t="s">
        <v>1209</v>
      </c>
      <c r="Z253" s="1" t="s">
        <v>1101</v>
      </c>
      <c r="AA253" s="1" t="s">
        <v>1102</v>
      </c>
      <c r="AB253" s="1" t="s">
        <v>1210</v>
      </c>
      <c r="AC253" s="1" t="s">
        <v>1214</v>
      </c>
      <c r="AD253" s="1" t="s">
        <v>1102</v>
      </c>
      <c r="AE253" s="1" t="s">
        <v>1215</v>
      </c>
      <c r="AF253" s="1" t="s">
        <v>1102</v>
      </c>
      <c r="AG253" s="1" t="s">
        <v>1094</v>
      </c>
      <c r="AH253" s="1" t="s">
        <v>1127</v>
      </c>
      <c r="AI253" s="1" t="s">
        <v>1084</v>
      </c>
      <c r="AJ253" s="1" t="s">
        <v>476</v>
      </c>
      <c r="AK253" s="1" t="s">
        <v>393</v>
      </c>
    </row>
    <row r="254" spans="7:37" ht="15" customHeight="1" x14ac:dyDescent="0.2">
      <c r="I254" s="1" t="s">
        <v>394</v>
      </c>
      <c r="J254" s="1" t="s">
        <v>548</v>
      </c>
      <c r="K254" s="1" t="s">
        <v>394</v>
      </c>
      <c r="L254" s="1" t="s">
        <v>658</v>
      </c>
      <c r="M254" s="1" t="s">
        <v>1084</v>
      </c>
      <c r="N254" s="1" t="s">
        <v>1216</v>
      </c>
      <c r="O254" s="1" t="s">
        <v>1217</v>
      </c>
      <c r="P254" s="1" t="s">
        <v>1095</v>
      </c>
      <c r="Q254" s="1" t="s">
        <v>536</v>
      </c>
      <c r="R254" s="1" t="s">
        <v>604</v>
      </c>
      <c r="S254" s="1" t="s">
        <v>656</v>
      </c>
      <c r="T254" s="1" t="s">
        <v>465</v>
      </c>
      <c r="U254" s="1" t="s">
        <v>394</v>
      </c>
      <c r="V254" s="1" t="s">
        <v>629</v>
      </c>
      <c r="W254" s="1" t="s">
        <v>1218</v>
      </c>
      <c r="X254" s="1" t="s">
        <v>530</v>
      </c>
      <c r="Y254" s="1" t="s">
        <v>1219</v>
      </c>
      <c r="Z254" s="1" t="s">
        <v>604</v>
      </c>
      <c r="AA254" s="1" t="s">
        <v>656</v>
      </c>
      <c r="AB254" s="1" t="s">
        <v>1141</v>
      </c>
      <c r="AC254" s="1" t="s">
        <v>536</v>
      </c>
      <c r="AD254" s="1" t="s">
        <v>1049</v>
      </c>
      <c r="AE254" s="1" t="s">
        <v>1050</v>
      </c>
      <c r="AF254" s="1" t="s">
        <v>465</v>
      </c>
      <c r="AG254" s="1" t="s">
        <v>1104</v>
      </c>
      <c r="AH254" s="1" t="s">
        <v>460</v>
      </c>
      <c r="AI254" s="1" t="s">
        <v>461</v>
      </c>
      <c r="AJ254" s="1" t="s">
        <v>462</v>
      </c>
      <c r="AK254" s="1" t="s">
        <v>463</v>
      </c>
    </row>
    <row r="255" spans="7:37" ht="15" customHeight="1" x14ac:dyDescent="0.2">
      <c r="I255" s="1" t="s">
        <v>948</v>
      </c>
      <c r="J255" s="1" t="s">
        <v>477</v>
      </c>
      <c r="K255" s="1" t="s">
        <v>478</v>
      </c>
      <c r="L255" s="1" t="s">
        <v>949</v>
      </c>
      <c r="M255" s="1" t="s">
        <v>530</v>
      </c>
      <c r="N255" s="1" t="s">
        <v>1220</v>
      </c>
      <c r="O255" s="1" t="s">
        <v>604</v>
      </c>
      <c r="P255" s="1" t="s">
        <v>656</v>
      </c>
      <c r="Q255" s="1" t="s">
        <v>465</v>
      </c>
      <c r="R255" s="1" t="s">
        <v>1141</v>
      </c>
      <c r="S255" s="1" t="s">
        <v>710</v>
      </c>
      <c r="T255" s="1" t="s">
        <v>1191</v>
      </c>
      <c r="U255" s="1" t="s">
        <v>1221</v>
      </c>
      <c r="V255" s="1" t="s">
        <v>2210</v>
      </c>
      <c r="W255" s="1" t="s">
        <v>1187</v>
      </c>
      <c r="X255" s="1" t="s">
        <v>1049</v>
      </c>
      <c r="Y255" s="1" t="s">
        <v>1050</v>
      </c>
      <c r="Z255" s="1" t="s">
        <v>1201</v>
      </c>
    </row>
    <row r="256" spans="7:37" ht="15" customHeight="1" x14ac:dyDescent="0.2">
      <c r="G256" s="1" t="s">
        <v>1222</v>
      </c>
      <c r="I256" s="1" t="s">
        <v>593</v>
      </c>
      <c r="J256" s="1" t="s">
        <v>539</v>
      </c>
      <c r="K256" s="1" t="s">
        <v>1189</v>
      </c>
      <c r="L256" s="1" t="s">
        <v>1188</v>
      </c>
      <c r="M256" s="1" t="s">
        <v>1095</v>
      </c>
      <c r="N256" s="1" t="s">
        <v>479</v>
      </c>
      <c r="O256" s="1" t="s">
        <v>480</v>
      </c>
      <c r="P256" s="1" t="s">
        <v>1084</v>
      </c>
      <c r="Q256" s="1" t="s">
        <v>423</v>
      </c>
      <c r="R256" s="1" t="s">
        <v>490</v>
      </c>
      <c r="S256" s="1" t="s">
        <v>1141</v>
      </c>
      <c r="T256" s="1" t="s">
        <v>524</v>
      </c>
      <c r="U256" s="1" t="s">
        <v>975</v>
      </c>
      <c r="V256" s="1" t="s">
        <v>976</v>
      </c>
      <c r="W256" s="1" t="s">
        <v>977</v>
      </c>
      <c r="X256" s="1" t="s">
        <v>978</v>
      </c>
      <c r="Y256" s="1" t="s">
        <v>979</v>
      </c>
      <c r="Z256" s="1" t="s">
        <v>980</v>
      </c>
      <c r="AA256" s="1" t="s">
        <v>526</v>
      </c>
      <c r="AB256" s="1" t="s">
        <v>981</v>
      </c>
      <c r="AC256" s="1" t="s">
        <v>527</v>
      </c>
      <c r="AD256" s="1" t="s">
        <v>499</v>
      </c>
      <c r="AE256" s="1" t="s">
        <v>981</v>
      </c>
      <c r="AF256" s="1" t="s">
        <v>464</v>
      </c>
      <c r="AG256" s="1" t="s">
        <v>536</v>
      </c>
      <c r="AH256" s="1" t="s">
        <v>593</v>
      </c>
      <c r="AI256" s="1" t="s">
        <v>711</v>
      </c>
      <c r="AJ256" s="1" t="s">
        <v>1223</v>
      </c>
      <c r="AK256" s="1" t="s">
        <v>411</v>
      </c>
    </row>
    <row r="257" spans="4:37" ht="15" customHeight="1" x14ac:dyDescent="0.2">
      <c r="H257" s="1" t="s">
        <v>274</v>
      </c>
      <c r="I257" s="1" t="s">
        <v>767</v>
      </c>
      <c r="J257" s="1" t="s">
        <v>768</v>
      </c>
      <c r="K257" s="1" t="s">
        <v>769</v>
      </c>
      <c r="L257" s="1" t="s">
        <v>770</v>
      </c>
      <c r="M257" s="1" t="s">
        <v>771</v>
      </c>
    </row>
    <row r="259" spans="4:37" ht="15" customHeight="1" x14ac:dyDescent="0.2">
      <c r="D259" s="1" t="s">
        <v>657</v>
      </c>
      <c r="F259" s="1" t="s">
        <v>1224</v>
      </c>
      <c r="G259" s="1" t="s">
        <v>1225</v>
      </c>
      <c r="H259" s="1" t="s">
        <v>567</v>
      </c>
      <c r="I259" s="1" t="s">
        <v>404</v>
      </c>
      <c r="J259" s="1" t="s">
        <v>1226</v>
      </c>
      <c r="K259" s="1" t="s">
        <v>1224</v>
      </c>
      <c r="L259" s="1" t="s">
        <v>374</v>
      </c>
      <c r="M259" s="1" t="s">
        <v>375</v>
      </c>
    </row>
    <row r="260" spans="4:37" ht="15" customHeight="1" x14ac:dyDescent="0.2">
      <c r="F260" s="192" t="s">
        <v>1227</v>
      </c>
      <c r="G260" s="193"/>
      <c r="H260" s="193"/>
      <c r="I260" s="193"/>
      <c r="J260" s="193"/>
      <c r="K260" s="193"/>
      <c r="L260" s="194"/>
      <c r="M260" s="126" t="s">
        <v>1228</v>
      </c>
      <c r="N260" s="127"/>
      <c r="O260" s="127"/>
      <c r="P260" s="127"/>
      <c r="Q260" s="127"/>
      <c r="R260" s="127"/>
      <c r="S260" s="127"/>
      <c r="T260" s="127"/>
      <c r="U260" s="127"/>
      <c r="V260" s="127"/>
      <c r="W260" s="127"/>
      <c r="X260" s="127"/>
      <c r="Y260" s="127"/>
      <c r="Z260" s="127"/>
      <c r="AA260" s="127"/>
      <c r="AB260" s="127"/>
      <c r="AC260" s="127"/>
      <c r="AD260" s="127"/>
      <c r="AE260" s="127"/>
      <c r="AF260" s="127"/>
      <c r="AG260" s="127"/>
      <c r="AH260" s="127"/>
      <c r="AI260" s="127"/>
      <c r="AJ260" s="127"/>
      <c r="AK260" s="128"/>
    </row>
    <row r="261" spans="4:37" ht="15" customHeight="1" x14ac:dyDescent="0.2">
      <c r="F261" s="224"/>
      <c r="G261" s="224"/>
      <c r="H261" s="224"/>
      <c r="I261" s="224"/>
      <c r="J261" s="224"/>
      <c r="K261" s="224"/>
      <c r="L261" s="224"/>
      <c r="M261" s="146"/>
      <c r="N261" s="146"/>
      <c r="O261" s="146"/>
      <c r="P261" s="146"/>
      <c r="Q261" s="146"/>
      <c r="R261" s="146"/>
      <c r="S261" s="146"/>
      <c r="T261" s="146"/>
      <c r="U261" s="146"/>
      <c r="V261" s="146"/>
      <c r="W261" s="146"/>
      <c r="X261" s="146"/>
      <c r="Y261" s="146"/>
      <c r="Z261" s="146"/>
      <c r="AA261" s="146"/>
      <c r="AB261" s="146"/>
      <c r="AC261" s="146"/>
      <c r="AD261" s="146"/>
      <c r="AE261" s="146"/>
      <c r="AF261" s="146"/>
      <c r="AG261" s="146"/>
      <c r="AH261" s="146"/>
      <c r="AI261" s="146"/>
      <c r="AJ261" s="146"/>
      <c r="AK261" s="146"/>
    </row>
    <row r="262" spans="4:37" ht="15" customHeight="1" x14ac:dyDescent="0.2">
      <c r="F262" s="224"/>
      <c r="G262" s="224"/>
      <c r="H262" s="224"/>
      <c r="I262" s="224"/>
      <c r="J262" s="224"/>
      <c r="K262" s="224"/>
      <c r="L262" s="224"/>
      <c r="M262" s="146"/>
      <c r="N262" s="146"/>
      <c r="O262" s="146"/>
      <c r="P262" s="146"/>
      <c r="Q262" s="146"/>
      <c r="R262" s="146"/>
      <c r="S262" s="146"/>
      <c r="T262" s="146"/>
      <c r="U262" s="146"/>
      <c r="V262" s="146"/>
      <c r="W262" s="146"/>
      <c r="X262" s="146"/>
      <c r="Y262" s="146"/>
      <c r="Z262" s="146"/>
      <c r="AA262" s="146"/>
      <c r="AB262" s="146"/>
      <c r="AC262" s="146"/>
      <c r="AD262" s="146"/>
      <c r="AE262" s="146"/>
      <c r="AF262" s="146"/>
      <c r="AG262" s="146"/>
      <c r="AH262" s="146"/>
      <c r="AI262" s="146"/>
      <c r="AJ262" s="146"/>
      <c r="AK262" s="146"/>
    </row>
    <row r="263" spans="4:37" ht="15" customHeight="1" x14ac:dyDescent="0.2">
      <c r="F263" s="224"/>
      <c r="G263" s="224"/>
      <c r="H263" s="224"/>
      <c r="I263" s="224"/>
      <c r="J263" s="224"/>
      <c r="K263" s="224"/>
      <c r="L263" s="224"/>
      <c r="M263" s="146"/>
      <c r="N263" s="146"/>
      <c r="O263" s="146"/>
      <c r="P263" s="146"/>
      <c r="Q263" s="146"/>
      <c r="R263" s="146"/>
      <c r="S263" s="146"/>
      <c r="T263" s="146"/>
      <c r="U263" s="146"/>
      <c r="V263" s="146"/>
      <c r="W263" s="146"/>
      <c r="X263" s="146"/>
      <c r="Y263" s="146"/>
      <c r="Z263" s="146"/>
      <c r="AA263" s="146"/>
      <c r="AB263" s="146"/>
      <c r="AC263" s="146"/>
      <c r="AD263" s="146"/>
      <c r="AE263" s="146"/>
      <c r="AF263" s="146"/>
      <c r="AG263" s="146"/>
      <c r="AH263" s="146"/>
      <c r="AI263" s="146"/>
      <c r="AJ263" s="146"/>
      <c r="AK263" s="146"/>
    </row>
    <row r="264" spans="4:37" ht="15" customHeight="1" x14ac:dyDescent="0.2">
      <c r="F264" s="224"/>
      <c r="G264" s="224"/>
      <c r="H264" s="224"/>
      <c r="I264" s="224"/>
      <c r="J264" s="224"/>
      <c r="K264" s="224"/>
      <c r="L264" s="224"/>
      <c r="M264" s="146"/>
      <c r="N264" s="146"/>
      <c r="O264" s="146"/>
      <c r="P264" s="146"/>
      <c r="Q264" s="146"/>
      <c r="R264" s="146"/>
      <c r="S264" s="146"/>
      <c r="T264" s="146"/>
      <c r="U264" s="146"/>
      <c r="V264" s="146"/>
      <c r="W264" s="146"/>
      <c r="X264" s="146"/>
      <c r="Y264" s="146"/>
      <c r="Z264" s="146"/>
      <c r="AA264" s="146"/>
      <c r="AB264" s="146"/>
      <c r="AC264" s="146"/>
      <c r="AD264" s="146"/>
      <c r="AE264" s="146"/>
      <c r="AF264" s="146"/>
      <c r="AG264" s="146"/>
      <c r="AH264" s="146"/>
      <c r="AI264" s="146"/>
      <c r="AJ264" s="146"/>
      <c r="AK264" s="146"/>
    </row>
    <row r="265" spans="4:37" ht="15" customHeight="1" x14ac:dyDescent="0.2">
      <c r="F265" s="224"/>
      <c r="G265" s="224"/>
      <c r="H265" s="224"/>
      <c r="I265" s="224"/>
      <c r="J265" s="224"/>
      <c r="K265" s="224"/>
      <c r="L265" s="224"/>
      <c r="M265" s="146"/>
      <c r="N265" s="146"/>
      <c r="O265" s="146"/>
      <c r="P265" s="146"/>
      <c r="Q265" s="146"/>
      <c r="R265" s="146"/>
      <c r="S265" s="146"/>
      <c r="T265" s="146"/>
      <c r="U265" s="146"/>
      <c r="V265" s="146"/>
      <c r="W265" s="146"/>
      <c r="X265" s="146"/>
      <c r="Y265" s="146"/>
      <c r="Z265" s="146"/>
      <c r="AA265" s="146"/>
      <c r="AB265" s="146"/>
      <c r="AC265" s="146"/>
      <c r="AD265" s="146"/>
      <c r="AE265" s="146"/>
      <c r="AF265" s="146"/>
      <c r="AG265" s="146"/>
      <c r="AH265" s="146"/>
      <c r="AI265" s="146"/>
      <c r="AJ265" s="146"/>
      <c r="AK265" s="146"/>
    </row>
    <row r="266" spans="4:37" ht="15" customHeight="1" x14ac:dyDescent="0.2">
      <c r="F266" s="1" t="s">
        <v>207</v>
      </c>
      <c r="G266" s="1" t="s">
        <v>233</v>
      </c>
      <c r="H266" s="1" t="s">
        <v>274</v>
      </c>
      <c r="I266" s="1" t="s">
        <v>170</v>
      </c>
      <c r="J266" s="1" t="s">
        <v>275</v>
      </c>
      <c r="K266" s="1" t="s">
        <v>208</v>
      </c>
    </row>
    <row r="267" spans="4:37" ht="15" customHeight="1" x14ac:dyDescent="0.2">
      <c r="G267" s="1" t="s">
        <v>510</v>
      </c>
      <c r="H267" s="1" t="s">
        <v>1229</v>
      </c>
      <c r="I267" s="1" t="s">
        <v>661</v>
      </c>
      <c r="J267" s="1" t="s">
        <v>495</v>
      </c>
      <c r="K267" s="1" t="s">
        <v>394</v>
      </c>
      <c r="L267" s="1" t="s">
        <v>885</v>
      </c>
      <c r="M267" s="1" t="s">
        <v>702</v>
      </c>
      <c r="N267" s="1" t="s">
        <v>394</v>
      </c>
      <c r="O267" s="1" t="s">
        <v>567</v>
      </c>
      <c r="P267" s="1" t="s">
        <v>400</v>
      </c>
      <c r="Q267" s="1" t="s">
        <v>908</v>
      </c>
      <c r="R267" s="1" t="s">
        <v>496</v>
      </c>
      <c r="S267" s="1" t="s">
        <v>580</v>
      </c>
      <c r="T267" s="1" t="s">
        <v>1142</v>
      </c>
      <c r="U267" s="1" t="s">
        <v>1180</v>
      </c>
      <c r="V267" s="1" t="s">
        <v>469</v>
      </c>
      <c r="W267" s="1" t="s">
        <v>491</v>
      </c>
      <c r="X267" s="1" t="s">
        <v>968</v>
      </c>
      <c r="Y267" s="1" t="s">
        <v>969</v>
      </c>
      <c r="Z267" s="1" t="s">
        <v>970</v>
      </c>
      <c r="AA267" s="1" t="s">
        <v>411</v>
      </c>
      <c r="AB267" s="1" t="s">
        <v>448</v>
      </c>
      <c r="AC267" s="1" t="s">
        <v>767</v>
      </c>
      <c r="AD267" s="1" t="s">
        <v>768</v>
      </c>
      <c r="AE267" s="1" t="s">
        <v>769</v>
      </c>
      <c r="AF267" s="1" t="s">
        <v>770</v>
      </c>
      <c r="AG267" s="1" t="s">
        <v>771</v>
      </c>
    </row>
    <row r="269" spans="4:37" ht="15" customHeight="1" x14ac:dyDescent="0.2">
      <c r="D269" s="1" t="s">
        <v>703</v>
      </c>
      <c r="F269" s="1" t="s">
        <v>604</v>
      </c>
      <c r="G269" s="1" t="s">
        <v>605</v>
      </c>
      <c r="H269" s="1" t="s">
        <v>794</v>
      </c>
      <c r="I269" s="1" t="s">
        <v>487</v>
      </c>
      <c r="J269" s="1" t="s">
        <v>584</v>
      </c>
      <c r="K269" s="1" t="s">
        <v>1230</v>
      </c>
      <c r="L269" s="1" t="s">
        <v>1231</v>
      </c>
      <c r="M269" s="1" t="s">
        <v>400</v>
      </c>
    </row>
    <row r="270" spans="4:37" ht="15" customHeight="1" x14ac:dyDescent="0.2">
      <c r="E270" s="70" t="s">
        <v>285</v>
      </c>
      <c r="G270" s="1" t="s">
        <v>1232</v>
      </c>
      <c r="H270" s="1" t="s">
        <v>629</v>
      </c>
      <c r="I270" s="1" t="s">
        <v>1233</v>
      </c>
      <c r="J270" s="1" t="s">
        <v>1234</v>
      </c>
    </row>
    <row r="271" spans="4:37" ht="15" customHeight="1" x14ac:dyDescent="0.2">
      <c r="G271" s="1" t="s">
        <v>479</v>
      </c>
      <c r="H271" s="1" t="s">
        <v>480</v>
      </c>
      <c r="I271" s="1" t="s">
        <v>404</v>
      </c>
      <c r="J271" s="1" t="s">
        <v>423</v>
      </c>
      <c r="K271" s="1" t="s">
        <v>490</v>
      </c>
      <c r="L271" s="1" t="s">
        <v>387</v>
      </c>
      <c r="M271" s="1" t="s">
        <v>524</v>
      </c>
      <c r="N271" s="1" t="s">
        <v>525</v>
      </c>
      <c r="O271" s="1" t="s">
        <v>487</v>
      </c>
      <c r="P271" s="1" t="s">
        <v>484</v>
      </c>
      <c r="Q271" s="1" t="s">
        <v>391</v>
      </c>
      <c r="R271" s="1" t="s">
        <v>388</v>
      </c>
      <c r="S271" s="1" t="s">
        <v>389</v>
      </c>
      <c r="T271" s="1" t="s">
        <v>1235</v>
      </c>
      <c r="U271" s="1" t="s">
        <v>451</v>
      </c>
      <c r="V271" s="1" t="s">
        <v>413</v>
      </c>
      <c r="W271" s="1" t="s">
        <v>405</v>
      </c>
      <c r="X271" s="1" t="s">
        <v>499</v>
      </c>
      <c r="Y271" s="1" t="s">
        <v>404</v>
      </c>
      <c r="Z271" s="1" t="s">
        <v>1236</v>
      </c>
      <c r="AA271" s="1" t="s">
        <v>1237</v>
      </c>
      <c r="AB271" s="1" t="s">
        <v>634</v>
      </c>
      <c r="AC271" s="1" t="s">
        <v>1238</v>
      </c>
      <c r="AD271" s="1" t="s">
        <v>1234</v>
      </c>
      <c r="AE271" s="1" t="s">
        <v>794</v>
      </c>
      <c r="AF271" s="1" t="s">
        <v>487</v>
      </c>
      <c r="AG271" s="1" t="s">
        <v>584</v>
      </c>
      <c r="AH271" s="1" t="s">
        <v>1239</v>
      </c>
      <c r="AI271" s="1" t="s">
        <v>1240</v>
      </c>
      <c r="AJ271" s="1" t="s">
        <v>479</v>
      </c>
      <c r="AK271" s="1" t="s">
        <v>454</v>
      </c>
    </row>
    <row r="272" spans="4:37" ht="15" customHeight="1" x14ac:dyDescent="0.2">
      <c r="F272" s="1" t="s">
        <v>424</v>
      </c>
      <c r="G272" s="1" t="s">
        <v>387</v>
      </c>
      <c r="H272" s="1" t="s">
        <v>426</v>
      </c>
      <c r="I272" s="1" t="s">
        <v>427</v>
      </c>
      <c r="J272" s="1" t="s">
        <v>388</v>
      </c>
      <c r="K272" s="1" t="s">
        <v>389</v>
      </c>
      <c r="L272" s="1" t="s">
        <v>390</v>
      </c>
      <c r="M272" s="1" t="s">
        <v>391</v>
      </c>
      <c r="N272" s="1" t="s">
        <v>392</v>
      </c>
      <c r="O272" s="1" t="s">
        <v>2173</v>
      </c>
      <c r="P272" s="1" t="s">
        <v>2211</v>
      </c>
      <c r="Q272" s="1" t="s">
        <v>935</v>
      </c>
      <c r="R272" s="1" t="s">
        <v>466</v>
      </c>
      <c r="S272" s="1" t="s">
        <v>2212</v>
      </c>
      <c r="T272" s="1" t="s">
        <v>2213</v>
      </c>
      <c r="U272" s="1" t="s">
        <v>2150</v>
      </c>
      <c r="V272" s="1" t="s">
        <v>2125</v>
      </c>
      <c r="W272" s="1" t="s">
        <v>2058</v>
      </c>
      <c r="X272" s="1" t="s">
        <v>2054</v>
      </c>
      <c r="Y272" s="1" t="s">
        <v>2214</v>
      </c>
      <c r="Z272" s="1" t="s">
        <v>2215</v>
      </c>
      <c r="AA272" s="1" t="s">
        <v>2216</v>
      </c>
      <c r="AB272" s="1" t="s">
        <v>2217</v>
      </c>
      <c r="AC272" s="1" t="s">
        <v>2057</v>
      </c>
      <c r="AD272" s="1" t="s">
        <v>2088</v>
      </c>
      <c r="AE272" s="1" t="s">
        <v>2077</v>
      </c>
      <c r="AF272" s="1" t="s">
        <v>2066</v>
      </c>
      <c r="AG272" s="1" t="s">
        <v>2067</v>
      </c>
      <c r="AH272" s="1" t="s">
        <v>791</v>
      </c>
      <c r="AI272" s="1" t="s">
        <v>466</v>
      </c>
      <c r="AJ272" s="1" t="s">
        <v>426</v>
      </c>
      <c r="AK272" s="1" t="s">
        <v>513</v>
      </c>
    </row>
    <row r="273" spans="2:37" ht="15" customHeight="1" x14ac:dyDescent="0.2">
      <c r="F273" s="1" t="s">
        <v>2219</v>
      </c>
      <c r="G273" s="1" t="s">
        <v>2220</v>
      </c>
      <c r="H273" s="1" t="s">
        <v>2088</v>
      </c>
      <c r="I273" s="1" t="s">
        <v>2058</v>
      </c>
      <c r="J273" s="1" t="s">
        <v>2221</v>
      </c>
      <c r="K273" s="1" t="s">
        <v>794</v>
      </c>
      <c r="L273" s="1" t="s">
        <v>487</v>
      </c>
      <c r="M273" s="1" t="s">
        <v>2145</v>
      </c>
      <c r="N273" s="1" t="s">
        <v>2218</v>
      </c>
      <c r="O273" s="1" t="s">
        <v>2220</v>
      </c>
      <c r="P273" s="1" t="s">
        <v>2088</v>
      </c>
      <c r="Q273" s="1" t="s">
        <v>2222</v>
      </c>
      <c r="R273" s="1" t="s">
        <v>2223</v>
      </c>
      <c r="S273" s="1" t="s">
        <v>2224</v>
      </c>
      <c r="T273" s="1" t="s">
        <v>2225</v>
      </c>
      <c r="U273" s="1" t="s">
        <v>2217</v>
      </c>
      <c r="V273" s="1" t="s">
        <v>2134</v>
      </c>
      <c r="W273" s="1" t="s">
        <v>2084</v>
      </c>
      <c r="X273" s="1" t="s">
        <v>2093</v>
      </c>
      <c r="Y273" s="1" t="s">
        <v>2094</v>
      </c>
      <c r="Z273" s="1" t="s">
        <v>2064</v>
      </c>
      <c r="AA273" s="1" t="s">
        <v>2065</v>
      </c>
      <c r="AB273" s="1" t="s">
        <v>2226</v>
      </c>
      <c r="AC273" s="1" t="s">
        <v>2054</v>
      </c>
      <c r="AD273" s="1" t="s">
        <v>2076</v>
      </c>
      <c r="AE273" s="1" t="s">
        <v>2064</v>
      </c>
      <c r="AF273" s="1" t="s">
        <v>389</v>
      </c>
      <c r="AG273" s="1" t="s">
        <v>392</v>
      </c>
    </row>
    <row r="274" spans="2:37" ht="6" customHeight="1" x14ac:dyDescent="0.2"/>
    <row r="275" spans="2:37" ht="15" customHeight="1" x14ac:dyDescent="0.2">
      <c r="E275" s="70" t="s">
        <v>289</v>
      </c>
      <c r="G275" s="1" t="s">
        <v>604</v>
      </c>
      <c r="H275" s="1" t="s">
        <v>397</v>
      </c>
      <c r="I275" s="1" t="s">
        <v>1241</v>
      </c>
      <c r="J275" s="1" t="s">
        <v>432</v>
      </c>
      <c r="K275" s="1" t="s">
        <v>684</v>
      </c>
      <c r="L275" s="1" t="s">
        <v>696</v>
      </c>
    </row>
    <row r="276" spans="2:37" ht="15" customHeight="1" x14ac:dyDescent="0.2">
      <c r="F276" s="142" t="s">
        <v>646</v>
      </c>
      <c r="G276" s="142"/>
      <c r="H276" s="142"/>
      <c r="I276" s="142"/>
      <c r="J276" s="142"/>
      <c r="K276" s="142"/>
      <c r="L276" s="142"/>
      <c r="M276" s="142"/>
      <c r="N276" s="126" t="s">
        <v>1247</v>
      </c>
      <c r="O276" s="127"/>
      <c r="P276" s="127"/>
      <c r="Q276" s="127"/>
      <c r="R276" s="127"/>
      <c r="S276" s="127"/>
      <c r="T276" s="128"/>
      <c r="U276" s="126" t="s">
        <v>1248</v>
      </c>
      <c r="V276" s="127"/>
      <c r="W276" s="127"/>
      <c r="X276" s="127"/>
      <c r="Y276" s="127"/>
      <c r="Z276" s="127"/>
      <c r="AA276" s="127"/>
      <c r="AB276" s="127"/>
      <c r="AC276" s="127"/>
      <c r="AD276" s="127"/>
      <c r="AE276" s="127"/>
      <c r="AF276" s="127"/>
      <c r="AG276" s="127"/>
      <c r="AH276" s="127"/>
      <c r="AI276" s="127"/>
      <c r="AJ276" s="127"/>
      <c r="AK276" s="128"/>
    </row>
    <row r="277" spans="2:37" ht="15" customHeight="1" x14ac:dyDescent="0.2">
      <c r="F277" s="147" t="s">
        <v>1242</v>
      </c>
      <c r="G277" s="147"/>
      <c r="H277" s="147"/>
      <c r="I277" s="147"/>
      <c r="J277" s="147"/>
      <c r="K277" s="147"/>
      <c r="L277" s="147"/>
      <c r="M277" s="147"/>
      <c r="N277" s="122"/>
      <c r="O277" s="123"/>
      <c r="P277" s="123"/>
      <c r="Q277" s="123"/>
      <c r="R277" s="123"/>
      <c r="S277" s="46" t="s">
        <v>1253</v>
      </c>
      <c r="T277" s="15"/>
      <c r="U277" s="222"/>
      <c r="V277" s="222"/>
      <c r="W277" s="222"/>
      <c r="X277" s="222"/>
      <c r="Y277" s="222"/>
      <c r="Z277" s="222"/>
      <c r="AA277" s="222"/>
      <c r="AB277" s="222"/>
      <c r="AC277" s="222"/>
      <c r="AD277" s="222"/>
      <c r="AE277" s="222"/>
      <c r="AF277" s="222"/>
      <c r="AG277" s="222"/>
      <c r="AH277" s="222"/>
      <c r="AI277" s="222"/>
      <c r="AJ277" s="222"/>
      <c r="AK277" s="222"/>
    </row>
    <row r="278" spans="2:37" ht="15" customHeight="1" x14ac:dyDescent="0.2">
      <c r="F278" s="147" t="s">
        <v>1243</v>
      </c>
      <c r="G278" s="147"/>
      <c r="H278" s="147"/>
      <c r="I278" s="147" t="s">
        <v>1245</v>
      </c>
      <c r="J278" s="147"/>
      <c r="K278" s="147"/>
      <c r="L278" s="147"/>
      <c r="M278" s="147"/>
      <c r="N278" s="122"/>
      <c r="O278" s="123"/>
      <c r="P278" s="123"/>
      <c r="Q278" s="123"/>
      <c r="R278" s="123"/>
      <c r="S278" s="46" t="s">
        <v>1253</v>
      </c>
      <c r="T278" s="15"/>
      <c r="U278" s="222"/>
      <c r="V278" s="222"/>
      <c r="W278" s="222"/>
      <c r="X278" s="222"/>
      <c r="Y278" s="222"/>
      <c r="Z278" s="222"/>
      <c r="AA278" s="222"/>
      <c r="AB278" s="222"/>
      <c r="AC278" s="222"/>
      <c r="AD278" s="222"/>
      <c r="AE278" s="222"/>
      <c r="AF278" s="222"/>
      <c r="AG278" s="222"/>
      <c r="AH278" s="222"/>
      <c r="AI278" s="222"/>
      <c r="AJ278" s="222"/>
      <c r="AK278" s="222"/>
    </row>
    <row r="279" spans="2:37" ht="15" customHeight="1" x14ac:dyDescent="0.2">
      <c r="F279" s="147"/>
      <c r="G279" s="147"/>
      <c r="H279" s="147"/>
      <c r="I279" s="195" t="s">
        <v>1246</v>
      </c>
      <c r="J279" s="195"/>
      <c r="K279" s="195"/>
      <c r="L279" s="195"/>
      <c r="M279" s="195"/>
      <c r="N279" s="122"/>
      <c r="O279" s="123"/>
      <c r="P279" s="123"/>
      <c r="Q279" s="123"/>
      <c r="R279" s="123"/>
      <c r="S279" s="46" t="s">
        <v>1253</v>
      </c>
      <c r="T279" s="15"/>
      <c r="U279" s="222"/>
      <c r="V279" s="222"/>
      <c r="W279" s="222"/>
      <c r="X279" s="222"/>
      <c r="Y279" s="222"/>
      <c r="Z279" s="222"/>
      <c r="AA279" s="222"/>
      <c r="AB279" s="222"/>
      <c r="AC279" s="222"/>
      <c r="AD279" s="222"/>
      <c r="AE279" s="222"/>
      <c r="AF279" s="222"/>
      <c r="AG279" s="222"/>
      <c r="AH279" s="222"/>
      <c r="AI279" s="222"/>
      <c r="AJ279" s="222"/>
      <c r="AK279" s="222"/>
    </row>
    <row r="280" spans="2:37" ht="15" customHeight="1" x14ac:dyDescent="0.2">
      <c r="F280" s="147" t="s">
        <v>1244</v>
      </c>
      <c r="G280" s="147"/>
      <c r="H280" s="147"/>
      <c r="I280" s="147"/>
      <c r="J280" s="147"/>
      <c r="K280" s="147"/>
      <c r="L280" s="147"/>
      <c r="M280" s="147"/>
      <c r="N280" s="122"/>
      <c r="O280" s="123"/>
      <c r="P280" s="123"/>
      <c r="Q280" s="123"/>
      <c r="R280" s="123"/>
      <c r="S280" s="46" t="s">
        <v>1253</v>
      </c>
      <c r="T280" s="15"/>
      <c r="U280" s="222"/>
      <c r="V280" s="222"/>
      <c r="W280" s="222"/>
      <c r="X280" s="222"/>
      <c r="Y280" s="222"/>
      <c r="Z280" s="222"/>
      <c r="AA280" s="222"/>
      <c r="AB280" s="222"/>
      <c r="AC280" s="222"/>
      <c r="AD280" s="222"/>
      <c r="AE280" s="222"/>
      <c r="AF280" s="222"/>
      <c r="AG280" s="222"/>
      <c r="AH280" s="222"/>
      <c r="AI280" s="222"/>
      <c r="AJ280" s="222"/>
      <c r="AK280" s="222"/>
    </row>
    <row r="281" spans="2:37" ht="15" customHeight="1" x14ac:dyDescent="0.2">
      <c r="F281" s="1" t="s">
        <v>207</v>
      </c>
      <c r="G281" s="1" t="s">
        <v>233</v>
      </c>
      <c r="H281" s="1" t="s">
        <v>274</v>
      </c>
      <c r="I281" s="1" t="s">
        <v>170</v>
      </c>
      <c r="J281" s="1" t="s">
        <v>275</v>
      </c>
      <c r="K281" s="1" t="s">
        <v>208</v>
      </c>
    </row>
    <row r="282" spans="2:37" ht="15" customHeight="1" x14ac:dyDescent="0.2">
      <c r="G282" s="1" t="s">
        <v>408</v>
      </c>
      <c r="H282" s="1" t="s">
        <v>409</v>
      </c>
      <c r="I282" s="1" t="s">
        <v>604</v>
      </c>
      <c r="J282" s="1" t="s">
        <v>397</v>
      </c>
      <c r="K282" s="1" t="s">
        <v>1189</v>
      </c>
      <c r="L282" s="1" t="s">
        <v>1250</v>
      </c>
      <c r="M282" s="1" t="s">
        <v>1251</v>
      </c>
      <c r="N282" s="1" t="s">
        <v>1252</v>
      </c>
      <c r="O282" s="1" t="s">
        <v>1188</v>
      </c>
      <c r="P282" s="1" t="s">
        <v>1095</v>
      </c>
      <c r="Q282" s="1" t="s">
        <v>637</v>
      </c>
      <c r="R282" s="1" t="s">
        <v>461</v>
      </c>
      <c r="S282" s="1" t="s">
        <v>604</v>
      </c>
      <c r="T282" s="1" t="s">
        <v>397</v>
      </c>
      <c r="U282" s="1" t="s">
        <v>1249</v>
      </c>
      <c r="V282" s="1" t="s">
        <v>1095</v>
      </c>
      <c r="W282" s="1" t="s">
        <v>637</v>
      </c>
      <c r="X282" s="1" t="s">
        <v>461</v>
      </c>
      <c r="Y282" s="1" t="s">
        <v>495</v>
      </c>
      <c r="Z282" s="1" t="s">
        <v>394</v>
      </c>
      <c r="AA282" s="1" t="s">
        <v>689</v>
      </c>
      <c r="AB282" s="1" t="s">
        <v>1249</v>
      </c>
      <c r="AC282" s="1" t="s">
        <v>985</v>
      </c>
      <c r="AD282" s="1" t="s">
        <v>411</v>
      </c>
      <c r="AE282" s="1" t="s">
        <v>448</v>
      </c>
      <c r="AF282" s="1" t="s">
        <v>767</v>
      </c>
      <c r="AG282" s="1" t="s">
        <v>768</v>
      </c>
      <c r="AH282" s="1" t="s">
        <v>769</v>
      </c>
      <c r="AI282" s="1" t="s">
        <v>770</v>
      </c>
      <c r="AJ282" s="1" t="s">
        <v>771</v>
      </c>
    </row>
    <row r="284" spans="2:37" ht="15" customHeight="1" x14ac:dyDescent="0.2">
      <c r="B284" s="1" t="s">
        <v>232</v>
      </c>
      <c r="D284" s="1" t="s">
        <v>141</v>
      </c>
      <c r="E284" s="1" t="s">
        <v>135</v>
      </c>
      <c r="F284" s="1" t="s">
        <v>481</v>
      </c>
      <c r="G284" s="1" t="s">
        <v>482</v>
      </c>
      <c r="H284" s="1" t="s">
        <v>404</v>
      </c>
      <c r="I284" s="1" t="s">
        <v>1254</v>
      </c>
      <c r="J284" s="1" t="s">
        <v>1255</v>
      </c>
      <c r="K284" s="1" t="s">
        <v>466</v>
      </c>
      <c r="L284" s="1" t="s">
        <v>449</v>
      </c>
      <c r="M284" s="1" t="s">
        <v>493</v>
      </c>
      <c r="N284" s="1" t="s">
        <v>466</v>
      </c>
      <c r="O284" s="1" t="s">
        <v>496</v>
      </c>
      <c r="P284" s="1" t="s">
        <v>580</v>
      </c>
      <c r="Q284" s="1" t="s">
        <v>467</v>
      </c>
      <c r="R284" s="1" t="s">
        <v>498</v>
      </c>
    </row>
    <row r="285" spans="2:37" ht="15" customHeight="1" x14ac:dyDescent="0.2">
      <c r="C285" s="70" t="s">
        <v>268</v>
      </c>
      <c r="E285" s="1" t="s">
        <v>141</v>
      </c>
      <c r="F285" s="1" t="s">
        <v>135</v>
      </c>
      <c r="G285" s="1" t="s">
        <v>481</v>
      </c>
      <c r="H285" s="1" t="s">
        <v>482</v>
      </c>
      <c r="I285" s="1" t="s">
        <v>404</v>
      </c>
      <c r="J285" s="1" t="s">
        <v>1256</v>
      </c>
      <c r="K285" s="1" t="s">
        <v>605</v>
      </c>
      <c r="L285" s="1" t="s">
        <v>1257</v>
      </c>
      <c r="M285" s="1" t="s">
        <v>685</v>
      </c>
    </row>
    <row r="286" spans="2:37" ht="15" customHeight="1" x14ac:dyDescent="0.2">
      <c r="F286" s="53" t="s">
        <v>496</v>
      </c>
      <c r="G286" s="54" t="s">
        <v>580</v>
      </c>
      <c r="H286" s="54" t="s">
        <v>498</v>
      </c>
      <c r="I286" s="54" t="s">
        <v>468</v>
      </c>
      <c r="J286" s="54" t="s">
        <v>442</v>
      </c>
      <c r="K286" s="223"/>
      <c r="L286" s="223"/>
      <c r="M286" s="223"/>
      <c r="N286" s="223"/>
      <c r="O286" s="223"/>
      <c r="P286" s="223"/>
      <c r="Q286" s="223"/>
      <c r="R286" s="54" t="s">
        <v>405</v>
      </c>
      <c r="S286" s="71" t="s">
        <v>500</v>
      </c>
      <c r="T286" s="223"/>
      <c r="U286" s="223"/>
      <c r="V286" s="223"/>
      <c r="W286" s="223"/>
      <c r="X286" s="223"/>
      <c r="Y286" s="223"/>
      <c r="Z286" s="223"/>
      <c r="AA286" s="54" t="s">
        <v>443</v>
      </c>
      <c r="AB286" s="54"/>
      <c r="AC286" s="54"/>
      <c r="AD286" s="54"/>
      <c r="AE286" s="54"/>
      <c r="AF286" s="54"/>
      <c r="AG286" s="54"/>
      <c r="AH286" s="54"/>
      <c r="AI286" s="54"/>
      <c r="AJ286" s="54"/>
      <c r="AK286" s="55"/>
    </row>
    <row r="287" spans="2:37" ht="89" customHeight="1" x14ac:dyDescent="0.2">
      <c r="E287" s="30"/>
      <c r="F287" s="218" t="s">
        <v>1258</v>
      </c>
      <c r="G287" s="218"/>
      <c r="H287" s="218"/>
      <c r="I287" s="218"/>
      <c r="J287" s="218"/>
      <c r="K287" s="219"/>
      <c r="L287" s="220"/>
      <c r="M287" s="220"/>
      <c r="N287" s="220"/>
      <c r="O287" s="220"/>
      <c r="P287" s="220"/>
      <c r="Q287" s="220"/>
      <c r="R287" s="220"/>
      <c r="S287" s="220"/>
      <c r="T287" s="220"/>
      <c r="U287" s="220"/>
      <c r="V287" s="220"/>
      <c r="W287" s="220"/>
      <c r="X287" s="220"/>
      <c r="Y287" s="220"/>
      <c r="Z287" s="220"/>
      <c r="AA287" s="220"/>
      <c r="AB287" s="220"/>
      <c r="AC287" s="220"/>
      <c r="AD287" s="220"/>
      <c r="AE287" s="220"/>
      <c r="AF287" s="220"/>
      <c r="AG287" s="220"/>
      <c r="AH287" s="220"/>
      <c r="AI287" s="220"/>
      <c r="AJ287" s="220"/>
      <c r="AK287" s="221"/>
    </row>
    <row r="288" spans="2:37" ht="89" customHeight="1" x14ac:dyDescent="0.2">
      <c r="E288" s="30"/>
      <c r="F288" s="218" t="s">
        <v>1259</v>
      </c>
      <c r="G288" s="218"/>
      <c r="H288" s="218"/>
      <c r="I288" s="218"/>
      <c r="J288" s="218"/>
      <c r="K288" s="219"/>
      <c r="L288" s="220"/>
      <c r="M288" s="220"/>
      <c r="N288" s="220"/>
      <c r="O288" s="220"/>
      <c r="P288" s="220"/>
      <c r="Q288" s="220"/>
      <c r="R288" s="220"/>
      <c r="S288" s="220"/>
      <c r="T288" s="220"/>
      <c r="U288" s="220"/>
      <c r="V288" s="220"/>
      <c r="W288" s="220"/>
      <c r="X288" s="220"/>
      <c r="Y288" s="220"/>
      <c r="Z288" s="220"/>
      <c r="AA288" s="220"/>
      <c r="AB288" s="220"/>
      <c r="AC288" s="220"/>
      <c r="AD288" s="220"/>
      <c r="AE288" s="220"/>
      <c r="AF288" s="220"/>
      <c r="AG288" s="220"/>
      <c r="AH288" s="220"/>
      <c r="AI288" s="220"/>
      <c r="AJ288" s="220"/>
      <c r="AK288" s="221"/>
    </row>
    <row r="289" spans="3:37" ht="15" customHeight="1" x14ac:dyDescent="0.2">
      <c r="C289" s="70"/>
    </row>
    <row r="290" spans="3:37" ht="15" customHeight="1" x14ac:dyDescent="0.2">
      <c r="C290" s="70" t="s">
        <v>1260</v>
      </c>
      <c r="E290" s="2" t="s">
        <v>477</v>
      </c>
      <c r="F290" s="1" t="s">
        <v>135</v>
      </c>
      <c r="G290" s="1" t="s">
        <v>481</v>
      </c>
      <c r="H290" s="1" t="s">
        <v>482</v>
      </c>
      <c r="I290" s="1" t="s">
        <v>404</v>
      </c>
      <c r="J290" s="1" t="s">
        <v>496</v>
      </c>
      <c r="K290" s="1" t="s">
        <v>580</v>
      </c>
      <c r="L290" s="1" t="s">
        <v>1261</v>
      </c>
      <c r="M290" s="1" t="s">
        <v>1254</v>
      </c>
    </row>
    <row r="291" spans="3:37" ht="15" customHeight="1" x14ac:dyDescent="0.2">
      <c r="E291" s="3"/>
      <c r="F291" s="142" t="s">
        <v>1262</v>
      </c>
      <c r="G291" s="142"/>
      <c r="H291" s="142"/>
      <c r="I291" s="142"/>
      <c r="J291" s="142"/>
      <c r="K291" s="142"/>
      <c r="L291" s="142"/>
      <c r="M291" s="142"/>
      <c r="N291" s="142"/>
      <c r="O291" s="142"/>
      <c r="P291" s="142"/>
      <c r="Q291" s="142"/>
      <c r="R291" s="142"/>
      <c r="S291" s="142"/>
      <c r="T291" s="142"/>
      <c r="U291" s="142"/>
      <c r="V291" s="126" t="s">
        <v>1263</v>
      </c>
      <c r="W291" s="127"/>
      <c r="X291" s="127"/>
      <c r="Y291" s="127"/>
      <c r="Z291" s="127"/>
      <c r="AA291" s="127"/>
      <c r="AB291" s="127"/>
      <c r="AC291" s="127"/>
      <c r="AD291" s="127"/>
      <c r="AE291" s="127"/>
      <c r="AF291" s="127"/>
      <c r="AG291" s="127"/>
      <c r="AH291" s="127"/>
      <c r="AI291" s="127"/>
      <c r="AJ291" s="127"/>
      <c r="AK291" s="128"/>
    </row>
    <row r="292" spans="3:37" ht="15" customHeight="1" x14ac:dyDescent="0.2">
      <c r="E292" s="3"/>
      <c r="F292" s="195" t="s">
        <v>1264</v>
      </c>
      <c r="G292" s="195"/>
      <c r="H292" s="195"/>
      <c r="I292" s="195"/>
      <c r="J292" s="195"/>
      <c r="K292" s="195"/>
      <c r="L292" s="195"/>
      <c r="M292" s="195"/>
      <c r="N292" s="195"/>
      <c r="O292" s="195"/>
      <c r="P292" s="195"/>
      <c r="Q292" s="195"/>
      <c r="R292" s="195"/>
      <c r="S292" s="196"/>
      <c r="T292" s="197"/>
      <c r="U292" s="198"/>
      <c r="V292" s="195" t="s">
        <v>1269</v>
      </c>
      <c r="W292" s="195"/>
      <c r="X292" s="195"/>
      <c r="Y292" s="195"/>
      <c r="Z292" s="195"/>
      <c r="AA292" s="195"/>
      <c r="AB292" s="195"/>
      <c r="AC292" s="195"/>
      <c r="AD292" s="195"/>
      <c r="AE292" s="195"/>
      <c r="AF292" s="195"/>
      <c r="AG292" s="195"/>
      <c r="AH292" s="195"/>
      <c r="AI292" s="196"/>
      <c r="AJ292" s="197"/>
      <c r="AK292" s="198"/>
    </row>
    <row r="293" spans="3:37" ht="15" customHeight="1" x14ac:dyDescent="0.2">
      <c r="E293" s="3"/>
      <c r="F293" s="195" t="s">
        <v>1265</v>
      </c>
      <c r="G293" s="195"/>
      <c r="H293" s="195"/>
      <c r="I293" s="195"/>
      <c r="J293" s="195"/>
      <c r="K293" s="195"/>
      <c r="L293" s="195"/>
      <c r="M293" s="195"/>
      <c r="N293" s="195"/>
      <c r="O293" s="195"/>
      <c r="P293" s="195"/>
      <c r="Q293" s="195"/>
      <c r="R293" s="195"/>
      <c r="S293" s="196"/>
      <c r="T293" s="197"/>
      <c r="U293" s="198"/>
      <c r="V293" s="195" t="s">
        <v>1270</v>
      </c>
      <c r="W293" s="195"/>
      <c r="X293" s="195"/>
      <c r="Y293" s="195"/>
      <c r="Z293" s="195"/>
      <c r="AA293" s="195"/>
      <c r="AB293" s="195"/>
      <c r="AC293" s="195"/>
      <c r="AD293" s="195"/>
      <c r="AE293" s="195"/>
      <c r="AF293" s="195"/>
      <c r="AG293" s="195"/>
      <c r="AH293" s="195"/>
      <c r="AI293" s="196"/>
      <c r="AJ293" s="197"/>
      <c r="AK293" s="198"/>
    </row>
    <row r="294" spans="3:37" ht="15" customHeight="1" x14ac:dyDescent="0.2">
      <c r="E294" s="3"/>
      <c r="F294" s="195" t="s">
        <v>2227</v>
      </c>
      <c r="G294" s="195"/>
      <c r="H294" s="195"/>
      <c r="I294" s="195"/>
      <c r="J294" s="195"/>
      <c r="K294" s="195"/>
      <c r="L294" s="195"/>
      <c r="M294" s="195"/>
      <c r="N294" s="195"/>
      <c r="O294" s="195"/>
      <c r="P294" s="195"/>
      <c r="Q294" s="195"/>
      <c r="R294" s="195"/>
      <c r="S294" s="196"/>
      <c r="T294" s="197"/>
      <c r="U294" s="198"/>
      <c r="V294" s="195" t="s">
        <v>2230</v>
      </c>
      <c r="W294" s="195"/>
      <c r="X294" s="195"/>
      <c r="Y294" s="195"/>
      <c r="Z294" s="195"/>
      <c r="AA294" s="195"/>
      <c r="AB294" s="195"/>
      <c r="AC294" s="195"/>
      <c r="AD294" s="195"/>
      <c r="AE294" s="195"/>
      <c r="AF294" s="195"/>
      <c r="AG294" s="195"/>
      <c r="AH294" s="195"/>
      <c r="AI294" s="196"/>
      <c r="AJ294" s="197"/>
      <c r="AK294" s="198"/>
    </row>
    <row r="295" spans="3:37" ht="15" customHeight="1" x14ac:dyDescent="0.2">
      <c r="E295" s="3"/>
      <c r="F295" s="195" t="s">
        <v>1266</v>
      </c>
      <c r="G295" s="195"/>
      <c r="H295" s="195"/>
      <c r="I295" s="195"/>
      <c r="J295" s="195"/>
      <c r="K295" s="195"/>
      <c r="L295" s="195"/>
      <c r="M295" s="195"/>
      <c r="N295" s="195"/>
      <c r="O295" s="195"/>
      <c r="P295" s="195"/>
      <c r="Q295" s="195"/>
      <c r="R295" s="195"/>
      <c r="S295" s="196"/>
      <c r="T295" s="197"/>
      <c r="U295" s="198"/>
      <c r="V295" s="217" t="s">
        <v>2389</v>
      </c>
      <c r="W295" s="217"/>
      <c r="X295" s="217"/>
      <c r="Y295" s="217"/>
      <c r="Z295" s="217"/>
      <c r="AA295" s="217"/>
      <c r="AB295" s="217"/>
      <c r="AC295" s="217"/>
      <c r="AD295" s="217"/>
      <c r="AE295" s="217"/>
      <c r="AF295" s="217"/>
      <c r="AG295" s="217"/>
      <c r="AH295" s="217"/>
      <c r="AI295" s="196"/>
      <c r="AJ295" s="197"/>
      <c r="AK295" s="198"/>
    </row>
    <row r="296" spans="3:37" ht="15" customHeight="1" x14ac:dyDescent="0.2">
      <c r="E296" s="3"/>
      <c r="F296" s="195" t="s">
        <v>1267</v>
      </c>
      <c r="G296" s="195"/>
      <c r="H296" s="195"/>
      <c r="I296" s="195"/>
      <c r="J296" s="195"/>
      <c r="K296" s="195"/>
      <c r="L296" s="195"/>
      <c r="M296" s="195"/>
      <c r="N296" s="195"/>
      <c r="O296" s="195"/>
      <c r="P296" s="195"/>
      <c r="Q296" s="195"/>
      <c r="R296" s="195"/>
      <c r="S296" s="196"/>
      <c r="T296" s="197"/>
      <c r="U296" s="198"/>
      <c r="V296" s="195" t="s">
        <v>1271</v>
      </c>
      <c r="W296" s="195"/>
      <c r="X296" s="195"/>
      <c r="Y296" s="195"/>
      <c r="Z296" s="195"/>
      <c r="AA296" s="195"/>
      <c r="AB296" s="195"/>
      <c r="AC296" s="195"/>
      <c r="AD296" s="195"/>
      <c r="AE296" s="195"/>
      <c r="AF296" s="195"/>
      <c r="AG296" s="195"/>
      <c r="AH296" s="195"/>
      <c r="AI296" s="192"/>
      <c r="AJ296" s="193"/>
      <c r="AK296" s="194"/>
    </row>
    <row r="297" spans="3:37" ht="15" customHeight="1" x14ac:dyDescent="0.2">
      <c r="E297" s="3"/>
      <c r="F297" s="195" t="s">
        <v>2228</v>
      </c>
      <c r="G297" s="195"/>
      <c r="H297" s="195"/>
      <c r="I297" s="195"/>
      <c r="J297" s="195"/>
      <c r="K297" s="195"/>
      <c r="L297" s="195"/>
      <c r="M297" s="195"/>
      <c r="N297" s="195"/>
      <c r="O297" s="195"/>
      <c r="P297" s="195"/>
      <c r="Q297" s="195"/>
      <c r="R297" s="195"/>
      <c r="S297" s="196"/>
      <c r="T297" s="197"/>
      <c r="U297" s="198"/>
      <c r="V297" s="195" t="s">
        <v>1271</v>
      </c>
      <c r="W297" s="195"/>
      <c r="X297" s="195"/>
      <c r="Y297" s="195"/>
      <c r="Z297" s="195"/>
      <c r="AA297" s="195"/>
      <c r="AB297" s="195"/>
      <c r="AC297" s="195"/>
      <c r="AD297" s="195"/>
      <c r="AE297" s="195"/>
      <c r="AF297" s="195"/>
      <c r="AG297" s="195"/>
      <c r="AH297" s="195"/>
      <c r="AI297" s="65"/>
      <c r="AJ297" s="66"/>
      <c r="AK297" s="67"/>
    </row>
    <row r="298" spans="3:37" ht="15" customHeight="1" x14ac:dyDescent="0.2">
      <c r="E298" s="3"/>
      <c r="F298" s="195" t="s">
        <v>1268</v>
      </c>
      <c r="G298" s="195"/>
      <c r="H298" s="195"/>
      <c r="I298" s="195"/>
      <c r="J298" s="195"/>
      <c r="K298" s="195"/>
      <c r="L298" s="195"/>
      <c r="M298" s="195"/>
      <c r="N298" s="195"/>
      <c r="O298" s="195"/>
      <c r="P298" s="195"/>
      <c r="Q298" s="195"/>
      <c r="R298" s="195"/>
      <c r="S298" s="196"/>
      <c r="T298" s="197"/>
      <c r="U298" s="198"/>
      <c r="V298" s="195" t="s">
        <v>1271</v>
      </c>
      <c r="W298" s="195"/>
      <c r="X298" s="195"/>
      <c r="Y298" s="195"/>
      <c r="Z298" s="195"/>
      <c r="AA298" s="195"/>
      <c r="AB298" s="195"/>
      <c r="AC298" s="195"/>
      <c r="AD298" s="195"/>
      <c r="AE298" s="195"/>
      <c r="AF298" s="195"/>
      <c r="AG298" s="195"/>
      <c r="AH298" s="195"/>
      <c r="AI298" s="192"/>
      <c r="AJ298" s="193"/>
      <c r="AK298" s="194"/>
    </row>
    <row r="299" spans="3:37" ht="15" customHeight="1" x14ac:dyDescent="0.2">
      <c r="E299" s="3"/>
      <c r="F299" s="195" t="s">
        <v>2229</v>
      </c>
      <c r="G299" s="195"/>
      <c r="H299" s="195"/>
      <c r="I299" s="195"/>
      <c r="J299" s="195"/>
      <c r="K299" s="195"/>
      <c r="L299" s="195"/>
      <c r="M299" s="195"/>
      <c r="N299" s="195"/>
      <c r="O299" s="195"/>
      <c r="P299" s="195"/>
      <c r="Q299" s="195"/>
      <c r="R299" s="195"/>
      <c r="S299" s="196"/>
      <c r="T299" s="197"/>
      <c r="U299" s="198"/>
      <c r="V299" s="195" t="s">
        <v>1271</v>
      </c>
      <c r="W299" s="195"/>
      <c r="X299" s="195"/>
      <c r="Y299" s="195"/>
      <c r="Z299" s="195"/>
      <c r="AA299" s="195"/>
      <c r="AB299" s="195"/>
      <c r="AC299" s="195"/>
      <c r="AD299" s="195"/>
      <c r="AE299" s="195"/>
      <c r="AF299" s="195"/>
      <c r="AG299" s="195"/>
      <c r="AH299" s="195"/>
      <c r="AI299" s="72"/>
      <c r="AJ299" s="73"/>
      <c r="AK299" s="74"/>
    </row>
    <row r="300" spans="3:37" ht="15" customHeight="1" x14ac:dyDescent="0.2">
      <c r="E300" s="3"/>
      <c r="F300" s="206" t="s">
        <v>1272</v>
      </c>
      <c r="G300" s="207"/>
      <c r="H300" s="207"/>
      <c r="I300" s="207"/>
      <c r="J300" s="207"/>
      <c r="K300" s="207"/>
      <c r="L300" s="207"/>
      <c r="M300" s="207"/>
      <c r="N300" s="207"/>
      <c r="O300" s="207"/>
      <c r="P300" s="207"/>
      <c r="Q300" s="207"/>
      <c r="R300" s="208"/>
      <c r="S300" s="209"/>
      <c r="T300" s="210"/>
      <c r="U300" s="211"/>
      <c r="V300" s="206" t="s">
        <v>1274</v>
      </c>
      <c r="W300" s="207"/>
      <c r="X300" s="207"/>
      <c r="Y300" s="207"/>
      <c r="Z300" s="207"/>
      <c r="AA300" s="207"/>
      <c r="AB300" s="207"/>
      <c r="AC300" s="207"/>
      <c r="AD300" s="207"/>
      <c r="AE300" s="207"/>
      <c r="AF300" s="207"/>
      <c r="AG300" s="207"/>
      <c r="AH300" s="208"/>
      <c r="AI300" s="209"/>
      <c r="AJ300" s="210"/>
      <c r="AK300" s="211"/>
    </row>
    <row r="301" spans="3:37" ht="15" customHeight="1" x14ac:dyDescent="0.2">
      <c r="E301" s="3"/>
      <c r="F301" s="78" t="s">
        <v>442</v>
      </c>
      <c r="G301" s="215"/>
      <c r="H301" s="215"/>
      <c r="I301" s="215"/>
      <c r="J301" s="215"/>
      <c r="K301" s="215"/>
      <c r="L301" s="215"/>
      <c r="M301" s="215"/>
      <c r="N301" s="215"/>
      <c r="O301" s="215"/>
      <c r="P301" s="215"/>
      <c r="Q301" s="215"/>
      <c r="R301" s="80" t="s">
        <v>443</v>
      </c>
      <c r="S301" s="212"/>
      <c r="T301" s="213"/>
      <c r="U301" s="214"/>
      <c r="V301" s="31" t="s">
        <v>442</v>
      </c>
      <c r="W301" s="216"/>
      <c r="X301" s="216"/>
      <c r="Y301" s="216"/>
      <c r="Z301" s="216"/>
      <c r="AA301" s="216"/>
      <c r="AB301" s="216"/>
      <c r="AC301" s="216"/>
      <c r="AD301" s="216"/>
      <c r="AE301" s="216"/>
      <c r="AF301" s="216"/>
      <c r="AG301" s="216"/>
      <c r="AH301" s="23" t="s">
        <v>443</v>
      </c>
      <c r="AI301" s="212"/>
      <c r="AJ301" s="213"/>
      <c r="AK301" s="214"/>
    </row>
    <row r="302" spans="3:37" ht="15" customHeight="1" x14ac:dyDescent="0.2">
      <c r="E302" s="3"/>
      <c r="F302" s="206" t="s">
        <v>1273</v>
      </c>
      <c r="G302" s="207"/>
      <c r="H302" s="207"/>
      <c r="I302" s="207"/>
      <c r="J302" s="207"/>
      <c r="K302" s="207"/>
      <c r="L302" s="207"/>
      <c r="M302" s="207"/>
      <c r="N302" s="207"/>
      <c r="O302" s="207"/>
      <c r="P302" s="207"/>
      <c r="Q302" s="207"/>
      <c r="R302" s="208"/>
      <c r="S302" s="209"/>
      <c r="T302" s="210"/>
      <c r="U302" s="211"/>
      <c r="V302" s="206" t="s">
        <v>1275</v>
      </c>
      <c r="W302" s="207"/>
      <c r="X302" s="207"/>
      <c r="Y302" s="207"/>
      <c r="Z302" s="207"/>
      <c r="AA302" s="207"/>
      <c r="AB302" s="207"/>
      <c r="AC302" s="207"/>
      <c r="AD302" s="207"/>
      <c r="AE302" s="207"/>
      <c r="AF302" s="207"/>
      <c r="AG302" s="207"/>
      <c r="AH302" s="208"/>
      <c r="AI302" s="209"/>
      <c r="AJ302" s="210"/>
      <c r="AK302" s="211"/>
    </row>
    <row r="303" spans="3:37" ht="15" customHeight="1" x14ac:dyDescent="0.2">
      <c r="E303" s="3"/>
      <c r="F303" s="78" t="s">
        <v>442</v>
      </c>
      <c r="G303" s="215"/>
      <c r="H303" s="215"/>
      <c r="I303" s="215"/>
      <c r="J303" s="215"/>
      <c r="K303" s="215"/>
      <c r="L303" s="215"/>
      <c r="M303" s="215"/>
      <c r="N303" s="215"/>
      <c r="O303" s="215"/>
      <c r="P303" s="215"/>
      <c r="Q303" s="215"/>
      <c r="R303" s="80" t="s">
        <v>443</v>
      </c>
      <c r="S303" s="212"/>
      <c r="T303" s="213"/>
      <c r="U303" s="214"/>
      <c r="V303" s="78" t="s">
        <v>442</v>
      </c>
      <c r="W303" s="215"/>
      <c r="X303" s="215"/>
      <c r="Y303" s="215"/>
      <c r="Z303" s="215"/>
      <c r="AA303" s="215"/>
      <c r="AB303" s="215"/>
      <c r="AC303" s="215"/>
      <c r="AD303" s="215"/>
      <c r="AE303" s="215"/>
      <c r="AF303" s="215"/>
      <c r="AG303" s="215"/>
      <c r="AH303" s="80" t="s">
        <v>443</v>
      </c>
      <c r="AI303" s="212"/>
      <c r="AJ303" s="213"/>
      <c r="AK303" s="214"/>
    </row>
    <row r="304" spans="3:37" ht="15" customHeight="1" x14ac:dyDescent="0.2">
      <c r="F304" s="1" t="s">
        <v>207</v>
      </c>
      <c r="G304" s="1" t="s">
        <v>233</v>
      </c>
      <c r="H304" s="1" t="s">
        <v>274</v>
      </c>
      <c r="I304" s="1" t="s">
        <v>170</v>
      </c>
      <c r="J304" s="1" t="s">
        <v>275</v>
      </c>
      <c r="K304" s="1" t="s">
        <v>208</v>
      </c>
    </row>
    <row r="305" spans="3:37" ht="15" customHeight="1" x14ac:dyDescent="0.2">
      <c r="G305" s="1" t="s">
        <v>1320</v>
      </c>
      <c r="I305" s="1" t="s">
        <v>385</v>
      </c>
      <c r="J305" s="1" t="s">
        <v>2172</v>
      </c>
      <c r="K305" s="1" t="s">
        <v>2231</v>
      </c>
      <c r="L305" s="1" t="s">
        <v>2232</v>
      </c>
      <c r="M305" s="1" t="s">
        <v>2054</v>
      </c>
      <c r="N305" s="1" t="s">
        <v>2091</v>
      </c>
      <c r="O305" s="1" t="s">
        <v>2237</v>
      </c>
      <c r="P305" s="1" t="s">
        <v>466</v>
      </c>
      <c r="Q305" s="1" t="s">
        <v>2047</v>
      </c>
      <c r="R305" s="2" t="s">
        <v>2053</v>
      </c>
      <c r="S305" s="1" t="s">
        <v>2054</v>
      </c>
      <c r="T305" s="1" t="s">
        <v>2067</v>
      </c>
      <c r="U305" s="1" t="s">
        <v>2232</v>
      </c>
      <c r="V305" s="1" t="s">
        <v>2233</v>
      </c>
      <c r="W305" s="1" t="s">
        <v>2054</v>
      </c>
      <c r="X305" s="1" t="s">
        <v>2234</v>
      </c>
      <c r="Y305" s="1" t="s">
        <v>2202</v>
      </c>
      <c r="Z305" s="1" t="s">
        <v>2235</v>
      </c>
      <c r="AA305" s="1" t="s">
        <v>2202</v>
      </c>
      <c r="AB305" s="1" t="s">
        <v>2061</v>
      </c>
      <c r="AC305" s="1" t="s">
        <v>2236</v>
      </c>
      <c r="AD305" s="1" t="s">
        <v>2077</v>
      </c>
      <c r="AE305" s="1" t="s">
        <v>888</v>
      </c>
      <c r="AF305" s="1" t="s">
        <v>466</v>
      </c>
      <c r="AG305" s="1" t="s">
        <v>496</v>
      </c>
      <c r="AH305" s="1" t="s">
        <v>580</v>
      </c>
      <c r="AI305" s="1" t="s">
        <v>1289</v>
      </c>
      <c r="AJ305" s="1" t="s">
        <v>1290</v>
      </c>
      <c r="AK305" s="1" t="s">
        <v>477</v>
      </c>
    </row>
    <row r="306" spans="3:37" ht="15" customHeight="1" x14ac:dyDescent="0.2">
      <c r="H306" s="1" t="s">
        <v>478</v>
      </c>
      <c r="I306" s="1" t="s">
        <v>481</v>
      </c>
      <c r="J306" s="1" t="s">
        <v>482</v>
      </c>
      <c r="K306" s="1" t="s">
        <v>1291</v>
      </c>
      <c r="L306" s="1" t="s">
        <v>1261</v>
      </c>
      <c r="M306" s="1" t="s">
        <v>1254</v>
      </c>
      <c r="N306" s="1" t="s">
        <v>1292</v>
      </c>
      <c r="O306" s="1" t="s">
        <v>1293</v>
      </c>
      <c r="P306" s="1" t="s">
        <v>447</v>
      </c>
      <c r="Q306" s="1" t="s">
        <v>1294</v>
      </c>
      <c r="R306" s="1" t="s">
        <v>411</v>
      </c>
      <c r="S306" s="1" t="s">
        <v>421</v>
      </c>
      <c r="T306" s="1" t="s">
        <v>1295</v>
      </c>
      <c r="U306" s="1" t="s">
        <v>1296</v>
      </c>
      <c r="V306" s="1" t="s">
        <v>1297</v>
      </c>
      <c r="W306" s="1" t="s">
        <v>1298</v>
      </c>
      <c r="X306" s="1" t="s">
        <v>1299</v>
      </c>
    </row>
    <row r="307" spans="3:37" ht="15" customHeight="1" x14ac:dyDescent="0.2">
      <c r="G307" s="1" t="s">
        <v>1300</v>
      </c>
      <c r="I307" s="1" t="s">
        <v>1301</v>
      </c>
      <c r="J307" s="1" t="s">
        <v>1302</v>
      </c>
      <c r="K307" s="1" t="s">
        <v>1303</v>
      </c>
      <c r="L307" s="1" t="s">
        <v>1304</v>
      </c>
      <c r="M307" s="1" t="s">
        <v>472</v>
      </c>
      <c r="N307" s="1" t="s">
        <v>473</v>
      </c>
      <c r="O307" s="1" t="s">
        <v>1305</v>
      </c>
      <c r="P307" s="1" t="s">
        <v>474</v>
      </c>
      <c r="Q307" s="1" t="s">
        <v>461</v>
      </c>
      <c r="R307" s="1" t="s">
        <v>1306</v>
      </c>
      <c r="S307" s="1" t="s">
        <v>477</v>
      </c>
      <c r="T307" s="1" t="s">
        <v>478</v>
      </c>
      <c r="U307" s="1" t="s">
        <v>481</v>
      </c>
      <c r="V307" s="1" t="s">
        <v>482</v>
      </c>
      <c r="W307" s="1" t="s">
        <v>1292</v>
      </c>
      <c r="X307" s="1" t="s">
        <v>1307</v>
      </c>
      <c r="Y307" s="1" t="s">
        <v>1308</v>
      </c>
      <c r="Z307" s="1" t="s">
        <v>1309</v>
      </c>
      <c r="AA307" s="1" t="s">
        <v>1310</v>
      </c>
      <c r="AB307" s="1" t="s">
        <v>1311</v>
      </c>
      <c r="AC307" s="1" t="s">
        <v>1276</v>
      </c>
      <c r="AD307" s="1" t="s">
        <v>1291</v>
      </c>
      <c r="AE307" s="1" t="s">
        <v>460</v>
      </c>
      <c r="AF307" s="1" t="s">
        <v>461</v>
      </c>
      <c r="AG307" s="1" t="s">
        <v>462</v>
      </c>
      <c r="AH307" s="1" t="s">
        <v>463</v>
      </c>
      <c r="AI307" s="1" t="s">
        <v>1312</v>
      </c>
      <c r="AJ307" s="1" t="s">
        <v>477</v>
      </c>
      <c r="AK307" s="1" t="s">
        <v>478</v>
      </c>
    </row>
    <row r="308" spans="3:37" ht="15" customHeight="1" x14ac:dyDescent="0.2">
      <c r="H308" s="1" t="s">
        <v>481</v>
      </c>
      <c r="I308" s="1" t="s">
        <v>482</v>
      </c>
      <c r="J308" s="1" t="s">
        <v>1313</v>
      </c>
      <c r="K308" s="1" t="s">
        <v>1277</v>
      </c>
      <c r="L308" s="1" t="s">
        <v>1314</v>
      </c>
      <c r="M308" s="1" t="s">
        <v>483</v>
      </c>
      <c r="N308" s="1" t="s">
        <v>1315</v>
      </c>
      <c r="O308" s="1" t="s">
        <v>1316</v>
      </c>
      <c r="P308" s="1" t="s">
        <v>1291</v>
      </c>
      <c r="Q308" s="1" t="s">
        <v>1313</v>
      </c>
      <c r="R308" s="1" t="s">
        <v>1317</v>
      </c>
      <c r="S308" s="1" t="s">
        <v>1318</v>
      </c>
      <c r="T308" s="1" t="s">
        <v>1319</v>
      </c>
    </row>
    <row r="310" spans="3:37" ht="15" customHeight="1" x14ac:dyDescent="0.2">
      <c r="C310" s="70" t="s">
        <v>337</v>
      </c>
      <c r="E310" s="1" t="s">
        <v>477</v>
      </c>
      <c r="F310" s="1" t="s">
        <v>478</v>
      </c>
      <c r="G310" s="1" t="s">
        <v>481</v>
      </c>
      <c r="H310" s="1" t="s">
        <v>482</v>
      </c>
      <c r="I310" s="1" t="s">
        <v>404</v>
      </c>
      <c r="J310" s="1" t="s">
        <v>1254</v>
      </c>
      <c r="K310" s="1" t="s">
        <v>1255</v>
      </c>
      <c r="L310" s="1" t="s">
        <v>466</v>
      </c>
      <c r="M310" s="1" t="s">
        <v>449</v>
      </c>
      <c r="N310" s="1" t="s">
        <v>493</v>
      </c>
      <c r="O310" s="1" t="s">
        <v>466</v>
      </c>
      <c r="P310" s="1" t="s">
        <v>496</v>
      </c>
      <c r="Q310" s="1" t="s">
        <v>580</v>
      </c>
      <c r="R310" s="1" t="s">
        <v>467</v>
      </c>
      <c r="S310" s="1" t="s">
        <v>498</v>
      </c>
    </row>
    <row r="311" spans="3:37" ht="15" customHeight="1" x14ac:dyDescent="0.2">
      <c r="D311" s="1" t="s">
        <v>494</v>
      </c>
      <c r="F311" s="1" t="s">
        <v>1278</v>
      </c>
      <c r="G311" s="1" t="s">
        <v>396</v>
      </c>
      <c r="H311" s="1" t="s">
        <v>631</v>
      </c>
      <c r="I311" s="1" t="s">
        <v>794</v>
      </c>
      <c r="J311" s="1" t="s">
        <v>487</v>
      </c>
      <c r="K311" s="1" t="s">
        <v>584</v>
      </c>
      <c r="L311" s="1" t="s">
        <v>1224</v>
      </c>
      <c r="M311" s="1" t="s">
        <v>1225</v>
      </c>
    </row>
    <row r="312" spans="3:37" ht="15" customHeight="1" x14ac:dyDescent="0.2">
      <c r="E312" s="70" t="s">
        <v>1279</v>
      </c>
      <c r="G312" s="1" t="s">
        <v>1278</v>
      </c>
      <c r="H312" s="1" t="s">
        <v>631</v>
      </c>
      <c r="I312" s="1" t="s">
        <v>539</v>
      </c>
      <c r="J312" s="1" t="s">
        <v>207</v>
      </c>
      <c r="K312" s="1" t="s">
        <v>286</v>
      </c>
      <c r="L312" s="1" t="s">
        <v>287</v>
      </c>
      <c r="M312" s="1" t="s">
        <v>208</v>
      </c>
      <c r="N312" s="205"/>
      <c r="O312" s="205"/>
      <c r="P312" s="205"/>
      <c r="Q312" s="1" t="s">
        <v>198</v>
      </c>
      <c r="U312" s="1" t="s">
        <v>207</v>
      </c>
      <c r="V312" s="1" t="s">
        <v>288</v>
      </c>
      <c r="W312" s="1" t="s">
        <v>286</v>
      </c>
      <c r="X312" s="1" t="s">
        <v>287</v>
      </c>
      <c r="Y312" s="1" t="s">
        <v>208</v>
      </c>
      <c r="Z312" s="205"/>
      <c r="AA312" s="205"/>
      <c r="AB312" s="205"/>
      <c r="AC312" s="1" t="s">
        <v>198</v>
      </c>
    </row>
    <row r="313" spans="3:37" s="2" customFormat="1" ht="6" customHeight="1" x14ac:dyDescent="0.2">
      <c r="E313" s="3"/>
      <c r="N313" s="32"/>
      <c r="O313" s="32"/>
      <c r="P313" s="32"/>
      <c r="Z313" s="32"/>
      <c r="AA313" s="32"/>
      <c r="AB313" s="32"/>
    </row>
    <row r="314" spans="3:37" ht="15" customHeight="1" x14ac:dyDescent="0.2">
      <c r="E314" s="70" t="s">
        <v>1280</v>
      </c>
      <c r="G314" s="1" t="s">
        <v>396</v>
      </c>
      <c r="H314" s="1" t="s">
        <v>631</v>
      </c>
      <c r="I314" s="1" t="s">
        <v>539</v>
      </c>
    </row>
    <row r="315" spans="3:37" ht="15" customHeight="1" x14ac:dyDescent="0.2">
      <c r="F315" s="154" t="s">
        <v>646</v>
      </c>
      <c r="G315" s="155"/>
      <c r="H315" s="155"/>
      <c r="I315" s="155"/>
      <c r="J315" s="155"/>
      <c r="K315" s="155"/>
      <c r="L315" s="155"/>
      <c r="M315" s="156"/>
      <c r="N315" s="142" t="s">
        <v>1365</v>
      </c>
      <c r="O315" s="142"/>
      <c r="P315" s="142"/>
      <c r="Q315" s="142"/>
      <c r="R315" s="142"/>
      <c r="S315" s="142"/>
      <c r="T315" s="142"/>
      <c r="U315" s="142"/>
      <c r="V315" s="142"/>
      <c r="W315" s="142"/>
      <c r="X315" s="142"/>
      <c r="Y315" s="142"/>
      <c r="Z315" s="142"/>
      <c r="AA315" s="142"/>
      <c r="AB315" s="142"/>
      <c r="AC315" s="142"/>
      <c r="AD315" s="142"/>
      <c r="AE315" s="142"/>
      <c r="AF315" s="142"/>
      <c r="AG315" s="126"/>
      <c r="AH315" s="135" t="s">
        <v>1288</v>
      </c>
      <c r="AI315" s="136"/>
      <c r="AJ315" s="136"/>
      <c r="AK315" s="137"/>
    </row>
    <row r="316" spans="3:37" ht="15" customHeight="1" x14ac:dyDescent="0.2">
      <c r="F316" s="139"/>
      <c r="G316" s="140"/>
      <c r="H316" s="140"/>
      <c r="I316" s="140"/>
      <c r="J316" s="140"/>
      <c r="K316" s="140"/>
      <c r="L316" s="140"/>
      <c r="M316" s="141"/>
      <c r="N316" s="142" t="s">
        <v>1283</v>
      </c>
      <c r="O316" s="142"/>
      <c r="P316" s="142"/>
      <c r="Q316" s="126"/>
      <c r="R316" s="142" t="s">
        <v>1284</v>
      </c>
      <c r="S316" s="142"/>
      <c r="T316" s="142"/>
      <c r="U316" s="142"/>
      <c r="V316" s="128" t="s">
        <v>1285</v>
      </c>
      <c r="W316" s="142"/>
      <c r="X316" s="142"/>
      <c r="Y316" s="126"/>
      <c r="Z316" s="142" t="s">
        <v>1286</v>
      </c>
      <c r="AA316" s="142"/>
      <c r="AB316" s="142"/>
      <c r="AC316" s="142"/>
      <c r="AD316" s="128" t="s">
        <v>1287</v>
      </c>
      <c r="AE316" s="142"/>
      <c r="AF316" s="142"/>
      <c r="AG316" s="126"/>
      <c r="AH316" s="157"/>
      <c r="AI316" s="158"/>
      <c r="AJ316" s="158"/>
      <c r="AK316" s="159"/>
    </row>
    <row r="317" spans="3:37" ht="15" customHeight="1" x14ac:dyDescent="0.2">
      <c r="F317" s="449" t="s">
        <v>1281</v>
      </c>
      <c r="G317" s="450"/>
      <c r="H317" s="6" t="s">
        <v>286</v>
      </c>
      <c r="I317" s="6"/>
      <c r="J317" s="6"/>
      <c r="K317" s="6"/>
      <c r="L317" s="6" t="s">
        <v>145</v>
      </c>
      <c r="M317" s="7"/>
      <c r="N317" s="201"/>
      <c r="O317" s="202"/>
      <c r="P317" s="76" t="s">
        <v>593</v>
      </c>
      <c r="Q317" s="76"/>
      <c r="R317" s="201"/>
      <c r="S317" s="202"/>
      <c r="T317" s="76" t="s">
        <v>593</v>
      </c>
      <c r="U317" s="76"/>
      <c r="V317" s="201"/>
      <c r="W317" s="202"/>
      <c r="X317" s="76" t="s">
        <v>593</v>
      </c>
      <c r="Y317" s="76"/>
      <c r="Z317" s="201"/>
      <c r="AA317" s="202"/>
      <c r="AB317" s="76" t="s">
        <v>593</v>
      </c>
      <c r="AC317" s="76"/>
      <c r="AD317" s="201"/>
      <c r="AE317" s="202"/>
      <c r="AF317" s="76" t="s">
        <v>593</v>
      </c>
      <c r="AG317" s="76"/>
      <c r="AH317" s="201"/>
      <c r="AI317" s="202"/>
      <c r="AJ317" s="76" t="s">
        <v>593</v>
      </c>
      <c r="AK317" s="77"/>
    </row>
    <row r="318" spans="3:37" ht="15" customHeight="1" x14ac:dyDescent="0.2">
      <c r="F318" s="451"/>
      <c r="G318" s="452"/>
      <c r="H318" s="33" t="s">
        <v>207</v>
      </c>
      <c r="I318" s="33" t="s">
        <v>303</v>
      </c>
      <c r="J318" s="33" t="s">
        <v>359</v>
      </c>
      <c r="K318" s="33" t="s">
        <v>360</v>
      </c>
      <c r="L318" s="33" t="s">
        <v>188</v>
      </c>
      <c r="M318" s="34" t="s">
        <v>208</v>
      </c>
      <c r="N318" s="166"/>
      <c r="O318" s="167"/>
      <c r="P318" s="35" t="s">
        <v>593</v>
      </c>
      <c r="Q318" s="36" t="s">
        <v>443</v>
      </c>
      <c r="R318" s="166"/>
      <c r="S318" s="167"/>
      <c r="T318" s="35" t="s">
        <v>593</v>
      </c>
      <c r="U318" s="36" t="s">
        <v>443</v>
      </c>
      <c r="V318" s="166"/>
      <c r="W318" s="167"/>
      <c r="X318" s="35" t="s">
        <v>593</v>
      </c>
      <c r="Y318" s="36" t="s">
        <v>443</v>
      </c>
      <c r="Z318" s="166"/>
      <c r="AA318" s="167"/>
      <c r="AB318" s="35" t="s">
        <v>593</v>
      </c>
      <c r="AC318" s="36" t="s">
        <v>443</v>
      </c>
      <c r="AD318" s="166"/>
      <c r="AE318" s="167"/>
      <c r="AF318" s="35" t="s">
        <v>593</v>
      </c>
      <c r="AG318" s="36" t="s">
        <v>443</v>
      </c>
      <c r="AH318" s="166"/>
      <c r="AI318" s="167"/>
      <c r="AJ318" s="35" t="s">
        <v>593</v>
      </c>
      <c r="AK318" s="36" t="s">
        <v>443</v>
      </c>
    </row>
    <row r="319" spans="3:37" ht="15" customHeight="1" x14ac:dyDescent="0.2">
      <c r="F319" s="451"/>
      <c r="G319" s="452"/>
      <c r="H319" s="98" t="s">
        <v>294</v>
      </c>
      <c r="I319" s="98" t="s">
        <v>295</v>
      </c>
      <c r="J319" s="98" t="s">
        <v>296</v>
      </c>
      <c r="K319" s="98" t="s">
        <v>297</v>
      </c>
      <c r="L319" s="98" t="s">
        <v>298</v>
      </c>
      <c r="M319" s="99"/>
      <c r="N319" s="199"/>
      <c r="O319" s="200"/>
      <c r="P319" s="54" t="s">
        <v>593</v>
      </c>
      <c r="Q319" s="54"/>
      <c r="R319" s="199"/>
      <c r="S319" s="200"/>
      <c r="T319" s="54" t="s">
        <v>593</v>
      </c>
      <c r="U319" s="54"/>
      <c r="V319" s="199"/>
      <c r="W319" s="200"/>
      <c r="X319" s="54" t="s">
        <v>593</v>
      </c>
      <c r="Y319" s="54"/>
      <c r="Z319" s="199"/>
      <c r="AA319" s="200"/>
      <c r="AB319" s="54" t="s">
        <v>593</v>
      </c>
      <c r="AC319" s="54"/>
      <c r="AD319" s="199"/>
      <c r="AE319" s="200"/>
      <c r="AF319" s="54" t="s">
        <v>593</v>
      </c>
      <c r="AG319" s="54"/>
      <c r="AH319" s="199"/>
      <c r="AI319" s="200"/>
      <c r="AJ319" s="54" t="s">
        <v>593</v>
      </c>
      <c r="AK319" s="55"/>
    </row>
    <row r="320" spans="3:37" ht="15" customHeight="1" x14ac:dyDescent="0.2">
      <c r="F320" s="453"/>
      <c r="G320" s="454"/>
      <c r="H320" s="98" t="s">
        <v>142</v>
      </c>
      <c r="I320" s="98"/>
      <c r="J320" s="98" t="s">
        <v>133</v>
      </c>
      <c r="K320" s="98"/>
      <c r="L320" s="98" t="s">
        <v>313</v>
      </c>
      <c r="M320" s="99"/>
      <c r="N320" s="199"/>
      <c r="O320" s="200"/>
      <c r="P320" s="54" t="s">
        <v>593</v>
      </c>
      <c r="Q320" s="54"/>
      <c r="R320" s="199"/>
      <c r="S320" s="200"/>
      <c r="T320" s="54" t="s">
        <v>593</v>
      </c>
      <c r="U320" s="54"/>
      <c r="V320" s="199"/>
      <c r="W320" s="200"/>
      <c r="X320" s="54" t="s">
        <v>593</v>
      </c>
      <c r="Y320" s="54"/>
      <c r="Z320" s="199"/>
      <c r="AA320" s="200"/>
      <c r="AB320" s="54" t="s">
        <v>593</v>
      </c>
      <c r="AC320" s="54"/>
      <c r="AD320" s="199"/>
      <c r="AE320" s="200"/>
      <c r="AF320" s="54" t="s">
        <v>593</v>
      </c>
      <c r="AG320" s="54"/>
      <c r="AH320" s="199"/>
      <c r="AI320" s="200"/>
      <c r="AJ320" s="54" t="s">
        <v>593</v>
      </c>
      <c r="AK320" s="55"/>
    </row>
    <row r="321" spans="5:37" ht="15" customHeight="1" x14ac:dyDescent="0.2">
      <c r="F321" s="143" t="s">
        <v>1282</v>
      </c>
      <c r="G321" s="143"/>
      <c r="H321" s="143"/>
      <c r="I321" s="143"/>
      <c r="J321" s="143"/>
      <c r="K321" s="143"/>
      <c r="L321" s="143"/>
      <c r="M321" s="143"/>
      <c r="N321" s="133" t="str">
        <f>+IF((N317+N319+N320)=0,"",N317+N319+N320)</f>
        <v/>
      </c>
      <c r="O321" s="134"/>
      <c r="P321" s="66" t="s">
        <v>593</v>
      </c>
      <c r="Q321" s="66"/>
      <c r="R321" s="133" t="str">
        <f>+IF((R317+R319+R320)=0,"",R317+R319+R320)</f>
        <v/>
      </c>
      <c r="S321" s="134"/>
      <c r="T321" s="66" t="s">
        <v>593</v>
      </c>
      <c r="U321" s="66"/>
      <c r="V321" s="133" t="str">
        <f>+IF((V317+V319+V320)=0,"",V317+V319+V320)</f>
        <v/>
      </c>
      <c r="W321" s="134"/>
      <c r="X321" s="66" t="s">
        <v>593</v>
      </c>
      <c r="Y321" s="66"/>
      <c r="Z321" s="133" t="str">
        <f>+IF((Z317+Z319+Z320)=0,"",Z317+Z319+Z320)</f>
        <v/>
      </c>
      <c r="AA321" s="134"/>
      <c r="AB321" s="66" t="s">
        <v>593</v>
      </c>
      <c r="AC321" s="66"/>
      <c r="AD321" s="133" t="str">
        <f>+IF((AD317+AD319+AD320)=0,"",AD317+AD319+AD320)</f>
        <v/>
      </c>
      <c r="AE321" s="134"/>
      <c r="AF321" s="66" t="s">
        <v>593</v>
      </c>
      <c r="AG321" s="66"/>
      <c r="AH321" s="133" t="str">
        <f>+IF((AH317+AH319+AH320)=0,"",AH317+AH319+AH320)</f>
        <v/>
      </c>
      <c r="AI321" s="134"/>
      <c r="AJ321" s="66" t="s">
        <v>593</v>
      </c>
      <c r="AK321" s="67"/>
    </row>
    <row r="322" spans="5:37" ht="15" customHeight="1" x14ac:dyDescent="0.2">
      <c r="F322" s="1" t="s">
        <v>207</v>
      </c>
      <c r="G322" s="1" t="s">
        <v>233</v>
      </c>
      <c r="H322" s="1" t="s">
        <v>274</v>
      </c>
      <c r="I322" s="1" t="s">
        <v>170</v>
      </c>
      <c r="J322" s="1" t="s">
        <v>275</v>
      </c>
      <c r="K322" s="1" t="s">
        <v>208</v>
      </c>
    </row>
    <row r="323" spans="5:37" ht="15" customHeight="1" x14ac:dyDescent="0.2">
      <c r="G323" s="1" t="s">
        <v>1320</v>
      </c>
      <c r="I323" s="1" t="s">
        <v>393</v>
      </c>
      <c r="J323" s="1" t="s">
        <v>394</v>
      </c>
      <c r="K323" s="1" t="s">
        <v>464</v>
      </c>
      <c r="L323" s="1" t="s">
        <v>469</v>
      </c>
      <c r="M323" s="1" t="s">
        <v>548</v>
      </c>
      <c r="N323" s="1" t="s">
        <v>394</v>
      </c>
      <c r="O323" s="1" t="s">
        <v>396</v>
      </c>
      <c r="P323" s="1" t="s">
        <v>631</v>
      </c>
      <c r="Q323" s="1" t="s">
        <v>1328</v>
      </c>
      <c r="R323" s="1" t="s">
        <v>460</v>
      </c>
      <c r="S323" s="1" t="s">
        <v>461</v>
      </c>
      <c r="T323" s="1" t="s">
        <v>498</v>
      </c>
      <c r="U323" s="1" t="s">
        <v>468</v>
      </c>
      <c r="V323" s="1" t="s">
        <v>1329</v>
      </c>
      <c r="W323" s="1" t="s">
        <v>440</v>
      </c>
      <c r="X323" s="1" t="s">
        <v>439</v>
      </c>
      <c r="Y323" s="1" t="s">
        <v>1330</v>
      </c>
      <c r="Z323" s="1" t="s">
        <v>1331</v>
      </c>
      <c r="AA323" s="1" t="s">
        <v>1332</v>
      </c>
      <c r="AB323" s="1" t="s">
        <v>1333</v>
      </c>
      <c r="AC323" s="82" t="s">
        <v>1334</v>
      </c>
      <c r="AE323" s="1" t="s">
        <v>1333</v>
      </c>
      <c r="AF323" s="1" t="s">
        <v>1335</v>
      </c>
      <c r="AG323" s="1" t="s">
        <v>1333</v>
      </c>
      <c r="AH323" s="70" t="s">
        <v>1336</v>
      </c>
      <c r="AJ323" s="1" t="s">
        <v>1337</v>
      </c>
      <c r="AK323" s="1" t="s">
        <v>575</v>
      </c>
    </row>
    <row r="324" spans="5:37" ht="15" customHeight="1" x14ac:dyDescent="0.2">
      <c r="H324" s="1" t="s">
        <v>1338</v>
      </c>
      <c r="I324" s="1" t="s">
        <v>1339</v>
      </c>
    </row>
    <row r="325" spans="5:37" ht="15" customHeight="1" x14ac:dyDescent="0.2">
      <c r="G325" s="1" t="s">
        <v>1332</v>
      </c>
      <c r="I325" s="1" t="s">
        <v>474</v>
      </c>
      <c r="J325" s="1" t="s">
        <v>461</v>
      </c>
      <c r="K325" s="1" t="s">
        <v>479</v>
      </c>
      <c r="L325" s="1" t="s">
        <v>480</v>
      </c>
      <c r="M325" s="1" t="s">
        <v>1333</v>
      </c>
      <c r="N325" s="1" t="s">
        <v>446</v>
      </c>
      <c r="O325" s="1" t="s">
        <v>1337</v>
      </c>
      <c r="P325" s="1" t="s">
        <v>1330</v>
      </c>
      <c r="Q325" s="1" t="s">
        <v>1331</v>
      </c>
      <c r="R325" s="1" t="s">
        <v>445</v>
      </c>
      <c r="S325" s="1" t="s">
        <v>444</v>
      </c>
      <c r="T325" s="1" t="s">
        <v>499</v>
      </c>
      <c r="U325" s="1" t="s">
        <v>1321</v>
      </c>
      <c r="V325" s="1" t="s">
        <v>1340</v>
      </c>
      <c r="W325" s="1" t="s">
        <v>474</v>
      </c>
      <c r="X325" s="1" t="s">
        <v>461</v>
      </c>
      <c r="Y325" s="1" t="s">
        <v>1322</v>
      </c>
      <c r="Z325" s="1" t="s">
        <v>490</v>
      </c>
      <c r="AA325" s="1" t="s">
        <v>465</v>
      </c>
      <c r="AB325" s="1" t="s">
        <v>539</v>
      </c>
      <c r="AC325" s="1" t="s">
        <v>1341</v>
      </c>
      <c r="AD325" s="1" t="s">
        <v>411</v>
      </c>
      <c r="AE325" s="1" t="s">
        <v>448</v>
      </c>
      <c r="AF325" s="1" t="s">
        <v>1295</v>
      </c>
      <c r="AG325" s="1" t="s">
        <v>1296</v>
      </c>
      <c r="AH325" s="1" t="s">
        <v>1297</v>
      </c>
      <c r="AI325" s="1" t="s">
        <v>1298</v>
      </c>
      <c r="AJ325" s="1" t="s">
        <v>1299</v>
      </c>
    </row>
    <row r="326" spans="5:37" ht="15" customHeight="1" x14ac:dyDescent="0.2">
      <c r="G326" s="1" t="s">
        <v>1342</v>
      </c>
      <c r="I326" s="1" t="s">
        <v>1254</v>
      </c>
      <c r="J326" s="1" t="s">
        <v>1255</v>
      </c>
      <c r="K326" s="1" t="s">
        <v>499</v>
      </c>
      <c r="L326" s="1" t="s">
        <v>1321</v>
      </c>
      <c r="M326" s="1" t="s">
        <v>1340</v>
      </c>
      <c r="N326" s="1" t="s">
        <v>396</v>
      </c>
      <c r="O326" s="1" t="s">
        <v>631</v>
      </c>
      <c r="P326" s="1" t="s">
        <v>539</v>
      </c>
      <c r="Q326" s="1" t="s">
        <v>1340</v>
      </c>
      <c r="R326" s="1" t="s">
        <v>446</v>
      </c>
      <c r="S326" s="1" t="s">
        <v>1343</v>
      </c>
      <c r="T326" s="1" t="s">
        <v>1344</v>
      </c>
      <c r="U326" s="1" t="s">
        <v>1345</v>
      </c>
      <c r="V326" s="1" t="s">
        <v>1346</v>
      </c>
      <c r="W326" s="1" t="s">
        <v>1340</v>
      </c>
      <c r="X326" s="82" t="s">
        <v>1347</v>
      </c>
      <c r="Z326" s="1" t="s">
        <v>1340</v>
      </c>
      <c r="AA326" s="1" t="s">
        <v>1348</v>
      </c>
      <c r="AB326" s="1" t="s">
        <v>1340</v>
      </c>
      <c r="AC326" s="70" t="s">
        <v>1349</v>
      </c>
      <c r="AE326" s="1" t="s">
        <v>1340</v>
      </c>
      <c r="AF326" s="1" t="s">
        <v>393</v>
      </c>
      <c r="AG326" s="1" t="s">
        <v>394</v>
      </c>
      <c r="AH326" s="1" t="s">
        <v>464</v>
      </c>
      <c r="AI326" s="1" t="s">
        <v>469</v>
      </c>
      <c r="AJ326" s="1" t="s">
        <v>548</v>
      </c>
      <c r="AK326" s="1" t="s">
        <v>394</v>
      </c>
    </row>
    <row r="327" spans="5:37" ht="15" customHeight="1" x14ac:dyDescent="0.2">
      <c r="H327" s="1" t="s">
        <v>396</v>
      </c>
      <c r="I327" s="1" t="s">
        <v>631</v>
      </c>
      <c r="J327" s="1" t="s">
        <v>539</v>
      </c>
      <c r="K327" s="1" t="s">
        <v>1350</v>
      </c>
      <c r="L327" s="1" t="s">
        <v>474</v>
      </c>
      <c r="M327" s="1" t="s">
        <v>461</v>
      </c>
      <c r="N327" s="1" t="s">
        <v>1322</v>
      </c>
      <c r="O327" s="1" t="s">
        <v>490</v>
      </c>
      <c r="P327" s="1" t="s">
        <v>465</v>
      </c>
      <c r="Q327" s="1" t="s">
        <v>539</v>
      </c>
      <c r="R327" s="1" t="s">
        <v>1351</v>
      </c>
      <c r="S327" s="1" t="s">
        <v>1323</v>
      </c>
      <c r="T327" s="1" t="s">
        <v>1352</v>
      </c>
      <c r="U327" s="1" t="s">
        <v>1353</v>
      </c>
      <c r="V327" s="1" t="s">
        <v>395</v>
      </c>
      <c r="W327" s="1" t="s">
        <v>396</v>
      </c>
      <c r="X327" s="1" t="s">
        <v>1324</v>
      </c>
      <c r="Y327" s="1" t="s">
        <v>1325</v>
      </c>
      <c r="Z327" s="1" t="s">
        <v>1354</v>
      </c>
      <c r="AA327" s="1" t="s">
        <v>465</v>
      </c>
      <c r="AB327" s="1" t="s">
        <v>400</v>
      </c>
      <c r="AC327" s="1" t="s">
        <v>1355</v>
      </c>
      <c r="AD327" s="1" t="s">
        <v>593</v>
      </c>
      <c r="AE327" s="1" t="s">
        <v>539</v>
      </c>
      <c r="AF327" s="1" t="s">
        <v>1356</v>
      </c>
      <c r="AG327" s="1" t="s">
        <v>1326</v>
      </c>
      <c r="AH327" s="1" t="s">
        <v>1357</v>
      </c>
      <c r="AI327" s="1" t="s">
        <v>1358</v>
      </c>
      <c r="AJ327" s="1" t="s">
        <v>593</v>
      </c>
      <c r="AK327" s="1" t="s">
        <v>539</v>
      </c>
    </row>
    <row r="328" spans="5:37" ht="15" customHeight="1" x14ac:dyDescent="0.2">
      <c r="H328" s="1" t="s">
        <v>1356</v>
      </c>
      <c r="I328" s="1" t="s">
        <v>411</v>
      </c>
      <c r="J328" s="1" t="s">
        <v>448</v>
      </c>
      <c r="K328" s="1" t="s">
        <v>1295</v>
      </c>
      <c r="L328" s="1" t="s">
        <v>1296</v>
      </c>
      <c r="M328" s="1" t="s">
        <v>1297</v>
      </c>
      <c r="N328" s="1" t="s">
        <v>1298</v>
      </c>
      <c r="O328" s="1" t="s">
        <v>1299</v>
      </c>
    </row>
    <row r="330" spans="5:37" ht="15" customHeight="1" x14ac:dyDescent="0.2">
      <c r="E330" s="70" t="s">
        <v>1327</v>
      </c>
      <c r="G330" s="1" t="s">
        <v>1224</v>
      </c>
      <c r="H330" s="1" t="s">
        <v>1225</v>
      </c>
    </row>
    <row r="331" spans="5:37" ht="15" customHeight="1" x14ac:dyDescent="0.2">
      <c r="F331" s="142" t="s">
        <v>646</v>
      </c>
      <c r="G331" s="142"/>
      <c r="H331" s="142"/>
      <c r="I331" s="142"/>
      <c r="J331" s="142"/>
      <c r="K331" s="142"/>
      <c r="L331" s="126" t="s">
        <v>1364</v>
      </c>
      <c r="M331" s="127"/>
      <c r="N331" s="127"/>
      <c r="O331" s="127"/>
      <c r="P331" s="127"/>
      <c r="Q331" s="127"/>
      <c r="R331" s="127"/>
      <c r="S331" s="127"/>
      <c r="T331" s="127"/>
      <c r="U331" s="127"/>
      <c r="V331" s="127"/>
      <c r="W331" s="127"/>
      <c r="X331" s="127"/>
      <c r="Y331" s="127"/>
      <c r="Z331" s="127"/>
      <c r="AA331" s="127"/>
      <c r="AB331" s="127"/>
      <c r="AC331" s="127"/>
      <c r="AD331" s="128"/>
      <c r="AE331" s="192" t="s">
        <v>1359</v>
      </c>
      <c r="AF331" s="193"/>
      <c r="AG331" s="193"/>
      <c r="AH331" s="193"/>
      <c r="AI331" s="193"/>
      <c r="AJ331" s="193"/>
      <c r="AK331" s="194"/>
    </row>
    <row r="332" spans="5:37" ht="42" customHeight="1" x14ac:dyDescent="0.2">
      <c r="F332" s="195" t="s">
        <v>1361</v>
      </c>
      <c r="G332" s="195"/>
      <c r="H332" s="195"/>
      <c r="I332" s="195"/>
      <c r="J332" s="195"/>
      <c r="K332" s="195"/>
      <c r="L332" s="129"/>
      <c r="M332" s="130"/>
      <c r="N332" s="130"/>
      <c r="O332" s="130"/>
      <c r="P332" s="130"/>
      <c r="Q332" s="130"/>
      <c r="R332" s="130"/>
      <c r="S332" s="130"/>
      <c r="T332" s="130"/>
      <c r="U332" s="130"/>
      <c r="V332" s="130"/>
      <c r="W332" s="130"/>
      <c r="X332" s="130"/>
      <c r="Y332" s="130"/>
      <c r="Z332" s="130"/>
      <c r="AA332" s="130"/>
      <c r="AB332" s="130"/>
      <c r="AC332" s="130"/>
      <c r="AD332" s="131"/>
      <c r="AE332" s="196"/>
      <c r="AF332" s="197"/>
      <c r="AG332" s="197"/>
      <c r="AH332" s="197"/>
      <c r="AI332" s="197"/>
      <c r="AJ332" s="197"/>
      <c r="AK332" s="198"/>
    </row>
    <row r="333" spans="5:37" ht="42" customHeight="1" x14ac:dyDescent="0.2">
      <c r="F333" s="195" t="s">
        <v>1362</v>
      </c>
      <c r="G333" s="195"/>
      <c r="H333" s="195"/>
      <c r="I333" s="195"/>
      <c r="J333" s="195"/>
      <c r="K333" s="195"/>
      <c r="L333" s="129"/>
      <c r="M333" s="130"/>
      <c r="N333" s="130"/>
      <c r="O333" s="130"/>
      <c r="P333" s="130"/>
      <c r="Q333" s="130"/>
      <c r="R333" s="130"/>
      <c r="S333" s="130"/>
      <c r="T333" s="130"/>
      <c r="U333" s="130"/>
      <c r="V333" s="130"/>
      <c r="W333" s="130"/>
      <c r="X333" s="130"/>
      <c r="Y333" s="130"/>
      <c r="Z333" s="130"/>
      <c r="AA333" s="130"/>
      <c r="AB333" s="130"/>
      <c r="AC333" s="130"/>
      <c r="AD333" s="131"/>
      <c r="AE333" s="196"/>
      <c r="AF333" s="197"/>
      <c r="AG333" s="197"/>
      <c r="AH333" s="197"/>
      <c r="AI333" s="197"/>
      <c r="AJ333" s="197"/>
      <c r="AK333" s="198"/>
    </row>
    <row r="334" spans="5:37" ht="42" customHeight="1" x14ac:dyDescent="0.2">
      <c r="F334" s="195" t="s">
        <v>1363</v>
      </c>
      <c r="G334" s="195"/>
      <c r="H334" s="195"/>
      <c r="I334" s="195"/>
      <c r="J334" s="195"/>
      <c r="K334" s="195"/>
      <c r="L334" s="129"/>
      <c r="M334" s="130"/>
      <c r="N334" s="130"/>
      <c r="O334" s="130"/>
      <c r="P334" s="130"/>
      <c r="Q334" s="130"/>
      <c r="R334" s="130"/>
      <c r="S334" s="130"/>
      <c r="T334" s="130"/>
      <c r="U334" s="130"/>
      <c r="V334" s="130"/>
      <c r="W334" s="130"/>
      <c r="X334" s="130"/>
      <c r="Y334" s="130"/>
      <c r="Z334" s="130"/>
      <c r="AA334" s="130"/>
      <c r="AB334" s="130"/>
      <c r="AC334" s="130"/>
      <c r="AD334" s="131"/>
      <c r="AE334" s="196"/>
      <c r="AF334" s="197"/>
      <c r="AG334" s="197"/>
      <c r="AH334" s="197"/>
      <c r="AI334" s="197"/>
      <c r="AJ334" s="197"/>
      <c r="AK334" s="198"/>
    </row>
    <row r="335" spans="5:37" ht="15" customHeight="1" x14ac:dyDescent="0.2">
      <c r="F335" s="1" t="s">
        <v>207</v>
      </c>
      <c r="G335" s="1" t="s">
        <v>233</v>
      </c>
      <c r="H335" s="1" t="s">
        <v>274</v>
      </c>
      <c r="I335" s="1" t="s">
        <v>170</v>
      </c>
      <c r="J335" s="1" t="s">
        <v>275</v>
      </c>
      <c r="K335" s="1" t="s">
        <v>208</v>
      </c>
    </row>
    <row r="336" spans="5:37" ht="15" customHeight="1" x14ac:dyDescent="0.2">
      <c r="G336" s="1" t="s">
        <v>1320</v>
      </c>
      <c r="I336" s="1" t="s">
        <v>1366</v>
      </c>
      <c r="J336" s="1" t="s">
        <v>1367</v>
      </c>
      <c r="K336" s="1" t="s">
        <v>694</v>
      </c>
      <c r="L336" s="1" t="s">
        <v>1368</v>
      </c>
      <c r="M336" s="1" t="s">
        <v>1402</v>
      </c>
      <c r="N336" s="1" t="s">
        <v>1369</v>
      </c>
      <c r="O336" s="1" t="s">
        <v>1370</v>
      </c>
      <c r="P336" s="1" t="s">
        <v>1403</v>
      </c>
      <c r="Q336" s="1" t="s">
        <v>604</v>
      </c>
      <c r="R336" s="1" t="s">
        <v>605</v>
      </c>
      <c r="S336" s="1" t="s">
        <v>397</v>
      </c>
      <c r="T336" s="1" t="s">
        <v>1375</v>
      </c>
      <c r="U336" s="1" t="s">
        <v>1371</v>
      </c>
      <c r="V336" s="1" t="s">
        <v>604</v>
      </c>
      <c r="W336" s="1" t="s">
        <v>397</v>
      </c>
      <c r="X336" s="1" t="s">
        <v>1376</v>
      </c>
      <c r="Y336" s="1" t="s">
        <v>1377</v>
      </c>
      <c r="Z336" s="1" t="s">
        <v>1372</v>
      </c>
      <c r="AA336" s="1" t="s">
        <v>604</v>
      </c>
      <c r="AB336" s="1" t="s">
        <v>1378</v>
      </c>
      <c r="AC336" s="1" t="s">
        <v>1224</v>
      </c>
      <c r="AD336" s="1" t="s">
        <v>1225</v>
      </c>
      <c r="AE336" s="1" t="s">
        <v>567</v>
      </c>
      <c r="AF336" s="1" t="s">
        <v>400</v>
      </c>
      <c r="AG336" s="1" t="s">
        <v>1379</v>
      </c>
      <c r="AH336" s="1" t="s">
        <v>496</v>
      </c>
      <c r="AI336" s="1" t="s">
        <v>580</v>
      </c>
      <c r="AJ336" s="1" t="s">
        <v>1380</v>
      </c>
      <c r="AK336" s="1" t="s">
        <v>1381</v>
      </c>
    </row>
    <row r="337" spans="4:37" ht="15" customHeight="1" x14ac:dyDescent="0.2">
      <c r="H337" s="1" t="s">
        <v>1382</v>
      </c>
      <c r="I337" s="1" t="s">
        <v>1383</v>
      </c>
      <c r="J337" s="1" t="s">
        <v>1289</v>
      </c>
      <c r="K337" s="1" t="s">
        <v>1290</v>
      </c>
      <c r="L337" s="1" t="s">
        <v>469</v>
      </c>
      <c r="M337" s="1" t="s">
        <v>491</v>
      </c>
      <c r="N337" s="1" t="s">
        <v>1384</v>
      </c>
      <c r="O337" s="1" t="s">
        <v>1385</v>
      </c>
      <c r="P337" s="1" t="s">
        <v>411</v>
      </c>
      <c r="Q337" s="1" t="s">
        <v>448</v>
      </c>
      <c r="R337" s="1" t="s">
        <v>1295</v>
      </c>
      <c r="S337" s="1" t="s">
        <v>1296</v>
      </c>
      <c r="T337" s="1" t="s">
        <v>1297</v>
      </c>
      <c r="U337" s="1" t="s">
        <v>1298</v>
      </c>
      <c r="V337" s="1" t="s">
        <v>1299</v>
      </c>
    </row>
    <row r="338" spans="4:37" ht="15" customHeight="1" x14ac:dyDescent="0.2">
      <c r="G338" s="1" t="s">
        <v>1300</v>
      </c>
      <c r="I338" s="1" t="s">
        <v>604</v>
      </c>
      <c r="J338" s="1" t="s">
        <v>605</v>
      </c>
      <c r="K338" s="1" t="s">
        <v>397</v>
      </c>
      <c r="L338" s="1" t="s">
        <v>1375</v>
      </c>
      <c r="M338" s="1" t="s">
        <v>1371</v>
      </c>
      <c r="N338" s="1" t="s">
        <v>604</v>
      </c>
      <c r="O338" s="1" t="s">
        <v>397</v>
      </c>
      <c r="P338" s="1" t="s">
        <v>1376</v>
      </c>
      <c r="Q338" s="1" t="s">
        <v>1386</v>
      </c>
      <c r="R338" s="1" t="s">
        <v>1372</v>
      </c>
      <c r="S338" s="1" t="s">
        <v>604</v>
      </c>
      <c r="T338" s="1" t="s">
        <v>1289</v>
      </c>
      <c r="U338" s="1" t="s">
        <v>1290</v>
      </c>
      <c r="V338" s="1" t="s">
        <v>469</v>
      </c>
      <c r="W338" s="1" t="s">
        <v>491</v>
      </c>
      <c r="X338" s="1" t="s">
        <v>1384</v>
      </c>
      <c r="Y338" s="1" t="s">
        <v>1385</v>
      </c>
      <c r="Z338" s="1" t="s">
        <v>1387</v>
      </c>
      <c r="AA338" s="1" t="s">
        <v>1372</v>
      </c>
      <c r="AB338" s="1" t="s">
        <v>604</v>
      </c>
      <c r="AC338" s="1" t="s">
        <v>1289</v>
      </c>
      <c r="AD338" s="1" t="s">
        <v>1290</v>
      </c>
      <c r="AE338" s="1" t="s">
        <v>1373</v>
      </c>
      <c r="AF338" s="1" t="s">
        <v>794</v>
      </c>
      <c r="AG338" s="1" t="s">
        <v>487</v>
      </c>
      <c r="AH338" s="1" t="s">
        <v>1388</v>
      </c>
      <c r="AI338" s="1" t="s">
        <v>604</v>
      </c>
      <c r="AJ338" s="1" t="s">
        <v>397</v>
      </c>
      <c r="AK338" s="1" t="s">
        <v>1241</v>
      </c>
    </row>
    <row r="339" spans="4:37" ht="15" customHeight="1" x14ac:dyDescent="0.2">
      <c r="H339" s="1" t="s">
        <v>432</v>
      </c>
      <c r="I339" s="1" t="s">
        <v>1257</v>
      </c>
      <c r="J339" s="1" t="s">
        <v>696</v>
      </c>
      <c r="K339" s="1" t="s">
        <v>1389</v>
      </c>
      <c r="L339" s="1" t="s">
        <v>1390</v>
      </c>
      <c r="M339" s="1" t="s">
        <v>1391</v>
      </c>
      <c r="N339" s="1" t="s">
        <v>1392</v>
      </c>
      <c r="O339" s="1" t="s">
        <v>411</v>
      </c>
      <c r="P339" s="1" t="s">
        <v>448</v>
      </c>
      <c r="Q339" s="1" t="s">
        <v>1295</v>
      </c>
      <c r="R339" s="1" t="s">
        <v>1296</v>
      </c>
      <c r="S339" s="1" t="s">
        <v>1297</v>
      </c>
      <c r="T339" s="1" t="s">
        <v>1298</v>
      </c>
      <c r="U339" s="1" t="s">
        <v>1299</v>
      </c>
    </row>
    <row r="340" spans="4:37" ht="15" customHeight="1" x14ac:dyDescent="0.2">
      <c r="G340" s="1" t="s">
        <v>1342</v>
      </c>
      <c r="I340" s="1" t="s">
        <v>1224</v>
      </c>
      <c r="J340" s="1" t="s">
        <v>1225</v>
      </c>
      <c r="K340" s="1" t="s">
        <v>567</v>
      </c>
      <c r="L340" s="1" t="s">
        <v>1393</v>
      </c>
      <c r="M340" s="1" t="s">
        <v>1394</v>
      </c>
      <c r="N340" s="1" t="s">
        <v>1395</v>
      </c>
      <c r="O340" s="1" t="s">
        <v>510</v>
      </c>
      <c r="P340" s="1" t="s">
        <v>1229</v>
      </c>
      <c r="Q340" s="1" t="s">
        <v>1395</v>
      </c>
      <c r="R340" s="1" t="s">
        <v>495</v>
      </c>
      <c r="S340" s="1" t="s">
        <v>394</v>
      </c>
      <c r="T340" s="1" t="s">
        <v>1340</v>
      </c>
      <c r="U340" s="1" t="s">
        <v>398</v>
      </c>
      <c r="V340" s="1" t="s">
        <v>1374</v>
      </c>
      <c r="W340" s="1" t="s">
        <v>567</v>
      </c>
      <c r="X340" s="1" t="s">
        <v>1396</v>
      </c>
      <c r="Y340" s="1" t="s">
        <v>1397</v>
      </c>
      <c r="Z340" s="1" t="s">
        <v>476</v>
      </c>
      <c r="AA340" s="1" t="s">
        <v>1398</v>
      </c>
      <c r="AB340" s="1" t="s">
        <v>1399</v>
      </c>
      <c r="AC340" s="1" t="s">
        <v>1400</v>
      </c>
      <c r="AD340" s="1" t="s">
        <v>1401</v>
      </c>
      <c r="AE340" s="1" t="s">
        <v>411</v>
      </c>
      <c r="AF340" s="1" t="s">
        <v>448</v>
      </c>
      <c r="AG340" s="1" t="s">
        <v>1295</v>
      </c>
      <c r="AH340" s="1" t="s">
        <v>1296</v>
      </c>
      <c r="AI340" s="1" t="s">
        <v>1297</v>
      </c>
      <c r="AJ340" s="1" t="s">
        <v>1298</v>
      </c>
      <c r="AK340" s="1" t="s">
        <v>1299</v>
      </c>
    </row>
    <row r="342" spans="4:37" ht="15" customHeight="1" x14ac:dyDescent="0.2">
      <c r="D342" s="1" t="s">
        <v>570</v>
      </c>
      <c r="F342" s="1" t="s">
        <v>460</v>
      </c>
      <c r="G342" s="1" t="s">
        <v>461</v>
      </c>
      <c r="H342" s="1" t="s">
        <v>462</v>
      </c>
      <c r="I342" s="1" t="s">
        <v>463</v>
      </c>
    </row>
    <row r="343" spans="4:37" ht="15" customHeight="1" x14ac:dyDescent="0.2">
      <c r="E343" s="70" t="s">
        <v>1279</v>
      </c>
      <c r="G343" s="1" t="s">
        <v>460</v>
      </c>
      <c r="H343" s="1" t="s">
        <v>461</v>
      </c>
      <c r="I343" s="1" t="s">
        <v>404</v>
      </c>
      <c r="J343" s="1" t="s">
        <v>1404</v>
      </c>
      <c r="K343" s="1" t="s">
        <v>490</v>
      </c>
      <c r="L343" s="1" t="s">
        <v>567</v>
      </c>
    </row>
    <row r="344" spans="4:37" ht="43" customHeight="1" x14ac:dyDescent="0.2">
      <c r="F344" s="135" t="s">
        <v>1413</v>
      </c>
      <c r="G344" s="136"/>
      <c r="H344" s="136"/>
      <c r="I344" s="137"/>
      <c r="J344" s="138"/>
      <c r="K344" s="138"/>
      <c r="L344" s="138"/>
      <c r="M344" s="138"/>
      <c r="N344" s="138"/>
      <c r="O344" s="138"/>
      <c r="P344" s="138"/>
      <c r="Q344" s="138"/>
      <c r="R344" s="138"/>
      <c r="S344" s="138"/>
      <c r="T344" s="138"/>
      <c r="U344" s="138"/>
      <c r="V344" s="138"/>
      <c r="W344" s="138"/>
      <c r="X344" s="138"/>
      <c r="Y344" s="138"/>
      <c r="Z344" s="138"/>
      <c r="AA344" s="138"/>
      <c r="AB344" s="138"/>
      <c r="AC344" s="138"/>
      <c r="AD344" s="138"/>
      <c r="AE344" s="138"/>
      <c r="AF344" s="138"/>
      <c r="AG344" s="138"/>
      <c r="AH344" s="138"/>
      <c r="AI344" s="138"/>
      <c r="AJ344" s="138"/>
      <c r="AK344" s="138"/>
    </row>
    <row r="345" spans="4:37" ht="15" customHeight="1" x14ac:dyDescent="0.2">
      <c r="F345" s="126" t="s">
        <v>1410</v>
      </c>
      <c r="G345" s="127"/>
      <c r="H345" s="127"/>
      <c r="I345" s="128"/>
      <c r="J345" s="139" t="s">
        <v>1411</v>
      </c>
      <c r="K345" s="140"/>
      <c r="L345" s="140"/>
      <c r="M345" s="140"/>
      <c r="N345" s="140"/>
      <c r="O345" s="140"/>
      <c r="P345" s="140"/>
      <c r="Q345" s="140"/>
      <c r="R345" s="140"/>
      <c r="S345" s="140"/>
      <c r="T345" s="140"/>
      <c r="U345" s="140"/>
      <c r="V345" s="141"/>
      <c r="W345" s="142" t="s">
        <v>1412</v>
      </c>
      <c r="X345" s="142"/>
      <c r="Y345" s="142"/>
      <c r="Z345" s="142"/>
      <c r="AA345" s="142"/>
      <c r="AB345" s="142"/>
      <c r="AC345" s="142"/>
      <c r="AD345" s="142"/>
      <c r="AE345" s="142"/>
      <c r="AF345" s="142"/>
      <c r="AG345" s="142"/>
      <c r="AH345" s="142"/>
      <c r="AI345" s="142"/>
      <c r="AJ345" s="142"/>
      <c r="AK345" s="142"/>
    </row>
    <row r="346" spans="4:37" ht="30" customHeight="1" x14ac:dyDescent="0.2">
      <c r="F346" s="126" t="s">
        <v>1405</v>
      </c>
      <c r="G346" s="127"/>
      <c r="H346" s="127"/>
      <c r="I346" s="128"/>
      <c r="J346" s="129"/>
      <c r="K346" s="130"/>
      <c r="L346" s="130"/>
      <c r="M346" s="130"/>
      <c r="N346" s="130"/>
      <c r="O346" s="130"/>
      <c r="P346" s="130"/>
      <c r="Q346" s="130"/>
      <c r="R346" s="130"/>
      <c r="S346" s="130"/>
      <c r="T346" s="130"/>
      <c r="U346" s="130"/>
      <c r="V346" s="131"/>
      <c r="W346" s="132"/>
      <c r="X346" s="132"/>
      <c r="Y346" s="132"/>
      <c r="Z346" s="132"/>
      <c r="AA346" s="132"/>
      <c r="AB346" s="132"/>
      <c r="AC346" s="132"/>
      <c r="AD346" s="132"/>
      <c r="AE346" s="132"/>
      <c r="AF346" s="132"/>
      <c r="AG346" s="132"/>
      <c r="AH346" s="132"/>
      <c r="AI346" s="132"/>
      <c r="AJ346" s="132"/>
      <c r="AK346" s="132"/>
    </row>
    <row r="347" spans="4:37" ht="30" customHeight="1" x14ac:dyDescent="0.2">
      <c r="F347" s="126" t="s">
        <v>1406</v>
      </c>
      <c r="G347" s="127"/>
      <c r="H347" s="127"/>
      <c r="I347" s="128"/>
      <c r="J347" s="129"/>
      <c r="K347" s="130"/>
      <c r="L347" s="130"/>
      <c r="M347" s="130"/>
      <c r="N347" s="130"/>
      <c r="O347" s="130"/>
      <c r="P347" s="130"/>
      <c r="Q347" s="130"/>
      <c r="R347" s="130"/>
      <c r="S347" s="130"/>
      <c r="T347" s="130"/>
      <c r="U347" s="130"/>
      <c r="V347" s="131"/>
      <c r="W347" s="132"/>
      <c r="X347" s="132"/>
      <c r="Y347" s="132"/>
      <c r="Z347" s="132"/>
      <c r="AA347" s="132"/>
      <c r="AB347" s="132"/>
      <c r="AC347" s="132"/>
      <c r="AD347" s="132"/>
      <c r="AE347" s="132"/>
      <c r="AF347" s="132"/>
      <c r="AG347" s="132"/>
      <c r="AH347" s="132"/>
      <c r="AI347" s="132"/>
      <c r="AJ347" s="132"/>
      <c r="AK347" s="132"/>
    </row>
    <row r="348" spans="4:37" ht="30" customHeight="1" x14ac:dyDescent="0.2">
      <c r="F348" s="126" t="s">
        <v>1407</v>
      </c>
      <c r="G348" s="127"/>
      <c r="H348" s="127"/>
      <c r="I348" s="128"/>
      <c r="J348" s="129"/>
      <c r="K348" s="130"/>
      <c r="L348" s="130"/>
      <c r="M348" s="130"/>
      <c r="N348" s="130"/>
      <c r="O348" s="130"/>
      <c r="P348" s="130"/>
      <c r="Q348" s="130"/>
      <c r="R348" s="130"/>
      <c r="S348" s="130"/>
      <c r="T348" s="130"/>
      <c r="U348" s="130"/>
      <c r="V348" s="131"/>
      <c r="W348" s="132"/>
      <c r="X348" s="132"/>
      <c r="Y348" s="132"/>
      <c r="Z348" s="132"/>
      <c r="AA348" s="132"/>
      <c r="AB348" s="132"/>
      <c r="AC348" s="132"/>
      <c r="AD348" s="132"/>
      <c r="AE348" s="132"/>
      <c r="AF348" s="132"/>
      <c r="AG348" s="132"/>
      <c r="AH348" s="132"/>
      <c r="AI348" s="132"/>
      <c r="AJ348" s="132"/>
      <c r="AK348" s="132"/>
    </row>
    <row r="349" spans="4:37" ht="30" customHeight="1" x14ac:dyDescent="0.2">
      <c r="F349" s="126" t="s">
        <v>1408</v>
      </c>
      <c r="G349" s="127"/>
      <c r="H349" s="127"/>
      <c r="I349" s="128"/>
      <c r="J349" s="129"/>
      <c r="K349" s="130"/>
      <c r="L349" s="130"/>
      <c r="M349" s="130"/>
      <c r="N349" s="130"/>
      <c r="O349" s="130"/>
      <c r="P349" s="130"/>
      <c r="Q349" s="130"/>
      <c r="R349" s="130"/>
      <c r="S349" s="130"/>
      <c r="T349" s="130"/>
      <c r="U349" s="130"/>
      <c r="V349" s="131"/>
      <c r="W349" s="132"/>
      <c r="X349" s="132"/>
      <c r="Y349" s="132"/>
      <c r="Z349" s="132"/>
      <c r="AA349" s="132"/>
      <c r="AB349" s="132"/>
      <c r="AC349" s="132"/>
      <c r="AD349" s="132"/>
      <c r="AE349" s="132"/>
      <c r="AF349" s="132"/>
      <c r="AG349" s="132"/>
      <c r="AH349" s="132"/>
      <c r="AI349" s="132"/>
      <c r="AJ349" s="132"/>
      <c r="AK349" s="132"/>
    </row>
    <row r="350" spans="4:37" ht="30" customHeight="1" x14ac:dyDescent="0.2">
      <c r="F350" s="126" t="s">
        <v>1409</v>
      </c>
      <c r="G350" s="127"/>
      <c r="H350" s="127"/>
      <c r="I350" s="128"/>
      <c r="J350" s="129"/>
      <c r="K350" s="130"/>
      <c r="L350" s="130"/>
      <c r="M350" s="130"/>
      <c r="N350" s="130"/>
      <c r="O350" s="130"/>
      <c r="P350" s="130"/>
      <c r="Q350" s="130"/>
      <c r="R350" s="130"/>
      <c r="S350" s="130"/>
      <c r="T350" s="130"/>
      <c r="U350" s="130"/>
      <c r="V350" s="131"/>
      <c r="W350" s="132"/>
      <c r="X350" s="132"/>
      <c r="Y350" s="132"/>
      <c r="Z350" s="132"/>
      <c r="AA350" s="132"/>
      <c r="AB350" s="132"/>
      <c r="AC350" s="132"/>
      <c r="AD350" s="132"/>
      <c r="AE350" s="132"/>
      <c r="AF350" s="132"/>
      <c r="AG350" s="132"/>
      <c r="AH350" s="132"/>
      <c r="AI350" s="132"/>
      <c r="AJ350" s="132"/>
      <c r="AK350" s="132"/>
    </row>
    <row r="351" spans="4:37" ht="15" customHeight="1" x14ac:dyDescent="0.2">
      <c r="F351" s="1" t="s">
        <v>92</v>
      </c>
      <c r="G351" s="1" t="s">
        <v>233</v>
      </c>
      <c r="H351" s="1" t="s">
        <v>274</v>
      </c>
      <c r="I351" s="1" t="s">
        <v>170</v>
      </c>
      <c r="J351" s="1" t="s">
        <v>275</v>
      </c>
      <c r="K351" s="1" t="s">
        <v>93</v>
      </c>
    </row>
    <row r="352" spans="4:37" ht="15" customHeight="1" x14ac:dyDescent="0.2">
      <c r="I352" s="1" t="s">
        <v>2091</v>
      </c>
      <c r="J352" s="1" t="s">
        <v>2092</v>
      </c>
      <c r="K352" s="1" t="s">
        <v>2239</v>
      </c>
      <c r="L352" s="1" t="s">
        <v>2240</v>
      </c>
      <c r="M352" s="1" t="s">
        <v>2054</v>
      </c>
      <c r="N352" s="1" t="s">
        <v>2241</v>
      </c>
      <c r="O352" s="1" t="s">
        <v>2242</v>
      </c>
      <c r="P352" s="1" t="s">
        <v>2061</v>
      </c>
      <c r="Q352" s="1" t="s">
        <v>2236</v>
      </c>
      <c r="R352" s="1" t="s">
        <v>2077</v>
      </c>
      <c r="S352" s="1" t="s">
        <v>2238</v>
      </c>
      <c r="T352" s="1" t="s">
        <v>791</v>
      </c>
      <c r="U352" s="1" t="s">
        <v>466</v>
      </c>
      <c r="V352" s="1" t="s">
        <v>442</v>
      </c>
      <c r="W352" s="1" t="s">
        <v>1249</v>
      </c>
      <c r="X352" s="1" t="s">
        <v>2249</v>
      </c>
      <c r="Y352" s="1" t="s">
        <v>443</v>
      </c>
      <c r="Z352" s="1" t="s">
        <v>2091</v>
      </c>
      <c r="AA352" s="1" t="s">
        <v>2092</v>
      </c>
      <c r="AB352" s="1" t="s">
        <v>2239</v>
      </c>
      <c r="AC352" s="1" t="s">
        <v>2240</v>
      </c>
      <c r="AD352" s="1" t="s">
        <v>2054</v>
      </c>
      <c r="AE352" s="1" t="s">
        <v>2243</v>
      </c>
      <c r="AF352" s="1" t="s">
        <v>2244</v>
      </c>
      <c r="AG352" s="1" t="s">
        <v>2103</v>
      </c>
      <c r="AH352" s="1" t="s">
        <v>2104</v>
      </c>
      <c r="AI352" s="1" t="s">
        <v>2047</v>
      </c>
      <c r="AJ352" s="1" t="s">
        <v>2245</v>
      </c>
      <c r="AK352" s="1" t="s">
        <v>2054</v>
      </c>
    </row>
    <row r="353" spans="5:37" ht="15" customHeight="1" x14ac:dyDescent="0.2">
      <c r="H353" s="1" t="s">
        <v>2246</v>
      </c>
      <c r="I353" s="1" t="s">
        <v>442</v>
      </c>
      <c r="J353" s="1" t="s">
        <v>2250</v>
      </c>
      <c r="K353" s="1" t="s">
        <v>2251</v>
      </c>
      <c r="L353" s="1" t="s">
        <v>443</v>
      </c>
      <c r="M353" s="1" t="s">
        <v>404</v>
      </c>
      <c r="N353" s="1" t="s">
        <v>2252</v>
      </c>
      <c r="O353" s="1" t="s">
        <v>2253</v>
      </c>
      <c r="P353" s="1" t="s">
        <v>2084</v>
      </c>
      <c r="Q353" s="1" t="s">
        <v>2247</v>
      </c>
      <c r="R353" s="1" t="s">
        <v>2248</v>
      </c>
      <c r="S353" s="1" t="s">
        <v>2061</v>
      </c>
      <c r="T353" s="1" t="s">
        <v>2103</v>
      </c>
      <c r="U353" s="1" t="s">
        <v>2104</v>
      </c>
      <c r="V353" s="1" t="s">
        <v>2064</v>
      </c>
      <c r="W353" s="1" t="s">
        <v>2065</v>
      </c>
      <c r="X353" s="1" t="s">
        <v>2087</v>
      </c>
      <c r="Y353" s="1" t="s">
        <v>391</v>
      </c>
      <c r="Z353" s="1" t="s">
        <v>392</v>
      </c>
    </row>
    <row r="355" spans="5:37" ht="15" customHeight="1" x14ac:dyDescent="0.2">
      <c r="E355" s="70" t="s">
        <v>1414</v>
      </c>
      <c r="G355" s="1" t="s">
        <v>416</v>
      </c>
      <c r="H355" s="1" t="s">
        <v>417</v>
      </c>
      <c r="I355" s="1" t="s">
        <v>1415</v>
      </c>
      <c r="J355" s="1" t="s">
        <v>1416</v>
      </c>
      <c r="K355" s="1" t="s">
        <v>404</v>
      </c>
      <c r="L355" s="1" t="s">
        <v>477</v>
      </c>
      <c r="M355" s="1" t="s">
        <v>478</v>
      </c>
    </row>
    <row r="356" spans="5:37" ht="42" customHeight="1" x14ac:dyDescent="0.2">
      <c r="F356" s="135" t="s">
        <v>1413</v>
      </c>
      <c r="G356" s="136"/>
      <c r="H356" s="136"/>
      <c r="I356" s="137"/>
      <c r="J356" s="138"/>
      <c r="K356" s="138"/>
      <c r="L356" s="138"/>
      <c r="M356" s="138"/>
      <c r="N356" s="138"/>
      <c r="O356" s="138"/>
      <c r="P356" s="138"/>
      <c r="Q356" s="138"/>
      <c r="R356" s="138"/>
      <c r="S356" s="138"/>
      <c r="T356" s="138"/>
      <c r="U356" s="138"/>
      <c r="V356" s="138"/>
      <c r="W356" s="138"/>
      <c r="X356" s="138"/>
      <c r="Y356" s="138"/>
      <c r="Z356" s="138"/>
      <c r="AA356" s="138"/>
      <c r="AB356" s="138"/>
      <c r="AC356" s="138"/>
      <c r="AD356" s="138"/>
      <c r="AE356" s="138"/>
      <c r="AF356" s="138"/>
      <c r="AG356" s="138"/>
      <c r="AH356" s="138"/>
      <c r="AI356" s="138"/>
      <c r="AJ356" s="138"/>
      <c r="AK356" s="138"/>
    </row>
    <row r="357" spans="5:37" ht="15" customHeight="1" x14ac:dyDescent="0.2">
      <c r="F357" s="126" t="s">
        <v>1410</v>
      </c>
      <c r="G357" s="127"/>
      <c r="H357" s="127"/>
      <c r="I357" s="128"/>
      <c r="J357" s="139" t="s">
        <v>1411</v>
      </c>
      <c r="K357" s="140"/>
      <c r="L357" s="140"/>
      <c r="M357" s="140"/>
      <c r="N357" s="140"/>
      <c r="O357" s="140"/>
      <c r="P357" s="140"/>
      <c r="Q357" s="140"/>
      <c r="R357" s="140"/>
      <c r="S357" s="140"/>
      <c r="T357" s="140"/>
      <c r="U357" s="140"/>
      <c r="V357" s="141"/>
      <c r="W357" s="142" t="s">
        <v>1412</v>
      </c>
      <c r="X357" s="142"/>
      <c r="Y357" s="142"/>
      <c r="Z357" s="142"/>
      <c r="AA357" s="142"/>
      <c r="AB357" s="142"/>
      <c r="AC357" s="142"/>
      <c r="AD357" s="142"/>
      <c r="AE357" s="142"/>
      <c r="AF357" s="142"/>
      <c r="AG357" s="142"/>
      <c r="AH357" s="142"/>
      <c r="AI357" s="142"/>
      <c r="AJ357" s="142"/>
      <c r="AK357" s="142"/>
    </row>
    <row r="358" spans="5:37" ht="30" customHeight="1" x14ac:dyDescent="0.2">
      <c r="F358" s="126" t="s">
        <v>1405</v>
      </c>
      <c r="G358" s="127"/>
      <c r="H358" s="127"/>
      <c r="I358" s="128"/>
      <c r="J358" s="129"/>
      <c r="K358" s="130"/>
      <c r="L358" s="130"/>
      <c r="M358" s="130"/>
      <c r="N358" s="130"/>
      <c r="O358" s="130"/>
      <c r="P358" s="130"/>
      <c r="Q358" s="130"/>
      <c r="R358" s="130"/>
      <c r="S358" s="130"/>
      <c r="T358" s="130"/>
      <c r="U358" s="130"/>
      <c r="V358" s="131"/>
      <c r="W358" s="132"/>
      <c r="X358" s="132"/>
      <c r="Y358" s="132"/>
      <c r="Z358" s="132"/>
      <c r="AA358" s="132"/>
      <c r="AB358" s="132"/>
      <c r="AC358" s="132"/>
      <c r="AD358" s="132"/>
      <c r="AE358" s="132"/>
      <c r="AF358" s="132"/>
      <c r="AG358" s="132"/>
      <c r="AH358" s="132"/>
      <c r="AI358" s="132"/>
      <c r="AJ358" s="132"/>
      <c r="AK358" s="132"/>
    </row>
    <row r="359" spans="5:37" ht="30" customHeight="1" x14ac:dyDescent="0.2">
      <c r="F359" s="126" t="s">
        <v>1406</v>
      </c>
      <c r="G359" s="127"/>
      <c r="H359" s="127"/>
      <c r="I359" s="128"/>
      <c r="J359" s="129"/>
      <c r="K359" s="130"/>
      <c r="L359" s="130"/>
      <c r="M359" s="130"/>
      <c r="N359" s="130"/>
      <c r="O359" s="130"/>
      <c r="P359" s="130"/>
      <c r="Q359" s="130"/>
      <c r="R359" s="130"/>
      <c r="S359" s="130"/>
      <c r="T359" s="130"/>
      <c r="U359" s="130"/>
      <c r="V359" s="131"/>
      <c r="W359" s="132"/>
      <c r="X359" s="132"/>
      <c r="Y359" s="132"/>
      <c r="Z359" s="132"/>
      <c r="AA359" s="132"/>
      <c r="AB359" s="132"/>
      <c r="AC359" s="132"/>
      <c r="AD359" s="132"/>
      <c r="AE359" s="132"/>
      <c r="AF359" s="132"/>
      <c r="AG359" s="132"/>
      <c r="AH359" s="132"/>
      <c r="AI359" s="132"/>
      <c r="AJ359" s="132"/>
      <c r="AK359" s="132"/>
    </row>
    <row r="360" spans="5:37" ht="30" customHeight="1" x14ac:dyDescent="0.2">
      <c r="F360" s="126" t="s">
        <v>1407</v>
      </c>
      <c r="G360" s="127"/>
      <c r="H360" s="127"/>
      <c r="I360" s="128"/>
      <c r="J360" s="129"/>
      <c r="K360" s="130"/>
      <c r="L360" s="130"/>
      <c r="M360" s="130"/>
      <c r="N360" s="130"/>
      <c r="O360" s="130"/>
      <c r="P360" s="130"/>
      <c r="Q360" s="130"/>
      <c r="R360" s="130"/>
      <c r="S360" s="130"/>
      <c r="T360" s="130"/>
      <c r="U360" s="130"/>
      <c r="V360" s="131"/>
      <c r="W360" s="132"/>
      <c r="X360" s="132"/>
      <c r="Y360" s="132"/>
      <c r="Z360" s="132"/>
      <c r="AA360" s="132"/>
      <c r="AB360" s="132"/>
      <c r="AC360" s="132"/>
      <c r="AD360" s="132"/>
      <c r="AE360" s="132"/>
      <c r="AF360" s="132"/>
      <c r="AG360" s="132"/>
      <c r="AH360" s="132"/>
      <c r="AI360" s="132"/>
      <c r="AJ360" s="132"/>
      <c r="AK360" s="132"/>
    </row>
    <row r="361" spans="5:37" ht="30" customHeight="1" x14ac:dyDescent="0.2">
      <c r="F361" s="126" t="s">
        <v>1408</v>
      </c>
      <c r="G361" s="127"/>
      <c r="H361" s="127"/>
      <c r="I361" s="128"/>
      <c r="J361" s="129"/>
      <c r="K361" s="130"/>
      <c r="L361" s="130"/>
      <c r="M361" s="130"/>
      <c r="N361" s="130"/>
      <c r="O361" s="130"/>
      <c r="P361" s="130"/>
      <c r="Q361" s="130"/>
      <c r="R361" s="130"/>
      <c r="S361" s="130"/>
      <c r="T361" s="130"/>
      <c r="U361" s="130"/>
      <c r="V361" s="131"/>
      <c r="W361" s="132"/>
      <c r="X361" s="132"/>
      <c r="Y361" s="132"/>
      <c r="Z361" s="132"/>
      <c r="AA361" s="132"/>
      <c r="AB361" s="132"/>
      <c r="AC361" s="132"/>
      <c r="AD361" s="132"/>
      <c r="AE361" s="132"/>
      <c r="AF361" s="132"/>
      <c r="AG361" s="132"/>
      <c r="AH361" s="132"/>
      <c r="AI361" s="132"/>
      <c r="AJ361" s="132"/>
      <c r="AK361" s="132"/>
    </row>
    <row r="362" spans="5:37" ht="30" customHeight="1" x14ac:dyDescent="0.2">
      <c r="F362" s="126" t="s">
        <v>1409</v>
      </c>
      <c r="G362" s="127"/>
      <c r="H362" s="127"/>
      <c r="I362" s="128"/>
      <c r="J362" s="129"/>
      <c r="K362" s="130"/>
      <c r="L362" s="130"/>
      <c r="M362" s="130"/>
      <c r="N362" s="130"/>
      <c r="O362" s="130"/>
      <c r="P362" s="130"/>
      <c r="Q362" s="130"/>
      <c r="R362" s="130"/>
      <c r="S362" s="130"/>
      <c r="T362" s="130"/>
      <c r="U362" s="130"/>
      <c r="V362" s="131"/>
      <c r="W362" s="132"/>
      <c r="X362" s="132"/>
      <c r="Y362" s="132"/>
      <c r="Z362" s="132"/>
      <c r="AA362" s="132"/>
      <c r="AB362" s="132"/>
      <c r="AC362" s="132"/>
      <c r="AD362" s="132"/>
      <c r="AE362" s="132"/>
      <c r="AF362" s="132"/>
      <c r="AG362" s="132"/>
      <c r="AH362" s="132"/>
      <c r="AI362" s="132"/>
      <c r="AJ362" s="132"/>
      <c r="AK362" s="132"/>
    </row>
    <row r="363" spans="5:37" ht="15" customHeight="1" x14ac:dyDescent="0.2">
      <c r="F363" s="1" t="s">
        <v>92</v>
      </c>
      <c r="G363" s="1" t="s">
        <v>233</v>
      </c>
      <c r="H363" s="1" t="s">
        <v>274</v>
      </c>
      <c r="I363" s="1" t="s">
        <v>170</v>
      </c>
      <c r="J363" s="1" t="s">
        <v>275</v>
      </c>
      <c r="K363" s="1" t="s">
        <v>93</v>
      </c>
    </row>
    <row r="364" spans="5:37" ht="15" customHeight="1" x14ac:dyDescent="0.2">
      <c r="I364" s="1" t="s">
        <v>2091</v>
      </c>
      <c r="J364" s="1" t="s">
        <v>2092</v>
      </c>
      <c r="K364" s="1" t="s">
        <v>2239</v>
      </c>
      <c r="L364" s="1" t="s">
        <v>2240</v>
      </c>
      <c r="M364" s="1" t="s">
        <v>2054</v>
      </c>
      <c r="N364" s="1" t="s">
        <v>2241</v>
      </c>
      <c r="O364" s="1" t="s">
        <v>2242</v>
      </c>
      <c r="P364" s="1" t="s">
        <v>2061</v>
      </c>
      <c r="Q364" s="1" t="s">
        <v>2236</v>
      </c>
      <c r="R364" s="1" t="s">
        <v>2077</v>
      </c>
      <c r="S364" s="1" t="s">
        <v>2238</v>
      </c>
      <c r="T364" s="1" t="s">
        <v>791</v>
      </c>
      <c r="U364" s="1" t="s">
        <v>466</v>
      </c>
      <c r="V364" s="1" t="s">
        <v>442</v>
      </c>
      <c r="W364" s="1" t="s">
        <v>1249</v>
      </c>
      <c r="X364" s="1" t="s">
        <v>2249</v>
      </c>
      <c r="Y364" s="1" t="s">
        <v>443</v>
      </c>
      <c r="Z364" s="1" t="s">
        <v>2091</v>
      </c>
      <c r="AA364" s="1" t="s">
        <v>2092</v>
      </c>
      <c r="AB364" s="1" t="s">
        <v>2239</v>
      </c>
      <c r="AC364" s="1" t="s">
        <v>2240</v>
      </c>
      <c r="AD364" s="1" t="s">
        <v>2054</v>
      </c>
      <c r="AE364" s="1" t="s">
        <v>2243</v>
      </c>
      <c r="AF364" s="1" t="s">
        <v>2244</v>
      </c>
      <c r="AG364" s="1" t="s">
        <v>2103</v>
      </c>
      <c r="AH364" s="1" t="s">
        <v>2104</v>
      </c>
      <c r="AI364" s="1" t="s">
        <v>2047</v>
      </c>
      <c r="AJ364" s="1" t="s">
        <v>2245</v>
      </c>
      <c r="AK364" s="1" t="s">
        <v>2054</v>
      </c>
    </row>
    <row r="365" spans="5:37" ht="15" customHeight="1" x14ac:dyDescent="0.2">
      <c r="H365" s="1" t="s">
        <v>2246</v>
      </c>
      <c r="I365" s="1" t="s">
        <v>442</v>
      </c>
      <c r="J365" s="1" t="s">
        <v>2250</v>
      </c>
      <c r="K365" s="1" t="s">
        <v>2251</v>
      </c>
      <c r="L365" s="1" t="s">
        <v>443</v>
      </c>
      <c r="M365" s="1" t="s">
        <v>404</v>
      </c>
      <c r="N365" s="1" t="s">
        <v>2252</v>
      </c>
      <c r="O365" s="1" t="s">
        <v>2254</v>
      </c>
      <c r="P365" s="1" t="s">
        <v>2084</v>
      </c>
      <c r="Q365" s="1" t="s">
        <v>2247</v>
      </c>
      <c r="R365" s="1" t="s">
        <v>2248</v>
      </c>
      <c r="S365" s="1" t="s">
        <v>2061</v>
      </c>
      <c r="T365" s="1" t="s">
        <v>2103</v>
      </c>
      <c r="U365" s="1" t="s">
        <v>2104</v>
      </c>
      <c r="V365" s="1" t="s">
        <v>2064</v>
      </c>
      <c r="W365" s="1" t="s">
        <v>2065</v>
      </c>
      <c r="X365" s="1" t="s">
        <v>2087</v>
      </c>
      <c r="Y365" s="1" t="s">
        <v>391</v>
      </c>
      <c r="Z365" s="1" t="s">
        <v>392</v>
      </c>
    </row>
    <row r="367" spans="5:37" ht="15" customHeight="1" x14ac:dyDescent="0.2">
      <c r="E367" s="70" t="s">
        <v>1327</v>
      </c>
      <c r="G367" s="1" t="s">
        <v>416</v>
      </c>
      <c r="H367" s="1" t="s">
        <v>417</v>
      </c>
      <c r="I367" s="1" t="s">
        <v>2158</v>
      </c>
      <c r="J367" s="1" t="s">
        <v>2255</v>
      </c>
      <c r="K367" s="1" t="s">
        <v>404</v>
      </c>
      <c r="L367" s="1" t="s">
        <v>422</v>
      </c>
      <c r="M367" s="1" t="s">
        <v>2256</v>
      </c>
    </row>
    <row r="368" spans="5:37" ht="42" customHeight="1" x14ac:dyDescent="0.2">
      <c r="F368" s="135" t="s">
        <v>1413</v>
      </c>
      <c r="G368" s="136"/>
      <c r="H368" s="136"/>
      <c r="I368" s="137"/>
      <c r="J368" s="138"/>
      <c r="K368" s="138"/>
      <c r="L368" s="138"/>
      <c r="M368" s="138"/>
      <c r="N368" s="138"/>
      <c r="O368" s="138"/>
      <c r="P368" s="138"/>
      <c r="Q368" s="138"/>
      <c r="R368" s="138"/>
      <c r="S368" s="138"/>
      <c r="T368" s="138"/>
      <c r="U368" s="138"/>
      <c r="V368" s="138"/>
      <c r="W368" s="138"/>
      <c r="X368" s="138"/>
      <c r="Y368" s="138"/>
      <c r="Z368" s="138"/>
      <c r="AA368" s="138"/>
      <c r="AB368" s="138"/>
      <c r="AC368" s="138"/>
      <c r="AD368" s="138"/>
      <c r="AE368" s="138"/>
      <c r="AF368" s="138"/>
      <c r="AG368" s="138"/>
      <c r="AH368" s="138"/>
      <c r="AI368" s="138"/>
      <c r="AJ368" s="138"/>
      <c r="AK368" s="138"/>
    </row>
    <row r="369" spans="5:37" ht="15" customHeight="1" x14ac:dyDescent="0.2">
      <c r="F369" s="126" t="s">
        <v>1410</v>
      </c>
      <c r="G369" s="127"/>
      <c r="H369" s="127"/>
      <c r="I369" s="128"/>
      <c r="J369" s="139" t="s">
        <v>1411</v>
      </c>
      <c r="K369" s="140"/>
      <c r="L369" s="140"/>
      <c r="M369" s="140"/>
      <c r="N369" s="140"/>
      <c r="O369" s="140"/>
      <c r="P369" s="140"/>
      <c r="Q369" s="140"/>
      <c r="R369" s="140"/>
      <c r="S369" s="140"/>
      <c r="T369" s="140"/>
      <c r="U369" s="140"/>
      <c r="V369" s="141"/>
      <c r="W369" s="142" t="s">
        <v>1412</v>
      </c>
      <c r="X369" s="142"/>
      <c r="Y369" s="142"/>
      <c r="Z369" s="142"/>
      <c r="AA369" s="142"/>
      <c r="AB369" s="142"/>
      <c r="AC369" s="142"/>
      <c r="AD369" s="142"/>
      <c r="AE369" s="142"/>
      <c r="AF369" s="142"/>
      <c r="AG369" s="142"/>
      <c r="AH369" s="142"/>
      <c r="AI369" s="142"/>
      <c r="AJ369" s="142"/>
      <c r="AK369" s="142"/>
    </row>
    <row r="370" spans="5:37" ht="30" customHeight="1" x14ac:dyDescent="0.2">
      <c r="F370" s="126" t="s">
        <v>1405</v>
      </c>
      <c r="G370" s="127"/>
      <c r="H370" s="127"/>
      <c r="I370" s="128"/>
      <c r="J370" s="129"/>
      <c r="K370" s="130"/>
      <c r="L370" s="130"/>
      <c r="M370" s="130"/>
      <c r="N370" s="130"/>
      <c r="O370" s="130"/>
      <c r="P370" s="130"/>
      <c r="Q370" s="130"/>
      <c r="R370" s="130"/>
      <c r="S370" s="130"/>
      <c r="T370" s="130"/>
      <c r="U370" s="130"/>
      <c r="V370" s="131"/>
      <c r="W370" s="132"/>
      <c r="X370" s="132"/>
      <c r="Y370" s="132"/>
      <c r="Z370" s="132"/>
      <c r="AA370" s="132"/>
      <c r="AB370" s="132"/>
      <c r="AC370" s="132"/>
      <c r="AD370" s="132"/>
      <c r="AE370" s="132"/>
      <c r="AF370" s="132"/>
      <c r="AG370" s="132"/>
      <c r="AH370" s="132"/>
      <c r="AI370" s="132"/>
      <c r="AJ370" s="132"/>
      <c r="AK370" s="132"/>
    </row>
    <row r="371" spans="5:37" ht="30" customHeight="1" x14ac:dyDescent="0.2">
      <c r="F371" s="126" t="s">
        <v>1406</v>
      </c>
      <c r="G371" s="127"/>
      <c r="H371" s="127"/>
      <c r="I371" s="128"/>
      <c r="J371" s="129"/>
      <c r="K371" s="130"/>
      <c r="L371" s="130"/>
      <c r="M371" s="130"/>
      <c r="N371" s="130"/>
      <c r="O371" s="130"/>
      <c r="P371" s="130"/>
      <c r="Q371" s="130"/>
      <c r="R371" s="130"/>
      <c r="S371" s="130"/>
      <c r="T371" s="130"/>
      <c r="U371" s="130"/>
      <c r="V371" s="131"/>
      <c r="W371" s="132"/>
      <c r="X371" s="132"/>
      <c r="Y371" s="132"/>
      <c r="Z371" s="132"/>
      <c r="AA371" s="132"/>
      <c r="AB371" s="132"/>
      <c r="AC371" s="132"/>
      <c r="AD371" s="132"/>
      <c r="AE371" s="132"/>
      <c r="AF371" s="132"/>
      <c r="AG371" s="132"/>
      <c r="AH371" s="132"/>
      <c r="AI371" s="132"/>
      <c r="AJ371" s="132"/>
      <c r="AK371" s="132"/>
    </row>
    <row r="372" spans="5:37" ht="30" customHeight="1" x14ac:dyDescent="0.2">
      <c r="F372" s="126" t="s">
        <v>1407</v>
      </c>
      <c r="G372" s="127"/>
      <c r="H372" s="127"/>
      <c r="I372" s="128"/>
      <c r="J372" s="129"/>
      <c r="K372" s="130"/>
      <c r="L372" s="130"/>
      <c r="M372" s="130"/>
      <c r="N372" s="130"/>
      <c r="O372" s="130"/>
      <c r="P372" s="130"/>
      <c r="Q372" s="130"/>
      <c r="R372" s="130"/>
      <c r="S372" s="130"/>
      <c r="T372" s="130"/>
      <c r="U372" s="130"/>
      <c r="V372" s="131"/>
      <c r="W372" s="132"/>
      <c r="X372" s="132"/>
      <c r="Y372" s="132"/>
      <c r="Z372" s="132"/>
      <c r="AA372" s="132"/>
      <c r="AB372" s="132"/>
      <c r="AC372" s="132"/>
      <c r="AD372" s="132"/>
      <c r="AE372" s="132"/>
      <c r="AF372" s="132"/>
      <c r="AG372" s="132"/>
      <c r="AH372" s="132"/>
      <c r="AI372" s="132"/>
      <c r="AJ372" s="132"/>
      <c r="AK372" s="132"/>
    </row>
    <row r="373" spans="5:37" ht="30" customHeight="1" x14ac:dyDescent="0.2">
      <c r="F373" s="126" t="s">
        <v>1408</v>
      </c>
      <c r="G373" s="127"/>
      <c r="H373" s="127"/>
      <c r="I373" s="128"/>
      <c r="J373" s="129"/>
      <c r="K373" s="130"/>
      <c r="L373" s="130"/>
      <c r="M373" s="130"/>
      <c r="N373" s="130"/>
      <c r="O373" s="130"/>
      <c r="P373" s="130"/>
      <c r="Q373" s="130"/>
      <c r="R373" s="130"/>
      <c r="S373" s="130"/>
      <c r="T373" s="130"/>
      <c r="U373" s="130"/>
      <c r="V373" s="131"/>
      <c r="W373" s="132"/>
      <c r="X373" s="132"/>
      <c r="Y373" s="132"/>
      <c r="Z373" s="132"/>
      <c r="AA373" s="132"/>
      <c r="AB373" s="132"/>
      <c r="AC373" s="132"/>
      <c r="AD373" s="132"/>
      <c r="AE373" s="132"/>
      <c r="AF373" s="132"/>
      <c r="AG373" s="132"/>
      <c r="AH373" s="132"/>
      <c r="AI373" s="132"/>
      <c r="AJ373" s="132"/>
      <c r="AK373" s="132"/>
    </row>
    <row r="374" spans="5:37" ht="30" customHeight="1" x14ac:dyDescent="0.2">
      <c r="F374" s="126" t="s">
        <v>1409</v>
      </c>
      <c r="G374" s="127"/>
      <c r="H374" s="127"/>
      <c r="I374" s="128"/>
      <c r="J374" s="129"/>
      <c r="K374" s="130"/>
      <c r="L374" s="130"/>
      <c r="M374" s="130"/>
      <c r="N374" s="130"/>
      <c r="O374" s="130"/>
      <c r="P374" s="130"/>
      <c r="Q374" s="130"/>
      <c r="R374" s="130"/>
      <c r="S374" s="130"/>
      <c r="T374" s="130"/>
      <c r="U374" s="130"/>
      <c r="V374" s="131"/>
      <c r="W374" s="132"/>
      <c r="X374" s="132"/>
      <c r="Y374" s="132"/>
      <c r="Z374" s="132"/>
      <c r="AA374" s="132"/>
      <c r="AB374" s="132"/>
      <c r="AC374" s="132"/>
      <c r="AD374" s="132"/>
      <c r="AE374" s="132"/>
      <c r="AF374" s="132"/>
      <c r="AG374" s="132"/>
      <c r="AH374" s="132"/>
      <c r="AI374" s="132"/>
      <c r="AJ374" s="132"/>
      <c r="AK374" s="132"/>
    </row>
    <row r="375" spans="5:37" ht="15" customHeight="1" x14ac:dyDescent="0.2">
      <c r="F375" s="1" t="s">
        <v>92</v>
      </c>
      <c r="G375" s="1" t="s">
        <v>233</v>
      </c>
      <c r="H375" s="1" t="s">
        <v>274</v>
      </c>
      <c r="I375" s="1" t="s">
        <v>170</v>
      </c>
      <c r="J375" s="1" t="s">
        <v>275</v>
      </c>
      <c r="K375" s="1" t="s">
        <v>93</v>
      </c>
    </row>
    <row r="376" spans="5:37" ht="15" customHeight="1" x14ac:dyDescent="0.2">
      <c r="I376" s="1" t="s">
        <v>2091</v>
      </c>
      <c r="J376" s="1" t="s">
        <v>2092</v>
      </c>
      <c r="K376" s="1" t="s">
        <v>2239</v>
      </c>
      <c r="L376" s="1" t="s">
        <v>2240</v>
      </c>
      <c r="M376" s="1" t="s">
        <v>2054</v>
      </c>
      <c r="N376" s="1" t="s">
        <v>2241</v>
      </c>
      <c r="O376" s="1" t="s">
        <v>2242</v>
      </c>
      <c r="P376" s="1" t="s">
        <v>2061</v>
      </c>
      <c r="Q376" s="1" t="s">
        <v>2236</v>
      </c>
      <c r="R376" s="1" t="s">
        <v>2077</v>
      </c>
      <c r="S376" s="1" t="s">
        <v>2238</v>
      </c>
      <c r="T376" s="1" t="s">
        <v>791</v>
      </c>
      <c r="U376" s="1" t="s">
        <v>466</v>
      </c>
      <c r="V376" s="1" t="s">
        <v>442</v>
      </c>
      <c r="W376" s="1" t="s">
        <v>1249</v>
      </c>
      <c r="X376" s="1" t="s">
        <v>2249</v>
      </c>
      <c r="Y376" s="1" t="s">
        <v>443</v>
      </c>
      <c r="Z376" s="1" t="s">
        <v>2091</v>
      </c>
      <c r="AA376" s="1" t="s">
        <v>2092</v>
      </c>
      <c r="AB376" s="1" t="s">
        <v>2239</v>
      </c>
      <c r="AC376" s="1" t="s">
        <v>2240</v>
      </c>
      <c r="AD376" s="1" t="s">
        <v>2054</v>
      </c>
      <c r="AE376" s="1" t="s">
        <v>2243</v>
      </c>
      <c r="AF376" s="1" t="s">
        <v>2244</v>
      </c>
      <c r="AG376" s="1" t="s">
        <v>2103</v>
      </c>
      <c r="AH376" s="1" t="s">
        <v>2104</v>
      </c>
      <c r="AI376" s="1" t="s">
        <v>2047</v>
      </c>
      <c r="AJ376" s="1" t="s">
        <v>2245</v>
      </c>
      <c r="AK376" s="1" t="s">
        <v>2054</v>
      </c>
    </row>
    <row r="377" spans="5:37" ht="15" customHeight="1" x14ac:dyDescent="0.2">
      <c r="H377" s="1" t="s">
        <v>2246</v>
      </c>
      <c r="I377" s="1" t="s">
        <v>442</v>
      </c>
      <c r="J377" s="1" t="s">
        <v>2250</v>
      </c>
      <c r="K377" s="1" t="s">
        <v>2251</v>
      </c>
      <c r="L377" s="1" t="s">
        <v>443</v>
      </c>
      <c r="M377" s="1" t="s">
        <v>404</v>
      </c>
      <c r="N377" s="1" t="s">
        <v>2252</v>
      </c>
      <c r="O377" s="1" t="s">
        <v>2257</v>
      </c>
      <c r="P377" s="1" t="s">
        <v>2084</v>
      </c>
      <c r="Q377" s="1" t="s">
        <v>2247</v>
      </c>
      <c r="R377" s="1" t="s">
        <v>2248</v>
      </c>
      <c r="S377" s="1" t="s">
        <v>2061</v>
      </c>
      <c r="T377" s="1" t="s">
        <v>2103</v>
      </c>
      <c r="U377" s="1" t="s">
        <v>2104</v>
      </c>
      <c r="V377" s="1" t="s">
        <v>2064</v>
      </c>
      <c r="W377" s="1" t="s">
        <v>2065</v>
      </c>
      <c r="X377" s="1" t="s">
        <v>2087</v>
      </c>
      <c r="Y377" s="1" t="s">
        <v>391</v>
      </c>
      <c r="Z377" s="1" t="s">
        <v>392</v>
      </c>
    </row>
    <row r="379" spans="5:37" ht="15" customHeight="1" x14ac:dyDescent="0.2">
      <c r="E379" s="70" t="s">
        <v>1417</v>
      </c>
      <c r="G379" s="1" t="s">
        <v>472</v>
      </c>
      <c r="H379" s="1" t="s">
        <v>473</v>
      </c>
      <c r="I379" s="1" t="s">
        <v>415</v>
      </c>
      <c r="J379" s="1" t="s">
        <v>474</v>
      </c>
      <c r="K379" s="1" t="s">
        <v>461</v>
      </c>
      <c r="L379" s="1" t="s">
        <v>404</v>
      </c>
      <c r="M379" s="1" t="s">
        <v>477</v>
      </c>
      <c r="N379" s="1" t="s">
        <v>478</v>
      </c>
    </row>
    <row r="380" spans="5:37" ht="42" customHeight="1" x14ac:dyDescent="0.2">
      <c r="F380" s="135" t="s">
        <v>1413</v>
      </c>
      <c r="G380" s="136"/>
      <c r="H380" s="136"/>
      <c r="I380" s="137"/>
      <c r="J380" s="138"/>
      <c r="K380" s="138"/>
      <c r="L380" s="138"/>
      <c r="M380" s="138"/>
      <c r="N380" s="138"/>
      <c r="O380" s="138"/>
      <c r="P380" s="138"/>
      <c r="Q380" s="138"/>
      <c r="R380" s="138"/>
      <c r="S380" s="138"/>
      <c r="T380" s="138"/>
      <c r="U380" s="138"/>
      <c r="V380" s="138"/>
      <c r="W380" s="138"/>
      <c r="X380" s="138"/>
      <c r="Y380" s="138"/>
      <c r="Z380" s="138"/>
      <c r="AA380" s="138"/>
      <c r="AB380" s="138"/>
      <c r="AC380" s="138"/>
      <c r="AD380" s="138"/>
      <c r="AE380" s="138"/>
      <c r="AF380" s="138"/>
      <c r="AG380" s="138"/>
      <c r="AH380" s="138"/>
      <c r="AI380" s="138"/>
      <c r="AJ380" s="138"/>
      <c r="AK380" s="138"/>
    </row>
    <row r="381" spans="5:37" ht="15" customHeight="1" x14ac:dyDescent="0.2">
      <c r="F381" s="126" t="s">
        <v>1410</v>
      </c>
      <c r="G381" s="127"/>
      <c r="H381" s="127"/>
      <c r="I381" s="128"/>
      <c r="J381" s="139" t="s">
        <v>1411</v>
      </c>
      <c r="K381" s="140"/>
      <c r="L381" s="140"/>
      <c r="M381" s="140"/>
      <c r="N381" s="140"/>
      <c r="O381" s="140"/>
      <c r="P381" s="140"/>
      <c r="Q381" s="140"/>
      <c r="R381" s="140"/>
      <c r="S381" s="140"/>
      <c r="T381" s="140"/>
      <c r="U381" s="140"/>
      <c r="V381" s="141"/>
      <c r="W381" s="142" t="s">
        <v>1412</v>
      </c>
      <c r="X381" s="142"/>
      <c r="Y381" s="142"/>
      <c r="Z381" s="142"/>
      <c r="AA381" s="142"/>
      <c r="AB381" s="142"/>
      <c r="AC381" s="142"/>
      <c r="AD381" s="142"/>
      <c r="AE381" s="142"/>
      <c r="AF381" s="142"/>
      <c r="AG381" s="142"/>
      <c r="AH381" s="142"/>
      <c r="AI381" s="142"/>
      <c r="AJ381" s="142"/>
      <c r="AK381" s="142"/>
    </row>
    <row r="382" spans="5:37" ht="30" customHeight="1" x14ac:dyDescent="0.2">
      <c r="F382" s="126" t="s">
        <v>1405</v>
      </c>
      <c r="G382" s="127"/>
      <c r="H382" s="127"/>
      <c r="I382" s="128"/>
      <c r="J382" s="129"/>
      <c r="K382" s="130"/>
      <c r="L382" s="130"/>
      <c r="M382" s="130"/>
      <c r="N382" s="130"/>
      <c r="O382" s="130"/>
      <c r="P382" s="130"/>
      <c r="Q382" s="130"/>
      <c r="R382" s="130"/>
      <c r="S382" s="130"/>
      <c r="T382" s="130"/>
      <c r="U382" s="130"/>
      <c r="V382" s="131"/>
      <c r="W382" s="132"/>
      <c r="X382" s="132"/>
      <c r="Y382" s="132"/>
      <c r="Z382" s="132"/>
      <c r="AA382" s="132"/>
      <c r="AB382" s="132"/>
      <c r="AC382" s="132"/>
      <c r="AD382" s="132"/>
      <c r="AE382" s="132"/>
      <c r="AF382" s="132"/>
      <c r="AG382" s="132"/>
      <c r="AH382" s="132"/>
      <c r="AI382" s="132"/>
      <c r="AJ382" s="132"/>
      <c r="AK382" s="132"/>
    </row>
    <row r="383" spans="5:37" ht="30" customHeight="1" x14ac:dyDescent="0.2">
      <c r="F383" s="126" t="s">
        <v>1406</v>
      </c>
      <c r="G383" s="127"/>
      <c r="H383" s="127"/>
      <c r="I383" s="128"/>
      <c r="J383" s="129"/>
      <c r="K383" s="130"/>
      <c r="L383" s="130"/>
      <c r="M383" s="130"/>
      <c r="N383" s="130"/>
      <c r="O383" s="130"/>
      <c r="P383" s="130"/>
      <c r="Q383" s="130"/>
      <c r="R383" s="130"/>
      <c r="S383" s="130"/>
      <c r="T383" s="130"/>
      <c r="U383" s="130"/>
      <c r="V383" s="131"/>
      <c r="W383" s="132"/>
      <c r="X383" s="132"/>
      <c r="Y383" s="132"/>
      <c r="Z383" s="132"/>
      <c r="AA383" s="132"/>
      <c r="AB383" s="132"/>
      <c r="AC383" s="132"/>
      <c r="AD383" s="132"/>
      <c r="AE383" s="132"/>
      <c r="AF383" s="132"/>
      <c r="AG383" s="132"/>
      <c r="AH383" s="132"/>
      <c r="AI383" s="132"/>
      <c r="AJ383" s="132"/>
      <c r="AK383" s="132"/>
    </row>
    <row r="384" spans="5:37" ht="30" customHeight="1" x14ac:dyDescent="0.2">
      <c r="F384" s="126" t="s">
        <v>1407</v>
      </c>
      <c r="G384" s="127"/>
      <c r="H384" s="127"/>
      <c r="I384" s="128"/>
      <c r="J384" s="129"/>
      <c r="K384" s="130"/>
      <c r="L384" s="130"/>
      <c r="M384" s="130"/>
      <c r="N384" s="130"/>
      <c r="O384" s="130"/>
      <c r="P384" s="130"/>
      <c r="Q384" s="130"/>
      <c r="R384" s="130"/>
      <c r="S384" s="130"/>
      <c r="T384" s="130"/>
      <c r="U384" s="130"/>
      <c r="V384" s="131"/>
      <c r="W384" s="132"/>
      <c r="X384" s="132"/>
      <c r="Y384" s="132"/>
      <c r="Z384" s="132"/>
      <c r="AA384" s="132"/>
      <c r="AB384" s="132"/>
      <c r="AC384" s="132"/>
      <c r="AD384" s="132"/>
      <c r="AE384" s="132"/>
      <c r="AF384" s="132"/>
      <c r="AG384" s="132"/>
      <c r="AH384" s="132"/>
      <c r="AI384" s="132"/>
      <c r="AJ384" s="132"/>
      <c r="AK384" s="132"/>
    </row>
    <row r="385" spans="5:37" ht="30" customHeight="1" x14ac:dyDescent="0.2">
      <c r="F385" s="126" t="s">
        <v>1408</v>
      </c>
      <c r="G385" s="127"/>
      <c r="H385" s="127"/>
      <c r="I385" s="128"/>
      <c r="J385" s="129"/>
      <c r="K385" s="130"/>
      <c r="L385" s="130"/>
      <c r="M385" s="130"/>
      <c r="N385" s="130"/>
      <c r="O385" s="130"/>
      <c r="P385" s="130"/>
      <c r="Q385" s="130"/>
      <c r="R385" s="130"/>
      <c r="S385" s="130"/>
      <c r="T385" s="130"/>
      <c r="U385" s="130"/>
      <c r="V385" s="131"/>
      <c r="W385" s="132"/>
      <c r="X385" s="132"/>
      <c r="Y385" s="132"/>
      <c r="Z385" s="132"/>
      <c r="AA385" s="132"/>
      <c r="AB385" s="132"/>
      <c r="AC385" s="132"/>
      <c r="AD385" s="132"/>
      <c r="AE385" s="132"/>
      <c r="AF385" s="132"/>
      <c r="AG385" s="132"/>
      <c r="AH385" s="132"/>
      <c r="AI385" s="132"/>
      <c r="AJ385" s="132"/>
      <c r="AK385" s="132"/>
    </row>
    <row r="386" spans="5:37" ht="30" customHeight="1" x14ac:dyDescent="0.2">
      <c r="F386" s="126" t="s">
        <v>1409</v>
      </c>
      <c r="G386" s="127"/>
      <c r="H386" s="127"/>
      <c r="I386" s="128"/>
      <c r="J386" s="129"/>
      <c r="K386" s="130"/>
      <c r="L386" s="130"/>
      <c r="M386" s="130"/>
      <c r="N386" s="130"/>
      <c r="O386" s="130"/>
      <c r="P386" s="130"/>
      <c r="Q386" s="130"/>
      <c r="R386" s="130"/>
      <c r="S386" s="130"/>
      <c r="T386" s="130"/>
      <c r="U386" s="130"/>
      <c r="V386" s="131"/>
      <c r="W386" s="132"/>
      <c r="X386" s="132"/>
      <c r="Y386" s="132"/>
      <c r="Z386" s="132"/>
      <c r="AA386" s="132"/>
      <c r="AB386" s="132"/>
      <c r="AC386" s="132"/>
      <c r="AD386" s="132"/>
      <c r="AE386" s="132"/>
      <c r="AF386" s="132"/>
      <c r="AG386" s="132"/>
      <c r="AH386" s="132"/>
      <c r="AI386" s="132"/>
      <c r="AJ386" s="132"/>
      <c r="AK386" s="132"/>
    </row>
    <row r="387" spans="5:37" ht="15" customHeight="1" x14ac:dyDescent="0.2">
      <c r="F387" s="1" t="s">
        <v>92</v>
      </c>
      <c r="G387" s="1" t="s">
        <v>233</v>
      </c>
      <c r="H387" s="1" t="s">
        <v>274</v>
      </c>
      <c r="I387" s="1" t="s">
        <v>170</v>
      </c>
      <c r="J387" s="1" t="s">
        <v>275</v>
      </c>
      <c r="K387" s="1" t="s">
        <v>93</v>
      </c>
    </row>
    <row r="388" spans="5:37" ht="15" customHeight="1" x14ac:dyDescent="0.2">
      <c r="I388" s="1" t="s">
        <v>2091</v>
      </c>
      <c r="J388" s="1" t="s">
        <v>2092</v>
      </c>
      <c r="K388" s="1" t="s">
        <v>2239</v>
      </c>
      <c r="L388" s="1" t="s">
        <v>2240</v>
      </c>
      <c r="M388" s="1" t="s">
        <v>2054</v>
      </c>
      <c r="N388" s="1" t="s">
        <v>2241</v>
      </c>
      <c r="O388" s="1" t="s">
        <v>2242</v>
      </c>
      <c r="P388" s="1" t="s">
        <v>2061</v>
      </c>
      <c r="Q388" s="1" t="s">
        <v>2236</v>
      </c>
      <c r="R388" s="1" t="s">
        <v>2077</v>
      </c>
      <c r="S388" s="1" t="s">
        <v>2238</v>
      </c>
      <c r="T388" s="1" t="s">
        <v>791</v>
      </c>
      <c r="U388" s="1" t="s">
        <v>466</v>
      </c>
      <c r="V388" s="1" t="s">
        <v>2258</v>
      </c>
      <c r="W388" s="1" t="s">
        <v>2054</v>
      </c>
      <c r="X388" s="1" t="s">
        <v>2171</v>
      </c>
      <c r="Y388" s="1" t="s">
        <v>2172</v>
      </c>
      <c r="Z388" s="1" t="s">
        <v>2231</v>
      </c>
      <c r="AA388" s="1" t="s">
        <v>2232</v>
      </c>
      <c r="AB388" s="1" t="s">
        <v>2054</v>
      </c>
      <c r="AC388" s="1" t="s">
        <v>2091</v>
      </c>
      <c r="AD388" s="1" t="s">
        <v>2092</v>
      </c>
      <c r="AE388" s="1" t="s">
        <v>2054</v>
      </c>
      <c r="AF388" s="1" t="s">
        <v>2055</v>
      </c>
      <c r="AG388" s="1" t="s">
        <v>2052</v>
      </c>
      <c r="AH388" s="1" t="s">
        <v>2245</v>
      </c>
      <c r="AI388" s="1" t="s">
        <v>2243</v>
      </c>
      <c r="AJ388" s="1" t="s">
        <v>2076</v>
      </c>
      <c r="AK388" s="1" t="s">
        <v>2076</v>
      </c>
    </row>
    <row r="389" spans="5:37" ht="15" customHeight="1" x14ac:dyDescent="0.2">
      <c r="H389" s="1" t="s">
        <v>2226</v>
      </c>
      <c r="I389" s="1" t="s">
        <v>2061</v>
      </c>
      <c r="J389" s="1" t="s">
        <v>2259</v>
      </c>
      <c r="K389" s="1" t="s">
        <v>2223</v>
      </c>
      <c r="L389" s="1" t="s">
        <v>2260</v>
      </c>
      <c r="M389" s="1" t="s">
        <v>2261</v>
      </c>
      <c r="N389" s="1" t="s">
        <v>2087</v>
      </c>
      <c r="O389" s="1" t="s">
        <v>391</v>
      </c>
      <c r="P389" s="1" t="s">
        <v>392</v>
      </c>
    </row>
    <row r="391" spans="5:37" ht="15" customHeight="1" x14ac:dyDescent="0.2">
      <c r="E391" s="70" t="s">
        <v>1422</v>
      </c>
      <c r="G391" s="1" t="s">
        <v>1418</v>
      </c>
      <c r="H391" s="1" t="s">
        <v>547</v>
      </c>
      <c r="I391" s="1" t="s">
        <v>1419</v>
      </c>
      <c r="J391" s="1" t="s">
        <v>1420</v>
      </c>
      <c r="K391" s="1" t="s">
        <v>404</v>
      </c>
      <c r="L391" s="1" t="s">
        <v>1421</v>
      </c>
      <c r="M391" s="1" t="s">
        <v>496</v>
      </c>
    </row>
    <row r="392" spans="5:37" ht="42" customHeight="1" x14ac:dyDescent="0.2">
      <c r="F392" s="135" t="s">
        <v>1413</v>
      </c>
      <c r="G392" s="136"/>
      <c r="H392" s="136"/>
      <c r="I392" s="137"/>
      <c r="J392" s="138"/>
      <c r="K392" s="138"/>
      <c r="L392" s="138"/>
      <c r="M392" s="138"/>
      <c r="N392" s="138"/>
      <c r="O392" s="138"/>
      <c r="P392" s="138"/>
      <c r="Q392" s="138"/>
      <c r="R392" s="138"/>
      <c r="S392" s="138"/>
      <c r="T392" s="138"/>
      <c r="U392" s="138"/>
      <c r="V392" s="138"/>
      <c r="W392" s="138"/>
      <c r="X392" s="138"/>
      <c r="Y392" s="138"/>
      <c r="Z392" s="138"/>
      <c r="AA392" s="138"/>
      <c r="AB392" s="138"/>
      <c r="AC392" s="138"/>
      <c r="AD392" s="138"/>
      <c r="AE392" s="138"/>
      <c r="AF392" s="138"/>
      <c r="AG392" s="138"/>
      <c r="AH392" s="138"/>
      <c r="AI392" s="138"/>
      <c r="AJ392" s="138"/>
      <c r="AK392" s="138"/>
    </row>
    <row r="393" spans="5:37" ht="15" customHeight="1" x14ac:dyDescent="0.2">
      <c r="F393" s="126" t="s">
        <v>1410</v>
      </c>
      <c r="G393" s="127"/>
      <c r="H393" s="127"/>
      <c r="I393" s="128"/>
      <c r="J393" s="139" t="s">
        <v>1411</v>
      </c>
      <c r="K393" s="140"/>
      <c r="L393" s="140"/>
      <c r="M393" s="140"/>
      <c r="N393" s="140"/>
      <c r="O393" s="140"/>
      <c r="P393" s="140"/>
      <c r="Q393" s="140"/>
      <c r="R393" s="140"/>
      <c r="S393" s="140"/>
      <c r="T393" s="140"/>
      <c r="U393" s="140"/>
      <c r="V393" s="141"/>
      <c r="W393" s="142" t="s">
        <v>1412</v>
      </c>
      <c r="X393" s="142"/>
      <c r="Y393" s="142"/>
      <c r="Z393" s="142"/>
      <c r="AA393" s="142"/>
      <c r="AB393" s="142"/>
      <c r="AC393" s="142"/>
      <c r="AD393" s="142"/>
      <c r="AE393" s="142"/>
      <c r="AF393" s="142"/>
      <c r="AG393" s="142"/>
      <c r="AH393" s="142"/>
      <c r="AI393" s="142"/>
      <c r="AJ393" s="142"/>
      <c r="AK393" s="142"/>
    </row>
    <row r="394" spans="5:37" ht="30" customHeight="1" x14ac:dyDescent="0.2">
      <c r="F394" s="126" t="s">
        <v>1405</v>
      </c>
      <c r="G394" s="127"/>
      <c r="H394" s="127"/>
      <c r="I394" s="128"/>
      <c r="J394" s="129"/>
      <c r="K394" s="130"/>
      <c r="L394" s="130"/>
      <c r="M394" s="130"/>
      <c r="N394" s="130"/>
      <c r="O394" s="130"/>
      <c r="P394" s="130"/>
      <c r="Q394" s="130"/>
      <c r="R394" s="130"/>
      <c r="S394" s="130"/>
      <c r="T394" s="130"/>
      <c r="U394" s="130"/>
      <c r="V394" s="131"/>
      <c r="W394" s="132"/>
      <c r="X394" s="132"/>
      <c r="Y394" s="132"/>
      <c r="Z394" s="132"/>
      <c r="AA394" s="132"/>
      <c r="AB394" s="132"/>
      <c r="AC394" s="132"/>
      <c r="AD394" s="132"/>
      <c r="AE394" s="132"/>
      <c r="AF394" s="132"/>
      <c r="AG394" s="132"/>
      <c r="AH394" s="132"/>
      <c r="AI394" s="132"/>
      <c r="AJ394" s="132"/>
      <c r="AK394" s="132"/>
    </row>
    <row r="395" spans="5:37" ht="30" customHeight="1" x14ac:dyDescent="0.2">
      <c r="F395" s="126" t="s">
        <v>1406</v>
      </c>
      <c r="G395" s="127"/>
      <c r="H395" s="127"/>
      <c r="I395" s="128"/>
      <c r="J395" s="129"/>
      <c r="K395" s="130"/>
      <c r="L395" s="130"/>
      <c r="M395" s="130"/>
      <c r="N395" s="130"/>
      <c r="O395" s="130"/>
      <c r="P395" s="130"/>
      <c r="Q395" s="130"/>
      <c r="R395" s="130"/>
      <c r="S395" s="130"/>
      <c r="T395" s="130"/>
      <c r="U395" s="130"/>
      <c r="V395" s="131"/>
      <c r="W395" s="132"/>
      <c r="X395" s="132"/>
      <c r="Y395" s="132"/>
      <c r="Z395" s="132"/>
      <c r="AA395" s="132"/>
      <c r="AB395" s="132"/>
      <c r="AC395" s="132"/>
      <c r="AD395" s="132"/>
      <c r="AE395" s="132"/>
      <c r="AF395" s="132"/>
      <c r="AG395" s="132"/>
      <c r="AH395" s="132"/>
      <c r="AI395" s="132"/>
      <c r="AJ395" s="132"/>
      <c r="AK395" s="132"/>
    </row>
    <row r="396" spans="5:37" ht="30" customHeight="1" x14ac:dyDescent="0.2">
      <c r="F396" s="126" t="s">
        <v>1407</v>
      </c>
      <c r="G396" s="127"/>
      <c r="H396" s="127"/>
      <c r="I396" s="128"/>
      <c r="J396" s="129"/>
      <c r="K396" s="130"/>
      <c r="L396" s="130"/>
      <c r="M396" s="130"/>
      <c r="N396" s="130"/>
      <c r="O396" s="130"/>
      <c r="P396" s="130"/>
      <c r="Q396" s="130"/>
      <c r="R396" s="130"/>
      <c r="S396" s="130"/>
      <c r="T396" s="130"/>
      <c r="U396" s="130"/>
      <c r="V396" s="131"/>
      <c r="W396" s="132"/>
      <c r="X396" s="132"/>
      <c r="Y396" s="132"/>
      <c r="Z396" s="132"/>
      <c r="AA396" s="132"/>
      <c r="AB396" s="132"/>
      <c r="AC396" s="132"/>
      <c r="AD396" s="132"/>
      <c r="AE396" s="132"/>
      <c r="AF396" s="132"/>
      <c r="AG396" s="132"/>
      <c r="AH396" s="132"/>
      <c r="AI396" s="132"/>
      <c r="AJ396" s="132"/>
      <c r="AK396" s="132"/>
    </row>
    <row r="397" spans="5:37" ht="30" customHeight="1" x14ac:dyDescent="0.2">
      <c r="F397" s="126" t="s">
        <v>1408</v>
      </c>
      <c r="G397" s="127"/>
      <c r="H397" s="127"/>
      <c r="I397" s="128"/>
      <c r="J397" s="129"/>
      <c r="K397" s="130"/>
      <c r="L397" s="130"/>
      <c r="M397" s="130"/>
      <c r="N397" s="130"/>
      <c r="O397" s="130"/>
      <c r="P397" s="130"/>
      <c r="Q397" s="130"/>
      <c r="R397" s="130"/>
      <c r="S397" s="130"/>
      <c r="T397" s="130"/>
      <c r="U397" s="130"/>
      <c r="V397" s="131"/>
      <c r="W397" s="132"/>
      <c r="X397" s="132"/>
      <c r="Y397" s="132"/>
      <c r="Z397" s="132"/>
      <c r="AA397" s="132"/>
      <c r="AB397" s="132"/>
      <c r="AC397" s="132"/>
      <c r="AD397" s="132"/>
      <c r="AE397" s="132"/>
      <c r="AF397" s="132"/>
      <c r="AG397" s="132"/>
      <c r="AH397" s="132"/>
      <c r="AI397" s="132"/>
      <c r="AJ397" s="132"/>
      <c r="AK397" s="132"/>
    </row>
    <row r="398" spans="5:37" ht="30" customHeight="1" x14ac:dyDescent="0.2">
      <c r="F398" s="126" t="s">
        <v>1409</v>
      </c>
      <c r="G398" s="127"/>
      <c r="H398" s="127"/>
      <c r="I398" s="128"/>
      <c r="J398" s="129"/>
      <c r="K398" s="130"/>
      <c r="L398" s="130"/>
      <c r="M398" s="130"/>
      <c r="N398" s="130"/>
      <c r="O398" s="130"/>
      <c r="P398" s="130"/>
      <c r="Q398" s="130"/>
      <c r="R398" s="130"/>
      <c r="S398" s="130"/>
      <c r="T398" s="130"/>
      <c r="U398" s="130"/>
      <c r="V398" s="131"/>
      <c r="W398" s="132"/>
      <c r="X398" s="132"/>
      <c r="Y398" s="132"/>
      <c r="Z398" s="132"/>
      <c r="AA398" s="132"/>
      <c r="AB398" s="132"/>
      <c r="AC398" s="132"/>
      <c r="AD398" s="132"/>
      <c r="AE398" s="132"/>
      <c r="AF398" s="132"/>
      <c r="AG398" s="132"/>
      <c r="AH398" s="132"/>
      <c r="AI398" s="132"/>
      <c r="AJ398" s="132"/>
      <c r="AK398" s="132"/>
    </row>
    <row r="399" spans="5:37" ht="15" customHeight="1" x14ac:dyDescent="0.2">
      <c r="F399" s="1" t="s">
        <v>92</v>
      </c>
      <c r="G399" s="1" t="s">
        <v>233</v>
      </c>
      <c r="H399" s="1" t="s">
        <v>274</v>
      </c>
      <c r="I399" s="1" t="s">
        <v>170</v>
      </c>
      <c r="J399" s="1" t="s">
        <v>275</v>
      </c>
      <c r="K399" s="1" t="s">
        <v>93</v>
      </c>
    </row>
    <row r="400" spans="5:37" ht="15" customHeight="1" x14ac:dyDescent="0.2">
      <c r="I400" s="1" t="s">
        <v>2091</v>
      </c>
      <c r="J400" s="1" t="s">
        <v>2092</v>
      </c>
      <c r="K400" s="1" t="s">
        <v>2239</v>
      </c>
      <c r="L400" s="1" t="s">
        <v>2240</v>
      </c>
      <c r="M400" s="1" t="s">
        <v>2054</v>
      </c>
      <c r="N400" s="1" t="s">
        <v>2241</v>
      </c>
      <c r="O400" s="1" t="s">
        <v>2242</v>
      </c>
      <c r="P400" s="1" t="s">
        <v>2061</v>
      </c>
      <c r="Q400" s="1" t="s">
        <v>2236</v>
      </c>
      <c r="R400" s="1" t="s">
        <v>2077</v>
      </c>
      <c r="S400" s="1" t="s">
        <v>2238</v>
      </c>
      <c r="T400" s="1" t="s">
        <v>791</v>
      </c>
      <c r="U400" s="1" t="s">
        <v>466</v>
      </c>
      <c r="V400" s="1" t="s">
        <v>442</v>
      </c>
      <c r="W400" s="1" t="s">
        <v>1249</v>
      </c>
      <c r="X400" s="1" t="s">
        <v>2249</v>
      </c>
      <c r="Y400" s="1" t="s">
        <v>443</v>
      </c>
      <c r="Z400" s="1" t="s">
        <v>2091</v>
      </c>
      <c r="AA400" s="1" t="s">
        <v>2092</v>
      </c>
      <c r="AB400" s="1" t="s">
        <v>2239</v>
      </c>
      <c r="AC400" s="1" t="s">
        <v>2240</v>
      </c>
      <c r="AD400" s="1" t="s">
        <v>2054</v>
      </c>
      <c r="AE400" s="1" t="s">
        <v>2243</v>
      </c>
      <c r="AF400" s="1" t="s">
        <v>2244</v>
      </c>
      <c r="AG400" s="1" t="s">
        <v>2103</v>
      </c>
      <c r="AH400" s="1" t="s">
        <v>2104</v>
      </c>
      <c r="AI400" s="1" t="s">
        <v>2047</v>
      </c>
      <c r="AJ400" s="1" t="s">
        <v>2245</v>
      </c>
      <c r="AK400" s="1" t="s">
        <v>2054</v>
      </c>
    </row>
    <row r="401" spans="5:37" ht="15" customHeight="1" x14ac:dyDescent="0.2">
      <c r="H401" s="1" t="s">
        <v>2246</v>
      </c>
      <c r="I401" s="1" t="s">
        <v>442</v>
      </c>
      <c r="J401" s="1" t="s">
        <v>2250</v>
      </c>
      <c r="K401" s="1" t="s">
        <v>2251</v>
      </c>
      <c r="L401" s="1" t="s">
        <v>443</v>
      </c>
      <c r="M401" s="1" t="s">
        <v>404</v>
      </c>
      <c r="N401" s="1" t="s">
        <v>2252</v>
      </c>
      <c r="O401" s="1" t="s">
        <v>2262</v>
      </c>
      <c r="P401" s="1" t="s">
        <v>2084</v>
      </c>
      <c r="Q401" s="1" t="s">
        <v>2247</v>
      </c>
      <c r="R401" s="1" t="s">
        <v>2248</v>
      </c>
      <c r="S401" s="1" t="s">
        <v>2061</v>
      </c>
      <c r="T401" s="1" t="s">
        <v>2103</v>
      </c>
      <c r="U401" s="1" t="s">
        <v>2104</v>
      </c>
      <c r="V401" s="1" t="s">
        <v>2064</v>
      </c>
      <c r="W401" s="1" t="s">
        <v>2065</v>
      </c>
      <c r="X401" s="1" t="s">
        <v>2087</v>
      </c>
      <c r="Y401" s="1" t="s">
        <v>391</v>
      </c>
      <c r="Z401" s="1" t="s">
        <v>392</v>
      </c>
    </row>
    <row r="403" spans="5:37" ht="15" customHeight="1" x14ac:dyDescent="0.2">
      <c r="E403" s="70" t="s">
        <v>1427</v>
      </c>
      <c r="G403" s="1" t="s">
        <v>2263</v>
      </c>
      <c r="H403" s="1" t="s">
        <v>2170</v>
      </c>
      <c r="I403" s="1" t="s">
        <v>2068</v>
      </c>
      <c r="J403" s="1" t="s">
        <v>2069</v>
      </c>
      <c r="K403" s="1" t="s">
        <v>2143</v>
      </c>
      <c r="L403" s="1" t="s">
        <v>2134</v>
      </c>
      <c r="M403" s="1" t="s">
        <v>2054</v>
      </c>
      <c r="N403" s="1" t="s">
        <v>2264</v>
      </c>
      <c r="O403" s="1" t="s">
        <v>2269</v>
      </c>
      <c r="P403" s="1" t="s">
        <v>415</v>
      </c>
      <c r="Q403" s="1" t="s">
        <v>2265</v>
      </c>
      <c r="R403" s="1" t="s">
        <v>2266</v>
      </c>
      <c r="S403" s="1" t="s">
        <v>2054</v>
      </c>
      <c r="T403" s="1" t="s">
        <v>2267</v>
      </c>
      <c r="U403" s="1" t="s">
        <v>2201</v>
      </c>
    </row>
    <row r="404" spans="5:37" ht="30" customHeight="1" x14ac:dyDescent="0.2">
      <c r="F404" s="135" t="s">
        <v>1413</v>
      </c>
      <c r="G404" s="136"/>
      <c r="H404" s="136"/>
      <c r="I404" s="137"/>
      <c r="J404" s="138"/>
      <c r="K404" s="138"/>
      <c r="L404" s="138"/>
      <c r="M404" s="138"/>
      <c r="N404" s="138"/>
      <c r="O404" s="138"/>
      <c r="P404" s="138"/>
      <c r="Q404" s="138"/>
      <c r="R404" s="138"/>
      <c r="S404" s="138"/>
      <c r="T404" s="138"/>
      <c r="U404" s="138"/>
      <c r="V404" s="138"/>
      <c r="W404" s="138"/>
      <c r="X404" s="138"/>
      <c r="Y404" s="138"/>
      <c r="Z404" s="138"/>
      <c r="AA404" s="138"/>
      <c r="AB404" s="138"/>
      <c r="AC404" s="138"/>
      <c r="AD404" s="138"/>
      <c r="AE404" s="138"/>
      <c r="AF404" s="138"/>
      <c r="AG404" s="138"/>
      <c r="AH404" s="138"/>
      <c r="AI404" s="138"/>
      <c r="AJ404" s="138"/>
      <c r="AK404" s="138"/>
    </row>
    <row r="405" spans="5:37" ht="15" customHeight="1" x14ac:dyDescent="0.2">
      <c r="F405" s="126" t="s">
        <v>1410</v>
      </c>
      <c r="G405" s="127"/>
      <c r="H405" s="127"/>
      <c r="I405" s="128"/>
      <c r="J405" s="139" t="s">
        <v>1411</v>
      </c>
      <c r="K405" s="140"/>
      <c r="L405" s="140"/>
      <c r="M405" s="140"/>
      <c r="N405" s="140"/>
      <c r="O405" s="140"/>
      <c r="P405" s="140"/>
      <c r="Q405" s="140"/>
      <c r="R405" s="140"/>
      <c r="S405" s="140"/>
      <c r="T405" s="140"/>
      <c r="U405" s="140"/>
      <c r="V405" s="141"/>
      <c r="W405" s="142" t="s">
        <v>1412</v>
      </c>
      <c r="X405" s="142"/>
      <c r="Y405" s="142"/>
      <c r="Z405" s="142"/>
      <c r="AA405" s="142"/>
      <c r="AB405" s="142"/>
      <c r="AC405" s="142"/>
      <c r="AD405" s="142"/>
      <c r="AE405" s="142"/>
      <c r="AF405" s="142"/>
      <c r="AG405" s="142"/>
      <c r="AH405" s="142"/>
      <c r="AI405" s="142"/>
      <c r="AJ405" s="142"/>
      <c r="AK405" s="142"/>
    </row>
    <row r="406" spans="5:37" ht="28" customHeight="1" x14ac:dyDescent="0.2">
      <c r="F406" s="126" t="s">
        <v>1405</v>
      </c>
      <c r="G406" s="127"/>
      <c r="H406" s="127"/>
      <c r="I406" s="128"/>
      <c r="J406" s="129"/>
      <c r="K406" s="130"/>
      <c r="L406" s="130"/>
      <c r="M406" s="130"/>
      <c r="N406" s="130"/>
      <c r="O406" s="130"/>
      <c r="P406" s="130"/>
      <c r="Q406" s="130"/>
      <c r="R406" s="130"/>
      <c r="S406" s="130"/>
      <c r="T406" s="130"/>
      <c r="U406" s="130"/>
      <c r="V406" s="131"/>
      <c r="W406" s="132"/>
      <c r="X406" s="132"/>
      <c r="Y406" s="132"/>
      <c r="Z406" s="132"/>
      <c r="AA406" s="132"/>
      <c r="AB406" s="132"/>
      <c r="AC406" s="132"/>
      <c r="AD406" s="132"/>
      <c r="AE406" s="132"/>
      <c r="AF406" s="132"/>
      <c r="AG406" s="132"/>
      <c r="AH406" s="132"/>
      <c r="AI406" s="132"/>
      <c r="AJ406" s="132"/>
      <c r="AK406" s="132"/>
    </row>
    <row r="407" spans="5:37" ht="28" customHeight="1" x14ac:dyDescent="0.2">
      <c r="F407" s="126" t="s">
        <v>1406</v>
      </c>
      <c r="G407" s="127"/>
      <c r="H407" s="127"/>
      <c r="I407" s="128"/>
      <c r="J407" s="129"/>
      <c r="K407" s="130"/>
      <c r="L407" s="130"/>
      <c r="M407" s="130"/>
      <c r="N407" s="130"/>
      <c r="O407" s="130"/>
      <c r="P407" s="130"/>
      <c r="Q407" s="130"/>
      <c r="R407" s="130"/>
      <c r="S407" s="130"/>
      <c r="T407" s="130"/>
      <c r="U407" s="130"/>
      <c r="V407" s="131"/>
      <c r="W407" s="132"/>
      <c r="X407" s="132"/>
      <c r="Y407" s="132"/>
      <c r="Z407" s="132"/>
      <c r="AA407" s="132"/>
      <c r="AB407" s="132"/>
      <c r="AC407" s="132"/>
      <c r="AD407" s="132"/>
      <c r="AE407" s="132"/>
      <c r="AF407" s="132"/>
      <c r="AG407" s="132"/>
      <c r="AH407" s="132"/>
      <c r="AI407" s="132"/>
      <c r="AJ407" s="132"/>
      <c r="AK407" s="132"/>
    </row>
    <row r="408" spans="5:37" ht="28" customHeight="1" x14ac:dyDescent="0.2">
      <c r="F408" s="126" t="s">
        <v>1407</v>
      </c>
      <c r="G408" s="127"/>
      <c r="H408" s="127"/>
      <c r="I408" s="128"/>
      <c r="J408" s="129"/>
      <c r="K408" s="130"/>
      <c r="L408" s="130"/>
      <c r="M408" s="130"/>
      <c r="N408" s="130"/>
      <c r="O408" s="130"/>
      <c r="P408" s="130"/>
      <c r="Q408" s="130"/>
      <c r="R408" s="130"/>
      <c r="S408" s="130"/>
      <c r="T408" s="130"/>
      <c r="U408" s="130"/>
      <c r="V408" s="131"/>
      <c r="W408" s="132"/>
      <c r="X408" s="132"/>
      <c r="Y408" s="132"/>
      <c r="Z408" s="132"/>
      <c r="AA408" s="132"/>
      <c r="AB408" s="132"/>
      <c r="AC408" s="132"/>
      <c r="AD408" s="132"/>
      <c r="AE408" s="132"/>
      <c r="AF408" s="132"/>
      <c r="AG408" s="132"/>
      <c r="AH408" s="132"/>
      <c r="AI408" s="132"/>
      <c r="AJ408" s="132"/>
      <c r="AK408" s="132"/>
    </row>
    <row r="409" spans="5:37" ht="28" customHeight="1" x14ac:dyDescent="0.2">
      <c r="F409" s="126" t="s">
        <v>1408</v>
      </c>
      <c r="G409" s="127"/>
      <c r="H409" s="127"/>
      <c r="I409" s="128"/>
      <c r="J409" s="129"/>
      <c r="K409" s="130"/>
      <c r="L409" s="130"/>
      <c r="M409" s="130"/>
      <c r="N409" s="130"/>
      <c r="O409" s="130"/>
      <c r="P409" s="130"/>
      <c r="Q409" s="130"/>
      <c r="R409" s="130"/>
      <c r="S409" s="130"/>
      <c r="T409" s="130"/>
      <c r="U409" s="130"/>
      <c r="V409" s="131"/>
      <c r="W409" s="132"/>
      <c r="X409" s="132"/>
      <c r="Y409" s="132"/>
      <c r="Z409" s="132"/>
      <c r="AA409" s="132"/>
      <c r="AB409" s="132"/>
      <c r="AC409" s="132"/>
      <c r="AD409" s="132"/>
      <c r="AE409" s="132"/>
      <c r="AF409" s="132"/>
      <c r="AG409" s="132"/>
      <c r="AH409" s="132"/>
      <c r="AI409" s="132"/>
      <c r="AJ409" s="132"/>
      <c r="AK409" s="132"/>
    </row>
    <row r="410" spans="5:37" ht="28" customHeight="1" x14ac:dyDescent="0.2">
      <c r="F410" s="126" t="s">
        <v>1409</v>
      </c>
      <c r="G410" s="127"/>
      <c r="H410" s="127"/>
      <c r="I410" s="128"/>
      <c r="J410" s="129"/>
      <c r="K410" s="130"/>
      <c r="L410" s="130"/>
      <c r="M410" s="130"/>
      <c r="N410" s="130"/>
      <c r="O410" s="130"/>
      <c r="P410" s="130"/>
      <c r="Q410" s="130"/>
      <c r="R410" s="130"/>
      <c r="S410" s="130"/>
      <c r="T410" s="130"/>
      <c r="U410" s="130"/>
      <c r="V410" s="131"/>
      <c r="W410" s="132"/>
      <c r="X410" s="132"/>
      <c r="Y410" s="132"/>
      <c r="Z410" s="132"/>
      <c r="AA410" s="132"/>
      <c r="AB410" s="132"/>
      <c r="AC410" s="132"/>
      <c r="AD410" s="132"/>
      <c r="AE410" s="132"/>
      <c r="AF410" s="132"/>
      <c r="AG410" s="132"/>
      <c r="AH410" s="132"/>
      <c r="AI410" s="132"/>
      <c r="AJ410" s="132"/>
      <c r="AK410" s="132"/>
    </row>
    <row r="411" spans="5:37" ht="15" customHeight="1" x14ac:dyDescent="0.2">
      <c r="F411" s="1" t="s">
        <v>92</v>
      </c>
      <c r="G411" s="1" t="s">
        <v>233</v>
      </c>
      <c r="H411" s="1" t="s">
        <v>274</v>
      </c>
      <c r="I411" s="1" t="s">
        <v>170</v>
      </c>
      <c r="J411" s="1" t="s">
        <v>275</v>
      </c>
      <c r="K411" s="1" t="s">
        <v>93</v>
      </c>
    </row>
    <row r="412" spans="5:37" ht="15" customHeight="1" x14ac:dyDescent="0.2">
      <c r="G412" s="1" t="s">
        <v>384</v>
      </c>
      <c r="I412" s="1" t="s">
        <v>2263</v>
      </c>
      <c r="J412" s="1" t="s">
        <v>2170</v>
      </c>
      <c r="K412" s="1" t="s">
        <v>2068</v>
      </c>
      <c r="L412" s="1" t="s">
        <v>2069</v>
      </c>
      <c r="M412" s="1" t="s">
        <v>2143</v>
      </c>
      <c r="N412" s="1" t="s">
        <v>2134</v>
      </c>
      <c r="O412" s="1" t="s">
        <v>2054</v>
      </c>
      <c r="P412" s="1" t="s">
        <v>2171</v>
      </c>
      <c r="Q412" s="1" t="s">
        <v>2172</v>
      </c>
      <c r="R412" s="1" t="s">
        <v>2057</v>
      </c>
      <c r="S412" s="1" t="s">
        <v>2088</v>
      </c>
      <c r="T412" s="1" t="s">
        <v>2077</v>
      </c>
      <c r="U412" s="1" t="s">
        <v>2066</v>
      </c>
      <c r="V412" s="1" t="s">
        <v>2123</v>
      </c>
      <c r="W412" s="1" t="s">
        <v>466</v>
      </c>
      <c r="X412" s="1" t="s">
        <v>2263</v>
      </c>
      <c r="Y412" s="1" t="s">
        <v>2170</v>
      </c>
      <c r="Z412" s="1" t="s">
        <v>2068</v>
      </c>
      <c r="AA412" s="1" t="s">
        <v>2069</v>
      </c>
      <c r="AB412" s="1" t="s">
        <v>2143</v>
      </c>
      <c r="AC412" s="1" t="s">
        <v>2134</v>
      </c>
      <c r="AD412" s="1" t="s">
        <v>2054</v>
      </c>
      <c r="AE412" s="1" t="s">
        <v>2171</v>
      </c>
      <c r="AF412" s="1" t="s">
        <v>2172</v>
      </c>
      <c r="AG412" s="1" t="s">
        <v>2403</v>
      </c>
      <c r="AH412" s="1" t="s">
        <v>960</v>
      </c>
      <c r="AI412" s="1" t="s">
        <v>2105</v>
      </c>
      <c r="AJ412" s="1" t="s">
        <v>2171</v>
      </c>
      <c r="AK412" s="1" t="s">
        <v>2172</v>
      </c>
    </row>
    <row r="413" spans="5:37" ht="15" customHeight="1" x14ac:dyDescent="0.2">
      <c r="H413" s="1" t="s">
        <v>2061</v>
      </c>
      <c r="I413" s="1" t="s">
        <v>2271</v>
      </c>
      <c r="J413" s="1" t="s">
        <v>2272</v>
      </c>
      <c r="K413" s="1" t="s">
        <v>2173</v>
      </c>
      <c r="L413" s="1" t="s">
        <v>2239</v>
      </c>
      <c r="M413" s="1" t="s">
        <v>2240</v>
      </c>
      <c r="N413" s="1" t="s">
        <v>2061</v>
      </c>
      <c r="O413" s="1" t="s">
        <v>2236</v>
      </c>
      <c r="P413" s="1" t="s">
        <v>2077</v>
      </c>
      <c r="Q413" s="1" t="s">
        <v>888</v>
      </c>
      <c r="R413" s="1" t="s">
        <v>466</v>
      </c>
      <c r="S413" s="1" t="s">
        <v>2273</v>
      </c>
      <c r="T413" s="1" t="s">
        <v>2061</v>
      </c>
      <c r="U413" s="1" t="s">
        <v>2263</v>
      </c>
      <c r="V413" s="1" t="s">
        <v>2170</v>
      </c>
      <c r="W413" s="1" t="s">
        <v>2068</v>
      </c>
      <c r="X413" s="1" t="s">
        <v>2069</v>
      </c>
      <c r="Y413" s="1" t="s">
        <v>2143</v>
      </c>
      <c r="Z413" s="1" t="s">
        <v>2134</v>
      </c>
      <c r="AA413" s="1" t="s">
        <v>2084</v>
      </c>
      <c r="AB413" s="1" t="s">
        <v>2171</v>
      </c>
      <c r="AC413" s="1" t="s">
        <v>2172</v>
      </c>
      <c r="AD413" s="1" t="s">
        <v>2138</v>
      </c>
      <c r="AE413" s="1" t="s">
        <v>2238</v>
      </c>
      <c r="AF413" s="1" t="s">
        <v>2077</v>
      </c>
      <c r="AG413" s="1" t="s">
        <v>2065</v>
      </c>
      <c r="AH413" s="1" t="s">
        <v>2066</v>
      </c>
      <c r="AI413" s="1" t="s">
        <v>2067</v>
      </c>
      <c r="AJ413" s="1" t="s">
        <v>791</v>
      </c>
      <c r="AK413" s="1" t="s">
        <v>466</v>
      </c>
    </row>
    <row r="414" spans="5:37" ht="15" customHeight="1" x14ac:dyDescent="0.2">
      <c r="H414" s="1" t="s">
        <v>2263</v>
      </c>
      <c r="I414" s="1" t="s">
        <v>2170</v>
      </c>
      <c r="J414" s="1" t="s">
        <v>2054</v>
      </c>
      <c r="K414" s="1" t="s">
        <v>2274</v>
      </c>
      <c r="L414" s="1" t="s">
        <v>2053</v>
      </c>
      <c r="M414" s="1" t="s">
        <v>2147</v>
      </c>
      <c r="N414" s="1" t="s">
        <v>2264</v>
      </c>
      <c r="O414" s="1" t="s">
        <v>2061</v>
      </c>
      <c r="P414" s="1" t="s">
        <v>2180</v>
      </c>
      <c r="Q414" s="1" t="s">
        <v>2272</v>
      </c>
      <c r="R414" s="1" t="s">
        <v>2065</v>
      </c>
      <c r="S414" s="1" t="s">
        <v>2264</v>
      </c>
      <c r="T414" s="1" t="s">
        <v>2268</v>
      </c>
      <c r="U414" s="1" t="s">
        <v>2054</v>
      </c>
      <c r="V414" s="1" t="s">
        <v>2200</v>
      </c>
      <c r="W414" s="1" t="s">
        <v>2201</v>
      </c>
      <c r="X414" s="1" t="s">
        <v>2061</v>
      </c>
      <c r="Y414" s="1" t="s">
        <v>2275</v>
      </c>
      <c r="Z414" s="1" t="s">
        <v>2064</v>
      </c>
      <c r="AA414" s="1" t="s">
        <v>2065</v>
      </c>
      <c r="AB414" s="1" t="s">
        <v>2276</v>
      </c>
      <c r="AC414" s="1" t="s">
        <v>2277</v>
      </c>
      <c r="AD414" s="1" t="s">
        <v>442</v>
      </c>
      <c r="AE414" s="1" t="s">
        <v>2284</v>
      </c>
      <c r="AF414" s="1" t="s">
        <v>2086</v>
      </c>
      <c r="AG414" s="1" t="s">
        <v>2049</v>
      </c>
      <c r="AH414" s="1" t="s">
        <v>2278</v>
      </c>
      <c r="AI414" s="1" t="s">
        <v>2058</v>
      </c>
      <c r="AJ414" s="1" t="s">
        <v>2276</v>
      </c>
      <c r="AK414" s="1" t="s">
        <v>2277</v>
      </c>
    </row>
    <row r="415" spans="5:37" ht="15" customHeight="1" x14ac:dyDescent="0.2">
      <c r="H415" s="1" t="s">
        <v>2285</v>
      </c>
      <c r="I415" s="1" t="s">
        <v>2151</v>
      </c>
      <c r="J415" s="1" t="s">
        <v>2121</v>
      </c>
      <c r="K415" s="1" t="s">
        <v>2286</v>
      </c>
      <c r="L415" s="1" t="s">
        <v>93</v>
      </c>
      <c r="M415" s="1" t="s">
        <v>2061</v>
      </c>
      <c r="N415" s="1" t="s">
        <v>2180</v>
      </c>
      <c r="O415" s="1" t="s">
        <v>2272</v>
      </c>
      <c r="P415" s="1" t="s">
        <v>2065</v>
      </c>
      <c r="Q415" s="1" t="s">
        <v>2279</v>
      </c>
      <c r="R415" s="1" t="s">
        <v>2280</v>
      </c>
      <c r="S415" s="1" t="s">
        <v>2047</v>
      </c>
      <c r="T415" s="1" t="s">
        <v>2053</v>
      </c>
      <c r="U415" s="1" t="s">
        <v>2281</v>
      </c>
      <c r="V415" s="1" t="s">
        <v>2282</v>
      </c>
      <c r="W415" s="1" t="s">
        <v>2283</v>
      </c>
      <c r="X415" s="1" t="s">
        <v>2080</v>
      </c>
      <c r="Y415" s="1" t="s">
        <v>2081</v>
      </c>
      <c r="Z415" s="1" t="s">
        <v>2054</v>
      </c>
      <c r="AA415" s="1" t="s">
        <v>2161</v>
      </c>
      <c r="AB415" s="1" t="s">
        <v>2265</v>
      </c>
      <c r="AC415" s="1" t="s">
        <v>2134</v>
      </c>
      <c r="AD415" s="1" t="s">
        <v>2061</v>
      </c>
      <c r="AE415" s="1" t="s">
        <v>2236</v>
      </c>
      <c r="AF415" s="1" t="s">
        <v>2077</v>
      </c>
      <c r="AG415" s="1" t="s">
        <v>2238</v>
      </c>
      <c r="AH415" s="1" t="s">
        <v>2103</v>
      </c>
      <c r="AI415" s="1" t="s">
        <v>2104</v>
      </c>
      <c r="AJ415" s="1" t="s">
        <v>2064</v>
      </c>
      <c r="AK415" s="1" t="s">
        <v>2065</v>
      </c>
    </row>
    <row r="416" spans="5:37" ht="15" customHeight="1" x14ac:dyDescent="0.2">
      <c r="H416" s="1" t="s">
        <v>390</v>
      </c>
      <c r="I416" s="1" t="s">
        <v>391</v>
      </c>
      <c r="J416" s="1" t="s">
        <v>392</v>
      </c>
    </row>
    <row r="417" spans="5:37" ht="15" customHeight="1" x14ac:dyDescent="0.2">
      <c r="G417" s="1" t="s">
        <v>934</v>
      </c>
      <c r="I417" s="1" t="s">
        <v>2091</v>
      </c>
      <c r="J417" s="1" t="s">
        <v>2092</v>
      </c>
      <c r="K417" s="1" t="s">
        <v>2239</v>
      </c>
      <c r="L417" s="1" t="s">
        <v>2240</v>
      </c>
      <c r="M417" s="1" t="s">
        <v>2054</v>
      </c>
      <c r="N417" s="1" t="s">
        <v>2241</v>
      </c>
      <c r="O417" s="1" t="s">
        <v>2242</v>
      </c>
      <c r="P417" s="1" t="s">
        <v>2061</v>
      </c>
      <c r="Q417" s="1" t="s">
        <v>2236</v>
      </c>
      <c r="R417" s="1" t="s">
        <v>2077</v>
      </c>
      <c r="S417" s="1" t="s">
        <v>2238</v>
      </c>
      <c r="T417" s="1" t="s">
        <v>791</v>
      </c>
      <c r="U417" s="1" t="s">
        <v>466</v>
      </c>
      <c r="V417" s="1" t="s">
        <v>442</v>
      </c>
      <c r="W417" s="1" t="s">
        <v>1249</v>
      </c>
      <c r="X417" s="1" t="s">
        <v>2249</v>
      </c>
      <c r="Y417" s="1" t="s">
        <v>443</v>
      </c>
      <c r="Z417" s="1" t="s">
        <v>2091</v>
      </c>
      <c r="AA417" s="1" t="s">
        <v>2092</v>
      </c>
      <c r="AB417" s="1" t="s">
        <v>2239</v>
      </c>
      <c r="AC417" s="1" t="s">
        <v>2240</v>
      </c>
      <c r="AD417" s="1" t="s">
        <v>2054</v>
      </c>
      <c r="AE417" s="1" t="s">
        <v>2243</v>
      </c>
      <c r="AF417" s="1" t="s">
        <v>2244</v>
      </c>
      <c r="AG417" s="1" t="s">
        <v>2103</v>
      </c>
      <c r="AH417" s="1" t="s">
        <v>2104</v>
      </c>
      <c r="AI417" s="1" t="s">
        <v>2047</v>
      </c>
      <c r="AJ417" s="1" t="s">
        <v>2245</v>
      </c>
      <c r="AK417" s="1" t="s">
        <v>2054</v>
      </c>
    </row>
    <row r="418" spans="5:37" ht="15" customHeight="1" x14ac:dyDescent="0.2">
      <c r="H418" s="1" t="s">
        <v>2246</v>
      </c>
      <c r="I418" s="1" t="s">
        <v>442</v>
      </c>
      <c r="J418" s="1" t="s">
        <v>2250</v>
      </c>
      <c r="K418" s="1" t="s">
        <v>2251</v>
      </c>
      <c r="L418" s="1" t="s">
        <v>443</v>
      </c>
      <c r="M418" s="1" t="s">
        <v>404</v>
      </c>
      <c r="N418" s="1" t="s">
        <v>2252</v>
      </c>
      <c r="O418" s="1" t="s">
        <v>2270</v>
      </c>
      <c r="P418" s="1" t="s">
        <v>2084</v>
      </c>
      <c r="Q418" s="1" t="s">
        <v>2247</v>
      </c>
      <c r="R418" s="1" t="s">
        <v>2248</v>
      </c>
      <c r="S418" s="1" t="s">
        <v>2061</v>
      </c>
      <c r="T418" s="1" t="s">
        <v>2103</v>
      </c>
      <c r="U418" s="1" t="s">
        <v>2104</v>
      </c>
      <c r="V418" s="1" t="s">
        <v>2064</v>
      </c>
      <c r="W418" s="1" t="s">
        <v>2065</v>
      </c>
      <c r="X418" s="1" t="s">
        <v>2087</v>
      </c>
      <c r="Y418" s="1" t="s">
        <v>391</v>
      </c>
      <c r="Z418" s="1" t="s">
        <v>392</v>
      </c>
    </row>
    <row r="420" spans="5:37" ht="15" customHeight="1" x14ac:dyDescent="0.2">
      <c r="E420" s="70" t="s">
        <v>2390</v>
      </c>
      <c r="G420" s="1" t="s">
        <v>1423</v>
      </c>
      <c r="H420" s="1" t="s">
        <v>499</v>
      </c>
      <c r="I420" s="1" t="s">
        <v>1424</v>
      </c>
      <c r="J420" s="1" t="s">
        <v>416</v>
      </c>
      <c r="K420" s="1" t="s">
        <v>417</v>
      </c>
      <c r="L420" s="1" t="s">
        <v>465</v>
      </c>
      <c r="M420" s="1" t="s">
        <v>404</v>
      </c>
      <c r="N420" s="1" t="s">
        <v>1425</v>
      </c>
      <c r="O420" s="1" t="s">
        <v>1426</v>
      </c>
      <c r="P420" s="1" t="s">
        <v>404</v>
      </c>
      <c r="Q420" s="1" t="s">
        <v>700</v>
      </c>
      <c r="R420" s="1" t="s">
        <v>701</v>
      </c>
    </row>
    <row r="421" spans="5:37" ht="30" customHeight="1" x14ac:dyDescent="0.2">
      <c r="F421" s="135" t="s">
        <v>1413</v>
      </c>
      <c r="G421" s="136"/>
      <c r="H421" s="136"/>
      <c r="I421" s="137"/>
      <c r="J421" s="138"/>
      <c r="K421" s="138"/>
      <c r="L421" s="138"/>
      <c r="M421" s="138"/>
      <c r="N421" s="138"/>
      <c r="O421" s="138"/>
      <c r="P421" s="138"/>
      <c r="Q421" s="138"/>
      <c r="R421" s="138"/>
      <c r="S421" s="138"/>
      <c r="T421" s="138"/>
      <c r="U421" s="138"/>
      <c r="V421" s="138"/>
      <c r="W421" s="138"/>
      <c r="X421" s="138"/>
      <c r="Y421" s="138"/>
      <c r="Z421" s="138"/>
      <c r="AA421" s="138"/>
      <c r="AB421" s="138"/>
      <c r="AC421" s="138"/>
      <c r="AD421" s="138"/>
      <c r="AE421" s="138"/>
      <c r="AF421" s="138"/>
      <c r="AG421" s="138"/>
      <c r="AH421" s="138"/>
      <c r="AI421" s="138"/>
      <c r="AJ421" s="138"/>
      <c r="AK421" s="138"/>
    </row>
    <row r="422" spans="5:37" ht="15" customHeight="1" x14ac:dyDescent="0.2">
      <c r="F422" s="126" t="s">
        <v>1410</v>
      </c>
      <c r="G422" s="127"/>
      <c r="H422" s="127"/>
      <c r="I422" s="128"/>
      <c r="J422" s="139" t="s">
        <v>1411</v>
      </c>
      <c r="K422" s="140"/>
      <c r="L422" s="140"/>
      <c r="M422" s="140"/>
      <c r="N422" s="140"/>
      <c r="O422" s="140"/>
      <c r="P422" s="140"/>
      <c r="Q422" s="140"/>
      <c r="R422" s="140"/>
      <c r="S422" s="140"/>
      <c r="T422" s="140"/>
      <c r="U422" s="140"/>
      <c r="V422" s="141"/>
      <c r="W422" s="142" t="s">
        <v>1412</v>
      </c>
      <c r="X422" s="142"/>
      <c r="Y422" s="142"/>
      <c r="Z422" s="142"/>
      <c r="AA422" s="142"/>
      <c r="AB422" s="142"/>
      <c r="AC422" s="142"/>
      <c r="AD422" s="142"/>
      <c r="AE422" s="142"/>
      <c r="AF422" s="142"/>
      <c r="AG422" s="142"/>
      <c r="AH422" s="142"/>
      <c r="AI422" s="142"/>
      <c r="AJ422" s="142"/>
      <c r="AK422" s="142"/>
    </row>
    <row r="423" spans="5:37" ht="28" customHeight="1" x14ac:dyDescent="0.2">
      <c r="F423" s="126" t="s">
        <v>1405</v>
      </c>
      <c r="G423" s="127"/>
      <c r="H423" s="127"/>
      <c r="I423" s="128"/>
      <c r="J423" s="129"/>
      <c r="K423" s="130"/>
      <c r="L423" s="130"/>
      <c r="M423" s="130"/>
      <c r="N423" s="130"/>
      <c r="O423" s="130"/>
      <c r="P423" s="130"/>
      <c r="Q423" s="130"/>
      <c r="R423" s="130"/>
      <c r="S423" s="130"/>
      <c r="T423" s="130"/>
      <c r="U423" s="130"/>
      <c r="V423" s="131"/>
      <c r="W423" s="132"/>
      <c r="X423" s="132"/>
      <c r="Y423" s="132"/>
      <c r="Z423" s="132"/>
      <c r="AA423" s="132"/>
      <c r="AB423" s="132"/>
      <c r="AC423" s="132"/>
      <c r="AD423" s="132"/>
      <c r="AE423" s="132"/>
      <c r="AF423" s="132"/>
      <c r="AG423" s="132"/>
      <c r="AH423" s="132"/>
      <c r="AI423" s="132"/>
      <c r="AJ423" s="132"/>
      <c r="AK423" s="132"/>
    </row>
    <row r="424" spans="5:37" ht="28" customHeight="1" x14ac:dyDescent="0.2">
      <c r="F424" s="126" t="s">
        <v>1406</v>
      </c>
      <c r="G424" s="127"/>
      <c r="H424" s="127"/>
      <c r="I424" s="128"/>
      <c r="J424" s="129"/>
      <c r="K424" s="130"/>
      <c r="L424" s="130"/>
      <c r="M424" s="130"/>
      <c r="N424" s="130"/>
      <c r="O424" s="130"/>
      <c r="P424" s="130"/>
      <c r="Q424" s="130"/>
      <c r="R424" s="130"/>
      <c r="S424" s="130"/>
      <c r="T424" s="130"/>
      <c r="U424" s="130"/>
      <c r="V424" s="131"/>
      <c r="W424" s="132"/>
      <c r="X424" s="132"/>
      <c r="Y424" s="132"/>
      <c r="Z424" s="132"/>
      <c r="AA424" s="132"/>
      <c r="AB424" s="132"/>
      <c r="AC424" s="132"/>
      <c r="AD424" s="132"/>
      <c r="AE424" s="132"/>
      <c r="AF424" s="132"/>
      <c r="AG424" s="132"/>
      <c r="AH424" s="132"/>
      <c r="AI424" s="132"/>
      <c r="AJ424" s="132"/>
      <c r="AK424" s="132"/>
    </row>
    <row r="425" spans="5:37" ht="28" customHeight="1" x14ac:dyDescent="0.2">
      <c r="F425" s="126" t="s">
        <v>1407</v>
      </c>
      <c r="G425" s="127"/>
      <c r="H425" s="127"/>
      <c r="I425" s="128"/>
      <c r="J425" s="129"/>
      <c r="K425" s="130"/>
      <c r="L425" s="130"/>
      <c r="M425" s="130"/>
      <c r="N425" s="130"/>
      <c r="O425" s="130"/>
      <c r="P425" s="130"/>
      <c r="Q425" s="130"/>
      <c r="R425" s="130"/>
      <c r="S425" s="130"/>
      <c r="T425" s="130"/>
      <c r="U425" s="130"/>
      <c r="V425" s="131"/>
      <c r="W425" s="132"/>
      <c r="X425" s="132"/>
      <c r="Y425" s="132"/>
      <c r="Z425" s="132"/>
      <c r="AA425" s="132"/>
      <c r="AB425" s="132"/>
      <c r="AC425" s="132"/>
      <c r="AD425" s="132"/>
      <c r="AE425" s="132"/>
      <c r="AF425" s="132"/>
      <c r="AG425" s="132"/>
      <c r="AH425" s="132"/>
      <c r="AI425" s="132"/>
      <c r="AJ425" s="132"/>
      <c r="AK425" s="132"/>
    </row>
    <row r="426" spans="5:37" ht="28" customHeight="1" x14ac:dyDescent="0.2">
      <c r="F426" s="126" t="s">
        <v>1408</v>
      </c>
      <c r="G426" s="127"/>
      <c r="H426" s="127"/>
      <c r="I426" s="128"/>
      <c r="J426" s="129"/>
      <c r="K426" s="130"/>
      <c r="L426" s="130"/>
      <c r="M426" s="130"/>
      <c r="N426" s="130"/>
      <c r="O426" s="130"/>
      <c r="P426" s="130"/>
      <c r="Q426" s="130"/>
      <c r="R426" s="130"/>
      <c r="S426" s="130"/>
      <c r="T426" s="130"/>
      <c r="U426" s="130"/>
      <c r="V426" s="131"/>
      <c r="W426" s="132"/>
      <c r="X426" s="132"/>
      <c r="Y426" s="132"/>
      <c r="Z426" s="132"/>
      <c r="AA426" s="132"/>
      <c r="AB426" s="132"/>
      <c r="AC426" s="132"/>
      <c r="AD426" s="132"/>
      <c r="AE426" s="132"/>
      <c r="AF426" s="132"/>
      <c r="AG426" s="132"/>
      <c r="AH426" s="132"/>
      <c r="AI426" s="132"/>
      <c r="AJ426" s="132"/>
      <c r="AK426" s="132"/>
    </row>
    <row r="427" spans="5:37" ht="28" customHeight="1" x14ac:dyDescent="0.2">
      <c r="F427" s="126" t="s">
        <v>1409</v>
      </c>
      <c r="G427" s="127"/>
      <c r="H427" s="127"/>
      <c r="I427" s="128"/>
      <c r="J427" s="129"/>
      <c r="K427" s="130"/>
      <c r="L427" s="130"/>
      <c r="M427" s="130"/>
      <c r="N427" s="130"/>
      <c r="O427" s="130"/>
      <c r="P427" s="130"/>
      <c r="Q427" s="130"/>
      <c r="R427" s="130"/>
      <c r="S427" s="130"/>
      <c r="T427" s="130"/>
      <c r="U427" s="130"/>
      <c r="V427" s="131"/>
      <c r="W427" s="132"/>
      <c r="X427" s="132"/>
      <c r="Y427" s="132"/>
      <c r="Z427" s="132"/>
      <c r="AA427" s="132"/>
      <c r="AB427" s="132"/>
      <c r="AC427" s="132"/>
      <c r="AD427" s="132"/>
      <c r="AE427" s="132"/>
      <c r="AF427" s="132"/>
      <c r="AG427" s="132"/>
      <c r="AH427" s="132"/>
      <c r="AI427" s="132"/>
      <c r="AJ427" s="132"/>
      <c r="AK427" s="132"/>
    </row>
    <row r="428" spans="5:37" ht="15" customHeight="1" x14ac:dyDescent="0.2">
      <c r="F428" s="1" t="s">
        <v>92</v>
      </c>
      <c r="G428" s="1" t="s">
        <v>233</v>
      </c>
      <c r="H428" s="1" t="s">
        <v>274</v>
      </c>
      <c r="I428" s="1" t="s">
        <v>170</v>
      </c>
      <c r="J428" s="1" t="s">
        <v>275</v>
      </c>
      <c r="K428" s="1" t="s">
        <v>93</v>
      </c>
    </row>
    <row r="429" spans="5:37" ht="15" customHeight="1" x14ac:dyDescent="0.2">
      <c r="I429" s="1" t="s">
        <v>2091</v>
      </c>
      <c r="J429" s="1" t="s">
        <v>2092</v>
      </c>
      <c r="K429" s="1" t="s">
        <v>2239</v>
      </c>
      <c r="L429" s="1" t="s">
        <v>2240</v>
      </c>
      <c r="M429" s="1" t="s">
        <v>2054</v>
      </c>
      <c r="N429" s="1" t="s">
        <v>2241</v>
      </c>
      <c r="O429" s="1" t="s">
        <v>2242</v>
      </c>
      <c r="P429" s="1" t="s">
        <v>2061</v>
      </c>
      <c r="Q429" s="1" t="s">
        <v>2236</v>
      </c>
      <c r="R429" s="1" t="s">
        <v>2077</v>
      </c>
      <c r="S429" s="1" t="s">
        <v>2238</v>
      </c>
      <c r="T429" s="1" t="s">
        <v>791</v>
      </c>
      <c r="U429" s="1" t="s">
        <v>466</v>
      </c>
      <c r="V429" s="1" t="s">
        <v>442</v>
      </c>
      <c r="W429" s="1" t="s">
        <v>1249</v>
      </c>
      <c r="X429" s="1" t="s">
        <v>2249</v>
      </c>
      <c r="Y429" s="1" t="s">
        <v>443</v>
      </c>
      <c r="Z429" s="1" t="s">
        <v>2091</v>
      </c>
      <c r="AA429" s="1" t="s">
        <v>2092</v>
      </c>
      <c r="AB429" s="1" t="s">
        <v>2239</v>
      </c>
      <c r="AC429" s="1" t="s">
        <v>2240</v>
      </c>
      <c r="AD429" s="1" t="s">
        <v>2054</v>
      </c>
      <c r="AE429" s="1" t="s">
        <v>2243</v>
      </c>
      <c r="AF429" s="1" t="s">
        <v>2244</v>
      </c>
      <c r="AG429" s="1" t="s">
        <v>2103</v>
      </c>
      <c r="AH429" s="1" t="s">
        <v>2104</v>
      </c>
      <c r="AI429" s="1" t="s">
        <v>2047</v>
      </c>
      <c r="AJ429" s="1" t="s">
        <v>2245</v>
      </c>
      <c r="AK429" s="1" t="s">
        <v>2054</v>
      </c>
    </row>
    <row r="430" spans="5:37" ht="15" customHeight="1" x14ac:dyDescent="0.2">
      <c r="H430" s="1" t="s">
        <v>2246</v>
      </c>
      <c r="I430" s="1" t="s">
        <v>442</v>
      </c>
      <c r="J430" s="1" t="s">
        <v>2250</v>
      </c>
      <c r="K430" s="1" t="s">
        <v>2251</v>
      </c>
      <c r="L430" s="1" t="s">
        <v>443</v>
      </c>
      <c r="M430" s="1" t="s">
        <v>404</v>
      </c>
      <c r="N430" s="1" t="s">
        <v>2252</v>
      </c>
      <c r="O430" s="1" t="s">
        <v>2287</v>
      </c>
      <c r="P430" s="1" t="s">
        <v>2084</v>
      </c>
      <c r="Q430" s="1" t="s">
        <v>2247</v>
      </c>
      <c r="R430" s="1" t="s">
        <v>2248</v>
      </c>
      <c r="S430" s="1" t="s">
        <v>2061</v>
      </c>
      <c r="T430" s="1" t="s">
        <v>2103</v>
      </c>
      <c r="U430" s="1" t="s">
        <v>2104</v>
      </c>
      <c r="V430" s="1" t="s">
        <v>2064</v>
      </c>
      <c r="W430" s="1" t="s">
        <v>2065</v>
      </c>
      <c r="X430" s="1" t="s">
        <v>2087</v>
      </c>
      <c r="Y430" s="1" t="s">
        <v>391</v>
      </c>
      <c r="Z430" s="1" t="s">
        <v>392</v>
      </c>
    </row>
    <row r="432" spans="5:37" ht="15" customHeight="1" x14ac:dyDescent="0.2">
      <c r="E432" s="70" t="s">
        <v>2289</v>
      </c>
      <c r="G432" s="1" t="s">
        <v>2288</v>
      </c>
      <c r="H432" s="1" t="s">
        <v>2153</v>
      </c>
      <c r="I432" s="1" t="s">
        <v>2143</v>
      </c>
      <c r="J432" s="1" t="s">
        <v>2171</v>
      </c>
      <c r="K432" s="1" t="s">
        <v>2172</v>
      </c>
      <c r="L432" s="1" t="s">
        <v>2054</v>
      </c>
      <c r="M432" s="1" t="s">
        <v>2267</v>
      </c>
      <c r="N432" s="1" t="s">
        <v>2201</v>
      </c>
    </row>
    <row r="433" spans="5:37" ht="30" customHeight="1" x14ac:dyDescent="0.2">
      <c r="F433" s="135" t="s">
        <v>1413</v>
      </c>
      <c r="G433" s="136"/>
      <c r="H433" s="136"/>
      <c r="I433" s="137"/>
      <c r="J433" s="138"/>
      <c r="K433" s="138"/>
      <c r="L433" s="138"/>
      <c r="M433" s="138"/>
      <c r="N433" s="138"/>
      <c r="O433" s="138"/>
      <c r="P433" s="138"/>
      <c r="Q433" s="138"/>
      <c r="R433" s="138"/>
      <c r="S433" s="138"/>
      <c r="T433" s="138"/>
      <c r="U433" s="138"/>
      <c r="V433" s="138"/>
      <c r="W433" s="138"/>
      <c r="X433" s="138"/>
      <c r="Y433" s="138"/>
      <c r="Z433" s="138"/>
      <c r="AA433" s="138"/>
      <c r="AB433" s="138"/>
      <c r="AC433" s="138"/>
      <c r="AD433" s="138"/>
      <c r="AE433" s="138"/>
      <c r="AF433" s="138"/>
      <c r="AG433" s="138"/>
      <c r="AH433" s="138"/>
      <c r="AI433" s="138"/>
      <c r="AJ433" s="138"/>
      <c r="AK433" s="138"/>
    </row>
    <row r="434" spans="5:37" ht="15" customHeight="1" x14ac:dyDescent="0.2">
      <c r="F434" s="126" t="s">
        <v>1410</v>
      </c>
      <c r="G434" s="127"/>
      <c r="H434" s="127"/>
      <c r="I434" s="128"/>
      <c r="J434" s="139" t="s">
        <v>1411</v>
      </c>
      <c r="K434" s="140"/>
      <c r="L434" s="140"/>
      <c r="M434" s="140"/>
      <c r="N434" s="140"/>
      <c r="O434" s="140"/>
      <c r="P434" s="140"/>
      <c r="Q434" s="140"/>
      <c r="R434" s="140"/>
      <c r="S434" s="140"/>
      <c r="T434" s="140"/>
      <c r="U434" s="140"/>
      <c r="V434" s="141"/>
      <c r="W434" s="142" t="s">
        <v>1412</v>
      </c>
      <c r="X434" s="142"/>
      <c r="Y434" s="142"/>
      <c r="Z434" s="142"/>
      <c r="AA434" s="142"/>
      <c r="AB434" s="142"/>
      <c r="AC434" s="142"/>
      <c r="AD434" s="142"/>
      <c r="AE434" s="142"/>
      <c r="AF434" s="142"/>
      <c r="AG434" s="142"/>
      <c r="AH434" s="142"/>
      <c r="AI434" s="142"/>
      <c r="AJ434" s="142"/>
      <c r="AK434" s="142"/>
    </row>
    <row r="435" spans="5:37" ht="28" customHeight="1" x14ac:dyDescent="0.2">
      <c r="F435" s="126" t="s">
        <v>1405</v>
      </c>
      <c r="G435" s="127"/>
      <c r="H435" s="127"/>
      <c r="I435" s="128"/>
      <c r="J435" s="129"/>
      <c r="K435" s="130"/>
      <c r="L435" s="130"/>
      <c r="M435" s="130"/>
      <c r="N435" s="130"/>
      <c r="O435" s="130"/>
      <c r="P435" s="130"/>
      <c r="Q435" s="130"/>
      <c r="R435" s="130"/>
      <c r="S435" s="130"/>
      <c r="T435" s="130"/>
      <c r="U435" s="130"/>
      <c r="V435" s="131"/>
      <c r="W435" s="132"/>
      <c r="X435" s="132"/>
      <c r="Y435" s="132"/>
      <c r="Z435" s="132"/>
      <c r="AA435" s="132"/>
      <c r="AB435" s="132"/>
      <c r="AC435" s="132"/>
      <c r="AD435" s="132"/>
      <c r="AE435" s="132"/>
      <c r="AF435" s="132"/>
      <c r="AG435" s="132"/>
      <c r="AH435" s="132"/>
      <c r="AI435" s="132"/>
      <c r="AJ435" s="132"/>
      <c r="AK435" s="132"/>
    </row>
    <row r="436" spans="5:37" ht="28" customHeight="1" x14ac:dyDescent="0.2">
      <c r="F436" s="126" t="s">
        <v>1406</v>
      </c>
      <c r="G436" s="127"/>
      <c r="H436" s="127"/>
      <c r="I436" s="128"/>
      <c r="J436" s="129"/>
      <c r="K436" s="130"/>
      <c r="L436" s="130"/>
      <c r="M436" s="130"/>
      <c r="N436" s="130"/>
      <c r="O436" s="130"/>
      <c r="P436" s="130"/>
      <c r="Q436" s="130"/>
      <c r="R436" s="130"/>
      <c r="S436" s="130"/>
      <c r="T436" s="130"/>
      <c r="U436" s="130"/>
      <c r="V436" s="131"/>
      <c r="W436" s="132"/>
      <c r="X436" s="132"/>
      <c r="Y436" s="132"/>
      <c r="Z436" s="132"/>
      <c r="AA436" s="132"/>
      <c r="AB436" s="132"/>
      <c r="AC436" s="132"/>
      <c r="AD436" s="132"/>
      <c r="AE436" s="132"/>
      <c r="AF436" s="132"/>
      <c r="AG436" s="132"/>
      <c r="AH436" s="132"/>
      <c r="AI436" s="132"/>
      <c r="AJ436" s="132"/>
      <c r="AK436" s="132"/>
    </row>
    <row r="437" spans="5:37" ht="28" customHeight="1" x14ac:dyDescent="0.2">
      <c r="F437" s="126" t="s">
        <v>1407</v>
      </c>
      <c r="G437" s="127"/>
      <c r="H437" s="127"/>
      <c r="I437" s="128"/>
      <c r="J437" s="129"/>
      <c r="K437" s="130"/>
      <c r="L437" s="130"/>
      <c r="M437" s="130"/>
      <c r="N437" s="130"/>
      <c r="O437" s="130"/>
      <c r="P437" s="130"/>
      <c r="Q437" s="130"/>
      <c r="R437" s="130"/>
      <c r="S437" s="130"/>
      <c r="T437" s="130"/>
      <c r="U437" s="130"/>
      <c r="V437" s="131"/>
      <c r="W437" s="132"/>
      <c r="X437" s="132"/>
      <c r="Y437" s="132"/>
      <c r="Z437" s="132"/>
      <c r="AA437" s="132"/>
      <c r="AB437" s="132"/>
      <c r="AC437" s="132"/>
      <c r="AD437" s="132"/>
      <c r="AE437" s="132"/>
      <c r="AF437" s="132"/>
      <c r="AG437" s="132"/>
      <c r="AH437" s="132"/>
      <c r="AI437" s="132"/>
      <c r="AJ437" s="132"/>
      <c r="AK437" s="132"/>
    </row>
    <row r="438" spans="5:37" ht="28" customHeight="1" x14ac:dyDescent="0.2">
      <c r="F438" s="126" t="s">
        <v>1408</v>
      </c>
      <c r="G438" s="127"/>
      <c r="H438" s="127"/>
      <c r="I438" s="128"/>
      <c r="J438" s="129"/>
      <c r="K438" s="130"/>
      <c r="L438" s="130"/>
      <c r="M438" s="130"/>
      <c r="N438" s="130"/>
      <c r="O438" s="130"/>
      <c r="P438" s="130"/>
      <c r="Q438" s="130"/>
      <c r="R438" s="130"/>
      <c r="S438" s="130"/>
      <c r="T438" s="130"/>
      <c r="U438" s="130"/>
      <c r="V438" s="131"/>
      <c r="W438" s="132"/>
      <c r="X438" s="132"/>
      <c r="Y438" s="132"/>
      <c r="Z438" s="132"/>
      <c r="AA438" s="132"/>
      <c r="AB438" s="132"/>
      <c r="AC438" s="132"/>
      <c r="AD438" s="132"/>
      <c r="AE438" s="132"/>
      <c r="AF438" s="132"/>
      <c r="AG438" s="132"/>
      <c r="AH438" s="132"/>
      <c r="AI438" s="132"/>
      <c r="AJ438" s="132"/>
      <c r="AK438" s="132"/>
    </row>
    <row r="439" spans="5:37" ht="28" customHeight="1" x14ac:dyDescent="0.2">
      <c r="F439" s="126" t="s">
        <v>1409</v>
      </c>
      <c r="G439" s="127"/>
      <c r="H439" s="127"/>
      <c r="I439" s="128"/>
      <c r="J439" s="129"/>
      <c r="K439" s="130"/>
      <c r="L439" s="130"/>
      <c r="M439" s="130"/>
      <c r="N439" s="130"/>
      <c r="O439" s="130"/>
      <c r="P439" s="130"/>
      <c r="Q439" s="130"/>
      <c r="R439" s="130"/>
      <c r="S439" s="130"/>
      <c r="T439" s="130"/>
      <c r="U439" s="130"/>
      <c r="V439" s="131"/>
      <c r="W439" s="132"/>
      <c r="X439" s="132"/>
      <c r="Y439" s="132"/>
      <c r="Z439" s="132"/>
      <c r="AA439" s="132"/>
      <c r="AB439" s="132"/>
      <c r="AC439" s="132"/>
      <c r="AD439" s="132"/>
      <c r="AE439" s="132"/>
      <c r="AF439" s="132"/>
      <c r="AG439" s="132"/>
      <c r="AH439" s="132"/>
      <c r="AI439" s="132"/>
      <c r="AJ439" s="132"/>
      <c r="AK439" s="132"/>
    </row>
    <row r="440" spans="5:37" ht="15" customHeight="1" x14ac:dyDescent="0.2">
      <c r="F440" s="1" t="s">
        <v>92</v>
      </c>
      <c r="G440" s="1" t="s">
        <v>233</v>
      </c>
      <c r="H440" s="1" t="s">
        <v>274</v>
      </c>
      <c r="I440" s="1" t="s">
        <v>170</v>
      </c>
      <c r="J440" s="1" t="s">
        <v>275</v>
      </c>
      <c r="K440" s="1" t="s">
        <v>93</v>
      </c>
    </row>
    <row r="441" spans="5:37" ht="15" customHeight="1" x14ac:dyDescent="0.2">
      <c r="I441" s="1" t="s">
        <v>2091</v>
      </c>
      <c r="J441" s="1" t="s">
        <v>2092</v>
      </c>
      <c r="K441" s="1" t="s">
        <v>2239</v>
      </c>
      <c r="L441" s="1" t="s">
        <v>2240</v>
      </c>
      <c r="M441" s="1" t="s">
        <v>2054</v>
      </c>
      <c r="N441" s="1" t="s">
        <v>2241</v>
      </c>
      <c r="O441" s="1" t="s">
        <v>2242</v>
      </c>
      <c r="P441" s="1" t="s">
        <v>2061</v>
      </c>
      <c r="Q441" s="1" t="s">
        <v>2236</v>
      </c>
      <c r="R441" s="1" t="s">
        <v>2077</v>
      </c>
      <c r="S441" s="1" t="s">
        <v>2238</v>
      </c>
      <c r="T441" s="1" t="s">
        <v>791</v>
      </c>
      <c r="U441" s="1" t="s">
        <v>466</v>
      </c>
      <c r="V441" s="1" t="s">
        <v>442</v>
      </c>
      <c r="W441" s="1" t="s">
        <v>1249</v>
      </c>
      <c r="X441" s="1" t="s">
        <v>2249</v>
      </c>
      <c r="Y441" s="1" t="s">
        <v>443</v>
      </c>
      <c r="Z441" s="1" t="s">
        <v>2091</v>
      </c>
      <c r="AA441" s="1" t="s">
        <v>2092</v>
      </c>
      <c r="AB441" s="1" t="s">
        <v>2239</v>
      </c>
      <c r="AC441" s="1" t="s">
        <v>2240</v>
      </c>
      <c r="AD441" s="1" t="s">
        <v>2054</v>
      </c>
      <c r="AE441" s="1" t="s">
        <v>2243</v>
      </c>
      <c r="AF441" s="1" t="s">
        <v>2244</v>
      </c>
      <c r="AG441" s="1" t="s">
        <v>2103</v>
      </c>
      <c r="AH441" s="1" t="s">
        <v>2104</v>
      </c>
      <c r="AI441" s="1" t="s">
        <v>2047</v>
      </c>
      <c r="AJ441" s="1" t="s">
        <v>2245</v>
      </c>
      <c r="AK441" s="1" t="s">
        <v>2054</v>
      </c>
    </row>
    <row r="442" spans="5:37" ht="15" customHeight="1" x14ac:dyDescent="0.2">
      <c r="H442" s="1" t="s">
        <v>2246</v>
      </c>
      <c r="I442" s="1" t="s">
        <v>442</v>
      </c>
      <c r="J442" s="1" t="s">
        <v>2250</v>
      </c>
      <c r="K442" s="1" t="s">
        <v>2251</v>
      </c>
      <c r="L442" s="1" t="s">
        <v>443</v>
      </c>
      <c r="M442" s="1" t="s">
        <v>404</v>
      </c>
      <c r="N442" s="1" t="s">
        <v>2252</v>
      </c>
      <c r="O442" s="1" t="s">
        <v>2290</v>
      </c>
      <c r="P442" s="1" t="s">
        <v>2084</v>
      </c>
      <c r="Q442" s="1" t="s">
        <v>2247</v>
      </c>
      <c r="R442" s="1" t="s">
        <v>2248</v>
      </c>
      <c r="S442" s="1" t="s">
        <v>2061</v>
      </c>
      <c r="T442" s="1" t="s">
        <v>2103</v>
      </c>
      <c r="U442" s="1" t="s">
        <v>2104</v>
      </c>
      <c r="V442" s="1" t="s">
        <v>2064</v>
      </c>
      <c r="W442" s="1" t="s">
        <v>2065</v>
      </c>
      <c r="X442" s="1" t="s">
        <v>2087</v>
      </c>
      <c r="Y442" s="1" t="s">
        <v>391</v>
      </c>
      <c r="Z442" s="1" t="s">
        <v>392</v>
      </c>
    </row>
    <row r="444" spans="5:37" ht="15" customHeight="1" x14ac:dyDescent="0.2">
      <c r="E444" s="70" t="s">
        <v>2391</v>
      </c>
      <c r="G444" s="1" t="s">
        <v>475</v>
      </c>
      <c r="H444" s="1" t="s">
        <v>404</v>
      </c>
      <c r="I444" s="1" t="s">
        <v>476</v>
      </c>
      <c r="J444" s="1" t="s">
        <v>404</v>
      </c>
      <c r="K444" s="1" t="s">
        <v>460</v>
      </c>
      <c r="L444" s="1" t="s">
        <v>461</v>
      </c>
      <c r="M444" s="1" t="s">
        <v>462</v>
      </c>
      <c r="N444" s="1" t="s">
        <v>463</v>
      </c>
      <c r="O444" s="1" t="s">
        <v>404</v>
      </c>
      <c r="P444" s="1" t="s">
        <v>477</v>
      </c>
      <c r="Q444" s="1" t="s">
        <v>478</v>
      </c>
    </row>
    <row r="445" spans="5:37" ht="30" customHeight="1" x14ac:dyDescent="0.2">
      <c r="F445" s="135" t="s">
        <v>1413</v>
      </c>
      <c r="G445" s="136"/>
      <c r="H445" s="136"/>
      <c r="I445" s="137"/>
      <c r="J445" s="138"/>
      <c r="K445" s="138"/>
      <c r="L445" s="138"/>
      <c r="M445" s="138"/>
      <c r="N445" s="138"/>
      <c r="O445" s="138"/>
      <c r="P445" s="138"/>
      <c r="Q445" s="138"/>
      <c r="R445" s="138"/>
      <c r="S445" s="138"/>
      <c r="T445" s="138"/>
      <c r="U445" s="138"/>
      <c r="V445" s="138"/>
      <c r="W445" s="138"/>
      <c r="X445" s="138"/>
      <c r="Y445" s="138"/>
      <c r="Z445" s="138"/>
      <c r="AA445" s="138"/>
      <c r="AB445" s="138"/>
      <c r="AC445" s="138"/>
      <c r="AD445" s="138"/>
      <c r="AE445" s="138"/>
      <c r="AF445" s="138"/>
      <c r="AG445" s="138"/>
      <c r="AH445" s="138"/>
      <c r="AI445" s="138"/>
      <c r="AJ445" s="138"/>
      <c r="AK445" s="138"/>
    </row>
    <row r="446" spans="5:37" ht="15" customHeight="1" x14ac:dyDescent="0.2">
      <c r="F446" s="126" t="s">
        <v>1410</v>
      </c>
      <c r="G446" s="127"/>
      <c r="H446" s="127"/>
      <c r="I446" s="128"/>
      <c r="J446" s="139" t="s">
        <v>1411</v>
      </c>
      <c r="K446" s="140"/>
      <c r="L446" s="140"/>
      <c r="M446" s="140"/>
      <c r="N446" s="140"/>
      <c r="O446" s="140"/>
      <c r="P446" s="140"/>
      <c r="Q446" s="140"/>
      <c r="R446" s="140"/>
      <c r="S446" s="140"/>
      <c r="T446" s="140"/>
      <c r="U446" s="140"/>
      <c r="V446" s="141"/>
      <c r="W446" s="142" t="s">
        <v>1412</v>
      </c>
      <c r="X446" s="142"/>
      <c r="Y446" s="142"/>
      <c r="Z446" s="142"/>
      <c r="AA446" s="142"/>
      <c r="AB446" s="142"/>
      <c r="AC446" s="142"/>
      <c r="AD446" s="142"/>
      <c r="AE446" s="142"/>
      <c r="AF446" s="142"/>
      <c r="AG446" s="142"/>
      <c r="AH446" s="142"/>
      <c r="AI446" s="142"/>
      <c r="AJ446" s="142"/>
      <c r="AK446" s="142"/>
    </row>
    <row r="447" spans="5:37" ht="27" customHeight="1" x14ac:dyDescent="0.2">
      <c r="F447" s="126" t="s">
        <v>1405</v>
      </c>
      <c r="G447" s="127"/>
      <c r="H447" s="127"/>
      <c r="I447" s="128"/>
      <c r="J447" s="129"/>
      <c r="K447" s="130"/>
      <c r="L447" s="130"/>
      <c r="M447" s="130"/>
      <c r="N447" s="130"/>
      <c r="O447" s="130"/>
      <c r="P447" s="130"/>
      <c r="Q447" s="130"/>
      <c r="R447" s="130"/>
      <c r="S447" s="130"/>
      <c r="T447" s="130"/>
      <c r="U447" s="130"/>
      <c r="V447" s="131"/>
      <c r="W447" s="132"/>
      <c r="X447" s="132"/>
      <c r="Y447" s="132"/>
      <c r="Z447" s="132"/>
      <c r="AA447" s="132"/>
      <c r="AB447" s="132"/>
      <c r="AC447" s="132"/>
      <c r="AD447" s="132"/>
      <c r="AE447" s="132"/>
      <c r="AF447" s="132"/>
      <c r="AG447" s="132"/>
      <c r="AH447" s="132"/>
      <c r="AI447" s="132"/>
      <c r="AJ447" s="132"/>
      <c r="AK447" s="132"/>
    </row>
    <row r="448" spans="5:37" ht="27" customHeight="1" x14ac:dyDescent="0.2">
      <c r="F448" s="126" t="s">
        <v>1406</v>
      </c>
      <c r="G448" s="127"/>
      <c r="H448" s="127"/>
      <c r="I448" s="128"/>
      <c r="J448" s="129"/>
      <c r="K448" s="130"/>
      <c r="L448" s="130"/>
      <c r="M448" s="130"/>
      <c r="N448" s="130"/>
      <c r="O448" s="130"/>
      <c r="P448" s="130"/>
      <c r="Q448" s="130"/>
      <c r="R448" s="130"/>
      <c r="S448" s="130"/>
      <c r="T448" s="130"/>
      <c r="U448" s="130"/>
      <c r="V448" s="131"/>
      <c r="W448" s="132"/>
      <c r="X448" s="132"/>
      <c r="Y448" s="132"/>
      <c r="Z448" s="132"/>
      <c r="AA448" s="132"/>
      <c r="AB448" s="132"/>
      <c r="AC448" s="132"/>
      <c r="AD448" s="132"/>
      <c r="AE448" s="132"/>
      <c r="AF448" s="132"/>
      <c r="AG448" s="132"/>
      <c r="AH448" s="132"/>
      <c r="AI448" s="132"/>
      <c r="AJ448" s="132"/>
      <c r="AK448" s="132"/>
    </row>
    <row r="449" spans="4:37" ht="27" customHeight="1" x14ac:dyDescent="0.2">
      <c r="F449" s="126" t="s">
        <v>1407</v>
      </c>
      <c r="G449" s="127"/>
      <c r="H449" s="127"/>
      <c r="I449" s="128"/>
      <c r="J449" s="129"/>
      <c r="K449" s="130"/>
      <c r="L449" s="130"/>
      <c r="M449" s="130"/>
      <c r="N449" s="130"/>
      <c r="O449" s="130"/>
      <c r="P449" s="130"/>
      <c r="Q449" s="130"/>
      <c r="R449" s="130"/>
      <c r="S449" s="130"/>
      <c r="T449" s="130"/>
      <c r="U449" s="130"/>
      <c r="V449" s="131"/>
      <c r="W449" s="132"/>
      <c r="X449" s="132"/>
      <c r="Y449" s="132"/>
      <c r="Z449" s="132"/>
      <c r="AA449" s="132"/>
      <c r="AB449" s="132"/>
      <c r="AC449" s="132"/>
      <c r="AD449" s="132"/>
      <c r="AE449" s="132"/>
      <c r="AF449" s="132"/>
      <c r="AG449" s="132"/>
      <c r="AH449" s="132"/>
      <c r="AI449" s="132"/>
      <c r="AJ449" s="132"/>
      <c r="AK449" s="132"/>
    </row>
    <row r="450" spans="4:37" ht="27" customHeight="1" x14ac:dyDescent="0.2">
      <c r="F450" s="126" t="s">
        <v>1408</v>
      </c>
      <c r="G450" s="127"/>
      <c r="H450" s="127"/>
      <c r="I450" s="128"/>
      <c r="J450" s="129"/>
      <c r="K450" s="130"/>
      <c r="L450" s="130"/>
      <c r="M450" s="130"/>
      <c r="N450" s="130"/>
      <c r="O450" s="130"/>
      <c r="P450" s="130"/>
      <c r="Q450" s="130"/>
      <c r="R450" s="130"/>
      <c r="S450" s="130"/>
      <c r="T450" s="130"/>
      <c r="U450" s="130"/>
      <c r="V450" s="131"/>
      <c r="W450" s="132"/>
      <c r="X450" s="132"/>
      <c r="Y450" s="132"/>
      <c r="Z450" s="132"/>
      <c r="AA450" s="132"/>
      <c r="AB450" s="132"/>
      <c r="AC450" s="132"/>
      <c r="AD450" s="132"/>
      <c r="AE450" s="132"/>
      <c r="AF450" s="132"/>
      <c r="AG450" s="132"/>
      <c r="AH450" s="132"/>
      <c r="AI450" s="132"/>
      <c r="AJ450" s="132"/>
      <c r="AK450" s="132"/>
    </row>
    <row r="451" spans="4:37" ht="27" customHeight="1" x14ac:dyDescent="0.2">
      <c r="F451" s="126" t="s">
        <v>1409</v>
      </c>
      <c r="G451" s="127"/>
      <c r="H451" s="127"/>
      <c r="I451" s="128"/>
      <c r="J451" s="129"/>
      <c r="K451" s="130"/>
      <c r="L451" s="130"/>
      <c r="M451" s="130"/>
      <c r="N451" s="130"/>
      <c r="O451" s="130"/>
      <c r="P451" s="130"/>
      <c r="Q451" s="130"/>
      <c r="R451" s="130"/>
      <c r="S451" s="130"/>
      <c r="T451" s="130"/>
      <c r="U451" s="130"/>
      <c r="V451" s="131"/>
      <c r="W451" s="132"/>
      <c r="X451" s="132"/>
      <c r="Y451" s="132"/>
      <c r="Z451" s="132"/>
      <c r="AA451" s="132"/>
      <c r="AB451" s="132"/>
      <c r="AC451" s="132"/>
      <c r="AD451" s="132"/>
      <c r="AE451" s="132"/>
      <c r="AF451" s="132"/>
      <c r="AG451" s="132"/>
      <c r="AH451" s="132"/>
      <c r="AI451" s="132"/>
      <c r="AJ451" s="132"/>
      <c r="AK451" s="132"/>
    </row>
    <row r="454" spans="4:37" ht="15" customHeight="1" x14ac:dyDescent="0.2">
      <c r="D454" s="1" t="s">
        <v>582</v>
      </c>
      <c r="F454" s="1" t="s">
        <v>495</v>
      </c>
      <c r="G454" s="1" t="s">
        <v>394</v>
      </c>
      <c r="H454" s="1" t="s">
        <v>404</v>
      </c>
      <c r="I454" s="1" t="s">
        <v>510</v>
      </c>
      <c r="J454" s="1" t="s">
        <v>463</v>
      </c>
      <c r="K454" s="1" t="s">
        <v>567</v>
      </c>
    </row>
    <row r="455" spans="4:37" ht="15" customHeight="1" x14ac:dyDescent="0.2">
      <c r="E455" s="70" t="s">
        <v>1428</v>
      </c>
      <c r="G455" s="1" t="s">
        <v>495</v>
      </c>
      <c r="H455" s="1" t="s">
        <v>394</v>
      </c>
      <c r="I455" s="1" t="s">
        <v>528</v>
      </c>
      <c r="J455" s="1" t="s">
        <v>404</v>
      </c>
      <c r="K455" s="1" t="s">
        <v>1404</v>
      </c>
      <c r="L455" s="1" t="s">
        <v>490</v>
      </c>
      <c r="M455" s="1" t="s">
        <v>1429</v>
      </c>
      <c r="N455" s="1" t="s">
        <v>422</v>
      </c>
      <c r="O455" s="1" t="s">
        <v>418</v>
      </c>
    </row>
    <row r="456" spans="4:37" ht="55.5" customHeight="1" x14ac:dyDescent="0.2">
      <c r="F456" s="135" t="s">
        <v>1413</v>
      </c>
      <c r="G456" s="136"/>
      <c r="H456" s="136"/>
      <c r="I456" s="137"/>
      <c r="J456" s="138"/>
      <c r="K456" s="138"/>
      <c r="L456" s="138"/>
      <c r="M456" s="138"/>
      <c r="N456" s="138"/>
      <c r="O456" s="138"/>
      <c r="P456" s="138"/>
      <c r="Q456" s="138"/>
      <c r="R456" s="138"/>
      <c r="S456" s="138"/>
      <c r="T456" s="138"/>
      <c r="U456" s="138"/>
      <c r="V456" s="138"/>
      <c r="W456" s="138"/>
      <c r="X456" s="138"/>
      <c r="Y456" s="138"/>
      <c r="Z456" s="138"/>
      <c r="AA456" s="138"/>
      <c r="AB456" s="138"/>
      <c r="AC456" s="138"/>
      <c r="AD456" s="138"/>
      <c r="AE456" s="138"/>
      <c r="AF456" s="138"/>
      <c r="AG456" s="138"/>
      <c r="AH456" s="138"/>
      <c r="AI456" s="138"/>
      <c r="AJ456" s="138"/>
      <c r="AK456" s="138"/>
    </row>
    <row r="457" spans="4:37" ht="15" customHeight="1" x14ac:dyDescent="0.2">
      <c r="F457" s="126" t="s">
        <v>1410</v>
      </c>
      <c r="G457" s="127"/>
      <c r="H457" s="127"/>
      <c r="I457" s="128"/>
      <c r="J457" s="139" t="s">
        <v>1411</v>
      </c>
      <c r="K457" s="140"/>
      <c r="L457" s="140"/>
      <c r="M457" s="140"/>
      <c r="N457" s="140"/>
      <c r="O457" s="140"/>
      <c r="P457" s="140"/>
      <c r="Q457" s="140"/>
      <c r="R457" s="140"/>
      <c r="S457" s="140"/>
      <c r="T457" s="140"/>
      <c r="U457" s="140"/>
      <c r="V457" s="141"/>
      <c r="W457" s="142" t="s">
        <v>1412</v>
      </c>
      <c r="X457" s="142"/>
      <c r="Y457" s="142"/>
      <c r="Z457" s="142"/>
      <c r="AA457" s="142"/>
      <c r="AB457" s="142"/>
      <c r="AC457" s="142"/>
      <c r="AD457" s="142"/>
      <c r="AE457" s="142"/>
      <c r="AF457" s="142"/>
      <c r="AG457" s="142"/>
      <c r="AH457" s="142"/>
      <c r="AI457" s="142"/>
      <c r="AJ457" s="142"/>
      <c r="AK457" s="142"/>
    </row>
    <row r="458" spans="4:37" ht="41" customHeight="1" x14ac:dyDescent="0.2">
      <c r="F458" s="126" t="s">
        <v>1405</v>
      </c>
      <c r="G458" s="127"/>
      <c r="H458" s="127"/>
      <c r="I458" s="128"/>
      <c r="J458" s="129"/>
      <c r="K458" s="130"/>
      <c r="L458" s="130"/>
      <c r="M458" s="130"/>
      <c r="N458" s="130"/>
      <c r="O458" s="130"/>
      <c r="P458" s="130"/>
      <c r="Q458" s="130"/>
      <c r="R458" s="130"/>
      <c r="S458" s="130"/>
      <c r="T458" s="130"/>
      <c r="U458" s="130"/>
      <c r="V458" s="131"/>
      <c r="W458" s="132"/>
      <c r="X458" s="132"/>
      <c r="Y458" s="132"/>
      <c r="Z458" s="132"/>
      <c r="AA458" s="132"/>
      <c r="AB458" s="132"/>
      <c r="AC458" s="132"/>
      <c r="AD458" s="132"/>
      <c r="AE458" s="132"/>
      <c r="AF458" s="132"/>
      <c r="AG458" s="132"/>
      <c r="AH458" s="132"/>
      <c r="AI458" s="132"/>
      <c r="AJ458" s="132"/>
      <c r="AK458" s="132"/>
    </row>
    <row r="459" spans="4:37" ht="41" customHeight="1" x14ac:dyDescent="0.2">
      <c r="F459" s="126" t="s">
        <v>1406</v>
      </c>
      <c r="G459" s="127"/>
      <c r="H459" s="127"/>
      <c r="I459" s="128"/>
      <c r="J459" s="129"/>
      <c r="K459" s="130"/>
      <c r="L459" s="130"/>
      <c r="M459" s="130"/>
      <c r="N459" s="130"/>
      <c r="O459" s="130"/>
      <c r="P459" s="130"/>
      <c r="Q459" s="130"/>
      <c r="R459" s="130"/>
      <c r="S459" s="130"/>
      <c r="T459" s="130"/>
      <c r="U459" s="130"/>
      <c r="V459" s="131"/>
      <c r="W459" s="132"/>
      <c r="X459" s="132"/>
      <c r="Y459" s="132"/>
      <c r="Z459" s="132"/>
      <c r="AA459" s="132"/>
      <c r="AB459" s="132"/>
      <c r="AC459" s="132"/>
      <c r="AD459" s="132"/>
      <c r="AE459" s="132"/>
      <c r="AF459" s="132"/>
      <c r="AG459" s="132"/>
      <c r="AH459" s="132"/>
      <c r="AI459" s="132"/>
      <c r="AJ459" s="132"/>
      <c r="AK459" s="132"/>
    </row>
    <row r="460" spans="4:37" ht="41" customHeight="1" x14ac:dyDescent="0.2">
      <c r="F460" s="126" t="s">
        <v>1407</v>
      </c>
      <c r="G460" s="127"/>
      <c r="H460" s="127"/>
      <c r="I460" s="128"/>
      <c r="J460" s="129"/>
      <c r="K460" s="130"/>
      <c r="L460" s="130"/>
      <c r="M460" s="130"/>
      <c r="N460" s="130"/>
      <c r="O460" s="130"/>
      <c r="P460" s="130"/>
      <c r="Q460" s="130"/>
      <c r="R460" s="130"/>
      <c r="S460" s="130"/>
      <c r="T460" s="130"/>
      <c r="U460" s="130"/>
      <c r="V460" s="131"/>
      <c r="W460" s="132"/>
      <c r="X460" s="132"/>
      <c r="Y460" s="132"/>
      <c r="Z460" s="132"/>
      <c r="AA460" s="132"/>
      <c r="AB460" s="132"/>
      <c r="AC460" s="132"/>
      <c r="AD460" s="132"/>
      <c r="AE460" s="132"/>
      <c r="AF460" s="132"/>
      <c r="AG460" s="132"/>
      <c r="AH460" s="132"/>
      <c r="AI460" s="132"/>
      <c r="AJ460" s="132"/>
      <c r="AK460" s="132"/>
    </row>
    <row r="461" spans="4:37" ht="41" customHeight="1" x14ac:dyDescent="0.2">
      <c r="F461" s="126" t="s">
        <v>1408</v>
      </c>
      <c r="G461" s="127"/>
      <c r="H461" s="127"/>
      <c r="I461" s="128"/>
      <c r="J461" s="129"/>
      <c r="K461" s="130"/>
      <c r="L461" s="130"/>
      <c r="M461" s="130"/>
      <c r="N461" s="130"/>
      <c r="O461" s="130"/>
      <c r="P461" s="130"/>
      <c r="Q461" s="130"/>
      <c r="R461" s="130"/>
      <c r="S461" s="130"/>
      <c r="T461" s="130"/>
      <c r="U461" s="130"/>
      <c r="V461" s="131"/>
      <c r="W461" s="132"/>
      <c r="X461" s="132"/>
      <c r="Y461" s="132"/>
      <c r="Z461" s="132"/>
      <c r="AA461" s="132"/>
      <c r="AB461" s="132"/>
      <c r="AC461" s="132"/>
      <c r="AD461" s="132"/>
      <c r="AE461" s="132"/>
      <c r="AF461" s="132"/>
      <c r="AG461" s="132"/>
      <c r="AH461" s="132"/>
      <c r="AI461" s="132"/>
      <c r="AJ461" s="132"/>
      <c r="AK461" s="132"/>
    </row>
    <row r="462" spans="4:37" ht="41" customHeight="1" x14ac:dyDescent="0.2">
      <c r="F462" s="126" t="s">
        <v>1409</v>
      </c>
      <c r="G462" s="127"/>
      <c r="H462" s="127"/>
      <c r="I462" s="128"/>
      <c r="J462" s="129"/>
      <c r="K462" s="130"/>
      <c r="L462" s="130"/>
      <c r="M462" s="130"/>
      <c r="N462" s="130"/>
      <c r="O462" s="130"/>
      <c r="P462" s="130"/>
      <c r="Q462" s="130"/>
      <c r="R462" s="130"/>
      <c r="S462" s="130"/>
      <c r="T462" s="130"/>
      <c r="U462" s="130"/>
      <c r="V462" s="131"/>
      <c r="W462" s="132"/>
      <c r="X462" s="132"/>
      <c r="Y462" s="132"/>
      <c r="Z462" s="132"/>
      <c r="AA462" s="132"/>
      <c r="AB462" s="132"/>
      <c r="AC462" s="132"/>
      <c r="AD462" s="132"/>
      <c r="AE462" s="132"/>
      <c r="AF462" s="132"/>
      <c r="AG462" s="132"/>
      <c r="AH462" s="132"/>
      <c r="AI462" s="132"/>
      <c r="AJ462" s="132"/>
      <c r="AK462" s="132"/>
    </row>
    <row r="463" spans="4:37" ht="15" customHeight="1" x14ac:dyDescent="0.2">
      <c r="F463" s="1" t="s">
        <v>92</v>
      </c>
      <c r="G463" s="1" t="s">
        <v>233</v>
      </c>
      <c r="H463" s="1" t="s">
        <v>274</v>
      </c>
      <c r="I463" s="1" t="s">
        <v>170</v>
      </c>
      <c r="J463" s="1" t="s">
        <v>275</v>
      </c>
      <c r="K463" s="1" t="s">
        <v>93</v>
      </c>
    </row>
    <row r="464" spans="4:37" ht="15" customHeight="1" x14ac:dyDescent="0.2">
      <c r="I464" s="1" t="s">
        <v>2091</v>
      </c>
      <c r="J464" s="1" t="s">
        <v>2092</v>
      </c>
      <c r="K464" s="1" t="s">
        <v>2239</v>
      </c>
      <c r="L464" s="1" t="s">
        <v>2240</v>
      </c>
      <c r="M464" s="1" t="s">
        <v>2054</v>
      </c>
      <c r="N464" s="1" t="s">
        <v>2241</v>
      </c>
      <c r="O464" s="1" t="s">
        <v>2242</v>
      </c>
      <c r="P464" s="1" t="s">
        <v>2061</v>
      </c>
      <c r="Q464" s="1" t="s">
        <v>2236</v>
      </c>
      <c r="R464" s="1" t="s">
        <v>2077</v>
      </c>
      <c r="S464" s="1" t="s">
        <v>2238</v>
      </c>
      <c r="T464" s="1" t="s">
        <v>791</v>
      </c>
      <c r="U464" s="1" t="s">
        <v>466</v>
      </c>
      <c r="V464" s="1" t="s">
        <v>442</v>
      </c>
      <c r="W464" s="1" t="s">
        <v>1249</v>
      </c>
      <c r="X464" s="1" t="s">
        <v>2249</v>
      </c>
      <c r="Y464" s="1" t="s">
        <v>443</v>
      </c>
      <c r="Z464" s="1" t="s">
        <v>2091</v>
      </c>
      <c r="AA464" s="1" t="s">
        <v>2092</v>
      </c>
      <c r="AB464" s="1" t="s">
        <v>2239</v>
      </c>
      <c r="AC464" s="1" t="s">
        <v>2240</v>
      </c>
      <c r="AD464" s="1" t="s">
        <v>2054</v>
      </c>
      <c r="AE464" s="1" t="s">
        <v>2243</v>
      </c>
      <c r="AF464" s="1" t="s">
        <v>2244</v>
      </c>
      <c r="AG464" s="1" t="s">
        <v>2103</v>
      </c>
      <c r="AH464" s="1" t="s">
        <v>2104</v>
      </c>
      <c r="AI464" s="1" t="s">
        <v>2047</v>
      </c>
      <c r="AJ464" s="1" t="s">
        <v>2245</v>
      </c>
      <c r="AK464" s="1" t="s">
        <v>2054</v>
      </c>
    </row>
    <row r="465" spans="6:37" ht="15" customHeight="1" x14ac:dyDescent="0.2">
      <c r="H465" s="1" t="s">
        <v>2246</v>
      </c>
      <c r="I465" s="1" t="s">
        <v>442</v>
      </c>
      <c r="J465" s="1" t="s">
        <v>2250</v>
      </c>
      <c r="K465" s="1" t="s">
        <v>2251</v>
      </c>
      <c r="L465" s="1" t="s">
        <v>443</v>
      </c>
      <c r="M465" s="1" t="s">
        <v>404</v>
      </c>
      <c r="N465" s="1" t="s">
        <v>2291</v>
      </c>
      <c r="O465" s="1" t="s">
        <v>2253</v>
      </c>
      <c r="P465" s="1" t="s">
        <v>2084</v>
      </c>
      <c r="Q465" s="1" t="s">
        <v>2247</v>
      </c>
      <c r="R465" s="1" t="s">
        <v>2248</v>
      </c>
      <c r="S465" s="1" t="s">
        <v>2061</v>
      </c>
      <c r="T465" s="1" t="s">
        <v>2103</v>
      </c>
      <c r="U465" s="1" t="s">
        <v>2104</v>
      </c>
      <c r="V465" s="1" t="s">
        <v>2064</v>
      </c>
      <c r="W465" s="1" t="s">
        <v>2065</v>
      </c>
      <c r="X465" s="1" t="s">
        <v>2087</v>
      </c>
      <c r="Y465" s="1" t="s">
        <v>391</v>
      </c>
      <c r="Z465" s="1" t="s">
        <v>392</v>
      </c>
    </row>
    <row r="466" spans="6:37" ht="12" customHeight="1" x14ac:dyDescent="0.2"/>
    <row r="467" spans="6:37" ht="15" customHeight="1" x14ac:dyDescent="0.2">
      <c r="F467" s="1" t="s">
        <v>1430</v>
      </c>
      <c r="H467" s="1" t="s">
        <v>495</v>
      </c>
      <c r="I467" s="1" t="s">
        <v>394</v>
      </c>
      <c r="J467" s="1" t="s">
        <v>404</v>
      </c>
      <c r="K467" s="1" t="s">
        <v>555</v>
      </c>
      <c r="L467" s="1" t="s">
        <v>425</v>
      </c>
      <c r="M467" s="1" t="s">
        <v>794</v>
      </c>
      <c r="N467" s="1" t="s">
        <v>487</v>
      </c>
      <c r="O467" s="1" t="s">
        <v>584</v>
      </c>
      <c r="P467" s="1" t="s">
        <v>495</v>
      </c>
      <c r="Q467" s="1" t="s">
        <v>394</v>
      </c>
      <c r="R467" s="1" t="s">
        <v>440</v>
      </c>
      <c r="S467" s="1" t="s">
        <v>571</v>
      </c>
    </row>
    <row r="468" spans="6:37" ht="15" customHeight="1" x14ac:dyDescent="0.2">
      <c r="F468" s="142" t="s">
        <v>646</v>
      </c>
      <c r="G468" s="142"/>
      <c r="H468" s="142"/>
      <c r="I468" s="142"/>
      <c r="J468" s="142"/>
      <c r="K468" s="142"/>
      <c r="L468" s="142"/>
      <c r="M468" s="425" t="s">
        <v>2419</v>
      </c>
      <c r="N468" s="426"/>
      <c r="O468" s="426"/>
      <c r="P468" s="426"/>
      <c r="Q468" s="426"/>
      <c r="R468" s="426"/>
      <c r="S468" s="426"/>
      <c r="T468" s="426"/>
      <c r="U468" s="426"/>
      <c r="V468" s="427"/>
      <c r="W468" s="143" t="s">
        <v>1431</v>
      </c>
      <c r="X468" s="143"/>
      <c r="Y468" s="143"/>
      <c r="Z468" s="143"/>
      <c r="AA468" s="143"/>
      <c r="AB468" s="143"/>
      <c r="AC468" s="143"/>
      <c r="AD468" s="143"/>
      <c r="AE468" s="192" t="s">
        <v>1359</v>
      </c>
      <c r="AF468" s="193"/>
      <c r="AG468" s="193"/>
      <c r="AH468" s="193"/>
      <c r="AI468" s="193"/>
      <c r="AJ468" s="193"/>
      <c r="AK468" s="194"/>
    </row>
    <row r="469" spans="6:37" ht="45" customHeight="1" x14ac:dyDescent="0.2">
      <c r="F469" s="186" t="s">
        <v>2168</v>
      </c>
      <c r="G469" s="187"/>
      <c r="H469" s="187"/>
      <c r="I469" s="187"/>
      <c r="J469" s="187"/>
      <c r="K469" s="187"/>
      <c r="L469" s="188"/>
      <c r="M469" s="189"/>
      <c r="N469" s="190"/>
      <c r="O469" s="190"/>
      <c r="P469" s="190"/>
      <c r="Q469" s="190"/>
      <c r="R469" s="190"/>
      <c r="S469" s="190"/>
      <c r="T469" s="190"/>
      <c r="U469" s="190"/>
      <c r="V469" s="191"/>
      <c r="W469" s="138"/>
      <c r="X469" s="138"/>
      <c r="Y469" s="138"/>
      <c r="Z469" s="138"/>
      <c r="AA469" s="138"/>
      <c r="AB469" s="138"/>
      <c r="AC469" s="138"/>
      <c r="AD469" s="138"/>
      <c r="AE469" s="119"/>
      <c r="AF469" s="120"/>
      <c r="AG469" s="120"/>
      <c r="AH469" s="120"/>
      <c r="AI469" s="120"/>
      <c r="AJ469" s="120"/>
      <c r="AK469" s="121"/>
    </row>
    <row r="470" spans="6:37" ht="45" customHeight="1" x14ac:dyDescent="0.2">
      <c r="F470" s="186" t="s">
        <v>2164</v>
      </c>
      <c r="G470" s="187"/>
      <c r="H470" s="187"/>
      <c r="I470" s="187"/>
      <c r="J470" s="187"/>
      <c r="K470" s="187"/>
      <c r="L470" s="188"/>
      <c r="M470" s="189"/>
      <c r="N470" s="190"/>
      <c r="O470" s="190"/>
      <c r="P470" s="190"/>
      <c r="Q470" s="190"/>
      <c r="R470" s="190"/>
      <c r="S470" s="190"/>
      <c r="T470" s="190"/>
      <c r="U470" s="190"/>
      <c r="V470" s="191"/>
      <c r="W470" s="138"/>
      <c r="X470" s="138"/>
      <c r="Y470" s="138"/>
      <c r="Z470" s="138"/>
      <c r="AA470" s="138"/>
      <c r="AB470" s="138"/>
      <c r="AC470" s="138"/>
      <c r="AD470" s="138"/>
      <c r="AE470" s="119"/>
      <c r="AF470" s="120"/>
      <c r="AG470" s="120"/>
      <c r="AH470" s="120"/>
      <c r="AI470" s="120"/>
      <c r="AJ470" s="120"/>
      <c r="AK470" s="121"/>
    </row>
    <row r="471" spans="6:37" ht="45" customHeight="1" x14ac:dyDescent="0.2">
      <c r="F471" s="186" t="s">
        <v>2169</v>
      </c>
      <c r="G471" s="187"/>
      <c r="H471" s="187"/>
      <c r="I471" s="187"/>
      <c r="J471" s="187"/>
      <c r="K471" s="187"/>
      <c r="L471" s="188"/>
      <c r="M471" s="189"/>
      <c r="N471" s="190"/>
      <c r="O471" s="190"/>
      <c r="P471" s="190"/>
      <c r="Q471" s="190"/>
      <c r="R471" s="190"/>
      <c r="S471" s="190"/>
      <c r="T471" s="190"/>
      <c r="U471" s="190"/>
      <c r="V471" s="191"/>
      <c r="W471" s="138"/>
      <c r="X471" s="138"/>
      <c r="Y471" s="138"/>
      <c r="Z471" s="138"/>
      <c r="AA471" s="138"/>
      <c r="AB471" s="138"/>
      <c r="AC471" s="138"/>
      <c r="AD471" s="138"/>
      <c r="AE471" s="119"/>
      <c r="AF471" s="120"/>
      <c r="AG471" s="120"/>
      <c r="AH471" s="120"/>
      <c r="AI471" s="120"/>
      <c r="AJ471" s="120"/>
      <c r="AK471" s="121"/>
    </row>
    <row r="472" spans="6:37" ht="15" customHeight="1" x14ac:dyDescent="0.2">
      <c r="F472" s="1" t="s">
        <v>442</v>
      </c>
      <c r="G472" s="1" t="s">
        <v>411</v>
      </c>
      <c r="H472" s="1" t="s">
        <v>448</v>
      </c>
      <c r="I472" s="1" t="s">
        <v>1432</v>
      </c>
      <c r="J472" s="1" t="s">
        <v>1433</v>
      </c>
      <c r="K472" s="1" t="s">
        <v>443</v>
      </c>
    </row>
    <row r="473" spans="6:37" ht="15" customHeight="1" x14ac:dyDescent="0.2">
      <c r="G473" s="1" t="s">
        <v>1468</v>
      </c>
      <c r="I473" s="1" t="s">
        <v>440</v>
      </c>
      <c r="J473" s="1" t="s">
        <v>439</v>
      </c>
      <c r="K473" s="1" t="s">
        <v>1444</v>
      </c>
      <c r="L473" s="1" t="s">
        <v>1445</v>
      </c>
      <c r="M473" s="1" t="s">
        <v>1446</v>
      </c>
      <c r="N473" s="1" t="s">
        <v>1447</v>
      </c>
      <c r="O473" s="70" t="s">
        <v>1448</v>
      </c>
      <c r="Q473" s="1" t="s">
        <v>1447</v>
      </c>
      <c r="R473" s="1" t="s">
        <v>1449</v>
      </c>
      <c r="S473" s="1" t="s">
        <v>1447</v>
      </c>
      <c r="T473" s="1" t="s">
        <v>440</v>
      </c>
      <c r="U473" s="1" t="s">
        <v>439</v>
      </c>
      <c r="V473" s="1" t="s">
        <v>1450</v>
      </c>
      <c r="W473" s="1" t="s">
        <v>575</v>
      </c>
      <c r="X473" s="1" t="s">
        <v>1451</v>
      </c>
      <c r="Y473" s="1" t="s">
        <v>1452</v>
      </c>
    </row>
    <row r="474" spans="6:37" ht="15" customHeight="1" x14ac:dyDescent="0.2">
      <c r="G474" s="1" t="s">
        <v>1446</v>
      </c>
      <c r="I474" s="1" t="s">
        <v>495</v>
      </c>
      <c r="J474" s="1" t="s">
        <v>394</v>
      </c>
      <c r="K474" s="1" t="s">
        <v>1434</v>
      </c>
      <c r="L474" s="1" t="s">
        <v>1435</v>
      </c>
      <c r="M474" s="1" t="s">
        <v>1453</v>
      </c>
      <c r="N474" s="1" t="s">
        <v>1254</v>
      </c>
      <c r="O474" s="1" t="s">
        <v>1255</v>
      </c>
      <c r="P474" s="1" t="s">
        <v>1454</v>
      </c>
      <c r="Q474" s="1" t="s">
        <v>1455</v>
      </c>
      <c r="R474" s="1" t="s">
        <v>1456</v>
      </c>
      <c r="S474" s="1" t="s">
        <v>1457</v>
      </c>
      <c r="T474" s="1" t="s">
        <v>1458</v>
      </c>
      <c r="U474" s="1" t="s">
        <v>1459</v>
      </c>
      <c r="V474" s="1" t="s">
        <v>1436</v>
      </c>
      <c r="W474" s="1" t="s">
        <v>1437</v>
      </c>
      <c r="X474" s="1" t="s">
        <v>1429</v>
      </c>
      <c r="Y474" s="1" t="s">
        <v>1460</v>
      </c>
      <c r="Z474" s="1" t="s">
        <v>411</v>
      </c>
      <c r="AA474" s="1" t="s">
        <v>448</v>
      </c>
      <c r="AB474" s="1" t="s">
        <v>1461</v>
      </c>
      <c r="AC474" s="1" t="s">
        <v>1462</v>
      </c>
      <c r="AD474" s="1" t="s">
        <v>1463</v>
      </c>
      <c r="AE474" s="1" t="s">
        <v>1464</v>
      </c>
      <c r="AF474" s="1" t="s">
        <v>1465</v>
      </c>
    </row>
    <row r="475" spans="6:37" ht="15" customHeight="1" x14ac:dyDescent="0.2">
      <c r="G475" s="1" t="s">
        <v>1466</v>
      </c>
      <c r="I475" s="1" t="s">
        <v>495</v>
      </c>
      <c r="J475" s="1" t="s">
        <v>394</v>
      </c>
      <c r="K475" s="1" t="s">
        <v>440</v>
      </c>
      <c r="L475" s="1" t="s">
        <v>571</v>
      </c>
      <c r="M475" s="1" t="s">
        <v>1444</v>
      </c>
      <c r="N475" s="1" t="s">
        <v>1445</v>
      </c>
      <c r="O475" s="1" t="s">
        <v>1446</v>
      </c>
      <c r="P475" s="1" t="s">
        <v>1447</v>
      </c>
      <c r="Q475" s="70" t="s">
        <v>1448</v>
      </c>
      <c r="S475" s="1" t="s">
        <v>1447</v>
      </c>
      <c r="T475" s="1" t="s">
        <v>1467</v>
      </c>
      <c r="U475" s="1" t="s">
        <v>1447</v>
      </c>
      <c r="V475" s="1" t="s">
        <v>440</v>
      </c>
      <c r="W475" s="1" t="s">
        <v>439</v>
      </c>
      <c r="X475" s="1" t="s">
        <v>1450</v>
      </c>
      <c r="Y475" s="1" t="s">
        <v>575</v>
      </c>
      <c r="Z475" s="1" t="s">
        <v>1451</v>
      </c>
      <c r="AA475" s="1" t="s">
        <v>1452</v>
      </c>
    </row>
    <row r="478" spans="6:37" ht="15" customHeight="1" x14ac:dyDescent="0.2">
      <c r="F478" s="1" t="s">
        <v>1438</v>
      </c>
      <c r="H478" s="1" t="s">
        <v>495</v>
      </c>
      <c r="I478" s="1" t="s">
        <v>394</v>
      </c>
      <c r="J478" s="1" t="s">
        <v>528</v>
      </c>
    </row>
    <row r="479" spans="6:37" ht="35" customHeight="1" x14ac:dyDescent="0.2">
      <c r="F479" s="181" t="s">
        <v>1360</v>
      </c>
      <c r="G479" s="181"/>
      <c r="H479" s="181"/>
      <c r="I479" s="181"/>
      <c r="J479" s="181"/>
      <c r="K479" s="181"/>
      <c r="L479" s="181"/>
      <c r="M479" s="176" t="s">
        <v>1283</v>
      </c>
      <c r="N479" s="176"/>
      <c r="O479" s="176"/>
      <c r="P479" s="176"/>
      <c r="Q479" s="176"/>
      <c r="R479" s="176" t="s">
        <v>1284</v>
      </c>
      <c r="S479" s="176"/>
      <c r="T479" s="176"/>
      <c r="U479" s="176"/>
      <c r="V479" s="176"/>
      <c r="W479" s="176" t="s">
        <v>1285</v>
      </c>
      <c r="X479" s="176"/>
      <c r="Y479" s="176"/>
      <c r="Z479" s="176"/>
      <c r="AA479" s="176"/>
      <c r="AB479" s="176" t="s">
        <v>1286</v>
      </c>
      <c r="AC479" s="176"/>
      <c r="AD479" s="176"/>
      <c r="AE479" s="176"/>
      <c r="AF479" s="176"/>
      <c r="AG479" s="176" t="s">
        <v>1443</v>
      </c>
      <c r="AH479" s="176"/>
      <c r="AI479" s="176"/>
      <c r="AJ479" s="176"/>
      <c r="AK479" s="176"/>
    </row>
    <row r="480" spans="6:37" ht="29" customHeight="1" x14ac:dyDescent="0.2">
      <c r="F480" s="177" t="s">
        <v>2168</v>
      </c>
      <c r="G480" s="180" t="s">
        <v>1439</v>
      </c>
      <c r="H480" s="180"/>
      <c r="I480" s="180"/>
      <c r="J480" s="180"/>
      <c r="K480" s="180"/>
      <c r="L480" s="180"/>
      <c r="M480" s="182"/>
      <c r="N480" s="183"/>
      <c r="O480" s="183"/>
      <c r="P480" s="92" t="s">
        <v>14</v>
      </c>
      <c r="Q480" s="47"/>
      <c r="R480" s="182"/>
      <c r="S480" s="183"/>
      <c r="T480" s="183"/>
      <c r="U480" s="92" t="s">
        <v>14</v>
      </c>
      <c r="V480" s="47"/>
      <c r="W480" s="182"/>
      <c r="X480" s="183"/>
      <c r="Y480" s="183"/>
      <c r="Z480" s="92" t="s">
        <v>14</v>
      </c>
      <c r="AA480" s="47"/>
      <c r="AB480" s="182"/>
      <c r="AC480" s="183"/>
      <c r="AD480" s="183"/>
      <c r="AE480" s="92" t="s">
        <v>14</v>
      </c>
      <c r="AF480" s="47"/>
      <c r="AG480" s="182"/>
      <c r="AH480" s="183"/>
      <c r="AI480" s="183"/>
      <c r="AJ480" s="92" t="s">
        <v>14</v>
      </c>
      <c r="AK480" s="47"/>
    </row>
    <row r="481" spans="6:37" ht="29" customHeight="1" x14ac:dyDescent="0.2">
      <c r="F481" s="178"/>
      <c r="G481" s="180" t="s">
        <v>1440</v>
      </c>
      <c r="H481" s="180"/>
      <c r="I481" s="180"/>
      <c r="J481" s="180"/>
      <c r="K481" s="180"/>
      <c r="L481" s="180"/>
      <c r="M481" s="182"/>
      <c r="N481" s="183"/>
      <c r="O481" s="183"/>
      <c r="P481" s="92" t="s">
        <v>14</v>
      </c>
      <c r="Q481" s="47"/>
      <c r="R481" s="182"/>
      <c r="S481" s="183"/>
      <c r="T481" s="183"/>
      <c r="U481" s="92" t="s">
        <v>14</v>
      </c>
      <c r="V481" s="47"/>
      <c r="W481" s="182"/>
      <c r="X481" s="183"/>
      <c r="Y481" s="183"/>
      <c r="Z481" s="92" t="s">
        <v>14</v>
      </c>
      <c r="AA481" s="47"/>
      <c r="AB481" s="182"/>
      <c r="AC481" s="183"/>
      <c r="AD481" s="183"/>
      <c r="AE481" s="92" t="s">
        <v>14</v>
      </c>
      <c r="AF481" s="47"/>
      <c r="AG481" s="182"/>
      <c r="AH481" s="183"/>
      <c r="AI481" s="183"/>
      <c r="AJ481" s="92" t="s">
        <v>14</v>
      </c>
      <c r="AK481" s="47"/>
    </row>
    <row r="482" spans="6:37" ht="29" customHeight="1" x14ac:dyDescent="0.2">
      <c r="F482" s="179"/>
      <c r="G482" s="180" t="s">
        <v>479</v>
      </c>
      <c r="H482" s="180"/>
      <c r="I482" s="180"/>
      <c r="J482" s="180"/>
      <c r="K482" s="180"/>
      <c r="L482" s="180"/>
      <c r="M482" s="184" t="str">
        <f>IF(SUM(M480:O481)=0,"",SUM(M480:O481))</f>
        <v/>
      </c>
      <c r="N482" s="185"/>
      <c r="O482" s="185"/>
      <c r="P482" s="92" t="s">
        <v>14</v>
      </c>
      <c r="Q482" s="47"/>
      <c r="R482" s="184" t="str">
        <f>IF(SUM(R480:T481)=0,"",SUM(R480:T481))</f>
        <v/>
      </c>
      <c r="S482" s="185"/>
      <c r="T482" s="185"/>
      <c r="U482" s="92" t="s">
        <v>14</v>
      </c>
      <c r="V482" s="47"/>
      <c r="W482" s="184" t="str">
        <f>IF(SUM(W480:Y481)=0,"",SUM(W480:Y481))</f>
        <v/>
      </c>
      <c r="X482" s="185"/>
      <c r="Y482" s="185"/>
      <c r="Z482" s="92" t="s">
        <v>14</v>
      </c>
      <c r="AA482" s="47"/>
      <c r="AB482" s="184" t="str">
        <f>IF(SUM(AB480:AD481)=0,"",SUM(AB480:AD481))</f>
        <v/>
      </c>
      <c r="AC482" s="185"/>
      <c r="AD482" s="185"/>
      <c r="AE482" s="92" t="s">
        <v>14</v>
      </c>
      <c r="AF482" s="47"/>
      <c r="AG482" s="184" t="str">
        <f>IF(SUM(AG480:AI481)=0,"",SUM(AG480:AI481))</f>
        <v/>
      </c>
      <c r="AH482" s="185"/>
      <c r="AI482" s="185"/>
      <c r="AJ482" s="92" t="s">
        <v>14</v>
      </c>
      <c r="AK482" s="47"/>
    </row>
    <row r="483" spans="6:37" ht="29" customHeight="1" x14ac:dyDescent="0.2">
      <c r="F483" s="177" t="s">
        <v>2164</v>
      </c>
      <c r="G483" s="180" t="s">
        <v>1441</v>
      </c>
      <c r="H483" s="180"/>
      <c r="I483" s="180"/>
      <c r="J483" s="180"/>
      <c r="K483" s="180"/>
      <c r="L483" s="180"/>
      <c r="M483" s="182"/>
      <c r="N483" s="183"/>
      <c r="O483" s="183"/>
      <c r="P483" s="48" t="s">
        <v>1604</v>
      </c>
      <c r="Q483" s="47"/>
      <c r="R483" s="182"/>
      <c r="S483" s="183"/>
      <c r="T483" s="183"/>
      <c r="U483" s="48" t="s">
        <v>1604</v>
      </c>
      <c r="V483" s="47"/>
      <c r="W483" s="182"/>
      <c r="X483" s="183"/>
      <c r="Y483" s="183"/>
      <c r="Z483" s="48" t="s">
        <v>1604</v>
      </c>
      <c r="AA483" s="47"/>
      <c r="AB483" s="182"/>
      <c r="AC483" s="183"/>
      <c r="AD483" s="183"/>
      <c r="AE483" s="48" t="s">
        <v>1604</v>
      </c>
      <c r="AF483" s="47"/>
      <c r="AG483" s="182"/>
      <c r="AH483" s="183"/>
      <c r="AI483" s="183"/>
      <c r="AJ483" s="48" t="s">
        <v>1604</v>
      </c>
      <c r="AK483" s="47"/>
    </row>
    <row r="484" spans="6:37" ht="29" customHeight="1" x14ac:dyDescent="0.2">
      <c r="F484" s="178"/>
      <c r="G484" s="180" t="s">
        <v>1442</v>
      </c>
      <c r="H484" s="180"/>
      <c r="I484" s="180"/>
      <c r="J484" s="180"/>
      <c r="K484" s="180"/>
      <c r="L484" s="180"/>
      <c r="M484" s="182"/>
      <c r="N484" s="183"/>
      <c r="O484" s="183"/>
      <c r="P484" s="48" t="s">
        <v>1604</v>
      </c>
      <c r="Q484" s="47"/>
      <c r="R484" s="182"/>
      <c r="S484" s="183"/>
      <c r="T484" s="183"/>
      <c r="U484" s="48" t="s">
        <v>1604</v>
      </c>
      <c r="V484" s="47"/>
      <c r="W484" s="182"/>
      <c r="X484" s="183"/>
      <c r="Y484" s="183"/>
      <c r="Z484" s="48" t="s">
        <v>1604</v>
      </c>
      <c r="AA484" s="47"/>
      <c r="AB484" s="182"/>
      <c r="AC484" s="183"/>
      <c r="AD484" s="183"/>
      <c r="AE484" s="48" t="s">
        <v>1604</v>
      </c>
      <c r="AF484" s="47"/>
      <c r="AG484" s="182"/>
      <c r="AH484" s="183"/>
      <c r="AI484" s="183"/>
      <c r="AJ484" s="48" t="s">
        <v>1604</v>
      </c>
      <c r="AK484" s="47"/>
    </row>
    <row r="485" spans="6:37" ht="29" customHeight="1" x14ac:dyDescent="0.2">
      <c r="F485" s="178"/>
      <c r="G485" s="173" t="s">
        <v>511</v>
      </c>
      <c r="H485" s="132"/>
      <c r="I485" s="132"/>
      <c r="J485" s="132"/>
      <c r="K485" s="132"/>
      <c r="L485" s="132"/>
      <c r="M485" s="182"/>
      <c r="N485" s="183"/>
      <c r="O485" s="183"/>
      <c r="P485" s="49" t="s">
        <v>940</v>
      </c>
      <c r="Q485" s="47"/>
      <c r="R485" s="182"/>
      <c r="S485" s="183"/>
      <c r="T485" s="183"/>
      <c r="U485" s="48" t="str">
        <f>+P485</f>
        <v>○</v>
      </c>
      <c r="V485" s="47"/>
      <c r="W485" s="182"/>
      <c r="X485" s="183"/>
      <c r="Y485" s="183"/>
      <c r="Z485" s="48" t="str">
        <f>+P485</f>
        <v>○</v>
      </c>
      <c r="AA485" s="47"/>
      <c r="AB485" s="182"/>
      <c r="AC485" s="183"/>
      <c r="AD485" s="183"/>
      <c r="AE485" s="48" t="str">
        <f>+P485</f>
        <v>○</v>
      </c>
      <c r="AF485" s="47"/>
      <c r="AG485" s="182"/>
      <c r="AH485" s="183"/>
      <c r="AI485" s="183"/>
      <c r="AJ485" s="48" t="str">
        <f>+P485</f>
        <v>○</v>
      </c>
      <c r="AK485" s="47"/>
    </row>
    <row r="486" spans="6:37" ht="29" customHeight="1" x14ac:dyDescent="0.2">
      <c r="F486" s="178"/>
      <c r="G486" s="173"/>
      <c r="H486" s="132"/>
      <c r="I486" s="132"/>
      <c r="J486" s="132"/>
      <c r="K486" s="132"/>
      <c r="L486" s="132"/>
      <c r="M486" s="182"/>
      <c r="N486" s="183"/>
      <c r="O486" s="183"/>
      <c r="P486" s="49" t="s">
        <v>2036</v>
      </c>
      <c r="Q486" s="47"/>
      <c r="R486" s="182"/>
      <c r="S486" s="183"/>
      <c r="T486" s="183"/>
      <c r="U486" s="48" t="str">
        <f>+P486</f>
        <v>○</v>
      </c>
      <c r="V486" s="47"/>
      <c r="W486" s="182"/>
      <c r="X486" s="183"/>
      <c r="Y486" s="183"/>
      <c r="Z486" s="48" t="str">
        <f>+P486</f>
        <v>○</v>
      </c>
      <c r="AA486" s="47"/>
      <c r="AB486" s="182"/>
      <c r="AC486" s="183"/>
      <c r="AD486" s="183"/>
      <c r="AE486" s="48" t="str">
        <f>+P486</f>
        <v>○</v>
      </c>
      <c r="AF486" s="47"/>
      <c r="AG486" s="182"/>
      <c r="AH486" s="183"/>
      <c r="AI486" s="183"/>
      <c r="AJ486" s="48" t="str">
        <f>+P486</f>
        <v>○</v>
      </c>
      <c r="AK486" s="47"/>
    </row>
    <row r="487" spans="6:37" ht="29" customHeight="1" x14ac:dyDescent="0.2">
      <c r="F487" s="178"/>
      <c r="G487" s="173"/>
      <c r="H487" s="132"/>
      <c r="I487" s="132"/>
      <c r="J487" s="132"/>
      <c r="K487" s="132"/>
      <c r="L487" s="132"/>
      <c r="M487" s="182"/>
      <c r="N487" s="183"/>
      <c r="O487" s="183"/>
      <c r="P487" s="49" t="s">
        <v>940</v>
      </c>
      <c r="Q487" s="47"/>
      <c r="R487" s="182"/>
      <c r="S487" s="183"/>
      <c r="T487" s="183"/>
      <c r="U487" s="48" t="str">
        <f>+P487</f>
        <v>○</v>
      </c>
      <c r="V487" s="47"/>
      <c r="W487" s="182"/>
      <c r="X487" s="183"/>
      <c r="Y487" s="183"/>
      <c r="Z487" s="48" t="str">
        <f>+P487</f>
        <v>○</v>
      </c>
      <c r="AA487" s="47"/>
      <c r="AB487" s="182"/>
      <c r="AC487" s="183"/>
      <c r="AD487" s="183"/>
      <c r="AE487" s="48" t="str">
        <f>+P487</f>
        <v>○</v>
      </c>
      <c r="AF487" s="47"/>
      <c r="AG487" s="182"/>
      <c r="AH487" s="183"/>
      <c r="AI487" s="183"/>
      <c r="AJ487" s="48" t="str">
        <f>+P487</f>
        <v>○</v>
      </c>
      <c r="AK487" s="47"/>
    </row>
    <row r="488" spans="6:37" ht="29" customHeight="1" x14ac:dyDescent="0.2">
      <c r="F488" s="179"/>
      <c r="G488" s="176" t="s">
        <v>479</v>
      </c>
      <c r="H488" s="176"/>
      <c r="I488" s="176"/>
      <c r="J488" s="176"/>
      <c r="K488" s="176"/>
      <c r="L488" s="176"/>
      <c r="M488" s="184"/>
      <c r="N488" s="185"/>
      <c r="O488" s="185"/>
      <c r="P488" s="48"/>
      <c r="Q488" s="47"/>
      <c r="R488" s="184"/>
      <c r="S488" s="185"/>
      <c r="T488" s="185"/>
      <c r="U488" s="48"/>
      <c r="V488" s="47"/>
      <c r="W488" s="184"/>
      <c r="X488" s="185"/>
      <c r="Y488" s="185"/>
      <c r="Z488" s="48"/>
      <c r="AA488" s="47"/>
      <c r="AB488" s="184"/>
      <c r="AC488" s="185"/>
      <c r="AD488" s="185"/>
      <c r="AE488" s="48"/>
      <c r="AF488" s="47"/>
      <c r="AG488" s="184"/>
      <c r="AH488" s="185"/>
      <c r="AI488" s="185"/>
      <c r="AJ488" s="48"/>
      <c r="AK488" s="47"/>
    </row>
    <row r="489" spans="6:37" ht="29" customHeight="1" x14ac:dyDescent="0.2">
      <c r="F489" s="175" t="s">
        <v>2169</v>
      </c>
      <c r="G489" s="175"/>
      <c r="H489" s="175"/>
      <c r="I489" s="175"/>
      <c r="J489" s="175"/>
      <c r="K489" s="175"/>
      <c r="L489" s="175"/>
      <c r="M489" s="182"/>
      <c r="N489" s="183"/>
      <c r="O489" s="183"/>
      <c r="P489" s="49" t="s">
        <v>940</v>
      </c>
      <c r="Q489" s="47"/>
      <c r="R489" s="182"/>
      <c r="S489" s="183"/>
      <c r="T489" s="183"/>
      <c r="U489" s="48" t="str">
        <f>+P489</f>
        <v>○</v>
      </c>
      <c r="V489" s="47"/>
      <c r="W489" s="182"/>
      <c r="X489" s="183"/>
      <c r="Y489" s="183"/>
      <c r="Z489" s="48" t="str">
        <f>+P489</f>
        <v>○</v>
      </c>
      <c r="AA489" s="47"/>
      <c r="AB489" s="182"/>
      <c r="AC489" s="183"/>
      <c r="AD489" s="183"/>
      <c r="AE489" s="48" t="str">
        <f>+P489</f>
        <v>○</v>
      </c>
      <c r="AF489" s="47"/>
      <c r="AG489" s="182"/>
      <c r="AH489" s="183"/>
      <c r="AI489" s="183"/>
      <c r="AJ489" s="48" t="str">
        <f>+P489</f>
        <v>○</v>
      </c>
      <c r="AK489" s="47"/>
    </row>
    <row r="490" spans="6:37" ht="15" customHeight="1" x14ac:dyDescent="0.2">
      <c r="F490" s="1" t="s">
        <v>442</v>
      </c>
      <c r="G490" s="1" t="s">
        <v>411</v>
      </c>
      <c r="H490" s="1" t="s">
        <v>448</v>
      </c>
      <c r="I490" s="1" t="s">
        <v>1432</v>
      </c>
      <c r="J490" s="1" t="s">
        <v>1433</v>
      </c>
      <c r="K490" s="1" t="s">
        <v>443</v>
      </c>
    </row>
    <row r="491" spans="6:37" ht="15" customHeight="1" x14ac:dyDescent="0.2">
      <c r="G491" s="1" t="s">
        <v>440</v>
      </c>
      <c r="H491" s="1" t="s">
        <v>439</v>
      </c>
      <c r="I491" s="1" t="s">
        <v>1444</v>
      </c>
      <c r="J491" s="1" t="s">
        <v>1445</v>
      </c>
      <c r="K491" s="1" t="s">
        <v>1446</v>
      </c>
      <c r="L491" s="1" t="s">
        <v>1447</v>
      </c>
      <c r="M491" s="70" t="s">
        <v>1448</v>
      </c>
      <c r="O491" s="1" t="s">
        <v>1447</v>
      </c>
      <c r="P491" s="1" t="s">
        <v>1449</v>
      </c>
      <c r="Q491" s="1" t="s">
        <v>1447</v>
      </c>
      <c r="R491" s="1" t="s">
        <v>440</v>
      </c>
      <c r="S491" s="1" t="s">
        <v>439</v>
      </c>
      <c r="T491" s="1" t="s">
        <v>1450</v>
      </c>
      <c r="U491" s="1" t="s">
        <v>575</v>
      </c>
      <c r="V491" s="1" t="s">
        <v>1451</v>
      </c>
      <c r="W491" s="1" t="s">
        <v>1452</v>
      </c>
    </row>
    <row r="493" spans="6:37" ht="15" customHeight="1" x14ac:dyDescent="0.2">
      <c r="F493" s="1" t="s">
        <v>1469</v>
      </c>
      <c r="H493" s="1" t="s">
        <v>460</v>
      </c>
      <c r="I493" s="1" t="s">
        <v>461</v>
      </c>
      <c r="J493" s="1" t="s">
        <v>528</v>
      </c>
    </row>
    <row r="494" spans="6:37" ht="35" customHeight="1" x14ac:dyDescent="0.2">
      <c r="F494" s="181" t="s">
        <v>1360</v>
      </c>
      <c r="G494" s="181"/>
      <c r="H494" s="181"/>
      <c r="I494" s="181"/>
      <c r="J494" s="181"/>
      <c r="K494" s="181"/>
      <c r="L494" s="181"/>
      <c r="M494" s="176" t="s">
        <v>1283</v>
      </c>
      <c r="N494" s="176"/>
      <c r="O494" s="176"/>
      <c r="P494" s="176"/>
      <c r="Q494" s="176"/>
      <c r="R494" s="176" t="s">
        <v>1284</v>
      </c>
      <c r="S494" s="176"/>
      <c r="T494" s="176"/>
      <c r="U494" s="176"/>
      <c r="V494" s="176"/>
      <c r="W494" s="176" t="s">
        <v>1285</v>
      </c>
      <c r="X494" s="176"/>
      <c r="Y494" s="176"/>
      <c r="Z494" s="176"/>
      <c r="AA494" s="176"/>
      <c r="AB494" s="176" t="s">
        <v>1286</v>
      </c>
      <c r="AC494" s="176"/>
      <c r="AD494" s="176"/>
      <c r="AE494" s="176"/>
      <c r="AF494" s="176"/>
      <c r="AG494" s="176" t="s">
        <v>1443</v>
      </c>
      <c r="AH494" s="176"/>
      <c r="AI494" s="176"/>
      <c r="AJ494" s="176"/>
      <c r="AK494" s="176"/>
    </row>
    <row r="495" spans="6:37" ht="29" customHeight="1" x14ac:dyDescent="0.2">
      <c r="F495" s="177" t="s">
        <v>2168</v>
      </c>
      <c r="G495" s="180" t="s">
        <v>1439</v>
      </c>
      <c r="H495" s="180"/>
      <c r="I495" s="180"/>
      <c r="J495" s="180"/>
      <c r="K495" s="180"/>
      <c r="L495" s="180"/>
      <c r="M495" s="182"/>
      <c r="N495" s="183"/>
      <c r="O495" s="183"/>
      <c r="P495" s="92" t="s">
        <v>595</v>
      </c>
      <c r="Q495" s="47"/>
      <c r="R495" s="182"/>
      <c r="S495" s="183"/>
      <c r="T495" s="183"/>
      <c r="U495" s="92" t="s">
        <v>595</v>
      </c>
      <c r="V495" s="47"/>
      <c r="W495" s="182"/>
      <c r="X495" s="183"/>
      <c r="Y495" s="183"/>
      <c r="Z495" s="92" t="s">
        <v>595</v>
      </c>
      <c r="AA495" s="47"/>
      <c r="AB495" s="182"/>
      <c r="AC495" s="183"/>
      <c r="AD495" s="183"/>
      <c r="AE495" s="92" t="s">
        <v>595</v>
      </c>
      <c r="AF495" s="47"/>
      <c r="AG495" s="182"/>
      <c r="AH495" s="183"/>
      <c r="AI495" s="183"/>
      <c r="AJ495" s="92" t="s">
        <v>595</v>
      </c>
      <c r="AK495" s="47"/>
    </row>
    <row r="496" spans="6:37" ht="29" customHeight="1" x14ac:dyDescent="0.2">
      <c r="F496" s="178"/>
      <c r="G496" s="180" t="s">
        <v>1440</v>
      </c>
      <c r="H496" s="180"/>
      <c r="I496" s="180"/>
      <c r="J496" s="180"/>
      <c r="K496" s="180"/>
      <c r="L496" s="180"/>
      <c r="M496" s="182"/>
      <c r="N496" s="183"/>
      <c r="O496" s="183"/>
      <c r="P496" s="92" t="s">
        <v>595</v>
      </c>
      <c r="Q496" s="47"/>
      <c r="R496" s="182"/>
      <c r="S496" s="183"/>
      <c r="T496" s="183"/>
      <c r="U496" s="92" t="s">
        <v>595</v>
      </c>
      <c r="V496" s="47"/>
      <c r="W496" s="182"/>
      <c r="X496" s="183"/>
      <c r="Y496" s="183"/>
      <c r="Z496" s="92" t="s">
        <v>595</v>
      </c>
      <c r="AA496" s="47"/>
      <c r="AB496" s="182"/>
      <c r="AC496" s="183"/>
      <c r="AD496" s="183"/>
      <c r="AE496" s="92" t="s">
        <v>595</v>
      </c>
      <c r="AF496" s="47"/>
      <c r="AG496" s="182"/>
      <c r="AH496" s="183"/>
      <c r="AI496" s="183"/>
      <c r="AJ496" s="92" t="s">
        <v>595</v>
      </c>
      <c r="AK496" s="47"/>
    </row>
    <row r="497" spans="5:37" ht="29" customHeight="1" x14ac:dyDescent="0.2">
      <c r="F497" s="179"/>
      <c r="G497" s="180" t="s">
        <v>479</v>
      </c>
      <c r="H497" s="180"/>
      <c r="I497" s="180"/>
      <c r="J497" s="180"/>
      <c r="K497" s="180"/>
      <c r="L497" s="180"/>
      <c r="M497" s="184" t="str">
        <f>IF(SUM(M495:O496)=0,"",SUM(M495:O496))</f>
        <v/>
      </c>
      <c r="N497" s="185"/>
      <c r="O497" s="185"/>
      <c r="P497" s="92" t="s">
        <v>595</v>
      </c>
      <c r="Q497" s="47"/>
      <c r="R497" s="184" t="str">
        <f>IF(SUM(R495:T496)=0,"",SUM(R495:T496))</f>
        <v/>
      </c>
      <c r="S497" s="185"/>
      <c r="T497" s="185"/>
      <c r="U497" s="92" t="s">
        <v>595</v>
      </c>
      <c r="V497" s="47"/>
      <c r="W497" s="184" t="str">
        <f>IF(SUM(W495:Y496)=0,"",SUM(W495:Y496))</f>
        <v/>
      </c>
      <c r="X497" s="185"/>
      <c r="Y497" s="185"/>
      <c r="Z497" s="92" t="s">
        <v>595</v>
      </c>
      <c r="AA497" s="47"/>
      <c r="AB497" s="184" t="str">
        <f>IF(SUM(AB495:AD496)=0,"",SUM(AB495:AD496))</f>
        <v/>
      </c>
      <c r="AC497" s="185"/>
      <c r="AD497" s="185"/>
      <c r="AE497" s="92" t="s">
        <v>595</v>
      </c>
      <c r="AF497" s="47"/>
      <c r="AG497" s="184" t="str">
        <f>IF(SUM(AG495:AI496)=0,"",SUM(AG495:AI496))</f>
        <v/>
      </c>
      <c r="AH497" s="185"/>
      <c r="AI497" s="185"/>
      <c r="AJ497" s="92" t="s">
        <v>595</v>
      </c>
      <c r="AK497" s="47"/>
    </row>
    <row r="498" spans="5:37" ht="29" customHeight="1" x14ac:dyDescent="0.2">
      <c r="F498" s="177" t="s">
        <v>2164</v>
      </c>
      <c r="G498" s="180" t="s">
        <v>1441</v>
      </c>
      <c r="H498" s="180"/>
      <c r="I498" s="180"/>
      <c r="J498" s="180"/>
      <c r="K498" s="180"/>
      <c r="L498" s="180"/>
      <c r="M498" s="182"/>
      <c r="N498" s="183"/>
      <c r="O498" s="183"/>
      <c r="P498" s="92" t="s">
        <v>595</v>
      </c>
      <c r="Q498" s="47"/>
      <c r="R498" s="182"/>
      <c r="S498" s="183"/>
      <c r="T498" s="183"/>
      <c r="U498" s="92" t="s">
        <v>595</v>
      </c>
      <c r="V498" s="47"/>
      <c r="W498" s="182"/>
      <c r="X498" s="183"/>
      <c r="Y498" s="183"/>
      <c r="Z498" s="92" t="s">
        <v>595</v>
      </c>
      <c r="AA498" s="47"/>
      <c r="AB498" s="182"/>
      <c r="AC498" s="183"/>
      <c r="AD498" s="183"/>
      <c r="AE498" s="92" t="s">
        <v>595</v>
      </c>
      <c r="AF498" s="47"/>
      <c r="AG498" s="182"/>
      <c r="AH498" s="183"/>
      <c r="AI498" s="183"/>
      <c r="AJ498" s="92" t="s">
        <v>595</v>
      </c>
      <c r="AK498" s="47"/>
    </row>
    <row r="499" spans="5:37" ht="29" customHeight="1" x14ac:dyDescent="0.2">
      <c r="F499" s="178"/>
      <c r="G499" s="180" t="s">
        <v>1442</v>
      </c>
      <c r="H499" s="180"/>
      <c r="I499" s="180"/>
      <c r="J499" s="180"/>
      <c r="K499" s="180"/>
      <c r="L499" s="180"/>
      <c r="M499" s="182"/>
      <c r="N499" s="183"/>
      <c r="O499" s="183"/>
      <c r="P499" s="92" t="s">
        <v>595</v>
      </c>
      <c r="Q499" s="47"/>
      <c r="R499" s="182"/>
      <c r="S499" s="183"/>
      <c r="T499" s="183"/>
      <c r="U499" s="92" t="s">
        <v>595</v>
      </c>
      <c r="V499" s="47"/>
      <c r="W499" s="182"/>
      <c r="X499" s="183"/>
      <c r="Y499" s="183"/>
      <c r="Z499" s="92" t="s">
        <v>595</v>
      </c>
      <c r="AA499" s="47"/>
      <c r="AB499" s="182"/>
      <c r="AC499" s="183"/>
      <c r="AD499" s="183"/>
      <c r="AE499" s="92" t="s">
        <v>595</v>
      </c>
      <c r="AF499" s="47"/>
      <c r="AG499" s="182"/>
      <c r="AH499" s="183"/>
      <c r="AI499" s="183"/>
      <c r="AJ499" s="92" t="s">
        <v>595</v>
      </c>
      <c r="AK499" s="47"/>
    </row>
    <row r="500" spans="5:37" ht="29" customHeight="1" x14ac:dyDescent="0.2">
      <c r="F500" s="178"/>
      <c r="G500" s="173" t="s">
        <v>511</v>
      </c>
      <c r="H500" s="174" t="str">
        <f>+IF(H485=0,"",H485)</f>
        <v/>
      </c>
      <c r="I500" s="174"/>
      <c r="J500" s="174"/>
      <c r="K500" s="174"/>
      <c r="L500" s="174"/>
      <c r="M500" s="182"/>
      <c r="N500" s="183"/>
      <c r="O500" s="183"/>
      <c r="P500" s="92" t="s">
        <v>595</v>
      </c>
      <c r="Q500" s="47"/>
      <c r="R500" s="182"/>
      <c r="S500" s="183"/>
      <c r="T500" s="183"/>
      <c r="U500" s="92" t="s">
        <v>595</v>
      </c>
      <c r="V500" s="47"/>
      <c r="W500" s="182"/>
      <c r="X500" s="183"/>
      <c r="Y500" s="183"/>
      <c r="Z500" s="92" t="s">
        <v>595</v>
      </c>
      <c r="AA500" s="47"/>
      <c r="AB500" s="182"/>
      <c r="AC500" s="183"/>
      <c r="AD500" s="183"/>
      <c r="AE500" s="92" t="s">
        <v>595</v>
      </c>
      <c r="AF500" s="47"/>
      <c r="AG500" s="182"/>
      <c r="AH500" s="183"/>
      <c r="AI500" s="183"/>
      <c r="AJ500" s="92" t="s">
        <v>595</v>
      </c>
      <c r="AK500" s="47"/>
    </row>
    <row r="501" spans="5:37" ht="29" customHeight="1" x14ac:dyDescent="0.2">
      <c r="F501" s="178"/>
      <c r="G501" s="173"/>
      <c r="H501" s="174" t="str">
        <f>+IF(H486=0,"",H486)</f>
        <v/>
      </c>
      <c r="I501" s="174"/>
      <c r="J501" s="174"/>
      <c r="K501" s="174"/>
      <c r="L501" s="174"/>
      <c r="M501" s="182"/>
      <c r="N501" s="183"/>
      <c r="O501" s="183"/>
      <c r="P501" s="92" t="s">
        <v>595</v>
      </c>
      <c r="Q501" s="47"/>
      <c r="R501" s="182"/>
      <c r="S501" s="183"/>
      <c r="T501" s="183"/>
      <c r="U501" s="92" t="s">
        <v>595</v>
      </c>
      <c r="V501" s="47"/>
      <c r="W501" s="182"/>
      <c r="X501" s="183"/>
      <c r="Y501" s="183"/>
      <c r="Z501" s="92" t="s">
        <v>595</v>
      </c>
      <c r="AA501" s="47"/>
      <c r="AB501" s="182"/>
      <c r="AC501" s="183"/>
      <c r="AD501" s="183"/>
      <c r="AE501" s="92" t="s">
        <v>595</v>
      </c>
      <c r="AF501" s="47"/>
      <c r="AG501" s="182"/>
      <c r="AH501" s="183"/>
      <c r="AI501" s="183"/>
      <c r="AJ501" s="92" t="s">
        <v>595</v>
      </c>
      <c r="AK501" s="47"/>
    </row>
    <row r="502" spans="5:37" ht="29" customHeight="1" x14ac:dyDescent="0.2">
      <c r="F502" s="178"/>
      <c r="G502" s="173"/>
      <c r="H502" s="174" t="str">
        <f>+IF(H487=0,"",H487)</f>
        <v/>
      </c>
      <c r="I502" s="174"/>
      <c r="J502" s="174"/>
      <c r="K502" s="174"/>
      <c r="L502" s="174"/>
      <c r="M502" s="182"/>
      <c r="N502" s="183"/>
      <c r="O502" s="183"/>
      <c r="P502" s="92" t="s">
        <v>595</v>
      </c>
      <c r="Q502" s="47"/>
      <c r="R502" s="182"/>
      <c r="S502" s="183"/>
      <c r="T502" s="183"/>
      <c r="U502" s="92" t="s">
        <v>595</v>
      </c>
      <c r="V502" s="47"/>
      <c r="W502" s="182"/>
      <c r="X502" s="183"/>
      <c r="Y502" s="183"/>
      <c r="Z502" s="92" t="s">
        <v>595</v>
      </c>
      <c r="AA502" s="47"/>
      <c r="AB502" s="182"/>
      <c r="AC502" s="183"/>
      <c r="AD502" s="183"/>
      <c r="AE502" s="92" t="s">
        <v>595</v>
      </c>
      <c r="AF502" s="47"/>
      <c r="AG502" s="182"/>
      <c r="AH502" s="183"/>
      <c r="AI502" s="183"/>
      <c r="AJ502" s="92" t="s">
        <v>595</v>
      </c>
      <c r="AK502" s="47"/>
    </row>
    <row r="503" spans="5:37" ht="29" customHeight="1" x14ac:dyDescent="0.2">
      <c r="F503" s="179"/>
      <c r="G503" s="176" t="s">
        <v>479</v>
      </c>
      <c r="H503" s="176"/>
      <c r="I503" s="176"/>
      <c r="J503" s="176"/>
      <c r="K503" s="176"/>
      <c r="L503" s="176"/>
      <c r="M503" s="184" t="str">
        <f>IF(SUM(M498:O502)=0,"",SUM(M498:O502))</f>
        <v/>
      </c>
      <c r="N503" s="185"/>
      <c r="O503" s="185"/>
      <c r="P503" s="92" t="s">
        <v>595</v>
      </c>
      <c r="Q503" s="47"/>
      <c r="R503" s="184" t="str">
        <f>IF(SUM(R498:T502)=0,"",SUM(R498:T502))</f>
        <v/>
      </c>
      <c r="S503" s="185"/>
      <c r="T503" s="185"/>
      <c r="U503" s="92" t="s">
        <v>595</v>
      </c>
      <c r="V503" s="47"/>
      <c r="W503" s="184" t="str">
        <f>IF(SUM(W498:Y502)=0,"",SUM(W498:Y502))</f>
        <v/>
      </c>
      <c r="X503" s="185"/>
      <c r="Y503" s="185"/>
      <c r="Z503" s="92" t="s">
        <v>595</v>
      </c>
      <c r="AA503" s="47"/>
      <c r="AB503" s="184" t="str">
        <f>IF(SUM(AB498:AD502)=0,"",SUM(AB498:AD502))</f>
        <v/>
      </c>
      <c r="AC503" s="185"/>
      <c r="AD503" s="185"/>
      <c r="AE503" s="92" t="s">
        <v>595</v>
      </c>
      <c r="AF503" s="47"/>
      <c r="AG503" s="184" t="str">
        <f>IF(SUM(AG498:AI502)=0,"",SUM(AG498:AI502))</f>
        <v/>
      </c>
      <c r="AH503" s="185"/>
      <c r="AI503" s="185"/>
      <c r="AJ503" s="92" t="s">
        <v>595</v>
      </c>
      <c r="AK503" s="47"/>
    </row>
    <row r="504" spans="5:37" ht="29" customHeight="1" x14ac:dyDescent="0.2">
      <c r="F504" s="175" t="s">
        <v>2169</v>
      </c>
      <c r="G504" s="175"/>
      <c r="H504" s="175"/>
      <c r="I504" s="175"/>
      <c r="J504" s="175"/>
      <c r="K504" s="175"/>
      <c r="L504" s="175"/>
      <c r="M504" s="182"/>
      <c r="N504" s="183"/>
      <c r="O504" s="183"/>
      <c r="P504" s="92" t="s">
        <v>595</v>
      </c>
      <c r="Q504" s="47"/>
      <c r="R504" s="182"/>
      <c r="S504" s="183"/>
      <c r="T504" s="183"/>
      <c r="U504" s="92" t="s">
        <v>595</v>
      </c>
      <c r="V504" s="47"/>
      <c r="W504" s="182"/>
      <c r="X504" s="183"/>
      <c r="Y504" s="183"/>
      <c r="Z504" s="92" t="s">
        <v>595</v>
      </c>
      <c r="AA504" s="47"/>
      <c r="AB504" s="182"/>
      <c r="AC504" s="183"/>
      <c r="AD504" s="183"/>
      <c r="AE504" s="92" t="s">
        <v>595</v>
      </c>
      <c r="AF504" s="47"/>
      <c r="AG504" s="182"/>
      <c r="AH504" s="183"/>
      <c r="AI504" s="183"/>
      <c r="AJ504" s="92" t="s">
        <v>595</v>
      </c>
      <c r="AK504" s="47"/>
    </row>
    <row r="505" spans="5:37" ht="15" customHeight="1" x14ac:dyDescent="0.2">
      <c r="F505" s="1" t="s">
        <v>442</v>
      </c>
      <c r="G505" s="1" t="s">
        <v>411</v>
      </c>
      <c r="H505" s="1" t="s">
        <v>448</v>
      </c>
      <c r="I505" s="1" t="s">
        <v>1432</v>
      </c>
      <c r="J505" s="1" t="s">
        <v>1433</v>
      </c>
      <c r="K505" s="1" t="s">
        <v>443</v>
      </c>
    </row>
    <row r="506" spans="5:37" ht="15" customHeight="1" x14ac:dyDescent="0.2">
      <c r="G506" s="1" t="s">
        <v>440</v>
      </c>
      <c r="H506" s="1" t="s">
        <v>439</v>
      </c>
      <c r="I506" s="1" t="s">
        <v>1444</v>
      </c>
      <c r="J506" s="1" t="s">
        <v>1445</v>
      </c>
      <c r="K506" s="1" t="s">
        <v>1446</v>
      </c>
      <c r="L506" s="1" t="s">
        <v>1447</v>
      </c>
      <c r="M506" s="70" t="s">
        <v>1448</v>
      </c>
      <c r="O506" s="1" t="s">
        <v>1447</v>
      </c>
      <c r="P506" s="1" t="s">
        <v>1449</v>
      </c>
      <c r="Q506" s="1" t="s">
        <v>1447</v>
      </c>
      <c r="R506" s="1" t="s">
        <v>440</v>
      </c>
      <c r="S506" s="1" t="s">
        <v>439</v>
      </c>
      <c r="T506" s="1" t="s">
        <v>1450</v>
      </c>
      <c r="U506" s="1" t="s">
        <v>575</v>
      </c>
      <c r="V506" s="1" t="s">
        <v>1451</v>
      </c>
      <c r="W506" s="1" t="s">
        <v>1452</v>
      </c>
    </row>
    <row r="512" spans="5:37" ht="15" customHeight="1" x14ac:dyDescent="0.2">
      <c r="E512" s="70" t="s">
        <v>1280</v>
      </c>
      <c r="G512" s="1" t="s">
        <v>503</v>
      </c>
      <c r="H512" s="1" t="s">
        <v>504</v>
      </c>
      <c r="I512" s="1" t="s">
        <v>589</v>
      </c>
      <c r="J512" s="1" t="s">
        <v>404</v>
      </c>
      <c r="K512" s="1" t="s">
        <v>1470</v>
      </c>
      <c r="L512" s="1" t="s">
        <v>549</v>
      </c>
    </row>
    <row r="513" spans="6:37" ht="55" customHeight="1" x14ac:dyDescent="0.2">
      <c r="F513" s="135" t="s">
        <v>1413</v>
      </c>
      <c r="G513" s="136"/>
      <c r="H513" s="136"/>
      <c r="I513" s="137"/>
      <c r="J513" s="138"/>
      <c r="K513" s="138"/>
      <c r="L513" s="138"/>
      <c r="M513" s="138"/>
      <c r="N513" s="138"/>
      <c r="O513" s="138"/>
      <c r="P513" s="138"/>
      <c r="Q513" s="138"/>
      <c r="R513" s="138"/>
      <c r="S513" s="138"/>
      <c r="T513" s="138"/>
      <c r="U513" s="138"/>
      <c r="V513" s="138"/>
      <c r="W513" s="138"/>
      <c r="X513" s="138"/>
      <c r="Y513" s="138"/>
      <c r="Z513" s="138"/>
      <c r="AA513" s="138"/>
      <c r="AB513" s="138"/>
      <c r="AC513" s="138"/>
      <c r="AD513" s="138"/>
      <c r="AE513" s="138"/>
      <c r="AF513" s="138"/>
      <c r="AG513" s="138"/>
      <c r="AH513" s="138"/>
      <c r="AI513" s="138"/>
      <c r="AJ513" s="138"/>
      <c r="AK513" s="138"/>
    </row>
    <row r="514" spans="6:37" ht="15" customHeight="1" x14ac:dyDescent="0.2">
      <c r="F514" s="126" t="s">
        <v>1410</v>
      </c>
      <c r="G514" s="127"/>
      <c r="H514" s="127"/>
      <c r="I514" s="128"/>
      <c r="J514" s="139" t="s">
        <v>1411</v>
      </c>
      <c r="K514" s="140"/>
      <c r="L514" s="140"/>
      <c r="M514" s="140"/>
      <c r="N514" s="140"/>
      <c r="O514" s="140"/>
      <c r="P514" s="140"/>
      <c r="Q514" s="140"/>
      <c r="R514" s="140"/>
      <c r="S514" s="140"/>
      <c r="T514" s="140"/>
      <c r="U514" s="140"/>
      <c r="V514" s="141"/>
      <c r="W514" s="142" t="s">
        <v>1412</v>
      </c>
      <c r="X514" s="142"/>
      <c r="Y514" s="142"/>
      <c r="Z514" s="142"/>
      <c r="AA514" s="142"/>
      <c r="AB514" s="142"/>
      <c r="AC514" s="142"/>
      <c r="AD514" s="142"/>
      <c r="AE514" s="142"/>
      <c r="AF514" s="142"/>
      <c r="AG514" s="142"/>
      <c r="AH514" s="142"/>
      <c r="AI514" s="142"/>
      <c r="AJ514" s="142"/>
      <c r="AK514" s="142"/>
    </row>
    <row r="515" spans="6:37" ht="41.5" customHeight="1" x14ac:dyDescent="0.2">
      <c r="F515" s="126" t="s">
        <v>1405</v>
      </c>
      <c r="G515" s="127"/>
      <c r="H515" s="127"/>
      <c r="I515" s="128"/>
      <c r="J515" s="129"/>
      <c r="K515" s="130"/>
      <c r="L515" s="130"/>
      <c r="M515" s="130"/>
      <c r="N515" s="130"/>
      <c r="O515" s="130"/>
      <c r="P515" s="130"/>
      <c r="Q515" s="130"/>
      <c r="R515" s="130"/>
      <c r="S515" s="130"/>
      <c r="T515" s="130"/>
      <c r="U515" s="130"/>
      <c r="V515" s="131"/>
      <c r="W515" s="132"/>
      <c r="X515" s="132"/>
      <c r="Y515" s="132"/>
      <c r="Z515" s="132"/>
      <c r="AA515" s="132"/>
      <c r="AB515" s="132"/>
      <c r="AC515" s="132"/>
      <c r="AD515" s="132"/>
      <c r="AE515" s="132"/>
      <c r="AF515" s="132"/>
      <c r="AG515" s="132"/>
      <c r="AH515" s="132"/>
      <c r="AI515" s="132"/>
      <c r="AJ515" s="132"/>
      <c r="AK515" s="132"/>
    </row>
    <row r="516" spans="6:37" ht="41.5" customHeight="1" x14ac:dyDescent="0.2">
      <c r="F516" s="126" t="s">
        <v>1406</v>
      </c>
      <c r="G516" s="127"/>
      <c r="H516" s="127"/>
      <c r="I516" s="128"/>
      <c r="J516" s="129"/>
      <c r="K516" s="130"/>
      <c r="L516" s="130"/>
      <c r="M516" s="130"/>
      <c r="N516" s="130"/>
      <c r="O516" s="130"/>
      <c r="P516" s="130"/>
      <c r="Q516" s="130"/>
      <c r="R516" s="130"/>
      <c r="S516" s="130"/>
      <c r="T516" s="130"/>
      <c r="U516" s="130"/>
      <c r="V516" s="131"/>
      <c r="W516" s="132"/>
      <c r="X516" s="132"/>
      <c r="Y516" s="132"/>
      <c r="Z516" s="132"/>
      <c r="AA516" s="132"/>
      <c r="AB516" s="132"/>
      <c r="AC516" s="132"/>
      <c r="AD516" s="132"/>
      <c r="AE516" s="132"/>
      <c r="AF516" s="132"/>
      <c r="AG516" s="132"/>
      <c r="AH516" s="132"/>
      <c r="AI516" s="132"/>
      <c r="AJ516" s="132"/>
      <c r="AK516" s="132"/>
    </row>
    <row r="517" spans="6:37" ht="41.5" customHeight="1" x14ac:dyDescent="0.2">
      <c r="F517" s="126" t="s">
        <v>1407</v>
      </c>
      <c r="G517" s="127"/>
      <c r="H517" s="127"/>
      <c r="I517" s="128"/>
      <c r="J517" s="129"/>
      <c r="K517" s="130"/>
      <c r="L517" s="130"/>
      <c r="M517" s="130"/>
      <c r="N517" s="130"/>
      <c r="O517" s="130"/>
      <c r="P517" s="130"/>
      <c r="Q517" s="130"/>
      <c r="R517" s="130"/>
      <c r="S517" s="130"/>
      <c r="T517" s="130"/>
      <c r="U517" s="130"/>
      <c r="V517" s="131"/>
      <c r="W517" s="132"/>
      <c r="X517" s="132"/>
      <c r="Y517" s="132"/>
      <c r="Z517" s="132"/>
      <c r="AA517" s="132"/>
      <c r="AB517" s="132"/>
      <c r="AC517" s="132"/>
      <c r="AD517" s="132"/>
      <c r="AE517" s="132"/>
      <c r="AF517" s="132"/>
      <c r="AG517" s="132"/>
      <c r="AH517" s="132"/>
      <c r="AI517" s="132"/>
      <c r="AJ517" s="132"/>
      <c r="AK517" s="132"/>
    </row>
    <row r="518" spans="6:37" ht="41.5" customHeight="1" x14ac:dyDescent="0.2">
      <c r="F518" s="126" t="s">
        <v>1408</v>
      </c>
      <c r="G518" s="127"/>
      <c r="H518" s="127"/>
      <c r="I518" s="128"/>
      <c r="J518" s="129"/>
      <c r="K518" s="130"/>
      <c r="L518" s="130"/>
      <c r="M518" s="130"/>
      <c r="N518" s="130"/>
      <c r="O518" s="130"/>
      <c r="P518" s="130"/>
      <c r="Q518" s="130"/>
      <c r="R518" s="130"/>
      <c r="S518" s="130"/>
      <c r="T518" s="130"/>
      <c r="U518" s="130"/>
      <c r="V518" s="131"/>
      <c r="W518" s="132"/>
      <c r="X518" s="132"/>
      <c r="Y518" s="132"/>
      <c r="Z518" s="132"/>
      <c r="AA518" s="132"/>
      <c r="AB518" s="132"/>
      <c r="AC518" s="132"/>
      <c r="AD518" s="132"/>
      <c r="AE518" s="132"/>
      <c r="AF518" s="132"/>
      <c r="AG518" s="132"/>
      <c r="AH518" s="132"/>
      <c r="AI518" s="132"/>
      <c r="AJ518" s="132"/>
      <c r="AK518" s="132"/>
    </row>
    <row r="519" spans="6:37" ht="41.5" customHeight="1" x14ac:dyDescent="0.2">
      <c r="F519" s="126" t="s">
        <v>1409</v>
      </c>
      <c r="G519" s="127"/>
      <c r="H519" s="127"/>
      <c r="I519" s="128"/>
      <c r="J519" s="129"/>
      <c r="K519" s="130"/>
      <c r="L519" s="130"/>
      <c r="M519" s="130"/>
      <c r="N519" s="130"/>
      <c r="O519" s="130"/>
      <c r="P519" s="130"/>
      <c r="Q519" s="130"/>
      <c r="R519" s="130"/>
      <c r="S519" s="130"/>
      <c r="T519" s="130"/>
      <c r="U519" s="130"/>
      <c r="V519" s="131"/>
      <c r="W519" s="132"/>
      <c r="X519" s="132"/>
      <c r="Y519" s="132"/>
      <c r="Z519" s="132"/>
      <c r="AA519" s="132"/>
      <c r="AB519" s="132"/>
      <c r="AC519" s="132"/>
      <c r="AD519" s="132"/>
      <c r="AE519" s="132"/>
      <c r="AF519" s="132"/>
      <c r="AG519" s="132"/>
      <c r="AH519" s="132"/>
      <c r="AI519" s="132"/>
      <c r="AJ519" s="132"/>
      <c r="AK519" s="132"/>
    </row>
    <row r="520" spans="6:37" ht="15" customHeight="1" x14ac:dyDescent="0.2">
      <c r="F520" s="1" t="s">
        <v>92</v>
      </c>
      <c r="G520" s="1" t="s">
        <v>233</v>
      </c>
      <c r="H520" s="1" t="s">
        <v>274</v>
      </c>
      <c r="I520" s="1" t="s">
        <v>170</v>
      </c>
      <c r="J520" s="1" t="s">
        <v>275</v>
      </c>
      <c r="K520" s="1" t="s">
        <v>93</v>
      </c>
    </row>
    <row r="521" spans="6:37" ht="15" customHeight="1" x14ac:dyDescent="0.2">
      <c r="I521" s="1" t="s">
        <v>2091</v>
      </c>
      <c r="J521" s="1" t="s">
        <v>2092</v>
      </c>
      <c r="K521" s="1" t="s">
        <v>2239</v>
      </c>
      <c r="L521" s="1" t="s">
        <v>2240</v>
      </c>
      <c r="M521" s="1" t="s">
        <v>2054</v>
      </c>
      <c r="N521" s="1" t="s">
        <v>2241</v>
      </c>
      <c r="O521" s="1" t="s">
        <v>2242</v>
      </c>
      <c r="P521" s="1" t="s">
        <v>2061</v>
      </c>
      <c r="Q521" s="1" t="s">
        <v>2236</v>
      </c>
      <c r="R521" s="1" t="s">
        <v>2077</v>
      </c>
      <c r="S521" s="1" t="s">
        <v>2238</v>
      </c>
      <c r="T521" s="1" t="s">
        <v>791</v>
      </c>
      <c r="U521" s="1" t="s">
        <v>466</v>
      </c>
      <c r="V521" s="1" t="s">
        <v>442</v>
      </c>
      <c r="W521" s="1" t="s">
        <v>1249</v>
      </c>
      <c r="X521" s="1" t="s">
        <v>2249</v>
      </c>
      <c r="Y521" s="1" t="s">
        <v>443</v>
      </c>
      <c r="Z521" s="1" t="s">
        <v>2091</v>
      </c>
      <c r="AA521" s="1" t="s">
        <v>2092</v>
      </c>
      <c r="AB521" s="1" t="s">
        <v>2239</v>
      </c>
      <c r="AC521" s="1" t="s">
        <v>2240</v>
      </c>
      <c r="AD521" s="1" t="s">
        <v>2054</v>
      </c>
      <c r="AE521" s="1" t="s">
        <v>2243</v>
      </c>
      <c r="AF521" s="1" t="s">
        <v>2244</v>
      </c>
      <c r="AG521" s="1" t="s">
        <v>2103</v>
      </c>
      <c r="AH521" s="1" t="s">
        <v>2104</v>
      </c>
      <c r="AI521" s="1" t="s">
        <v>2047</v>
      </c>
      <c r="AJ521" s="1" t="s">
        <v>2245</v>
      </c>
      <c r="AK521" s="1" t="s">
        <v>2054</v>
      </c>
    </row>
    <row r="522" spans="6:37" ht="15" customHeight="1" x14ac:dyDescent="0.2">
      <c r="H522" s="1" t="s">
        <v>2246</v>
      </c>
      <c r="I522" s="1" t="s">
        <v>442</v>
      </c>
      <c r="J522" s="1" t="s">
        <v>2250</v>
      </c>
      <c r="K522" s="1" t="s">
        <v>2251</v>
      </c>
      <c r="L522" s="1" t="s">
        <v>443</v>
      </c>
      <c r="M522" s="1" t="s">
        <v>404</v>
      </c>
      <c r="N522" s="1" t="s">
        <v>2291</v>
      </c>
      <c r="O522" s="1" t="s">
        <v>2254</v>
      </c>
      <c r="P522" s="1" t="s">
        <v>2084</v>
      </c>
      <c r="Q522" s="1" t="s">
        <v>2247</v>
      </c>
      <c r="R522" s="1" t="s">
        <v>2248</v>
      </c>
      <c r="S522" s="1" t="s">
        <v>2061</v>
      </c>
      <c r="T522" s="1" t="s">
        <v>2103</v>
      </c>
      <c r="U522" s="1" t="s">
        <v>2104</v>
      </c>
      <c r="V522" s="1" t="s">
        <v>2064</v>
      </c>
      <c r="W522" s="1" t="s">
        <v>2065</v>
      </c>
      <c r="X522" s="1" t="s">
        <v>2087</v>
      </c>
      <c r="Y522" s="1" t="s">
        <v>391</v>
      </c>
      <c r="Z522" s="1" t="s">
        <v>392</v>
      </c>
    </row>
    <row r="523" spans="6:37" ht="11" customHeight="1" x14ac:dyDescent="0.2"/>
    <row r="524" spans="6:37" ht="15" customHeight="1" x14ac:dyDescent="0.2">
      <c r="F524" s="1" t="s">
        <v>1430</v>
      </c>
      <c r="H524" s="1" t="s">
        <v>416</v>
      </c>
      <c r="I524" s="1" t="s">
        <v>417</v>
      </c>
      <c r="J524" s="1" t="s">
        <v>503</v>
      </c>
      <c r="K524" s="1" t="s">
        <v>504</v>
      </c>
      <c r="L524" s="1" t="s">
        <v>589</v>
      </c>
    </row>
    <row r="525" spans="6:37" ht="35.5" customHeight="1" x14ac:dyDescent="0.2">
      <c r="F525" s="181" t="s">
        <v>1360</v>
      </c>
      <c r="G525" s="181"/>
      <c r="H525" s="181"/>
      <c r="I525" s="181"/>
      <c r="J525" s="181"/>
      <c r="K525" s="181"/>
      <c r="L525" s="181"/>
      <c r="M525" s="176" t="s">
        <v>1283</v>
      </c>
      <c r="N525" s="176"/>
      <c r="O525" s="176"/>
      <c r="P525" s="176"/>
      <c r="Q525" s="176"/>
      <c r="R525" s="176" t="s">
        <v>1284</v>
      </c>
      <c r="S525" s="176"/>
      <c r="T525" s="176"/>
      <c r="U525" s="176"/>
      <c r="V525" s="176"/>
      <c r="W525" s="176" t="s">
        <v>1285</v>
      </c>
      <c r="X525" s="176"/>
      <c r="Y525" s="176"/>
      <c r="Z525" s="176"/>
      <c r="AA525" s="176"/>
      <c r="AB525" s="176" t="s">
        <v>1286</v>
      </c>
      <c r="AC525" s="176"/>
      <c r="AD525" s="176"/>
      <c r="AE525" s="176"/>
      <c r="AF525" s="176"/>
      <c r="AG525" s="176" t="s">
        <v>1443</v>
      </c>
      <c r="AH525" s="176"/>
      <c r="AI525" s="176"/>
      <c r="AJ525" s="176"/>
      <c r="AK525" s="176"/>
    </row>
    <row r="526" spans="6:37" ht="29.5" customHeight="1" x14ac:dyDescent="0.2">
      <c r="F526" s="177" t="s">
        <v>2168</v>
      </c>
      <c r="G526" s="180" t="s">
        <v>1439</v>
      </c>
      <c r="H526" s="180"/>
      <c r="I526" s="180"/>
      <c r="J526" s="180"/>
      <c r="K526" s="180"/>
      <c r="L526" s="180"/>
      <c r="M526" s="490" t="str">
        <f>+IF(M480=0,"",M480/M495)</f>
        <v/>
      </c>
      <c r="N526" s="491"/>
      <c r="O526" s="50" t="s">
        <v>597</v>
      </c>
      <c r="P526" s="51"/>
      <c r="Q526" s="99"/>
      <c r="R526" s="490" t="str">
        <f>+IF(R480=0,"",R480/R495)</f>
        <v/>
      </c>
      <c r="S526" s="491"/>
      <c r="T526" s="50" t="s">
        <v>597</v>
      </c>
      <c r="U526" s="51"/>
      <c r="V526" s="99"/>
      <c r="W526" s="490" t="str">
        <f>+IF(W480=0,"",W480/W495)</f>
        <v/>
      </c>
      <c r="X526" s="491"/>
      <c r="Y526" s="50" t="s">
        <v>597</v>
      </c>
      <c r="Z526" s="51"/>
      <c r="AA526" s="99"/>
      <c r="AB526" s="490" t="str">
        <f>+IF(AB480=0,"",AB480/AB495)</f>
        <v/>
      </c>
      <c r="AC526" s="491"/>
      <c r="AD526" s="50" t="s">
        <v>597</v>
      </c>
      <c r="AE526" s="51"/>
      <c r="AF526" s="99"/>
      <c r="AG526" s="490" t="str">
        <f>+IF(AG480=0,"",AG480/AG495)</f>
        <v/>
      </c>
      <c r="AH526" s="491"/>
      <c r="AI526" s="50" t="s">
        <v>597</v>
      </c>
      <c r="AJ526" s="51"/>
      <c r="AK526" s="99"/>
    </row>
    <row r="527" spans="6:37" ht="29.5" customHeight="1" x14ac:dyDescent="0.2">
      <c r="F527" s="178"/>
      <c r="G527" s="180" t="s">
        <v>1440</v>
      </c>
      <c r="H527" s="180"/>
      <c r="I527" s="180"/>
      <c r="J527" s="180"/>
      <c r="K527" s="180"/>
      <c r="L527" s="180"/>
      <c r="M527" s="490" t="str">
        <f>+IF(M481=0,"",M481/M496)</f>
        <v/>
      </c>
      <c r="N527" s="491"/>
      <c r="O527" s="50" t="s">
        <v>597</v>
      </c>
      <c r="P527" s="51"/>
      <c r="Q527" s="99"/>
      <c r="R527" s="490" t="str">
        <f>+IF(R481=0,"",R481/R496)</f>
        <v/>
      </c>
      <c r="S527" s="491"/>
      <c r="T527" s="50" t="s">
        <v>597</v>
      </c>
      <c r="U527" s="51"/>
      <c r="V527" s="99"/>
      <c r="W527" s="490" t="str">
        <f>+IF(W481=0,"",W481/W496)</f>
        <v/>
      </c>
      <c r="X527" s="491"/>
      <c r="Y527" s="50" t="s">
        <v>597</v>
      </c>
      <c r="Z527" s="51"/>
      <c r="AA527" s="99"/>
      <c r="AB527" s="490" t="str">
        <f>+IF(AB481=0,"",AB481/AB496)</f>
        <v/>
      </c>
      <c r="AC527" s="491"/>
      <c r="AD527" s="50" t="s">
        <v>597</v>
      </c>
      <c r="AE527" s="51"/>
      <c r="AF527" s="99"/>
      <c r="AG527" s="490" t="str">
        <f>+IF(AG481=0,"",AG481/AG496)</f>
        <v/>
      </c>
      <c r="AH527" s="491"/>
      <c r="AI527" s="50" t="s">
        <v>597</v>
      </c>
      <c r="AJ527" s="51"/>
      <c r="AK527" s="99"/>
    </row>
    <row r="528" spans="6:37" ht="29.5" customHeight="1" x14ac:dyDescent="0.2">
      <c r="F528" s="179"/>
      <c r="G528" s="180" t="s">
        <v>479</v>
      </c>
      <c r="H528" s="180"/>
      <c r="I528" s="180"/>
      <c r="J528" s="180"/>
      <c r="K528" s="180"/>
      <c r="L528" s="180"/>
      <c r="M528" s="490" t="str">
        <f>+IF(SUM(M482)=0,"",M482/M497)</f>
        <v/>
      </c>
      <c r="N528" s="491"/>
      <c r="O528" s="50" t="s">
        <v>597</v>
      </c>
      <c r="P528" s="51"/>
      <c r="Q528" s="99"/>
      <c r="R528" s="490" t="str">
        <f>+IF(SUM(R482)=0,"",R482/R497)</f>
        <v/>
      </c>
      <c r="S528" s="491"/>
      <c r="T528" s="50" t="s">
        <v>597</v>
      </c>
      <c r="U528" s="51"/>
      <c r="V528" s="99"/>
      <c r="W528" s="490" t="str">
        <f>+IF(SUM(W482)=0,"",W482/W497)</f>
        <v/>
      </c>
      <c r="X528" s="491"/>
      <c r="Y528" s="50" t="s">
        <v>597</v>
      </c>
      <c r="Z528" s="51"/>
      <c r="AA528" s="99"/>
      <c r="AB528" s="490" t="str">
        <f>+IF(SUM(AB482)=0,"",AB482/AB497)</f>
        <v/>
      </c>
      <c r="AC528" s="491"/>
      <c r="AD528" s="50" t="s">
        <v>597</v>
      </c>
      <c r="AE528" s="51"/>
      <c r="AF528" s="99"/>
      <c r="AG528" s="490" t="str">
        <f>+IF(SUM(AG482)=0,"",AG482/AG497)</f>
        <v/>
      </c>
      <c r="AH528" s="491"/>
      <c r="AI528" s="50" t="s">
        <v>597</v>
      </c>
      <c r="AJ528" s="51"/>
      <c r="AK528" s="99"/>
    </row>
    <row r="529" spans="6:37" ht="29.5" customHeight="1" x14ac:dyDescent="0.2">
      <c r="F529" s="177" t="s">
        <v>2164</v>
      </c>
      <c r="G529" s="180" t="s">
        <v>1441</v>
      </c>
      <c r="H529" s="180"/>
      <c r="I529" s="180"/>
      <c r="J529" s="180"/>
      <c r="K529" s="180"/>
      <c r="L529" s="180"/>
      <c r="M529" s="490" t="str">
        <f>+IF(M483=0,"",M483/M498)</f>
        <v/>
      </c>
      <c r="N529" s="491"/>
      <c r="O529" s="50" t="s">
        <v>598</v>
      </c>
      <c r="P529" s="51"/>
      <c r="Q529" s="99"/>
      <c r="R529" s="490" t="str">
        <f>+IF(R483=0,"",R483/R498)</f>
        <v/>
      </c>
      <c r="S529" s="491"/>
      <c r="T529" s="50" t="s">
        <v>598</v>
      </c>
      <c r="U529" s="51"/>
      <c r="V529" s="99"/>
      <c r="W529" s="490" t="str">
        <f>+IF(W483=0,"",W483/W498)</f>
        <v/>
      </c>
      <c r="X529" s="491"/>
      <c r="Y529" s="50" t="s">
        <v>598</v>
      </c>
      <c r="Z529" s="51"/>
      <c r="AA529" s="99"/>
      <c r="AB529" s="490" t="str">
        <f>+IF(AB483=0,"",AB483/AB498)</f>
        <v/>
      </c>
      <c r="AC529" s="491"/>
      <c r="AD529" s="50" t="s">
        <v>598</v>
      </c>
      <c r="AE529" s="51"/>
      <c r="AF529" s="99"/>
      <c r="AG529" s="490" t="str">
        <f>+IF(AG483=0,"",AG483/AG498)</f>
        <v/>
      </c>
      <c r="AH529" s="491"/>
      <c r="AI529" s="50" t="s">
        <v>598</v>
      </c>
      <c r="AJ529" s="51"/>
      <c r="AK529" s="99"/>
    </row>
    <row r="530" spans="6:37" ht="29.5" customHeight="1" x14ac:dyDescent="0.2">
      <c r="F530" s="178"/>
      <c r="G530" s="180" t="s">
        <v>1442</v>
      </c>
      <c r="H530" s="180"/>
      <c r="I530" s="180"/>
      <c r="J530" s="180"/>
      <c r="K530" s="180"/>
      <c r="L530" s="180"/>
      <c r="M530" s="490" t="str">
        <f t="shared" ref="M530:M535" si="0">+IF(M484=0,"",M484/M499)</f>
        <v/>
      </c>
      <c r="N530" s="491"/>
      <c r="O530" s="50" t="s">
        <v>598</v>
      </c>
      <c r="P530" s="51"/>
      <c r="Q530" s="99"/>
      <c r="R530" s="490" t="str">
        <f t="shared" ref="R530:R535" si="1">+IF(R484=0,"",R484/R499)</f>
        <v/>
      </c>
      <c r="S530" s="491"/>
      <c r="T530" s="50" t="s">
        <v>598</v>
      </c>
      <c r="U530" s="51"/>
      <c r="V530" s="99"/>
      <c r="W530" s="490" t="str">
        <f t="shared" ref="W530:W535" si="2">+IF(W484=0,"",W484/W499)</f>
        <v/>
      </c>
      <c r="X530" s="491"/>
      <c r="Y530" s="50" t="s">
        <v>598</v>
      </c>
      <c r="Z530" s="51"/>
      <c r="AA530" s="99"/>
      <c r="AB530" s="490" t="str">
        <f t="shared" ref="AB530:AB535" si="3">+IF(AB484=0,"",AB484/AB499)</f>
        <v/>
      </c>
      <c r="AC530" s="491"/>
      <c r="AD530" s="50" t="s">
        <v>598</v>
      </c>
      <c r="AE530" s="51"/>
      <c r="AF530" s="99"/>
      <c r="AG530" s="490" t="str">
        <f t="shared" ref="AG530:AG535" si="4">+IF(AG484=0,"",AG484/AG499)</f>
        <v/>
      </c>
      <c r="AH530" s="491"/>
      <c r="AI530" s="50" t="s">
        <v>598</v>
      </c>
      <c r="AJ530" s="51"/>
      <c r="AK530" s="99"/>
    </row>
    <row r="531" spans="6:37" ht="29.5" customHeight="1" x14ac:dyDescent="0.2">
      <c r="F531" s="178"/>
      <c r="G531" s="173" t="s">
        <v>511</v>
      </c>
      <c r="H531" s="174" t="str">
        <f>+IF(H485=0,"",H485)</f>
        <v/>
      </c>
      <c r="I531" s="174"/>
      <c r="J531" s="174"/>
      <c r="K531" s="174"/>
      <c r="L531" s="174"/>
      <c r="M531" s="490" t="str">
        <f t="shared" si="0"/>
        <v/>
      </c>
      <c r="N531" s="491"/>
      <c r="O531" s="50" t="str">
        <f>CONCATENATE(P485,"/人日")</f>
        <v>○/人日</v>
      </c>
      <c r="P531" s="51"/>
      <c r="Q531" s="99"/>
      <c r="R531" s="490" t="str">
        <f t="shared" si="1"/>
        <v/>
      </c>
      <c r="S531" s="491"/>
      <c r="T531" s="50" t="str">
        <f>+O531</f>
        <v>○/人日</v>
      </c>
      <c r="U531" s="51"/>
      <c r="V531" s="99"/>
      <c r="W531" s="490" t="str">
        <f t="shared" si="2"/>
        <v/>
      </c>
      <c r="X531" s="491"/>
      <c r="Y531" s="50" t="str">
        <f>+O531</f>
        <v>○/人日</v>
      </c>
      <c r="Z531" s="51"/>
      <c r="AA531" s="99"/>
      <c r="AB531" s="490" t="str">
        <f t="shared" si="3"/>
        <v/>
      </c>
      <c r="AC531" s="491"/>
      <c r="AD531" s="50" t="str">
        <f>+O531</f>
        <v>○/人日</v>
      </c>
      <c r="AE531" s="51"/>
      <c r="AF531" s="99"/>
      <c r="AG531" s="490" t="str">
        <f t="shared" si="4"/>
        <v/>
      </c>
      <c r="AH531" s="491"/>
      <c r="AI531" s="50" t="str">
        <f>+O531</f>
        <v>○/人日</v>
      </c>
      <c r="AJ531" s="51"/>
      <c r="AK531" s="99"/>
    </row>
    <row r="532" spans="6:37" ht="29.5" customHeight="1" x14ac:dyDescent="0.2">
      <c r="F532" s="178"/>
      <c r="G532" s="173"/>
      <c r="H532" s="174" t="str">
        <f>+IF(H486=0,"",H486)</f>
        <v/>
      </c>
      <c r="I532" s="174"/>
      <c r="J532" s="174"/>
      <c r="K532" s="174"/>
      <c r="L532" s="174"/>
      <c r="M532" s="490" t="str">
        <f t="shared" si="0"/>
        <v/>
      </c>
      <c r="N532" s="491"/>
      <c r="O532" s="50" t="str">
        <f>CONCATENATE(P486,"/人日")</f>
        <v>○/人日</v>
      </c>
      <c r="P532" s="51"/>
      <c r="Q532" s="99"/>
      <c r="R532" s="490" t="str">
        <f t="shared" si="1"/>
        <v/>
      </c>
      <c r="S532" s="491"/>
      <c r="T532" s="50" t="str">
        <f>+O532</f>
        <v>○/人日</v>
      </c>
      <c r="U532" s="51"/>
      <c r="V532" s="99"/>
      <c r="W532" s="490" t="str">
        <f t="shared" si="2"/>
        <v/>
      </c>
      <c r="X532" s="491"/>
      <c r="Y532" s="50" t="str">
        <f>+O532</f>
        <v>○/人日</v>
      </c>
      <c r="Z532" s="51"/>
      <c r="AA532" s="99"/>
      <c r="AB532" s="490" t="str">
        <f t="shared" si="3"/>
        <v/>
      </c>
      <c r="AC532" s="491"/>
      <c r="AD532" s="50" t="str">
        <f>+O532</f>
        <v>○/人日</v>
      </c>
      <c r="AE532" s="51"/>
      <c r="AF532" s="99"/>
      <c r="AG532" s="490" t="str">
        <f t="shared" si="4"/>
        <v/>
      </c>
      <c r="AH532" s="491"/>
      <c r="AI532" s="50" t="str">
        <f>+O532</f>
        <v>○/人日</v>
      </c>
      <c r="AJ532" s="51"/>
      <c r="AK532" s="99"/>
    </row>
    <row r="533" spans="6:37" ht="29.5" customHeight="1" x14ac:dyDescent="0.2">
      <c r="F533" s="178"/>
      <c r="G533" s="173"/>
      <c r="H533" s="174" t="str">
        <f>+IF(H487=0,"",H487)</f>
        <v/>
      </c>
      <c r="I533" s="174"/>
      <c r="J533" s="174"/>
      <c r="K533" s="174"/>
      <c r="L533" s="174"/>
      <c r="M533" s="490" t="str">
        <f t="shared" si="0"/>
        <v/>
      </c>
      <c r="N533" s="491"/>
      <c r="O533" s="50" t="str">
        <f>CONCATENATE(P487,"/人日")</f>
        <v>○/人日</v>
      </c>
      <c r="P533" s="51"/>
      <c r="Q533" s="99"/>
      <c r="R533" s="490" t="str">
        <f t="shared" si="1"/>
        <v/>
      </c>
      <c r="S533" s="491"/>
      <c r="T533" s="50" t="str">
        <f>+O533</f>
        <v>○/人日</v>
      </c>
      <c r="U533" s="51"/>
      <c r="V533" s="99"/>
      <c r="W533" s="490" t="str">
        <f t="shared" si="2"/>
        <v/>
      </c>
      <c r="X533" s="491"/>
      <c r="Y533" s="50" t="str">
        <f>+O533</f>
        <v>○/人日</v>
      </c>
      <c r="Z533" s="51"/>
      <c r="AA533" s="99"/>
      <c r="AB533" s="490" t="str">
        <f t="shared" si="3"/>
        <v/>
      </c>
      <c r="AC533" s="491"/>
      <c r="AD533" s="50" t="str">
        <f>+O533</f>
        <v>○/人日</v>
      </c>
      <c r="AE533" s="51"/>
      <c r="AF533" s="99"/>
      <c r="AG533" s="490" t="str">
        <f t="shared" si="4"/>
        <v/>
      </c>
      <c r="AH533" s="491"/>
      <c r="AI533" s="50" t="str">
        <f>+O533</f>
        <v>○/人日</v>
      </c>
      <c r="AJ533" s="51"/>
      <c r="AK533" s="99"/>
    </row>
    <row r="534" spans="6:37" ht="29.5" customHeight="1" x14ac:dyDescent="0.2">
      <c r="F534" s="179"/>
      <c r="G534" s="176" t="s">
        <v>479</v>
      </c>
      <c r="H534" s="176"/>
      <c r="I534" s="176"/>
      <c r="J534" s="176"/>
      <c r="K534" s="176"/>
      <c r="L534" s="176"/>
      <c r="M534" s="490"/>
      <c r="N534" s="491"/>
      <c r="O534" s="50"/>
      <c r="P534" s="51"/>
      <c r="Q534" s="99"/>
      <c r="R534" s="490"/>
      <c r="S534" s="491"/>
      <c r="T534" s="50"/>
      <c r="U534" s="51"/>
      <c r="V534" s="99"/>
      <c r="W534" s="490"/>
      <c r="X534" s="491"/>
      <c r="Y534" s="50"/>
      <c r="Z534" s="51"/>
      <c r="AA534" s="99"/>
      <c r="AB534" s="490"/>
      <c r="AC534" s="491"/>
      <c r="AD534" s="50"/>
      <c r="AE534" s="51"/>
      <c r="AF534" s="99"/>
      <c r="AG534" s="490"/>
      <c r="AH534" s="491"/>
      <c r="AI534" s="50"/>
      <c r="AJ534" s="51"/>
      <c r="AK534" s="99"/>
    </row>
    <row r="535" spans="6:37" ht="29.5" customHeight="1" x14ac:dyDescent="0.2">
      <c r="F535" s="175" t="s">
        <v>2169</v>
      </c>
      <c r="G535" s="175"/>
      <c r="H535" s="175"/>
      <c r="I535" s="175"/>
      <c r="J535" s="175"/>
      <c r="K535" s="175"/>
      <c r="L535" s="175"/>
      <c r="M535" s="490" t="str">
        <f t="shared" si="0"/>
        <v/>
      </c>
      <c r="N535" s="491"/>
      <c r="O535" s="50" t="str">
        <f>CONCATENATE(P489,"/人日")</f>
        <v>○/人日</v>
      </c>
      <c r="P535" s="51"/>
      <c r="Q535" s="99"/>
      <c r="R535" s="490" t="str">
        <f t="shared" si="1"/>
        <v/>
      </c>
      <c r="S535" s="491"/>
      <c r="T535" s="50" t="str">
        <f>+O535</f>
        <v>○/人日</v>
      </c>
      <c r="U535" s="51"/>
      <c r="V535" s="99"/>
      <c r="W535" s="490" t="str">
        <f t="shared" si="2"/>
        <v/>
      </c>
      <c r="X535" s="491"/>
      <c r="Y535" s="50" t="str">
        <f>+O535</f>
        <v>○/人日</v>
      </c>
      <c r="Z535" s="51"/>
      <c r="AA535" s="99"/>
      <c r="AB535" s="490" t="str">
        <f t="shared" si="3"/>
        <v/>
      </c>
      <c r="AC535" s="491"/>
      <c r="AD535" s="50" t="str">
        <f>+O535</f>
        <v>○/人日</v>
      </c>
      <c r="AE535" s="51"/>
      <c r="AF535" s="99"/>
      <c r="AG535" s="490" t="str">
        <f t="shared" si="4"/>
        <v/>
      </c>
      <c r="AH535" s="491"/>
      <c r="AI535" s="50" t="str">
        <f>+O535</f>
        <v>○/人日</v>
      </c>
      <c r="AJ535" s="51"/>
      <c r="AK535" s="99"/>
    </row>
    <row r="536" spans="6:37" ht="15" customHeight="1" x14ac:dyDescent="0.2">
      <c r="F536" s="1" t="s">
        <v>442</v>
      </c>
      <c r="G536" s="1" t="s">
        <v>411</v>
      </c>
      <c r="H536" s="1" t="s">
        <v>448</v>
      </c>
      <c r="I536" s="1" t="s">
        <v>1432</v>
      </c>
      <c r="J536" s="1" t="s">
        <v>1433</v>
      </c>
      <c r="K536" s="1" t="s">
        <v>443</v>
      </c>
    </row>
    <row r="537" spans="6:37" ht="15" customHeight="1" x14ac:dyDescent="0.2">
      <c r="G537" s="1" t="s">
        <v>416</v>
      </c>
      <c r="H537" s="1" t="s">
        <v>417</v>
      </c>
      <c r="I537" s="1" t="s">
        <v>503</v>
      </c>
      <c r="J537" s="1" t="s">
        <v>504</v>
      </c>
      <c r="K537" s="1" t="s">
        <v>589</v>
      </c>
      <c r="L537" s="1" t="s">
        <v>791</v>
      </c>
      <c r="M537" s="70" t="s">
        <v>466</v>
      </c>
      <c r="N537" s="1" t="s">
        <v>1471</v>
      </c>
      <c r="O537" s="1" t="s">
        <v>489</v>
      </c>
      <c r="P537" s="1" t="s">
        <v>391</v>
      </c>
      <c r="Q537" s="1" t="s">
        <v>935</v>
      </c>
      <c r="R537" s="1" t="s">
        <v>888</v>
      </c>
      <c r="S537" s="1" t="s">
        <v>495</v>
      </c>
      <c r="T537" s="1" t="s">
        <v>394</v>
      </c>
      <c r="U537" s="1" t="s">
        <v>528</v>
      </c>
      <c r="V537" s="1" t="s">
        <v>387</v>
      </c>
      <c r="W537" s="1" t="s">
        <v>460</v>
      </c>
      <c r="X537" s="1" t="s">
        <v>461</v>
      </c>
      <c r="Y537" s="1" t="s">
        <v>528</v>
      </c>
      <c r="Z537" s="1" t="s">
        <v>760</v>
      </c>
      <c r="AA537" s="1" t="s">
        <v>544</v>
      </c>
      <c r="AB537" s="1" t="s">
        <v>935</v>
      </c>
      <c r="AC537" s="1" t="s">
        <v>960</v>
      </c>
      <c r="AD537" s="1" t="s">
        <v>1472</v>
      </c>
      <c r="AE537" s="1" t="s">
        <v>391</v>
      </c>
      <c r="AF537" s="1" t="s">
        <v>388</v>
      </c>
      <c r="AG537" s="1" t="s">
        <v>389</v>
      </c>
      <c r="AH537" s="1" t="s">
        <v>392</v>
      </c>
    </row>
    <row r="546" spans="6:37" ht="15" customHeight="1" x14ac:dyDescent="0.2">
      <c r="F546" s="1" t="s">
        <v>1438</v>
      </c>
      <c r="H546" s="1" t="s">
        <v>604</v>
      </c>
      <c r="I546" s="1" t="s">
        <v>605</v>
      </c>
      <c r="J546" s="1" t="s">
        <v>606</v>
      </c>
      <c r="K546" s="1" t="s">
        <v>573</v>
      </c>
      <c r="L546" s="1" t="s">
        <v>442</v>
      </c>
      <c r="M546" s="1" t="s">
        <v>607</v>
      </c>
      <c r="N546" s="1" t="s">
        <v>608</v>
      </c>
      <c r="O546" s="1" t="s">
        <v>418</v>
      </c>
      <c r="P546" s="1" t="s">
        <v>536</v>
      </c>
      <c r="Q546" s="1" t="s">
        <v>609</v>
      </c>
      <c r="R546" s="1" t="s">
        <v>539</v>
      </c>
      <c r="S546" s="1" t="s">
        <v>443</v>
      </c>
    </row>
    <row r="547" spans="6:37" ht="15" customHeight="1" x14ac:dyDescent="0.2">
      <c r="F547" s="154" t="s">
        <v>1475</v>
      </c>
      <c r="G547" s="155"/>
      <c r="H547" s="155"/>
      <c r="I547" s="155"/>
      <c r="J547" s="155"/>
      <c r="K547" s="155"/>
      <c r="L547" s="155"/>
      <c r="M547" s="156"/>
      <c r="N547" s="142" t="s">
        <v>1473</v>
      </c>
      <c r="O547" s="142"/>
      <c r="P547" s="142"/>
      <c r="Q547" s="142"/>
      <c r="R547" s="142"/>
      <c r="S547" s="142"/>
      <c r="T547" s="142"/>
      <c r="U547" s="142"/>
      <c r="V547" s="142"/>
      <c r="W547" s="142"/>
      <c r="X547" s="142"/>
      <c r="Y547" s="142"/>
      <c r="Z547" s="142"/>
      <c r="AA547" s="142"/>
      <c r="AB547" s="142"/>
      <c r="AC547" s="142"/>
      <c r="AD547" s="142"/>
      <c r="AE547" s="142"/>
      <c r="AF547" s="142"/>
      <c r="AG547" s="126"/>
      <c r="AH547" s="455" t="s">
        <v>1474</v>
      </c>
      <c r="AI547" s="456"/>
      <c r="AJ547" s="456"/>
      <c r="AK547" s="457"/>
    </row>
    <row r="548" spans="6:37" ht="15" customHeight="1" x14ac:dyDescent="0.2">
      <c r="F548" s="139"/>
      <c r="G548" s="140"/>
      <c r="H548" s="140"/>
      <c r="I548" s="140"/>
      <c r="J548" s="140"/>
      <c r="K548" s="140"/>
      <c r="L548" s="140"/>
      <c r="M548" s="141"/>
      <c r="N548" s="142" t="s">
        <v>1283</v>
      </c>
      <c r="O548" s="142"/>
      <c r="P548" s="142"/>
      <c r="Q548" s="126"/>
      <c r="R548" s="142" t="s">
        <v>1284</v>
      </c>
      <c r="S548" s="142"/>
      <c r="T548" s="142"/>
      <c r="U548" s="142"/>
      <c r="V548" s="128" t="s">
        <v>1285</v>
      </c>
      <c r="W548" s="142"/>
      <c r="X548" s="142"/>
      <c r="Y548" s="126"/>
      <c r="Z548" s="142" t="s">
        <v>1286</v>
      </c>
      <c r="AA548" s="142"/>
      <c r="AB548" s="142"/>
      <c r="AC548" s="142"/>
      <c r="AD548" s="128" t="s">
        <v>1287</v>
      </c>
      <c r="AE548" s="142"/>
      <c r="AF548" s="142"/>
      <c r="AG548" s="126"/>
      <c r="AH548" s="458"/>
      <c r="AI548" s="459"/>
      <c r="AJ548" s="459"/>
      <c r="AK548" s="460"/>
    </row>
    <row r="549" spans="6:37" ht="15" customHeight="1" x14ac:dyDescent="0.2">
      <c r="F549" s="148" t="s">
        <v>610</v>
      </c>
      <c r="G549" s="149"/>
      <c r="H549" s="149"/>
      <c r="I549" s="149"/>
      <c r="J549" s="149"/>
      <c r="K549" s="149"/>
      <c r="L549" s="149"/>
      <c r="M549" s="150"/>
      <c r="N549" s="164"/>
      <c r="O549" s="165"/>
      <c r="P549" s="37" t="s">
        <v>609</v>
      </c>
      <c r="Q549" s="37"/>
      <c r="R549" s="164"/>
      <c r="S549" s="165"/>
      <c r="T549" s="37" t="s">
        <v>609</v>
      </c>
      <c r="U549" s="37"/>
      <c r="V549" s="164"/>
      <c r="W549" s="165"/>
      <c r="X549" s="37" t="s">
        <v>609</v>
      </c>
      <c r="Y549" s="37"/>
      <c r="Z549" s="164"/>
      <c r="AA549" s="165"/>
      <c r="AB549" s="37" t="s">
        <v>609</v>
      </c>
      <c r="AC549" s="37"/>
      <c r="AD549" s="164"/>
      <c r="AE549" s="165"/>
      <c r="AF549" s="37" t="s">
        <v>609</v>
      </c>
      <c r="AG549" s="37"/>
      <c r="AH549" s="164"/>
      <c r="AI549" s="165"/>
      <c r="AJ549" s="37" t="s">
        <v>609</v>
      </c>
      <c r="AK549" s="38"/>
    </row>
    <row r="550" spans="6:37" ht="15" customHeight="1" x14ac:dyDescent="0.2">
      <c r="F550" s="168"/>
      <c r="G550" s="169"/>
      <c r="H550" s="169"/>
      <c r="I550" s="169"/>
      <c r="J550" s="169"/>
      <c r="K550" s="169"/>
      <c r="L550" s="169"/>
      <c r="M550" s="170"/>
      <c r="N550" s="166"/>
      <c r="O550" s="167"/>
      <c r="P550" s="19" t="s">
        <v>621</v>
      </c>
      <c r="Q550" s="79"/>
      <c r="R550" s="166"/>
      <c r="S550" s="167"/>
      <c r="T550" s="19" t="s">
        <v>621</v>
      </c>
      <c r="U550" s="79"/>
      <c r="V550" s="166"/>
      <c r="W550" s="167"/>
      <c r="X550" s="19" t="s">
        <v>621</v>
      </c>
      <c r="Y550" s="79"/>
      <c r="Z550" s="166"/>
      <c r="AA550" s="167"/>
      <c r="AB550" s="19" t="s">
        <v>621</v>
      </c>
      <c r="AC550" s="79"/>
      <c r="AD550" s="166"/>
      <c r="AE550" s="167"/>
      <c r="AF550" s="19" t="s">
        <v>621</v>
      </c>
      <c r="AG550" s="79"/>
      <c r="AH550" s="166"/>
      <c r="AI550" s="167"/>
      <c r="AJ550" s="19" t="s">
        <v>621</v>
      </c>
      <c r="AK550" s="80"/>
    </row>
    <row r="551" spans="6:37" ht="15" customHeight="1" x14ac:dyDescent="0.2">
      <c r="F551" s="148" t="s">
        <v>612</v>
      </c>
      <c r="G551" s="149"/>
      <c r="H551" s="149"/>
      <c r="I551" s="149"/>
      <c r="J551" s="149"/>
      <c r="K551" s="149"/>
      <c r="L551" s="149"/>
      <c r="M551" s="150"/>
      <c r="N551" s="164"/>
      <c r="O551" s="165"/>
      <c r="P551" s="37" t="s">
        <v>609</v>
      </c>
      <c r="Q551" s="37"/>
      <c r="R551" s="164"/>
      <c r="S551" s="165"/>
      <c r="T551" s="37" t="s">
        <v>609</v>
      </c>
      <c r="U551" s="37"/>
      <c r="V551" s="164"/>
      <c r="W551" s="165"/>
      <c r="X551" s="37" t="s">
        <v>609</v>
      </c>
      <c r="Y551" s="37"/>
      <c r="Z551" s="164"/>
      <c r="AA551" s="165"/>
      <c r="AB551" s="37" t="s">
        <v>609</v>
      </c>
      <c r="AC551" s="37"/>
      <c r="AD551" s="164"/>
      <c r="AE551" s="165"/>
      <c r="AF551" s="37" t="s">
        <v>609</v>
      </c>
      <c r="AG551" s="37"/>
      <c r="AH551" s="164"/>
      <c r="AI551" s="165"/>
      <c r="AJ551" s="37" t="s">
        <v>609</v>
      </c>
      <c r="AK551" s="38"/>
    </row>
    <row r="552" spans="6:37" ht="15" customHeight="1" x14ac:dyDescent="0.2">
      <c r="F552" s="168"/>
      <c r="G552" s="169"/>
      <c r="H552" s="169"/>
      <c r="I552" s="169"/>
      <c r="J552" s="169"/>
      <c r="K552" s="169"/>
      <c r="L552" s="169"/>
      <c r="M552" s="170"/>
      <c r="N552" s="166"/>
      <c r="O552" s="167"/>
      <c r="P552" s="19" t="s">
        <v>621</v>
      </c>
      <c r="Q552" s="79"/>
      <c r="R552" s="166"/>
      <c r="S552" s="167"/>
      <c r="T552" s="19" t="s">
        <v>621</v>
      </c>
      <c r="U552" s="79"/>
      <c r="V552" s="166"/>
      <c r="W552" s="167"/>
      <c r="X552" s="19" t="s">
        <v>621</v>
      </c>
      <c r="Y552" s="79"/>
      <c r="Z552" s="166"/>
      <c r="AA552" s="167"/>
      <c r="AB552" s="19" t="s">
        <v>621</v>
      </c>
      <c r="AC552" s="79"/>
      <c r="AD552" s="166"/>
      <c r="AE552" s="167"/>
      <c r="AF552" s="19" t="s">
        <v>621</v>
      </c>
      <c r="AG552" s="79"/>
      <c r="AH552" s="166"/>
      <c r="AI552" s="167"/>
      <c r="AJ552" s="19" t="s">
        <v>621</v>
      </c>
      <c r="AK552" s="80"/>
    </row>
    <row r="553" spans="6:37" ht="15" customHeight="1" x14ac:dyDescent="0.2">
      <c r="F553" s="148" t="s">
        <v>613</v>
      </c>
      <c r="G553" s="149"/>
      <c r="H553" s="149"/>
      <c r="I553" s="149"/>
      <c r="J553" s="149"/>
      <c r="K553" s="149"/>
      <c r="L553" s="149"/>
      <c r="M553" s="150"/>
      <c r="N553" s="164"/>
      <c r="O553" s="165"/>
      <c r="P553" s="37" t="s">
        <v>609</v>
      </c>
      <c r="Q553" s="37"/>
      <c r="R553" s="164"/>
      <c r="S553" s="165"/>
      <c r="T553" s="37" t="s">
        <v>609</v>
      </c>
      <c r="U553" s="37"/>
      <c r="V553" s="164"/>
      <c r="W553" s="165"/>
      <c r="X553" s="37" t="s">
        <v>609</v>
      </c>
      <c r="Y553" s="37"/>
      <c r="Z553" s="164"/>
      <c r="AA553" s="165"/>
      <c r="AB553" s="37" t="s">
        <v>609</v>
      </c>
      <c r="AC553" s="37"/>
      <c r="AD553" s="164"/>
      <c r="AE553" s="165"/>
      <c r="AF553" s="37" t="s">
        <v>609</v>
      </c>
      <c r="AG553" s="37"/>
      <c r="AH553" s="164"/>
      <c r="AI553" s="165"/>
      <c r="AJ553" s="37" t="s">
        <v>609</v>
      </c>
      <c r="AK553" s="38"/>
    </row>
    <row r="554" spans="6:37" ht="15" customHeight="1" x14ac:dyDescent="0.2">
      <c r="F554" s="168"/>
      <c r="G554" s="169"/>
      <c r="H554" s="169"/>
      <c r="I554" s="169"/>
      <c r="J554" s="169"/>
      <c r="K554" s="169"/>
      <c r="L554" s="169"/>
      <c r="M554" s="170"/>
      <c r="N554" s="166"/>
      <c r="O554" s="167"/>
      <c r="P554" s="19" t="s">
        <v>621</v>
      </c>
      <c r="Q554" s="79"/>
      <c r="R554" s="166"/>
      <c r="S554" s="167"/>
      <c r="T554" s="19" t="s">
        <v>621</v>
      </c>
      <c r="U554" s="79"/>
      <c r="V554" s="166"/>
      <c r="W554" s="167"/>
      <c r="X554" s="19" t="s">
        <v>621</v>
      </c>
      <c r="Y554" s="79"/>
      <c r="Z554" s="166"/>
      <c r="AA554" s="167"/>
      <c r="AB554" s="19" t="s">
        <v>621</v>
      </c>
      <c r="AC554" s="79"/>
      <c r="AD554" s="166"/>
      <c r="AE554" s="167"/>
      <c r="AF554" s="19" t="s">
        <v>621</v>
      </c>
      <c r="AG554" s="79"/>
      <c r="AH554" s="166"/>
      <c r="AI554" s="167"/>
      <c r="AJ554" s="19" t="s">
        <v>621</v>
      </c>
      <c r="AK554" s="80"/>
    </row>
    <row r="555" spans="6:37" ht="15" customHeight="1" x14ac:dyDescent="0.2">
      <c r="F555" s="148" t="s">
        <v>614</v>
      </c>
      <c r="G555" s="149"/>
      <c r="H555" s="149"/>
      <c r="I555" s="149"/>
      <c r="J555" s="149"/>
      <c r="K555" s="149"/>
      <c r="L555" s="149"/>
      <c r="M555" s="150"/>
      <c r="N555" s="164"/>
      <c r="O555" s="165"/>
      <c r="P555" s="37" t="s">
        <v>609</v>
      </c>
      <c r="Q555" s="37"/>
      <c r="R555" s="164"/>
      <c r="S555" s="165"/>
      <c r="T555" s="37" t="s">
        <v>609</v>
      </c>
      <c r="U555" s="37"/>
      <c r="V555" s="164"/>
      <c r="W555" s="165"/>
      <c r="X555" s="37" t="s">
        <v>609</v>
      </c>
      <c r="Y555" s="37"/>
      <c r="Z555" s="164"/>
      <c r="AA555" s="165"/>
      <c r="AB555" s="37" t="s">
        <v>609</v>
      </c>
      <c r="AC555" s="37"/>
      <c r="AD555" s="164"/>
      <c r="AE555" s="165"/>
      <c r="AF555" s="37" t="s">
        <v>609</v>
      </c>
      <c r="AG555" s="37"/>
      <c r="AH555" s="164"/>
      <c r="AI555" s="165"/>
      <c r="AJ555" s="37" t="s">
        <v>609</v>
      </c>
      <c r="AK555" s="38"/>
    </row>
    <row r="556" spans="6:37" ht="15" customHeight="1" x14ac:dyDescent="0.2">
      <c r="F556" s="168"/>
      <c r="G556" s="169"/>
      <c r="H556" s="169"/>
      <c r="I556" s="169"/>
      <c r="J556" s="169"/>
      <c r="K556" s="169"/>
      <c r="L556" s="169"/>
      <c r="M556" s="170"/>
      <c r="N556" s="166"/>
      <c r="O556" s="167"/>
      <c r="P556" s="19" t="s">
        <v>621</v>
      </c>
      <c r="Q556" s="79"/>
      <c r="R556" s="166"/>
      <c r="S556" s="167"/>
      <c r="T556" s="19" t="s">
        <v>621</v>
      </c>
      <c r="U556" s="79"/>
      <c r="V556" s="166"/>
      <c r="W556" s="167"/>
      <c r="X556" s="19" t="s">
        <v>621</v>
      </c>
      <c r="Y556" s="79"/>
      <c r="Z556" s="166"/>
      <c r="AA556" s="167"/>
      <c r="AB556" s="19" t="s">
        <v>621</v>
      </c>
      <c r="AC556" s="79"/>
      <c r="AD556" s="166"/>
      <c r="AE556" s="167"/>
      <c r="AF556" s="19" t="s">
        <v>621</v>
      </c>
      <c r="AG556" s="79"/>
      <c r="AH556" s="166"/>
      <c r="AI556" s="167"/>
      <c r="AJ556" s="19" t="s">
        <v>621</v>
      </c>
      <c r="AK556" s="80"/>
    </row>
    <row r="557" spans="6:37" ht="15" customHeight="1" x14ac:dyDescent="0.2">
      <c r="F557" s="148" t="s">
        <v>611</v>
      </c>
      <c r="G557" s="149"/>
      <c r="H557" s="149"/>
      <c r="I557" s="149"/>
      <c r="J557" s="149"/>
      <c r="K557" s="149"/>
      <c r="L557" s="149"/>
      <c r="M557" s="150"/>
      <c r="N557" s="164"/>
      <c r="O557" s="165"/>
      <c r="P557" s="37" t="s">
        <v>609</v>
      </c>
      <c r="Q557" s="37"/>
      <c r="R557" s="164"/>
      <c r="S557" s="165"/>
      <c r="T557" s="37" t="s">
        <v>609</v>
      </c>
      <c r="U557" s="37"/>
      <c r="V557" s="164"/>
      <c r="W557" s="165"/>
      <c r="X557" s="37" t="s">
        <v>609</v>
      </c>
      <c r="Y557" s="37"/>
      <c r="Z557" s="164"/>
      <c r="AA557" s="165"/>
      <c r="AB557" s="37" t="s">
        <v>609</v>
      </c>
      <c r="AC557" s="37"/>
      <c r="AD557" s="164"/>
      <c r="AE557" s="165"/>
      <c r="AF557" s="37" t="s">
        <v>609</v>
      </c>
      <c r="AG557" s="37"/>
      <c r="AH557" s="164"/>
      <c r="AI557" s="165"/>
      <c r="AJ557" s="37" t="s">
        <v>609</v>
      </c>
      <c r="AK557" s="38"/>
    </row>
    <row r="558" spans="6:37" ht="15" customHeight="1" x14ac:dyDescent="0.2">
      <c r="F558" s="168"/>
      <c r="G558" s="169"/>
      <c r="H558" s="169"/>
      <c r="I558" s="169"/>
      <c r="J558" s="169"/>
      <c r="K558" s="169"/>
      <c r="L558" s="169"/>
      <c r="M558" s="170"/>
      <c r="N558" s="166"/>
      <c r="O558" s="167"/>
      <c r="P558" s="19" t="s">
        <v>621</v>
      </c>
      <c r="Q558" s="79"/>
      <c r="R558" s="166"/>
      <c r="S558" s="167"/>
      <c r="T558" s="19" t="s">
        <v>621</v>
      </c>
      <c r="U558" s="79"/>
      <c r="V558" s="166"/>
      <c r="W558" s="167"/>
      <c r="X558" s="19" t="s">
        <v>621</v>
      </c>
      <c r="Y558" s="79"/>
      <c r="Z558" s="166"/>
      <c r="AA558" s="167"/>
      <c r="AB558" s="19" t="s">
        <v>621</v>
      </c>
      <c r="AC558" s="79"/>
      <c r="AD558" s="166"/>
      <c r="AE558" s="167"/>
      <c r="AF558" s="19" t="s">
        <v>621</v>
      </c>
      <c r="AG558" s="79"/>
      <c r="AH558" s="166"/>
      <c r="AI558" s="167"/>
      <c r="AJ558" s="19" t="s">
        <v>621</v>
      </c>
      <c r="AK558" s="80"/>
    </row>
    <row r="559" spans="6:37" ht="15" customHeight="1" x14ac:dyDescent="0.2">
      <c r="F559" s="148" t="s">
        <v>615</v>
      </c>
      <c r="G559" s="149"/>
      <c r="H559" s="149"/>
      <c r="I559" s="149"/>
      <c r="J559" s="149"/>
      <c r="K559" s="149"/>
      <c r="L559" s="149"/>
      <c r="M559" s="150"/>
      <c r="N559" s="164"/>
      <c r="O559" s="165"/>
      <c r="P559" s="37" t="s">
        <v>609</v>
      </c>
      <c r="Q559" s="37"/>
      <c r="R559" s="164"/>
      <c r="S559" s="165"/>
      <c r="T559" s="37" t="s">
        <v>609</v>
      </c>
      <c r="U559" s="37"/>
      <c r="V559" s="164"/>
      <c r="W559" s="165"/>
      <c r="X559" s="37" t="s">
        <v>609</v>
      </c>
      <c r="Y559" s="37"/>
      <c r="Z559" s="164"/>
      <c r="AA559" s="165"/>
      <c r="AB559" s="37" t="s">
        <v>609</v>
      </c>
      <c r="AC559" s="37"/>
      <c r="AD559" s="164"/>
      <c r="AE559" s="165"/>
      <c r="AF559" s="37" t="s">
        <v>609</v>
      </c>
      <c r="AG559" s="37"/>
      <c r="AH559" s="164"/>
      <c r="AI559" s="165"/>
      <c r="AJ559" s="37" t="s">
        <v>609</v>
      </c>
      <c r="AK559" s="38"/>
    </row>
    <row r="560" spans="6:37" ht="15" customHeight="1" x14ac:dyDescent="0.2">
      <c r="F560" s="168"/>
      <c r="G560" s="169"/>
      <c r="H560" s="169"/>
      <c r="I560" s="169"/>
      <c r="J560" s="169"/>
      <c r="K560" s="169"/>
      <c r="L560" s="169"/>
      <c r="M560" s="170"/>
      <c r="N560" s="166"/>
      <c r="O560" s="167"/>
      <c r="P560" s="19" t="s">
        <v>621</v>
      </c>
      <c r="Q560" s="79"/>
      <c r="R560" s="166"/>
      <c r="S560" s="167"/>
      <c r="T560" s="19" t="s">
        <v>621</v>
      </c>
      <c r="U560" s="79"/>
      <c r="V560" s="166"/>
      <c r="W560" s="167"/>
      <c r="X560" s="19" t="s">
        <v>621</v>
      </c>
      <c r="Y560" s="79"/>
      <c r="Z560" s="166"/>
      <c r="AA560" s="167"/>
      <c r="AB560" s="19" t="s">
        <v>621</v>
      </c>
      <c r="AC560" s="79"/>
      <c r="AD560" s="166"/>
      <c r="AE560" s="167"/>
      <c r="AF560" s="19" t="s">
        <v>621</v>
      </c>
      <c r="AG560" s="79"/>
      <c r="AH560" s="166"/>
      <c r="AI560" s="167"/>
      <c r="AJ560" s="19" t="s">
        <v>621</v>
      </c>
      <c r="AK560" s="80"/>
    </row>
    <row r="561" spans="6:38" ht="15" customHeight="1" x14ac:dyDescent="0.2">
      <c r="F561" s="147" t="s">
        <v>616</v>
      </c>
      <c r="G561" s="147"/>
      <c r="H561" s="147"/>
      <c r="I561" s="147"/>
      <c r="J561" s="147"/>
      <c r="K561" s="147"/>
      <c r="L561" s="147"/>
      <c r="M561" s="147"/>
      <c r="N561" s="164"/>
      <c r="O561" s="165"/>
      <c r="P561" s="37" t="s">
        <v>609</v>
      </c>
      <c r="Q561" s="37"/>
      <c r="R561" s="164"/>
      <c r="S561" s="165"/>
      <c r="T561" s="37" t="s">
        <v>609</v>
      </c>
      <c r="U561" s="37"/>
      <c r="V561" s="164"/>
      <c r="W561" s="165"/>
      <c r="X561" s="37" t="s">
        <v>609</v>
      </c>
      <c r="Y561" s="37"/>
      <c r="Z561" s="164"/>
      <c r="AA561" s="165"/>
      <c r="AB561" s="37" t="s">
        <v>609</v>
      </c>
      <c r="AC561" s="37"/>
      <c r="AD561" s="164"/>
      <c r="AE561" s="165"/>
      <c r="AF561" s="37" t="s">
        <v>609</v>
      </c>
      <c r="AG561" s="37"/>
      <c r="AH561" s="164"/>
      <c r="AI561" s="165"/>
      <c r="AJ561" s="37" t="s">
        <v>609</v>
      </c>
      <c r="AK561" s="38"/>
    </row>
    <row r="562" spans="6:38" ht="15" customHeight="1" x14ac:dyDescent="0.2">
      <c r="F562" s="147"/>
      <c r="G562" s="147"/>
      <c r="H562" s="147"/>
      <c r="I562" s="147"/>
      <c r="J562" s="147"/>
      <c r="K562" s="147"/>
      <c r="L562" s="147"/>
      <c r="M562" s="147"/>
      <c r="N562" s="166"/>
      <c r="O562" s="167"/>
      <c r="P562" s="19" t="s">
        <v>621</v>
      </c>
      <c r="Q562" s="79"/>
      <c r="R562" s="166"/>
      <c r="S562" s="167"/>
      <c r="T562" s="19" t="s">
        <v>621</v>
      </c>
      <c r="U562" s="79"/>
      <c r="V562" s="166"/>
      <c r="W562" s="167"/>
      <c r="X562" s="19" t="s">
        <v>621</v>
      </c>
      <c r="Y562" s="79"/>
      <c r="Z562" s="166"/>
      <c r="AA562" s="167"/>
      <c r="AB562" s="19" t="s">
        <v>621</v>
      </c>
      <c r="AC562" s="79"/>
      <c r="AD562" s="166"/>
      <c r="AE562" s="167"/>
      <c r="AF562" s="19" t="s">
        <v>621</v>
      </c>
      <c r="AG562" s="79"/>
      <c r="AH562" s="166"/>
      <c r="AI562" s="167"/>
      <c r="AJ562" s="19" t="s">
        <v>621</v>
      </c>
      <c r="AK562" s="80"/>
    </row>
    <row r="563" spans="6:38" ht="15" customHeight="1" x14ac:dyDescent="0.2">
      <c r="F563" s="461"/>
      <c r="G563" s="462"/>
      <c r="H563" s="462"/>
      <c r="I563" s="462"/>
      <c r="J563" s="462"/>
      <c r="K563" s="462"/>
      <c r="L563" s="462"/>
      <c r="M563" s="463"/>
      <c r="N563" s="164"/>
      <c r="O563" s="165"/>
      <c r="P563" s="37" t="s">
        <v>609</v>
      </c>
      <c r="Q563" s="37"/>
      <c r="R563" s="164"/>
      <c r="S563" s="165"/>
      <c r="T563" s="37" t="s">
        <v>609</v>
      </c>
      <c r="U563" s="37"/>
      <c r="V563" s="164"/>
      <c r="W563" s="165"/>
      <c r="X563" s="37" t="s">
        <v>609</v>
      </c>
      <c r="Y563" s="37"/>
      <c r="Z563" s="164"/>
      <c r="AA563" s="165"/>
      <c r="AB563" s="37" t="s">
        <v>609</v>
      </c>
      <c r="AC563" s="37"/>
      <c r="AD563" s="164"/>
      <c r="AE563" s="165"/>
      <c r="AF563" s="37" t="s">
        <v>609</v>
      </c>
      <c r="AG563" s="37"/>
      <c r="AH563" s="164"/>
      <c r="AI563" s="165"/>
      <c r="AJ563" s="37" t="s">
        <v>609</v>
      </c>
      <c r="AK563" s="38"/>
    </row>
    <row r="564" spans="6:38" ht="15" customHeight="1" x14ac:dyDescent="0.2">
      <c r="F564" s="464"/>
      <c r="G564" s="465"/>
      <c r="H564" s="465"/>
      <c r="I564" s="465"/>
      <c r="J564" s="465"/>
      <c r="K564" s="465"/>
      <c r="L564" s="465"/>
      <c r="M564" s="466"/>
      <c r="N564" s="166"/>
      <c r="O564" s="167"/>
      <c r="P564" s="19" t="s">
        <v>621</v>
      </c>
      <c r="Q564" s="79"/>
      <c r="R564" s="166"/>
      <c r="S564" s="167"/>
      <c r="T564" s="19" t="s">
        <v>621</v>
      </c>
      <c r="U564" s="79"/>
      <c r="V564" s="166"/>
      <c r="W564" s="167"/>
      <c r="X564" s="19" t="s">
        <v>621</v>
      </c>
      <c r="Y564" s="79"/>
      <c r="Z564" s="166"/>
      <c r="AA564" s="167"/>
      <c r="AB564" s="19" t="s">
        <v>621</v>
      </c>
      <c r="AC564" s="79"/>
      <c r="AD564" s="166"/>
      <c r="AE564" s="167"/>
      <c r="AF564" s="19" t="s">
        <v>621</v>
      </c>
      <c r="AG564" s="79"/>
      <c r="AH564" s="166"/>
      <c r="AI564" s="167"/>
      <c r="AJ564" s="19" t="s">
        <v>621</v>
      </c>
      <c r="AK564" s="80"/>
    </row>
    <row r="565" spans="6:38" ht="15" customHeight="1" x14ac:dyDescent="0.2">
      <c r="F565" s="146"/>
      <c r="G565" s="146"/>
      <c r="H565" s="146"/>
      <c r="I565" s="146"/>
      <c r="J565" s="146"/>
      <c r="K565" s="146"/>
      <c r="L565" s="146"/>
      <c r="M565" s="146"/>
      <c r="N565" s="164"/>
      <c r="O565" s="165"/>
      <c r="P565" s="37" t="s">
        <v>609</v>
      </c>
      <c r="Q565" s="37"/>
      <c r="R565" s="164"/>
      <c r="S565" s="165"/>
      <c r="T565" s="37" t="s">
        <v>609</v>
      </c>
      <c r="U565" s="37"/>
      <c r="V565" s="164"/>
      <c r="W565" s="165"/>
      <c r="X565" s="37" t="s">
        <v>609</v>
      </c>
      <c r="Y565" s="37"/>
      <c r="Z565" s="164"/>
      <c r="AA565" s="165"/>
      <c r="AB565" s="37" t="s">
        <v>609</v>
      </c>
      <c r="AC565" s="37"/>
      <c r="AD565" s="164"/>
      <c r="AE565" s="165"/>
      <c r="AF565" s="37" t="s">
        <v>609</v>
      </c>
      <c r="AG565" s="37"/>
      <c r="AH565" s="164"/>
      <c r="AI565" s="165"/>
      <c r="AJ565" s="37" t="s">
        <v>609</v>
      </c>
      <c r="AK565" s="38"/>
    </row>
    <row r="566" spans="6:38" ht="15" customHeight="1" x14ac:dyDescent="0.2">
      <c r="F566" s="146"/>
      <c r="G566" s="146"/>
      <c r="H566" s="146"/>
      <c r="I566" s="146"/>
      <c r="J566" s="146"/>
      <c r="K566" s="146"/>
      <c r="L566" s="146"/>
      <c r="M566" s="146"/>
      <c r="N566" s="166"/>
      <c r="O566" s="167"/>
      <c r="P566" s="19" t="s">
        <v>621</v>
      </c>
      <c r="Q566" s="79"/>
      <c r="R566" s="166"/>
      <c r="S566" s="167"/>
      <c r="T566" s="19" t="s">
        <v>621</v>
      </c>
      <c r="U566" s="79"/>
      <c r="V566" s="166"/>
      <c r="W566" s="167"/>
      <c r="X566" s="19" t="s">
        <v>621</v>
      </c>
      <c r="Y566" s="79"/>
      <c r="Z566" s="166"/>
      <c r="AA566" s="167"/>
      <c r="AB566" s="19" t="s">
        <v>621</v>
      </c>
      <c r="AC566" s="79"/>
      <c r="AD566" s="166"/>
      <c r="AE566" s="167"/>
      <c r="AF566" s="19" t="s">
        <v>621</v>
      </c>
      <c r="AG566" s="79"/>
      <c r="AH566" s="166"/>
      <c r="AI566" s="167"/>
      <c r="AJ566" s="19" t="s">
        <v>621</v>
      </c>
      <c r="AK566" s="80"/>
    </row>
    <row r="567" spans="6:38" s="2" customFormat="1" ht="15" customHeight="1" x14ac:dyDescent="0.2">
      <c r="F567" s="143" t="s">
        <v>647</v>
      </c>
      <c r="G567" s="143"/>
      <c r="H567" s="143"/>
      <c r="I567" s="143"/>
      <c r="J567" s="143"/>
      <c r="K567" s="143"/>
      <c r="L567" s="143"/>
      <c r="M567" s="143"/>
      <c r="N567" s="160" t="str">
        <f>+IF((N549+N551+N553+N555+N557+N559+N561+N563+N565)=0,"",N549+N551+N553+N555+N557+N559+N561+N563+N565)</f>
        <v/>
      </c>
      <c r="O567" s="161"/>
      <c r="P567" s="39" t="s">
        <v>609</v>
      </c>
      <c r="Q567" s="39"/>
      <c r="R567" s="160" t="str">
        <f>+IF((R549+R551+R553+R555+R557+R559+R561+R563+R565)=0,"",R549+R551+R553+R555+R557+R559+R561+R563+R565)</f>
        <v/>
      </c>
      <c r="S567" s="161"/>
      <c r="T567" s="39" t="s">
        <v>609</v>
      </c>
      <c r="U567" s="39"/>
      <c r="V567" s="160" t="str">
        <f>+IF((V549+V551+V553+V555+V557+V559+V561+V563+V565)=0,"",V549+V551+V553+V555+V557+V559+V561+V563+V565)</f>
        <v/>
      </c>
      <c r="W567" s="161"/>
      <c r="X567" s="39" t="s">
        <v>609</v>
      </c>
      <c r="Y567" s="39"/>
      <c r="Z567" s="160" t="str">
        <f>+IF((Z549+Z551+Z553+Z555+Z557+Z559+Z561+Z563+Z565)=0,"",Z549+Z551+Z553+Z555+Z557+Z559+Z561+Z563+Z565)</f>
        <v/>
      </c>
      <c r="AA567" s="161"/>
      <c r="AB567" s="39" t="s">
        <v>609</v>
      </c>
      <c r="AC567" s="39"/>
      <c r="AD567" s="160" t="str">
        <f>+IF((AD549+AD551+AD553+AD555+AD557+AD559+AD561+AD563+AD565)=0,"",AD549+AD551+AD553+AD555+AD557+AD559+AD561+AD563+AD565)</f>
        <v/>
      </c>
      <c r="AE567" s="161"/>
      <c r="AF567" s="39" t="s">
        <v>609</v>
      </c>
      <c r="AG567" s="39"/>
      <c r="AH567" s="160" t="str">
        <f>+IF((AH549+AH551+AH553+AH555+AH557+AH559+AH561+AH563+AH565)=0,"",AH549+AH551+AH553+AH555+AH557+AH559+AH561+AH563+AH565)</f>
        <v/>
      </c>
      <c r="AI567" s="161"/>
      <c r="AJ567" s="39" t="s">
        <v>609</v>
      </c>
      <c r="AK567" s="40"/>
    </row>
    <row r="568" spans="6:38" s="2" customFormat="1" ht="15" customHeight="1" x14ac:dyDescent="0.2">
      <c r="F568" s="143"/>
      <c r="G568" s="143"/>
      <c r="H568" s="143"/>
      <c r="I568" s="143"/>
      <c r="J568" s="143"/>
      <c r="K568" s="143"/>
      <c r="L568" s="143"/>
      <c r="M568" s="143"/>
      <c r="N568" s="162" t="str">
        <f>+IF((N550+N552+N554+N556+N558+N560+N562+N564+N566)=0,"",N550+N552+N554+N556+N558+N560+N562+N564+N566)</f>
        <v/>
      </c>
      <c r="O568" s="163"/>
      <c r="P568" s="93" t="s">
        <v>621</v>
      </c>
      <c r="Q568" s="41"/>
      <c r="R568" s="162" t="str">
        <f>+IF((R550+R552+R554+R556+R558+R560+R562+R564+R566)=0,"",R550+R552+R554+R556+R558+R560+R562+R564+R566)</f>
        <v/>
      </c>
      <c r="S568" s="163"/>
      <c r="T568" s="93" t="s">
        <v>621</v>
      </c>
      <c r="U568" s="41"/>
      <c r="V568" s="162" t="str">
        <f>+IF((V550+V552+V554+V556+V558+V560+V562+V564+V566)=0,"",V550+V552+V554+V556+V558+V560+V562+V564+V566)</f>
        <v/>
      </c>
      <c r="W568" s="163"/>
      <c r="X568" s="93" t="s">
        <v>621</v>
      </c>
      <c r="Y568" s="41"/>
      <c r="Z568" s="162" t="str">
        <f>+IF((Z550+Z552+Z554+Z556+Z558+Z560+Z562+Z564+Z566)=0,"",Z550+Z552+Z554+Z556+Z558+Z560+Z562+Z564+Z566)</f>
        <v/>
      </c>
      <c r="AA568" s="163"/>
      <c r="AB568" s="93" t="s">
        <v>621</v>
      </c>
      <c r="AC568" s="41"/>
      <c r="AD568" s="162" t="str">
        <f>+IF((AD550+AD552+AD554+AD556+AD558+AD560+AD562+AD564+AD566)=0,"",AD550+AD552+AD554+AD556+AD558+AD560+AD562+AD564+AD566)</f>
        <v/>
      </c>
      <c r="AE568" s="163"/>
      <c r="AF568" s="93" t="s">
        <v>621</v>
      </c>
      <c r="AG568" s="41"/>
      <c r="AH568" s="162" t="str">
        <f>+IF((AH550+AH552+AH554+AH556+AH558+AH560+AH562+AH564+AH566)=0,"",AH550+AH552+AH554+AH556+AH558+AH560+AH562+AH564+AH566)</f>
        <v/>
      </c>
      <c r="AI568" s="163"/>
      <c r="AJ568" s="93" t="s">
        <v>621</v>
      </c>
      <c r="AK568" s="42"/>
    </row>
    <row r="569" spans="6:38" ht="15" customHeight="1" x14ac:dyDescent="0.2">
      <c r="F569" s="1" t="s">
        <v>442</v>
      </c>
      <c r="G569" s="1" t="s">
        <v>411</v>
      </c>
      <c r="H569" s="1" t="s">
        <v>448</v>
      </c>
      <c r="I569" s="1" t="s">
        <v>1432</v>
      </c>
      <c r="J569" s="1" t="s">
        <v>1433</v>
      </c>
      <c r="K569" s="1" t="s">
        <v>443</v>
      </c>
    </row>
    <row r="570" spans="6:38" ht="15" customHeight="1" x14ac:dyDescent="0.2">
      <c r="G570" s="1" t="s">
        <v>1468</v>
      </c>
      <c r="I570" s="1" t="s">
        <v>1476</v>
      </c>
      <c r="J570" s="1" t="s">
        <v>573</v>
      </c>
      <c r="K570" s="1" t="s">
        <v>479</v>
      </c>
      <c r="L570" s="1" t="s">
        <v>480</v>
      </c>
      <c r="M570" s="70" t="s">
        <v>1481</v>
      </c>
      <c r="N570" s="1" t="s">
        <v>446</v>
      </c>
      <c r="O570" s="1" t="s">
        <v>1482</v>
      </c>
      <c r="P570" s="1" t="s">
        <v>1483</v>
      </c>
      <c r="Q570" s="1" t="s">
        <v>1484</v>
      </c>
      <c r="R570" s="1" t="s">
        <v>445</v>
      </c>
      <c r="S570" s="1" t="s">
        <v>444</v>
      </c>
      <c r="T570" s="1" t="s">
        <v>499</v>
      </c>
      <c r="U570" s="1" t="s">
        <v>1321</v>
      </c>
      <c r="V570" s="1" t="s">
        <v>1453</v>
      </c>
      <c r="W570" s="1" t="s">
        <v>1476</v>
      </c>
      <c r="X570" s="1" t="s">
        <v>573</v>
      </c>
      <c r="Y570" s="1" t="s">
        <v>1322</v>
      </c>
      <c r="Z570" s="1" t="s">
        <v>490</v>
      </c>
      <c r="AA570" s="1" t="s">
        <v>609</v>
      </c>
      <c r="AB570" s="1" t="s">
        <v>539</v>
      </c>
      <c r="AC570" s="1" t="s">
        <v>1485</v>
      </c>
      <c r="AD570" s="1" t="s">
        <v>411</v>
      </c>
      <c r="AE570" s="1" t="s">
        <v>448</v>
      </c>
      <c r="AF570" s="1" t="s">
        <v>1461</v>
      </c>
      <c r="AG570" s="1" t="s">
        <v>1462</v>
      </c>
      <c r="AH570" s="1" t="s">
        <v>1463</v>
      </c>
      <c r="AI570" s="1" t="s">
        <v>1464</v>
      </c>
      <c r="AJ570" s="1" t="s">
        <v>1464</v>
      </c>
      <c r="AK570" s="1" t="s">
        <v>1486</v>
      </c>
      <c r="AL570" s="1" t="s">
        <v>1487</v>
      </c>
    </row>
    <row r="571" spans="6:38" ht="15" customHeight="1" x14ac:dyDescent="0.2">
      <c r="H571" s="1" t="s">
        <v>1488</v>
      </c>
      <c r="I571" s="1" t="s">
        <v>499</v>
      </c>
      <c r="J571" s="1" t="s">
        <v>1489</v>
      </c>
      <c r="K571" s="1" t="s">
        <v>1477</v>
      </c>
      <c r="L571" s="1" t="s">
        <v>1490</v>
      </c>
      <c r="M571" s="1" t="s">
        <v>1491</v>
      </c>
      <c r="N571" s="1" t="s">
        <v>624</v>
      </c>
      <c r="O571" s="1" t="s">
        <v>625</v>
      </c>
      <c r="P571" s="1" t="s">
        <v>1492</v>
      </c>
      <c r="Q571" s="1" t="s">
        <v>1493</v>
      </c>
      <c r="R571" s="1" t="s">
        <v>1494</v>
      </c>
      <c r="S571" s="1" t="s">
        <v>1495</v>
      </c>
      <c r="T571" s="1" t="s">
        <v>607</v>
      </c>
      <c r="U571" s="1" t="s">
        <v>608</v>
      </c>
      <c r="V571" s="1" t="s">
        <v>794</v>
      </c>
      <c r="W571" s="1" t="s">
        <v>487</v>
      </c>
      <c r="X571" s="1" t="s">
        <v>1496</v>
      </c>
      <c r="Y571" s="1" t="s">
        <v>1497</v>
      </c>
      <c r="Z571" s="1" t="s">
        <v>1498</v>
      </c>
      <c r="AA571" s="1" t="s">
        <v>1499</v>
      </c>
      <c r="AB571" s="1" t="s">
        <v>1500</v>
      </c>
      <c r="AC571" s="1" t="s">
        <v>607</v>
      </c>
      <c r="AD571" s="1" t="s">
        <v>608</v>
      </c>
      <c r="AE571" s="1" t="s">
        <v>1489</v>
      </c>
      <c r="AF571" s="1" t="s">
        <v>410</v>
      </c>
      <c r="AG571" s="1" t="s">
        <v>1501</v>
      </c>
      <c r="AH571" s="1" t="s">
        <v>1462</v>
      </c>
      <c r="AI571" s="1" t="s">
        <v>1463</v>
      </c>
      <c r="AJ571" s="1" t="s">
        <v>1464</v>
      </c>
      <c r="AK571" s="1" t="s">
        <v>1465</v>
      </c>
    </row>
    <row r="572" spans="6:38" ht="15" customHeight="1" x14ac:dyDescent="0.2">
      <c r="H572" s="1" t="s">
        <v>1502</v>
      </c>
      <c r="I572" s="1" t="s">
        <v>1503</v>
      </c>
      <c r="J572" s="1" t="s">
        <v>1486</v>
      </c>
      <c r="K572" s="1" t="s">
        <v>1487</v>
      </c>
      <c r="L572" s="1" t="s">
        <v>1497</v>
      </c>
      <c r="M572" s="1" t="s">
        <v>1498</v>
      </c>
      <c r="N572" s="1" t="s">
        <v>1499</v>
      </c>
      <c r="O572" s="1" t="s">
        <v>1500</v>
      </c>
      <c r="P572" s="1" t="s">
        <v>607</v>
      </c>
      <c r="Q572" s="1" t="s">
        <v>608</v>
      </c>
      <c r="R572" s="1" t="s">
        <v>1504</v>
      </c>
      <c r="S572" s="1" t="s">
        <v>1505</v>
      </c>
      <c r="U572" s="1" t="s">
        <v>1506</v>
      </c>
      <c r="V572" s="1" t="s">
        <v>538</v>
      </c>
      <c r="W572" s="1" t="s">
        <v>626</v>
      </c>
      <c r="X572" s="1" t="s">
        <v>539</v>
      </c>
      <c r="Y572" s="1" t="s">
        <v>1507</v>
      </c>
      <c r="Z572" s="1" t="s">
        <v>1508</v>
      </c>
      <c r="AA572" s="1" t="s">
        <v>1509</v>
      </c>
      <c r="AB572" s="1" t="s">
        <v>1510</v>
      </c>
      <c r="AC572" s="1" t="s">
        <v>1507</v>
      </c>
      <c r="AD572" s="1" t="s">
        <v>1511</v>
      </c>
    </row>
    <row r="573" spans="6:38" ht="15" customHeight="1" x14ac:dyDescent="0.2">
      <c r="G573" s="1" t="s">
        <v>1512</v>
      </c>
      <c r="I573" s="1" t="s">
        <v>1254</v>
      </c>
      <c r="J573" s="1" t="s">
        <v>1255</v>
      </c>
      <c r="K573" s="1" t="s">
        <v>499</v>
      </c>
      <c r="L573" s="1" t="s">
        <v>1321</v>
      </c>
      <c r="M573" s="1" t="s">
        <v>1453</v>
      </c>
      <c r="N573" s="1" t="s">
        <v>418</v>
      </c>
      <c r="O573" s="1" t="s">
        <v>536</v>
      </c>
      <c r="P573" s="1" t="s">
        <v>609</v>
      </c>
      <c r="Q573" s="1" t="s">
        <v>539</v>
      </c>
      <c r="R573" s="1" t="s">
        <v>1513</v>
      </c>
      <c r="S573" s="1" t="s">
        <v>446</v>
      </c>
      <c r="T573" s="1" t="s">
        <v>1514</v>
      </c>
      <c r="U573" s="1" t="s">
        <v>1515</v>
      </c>
      <c r="V573" s="1" t="s">
        <v>1516</v>
      </c>
      <c r="W573" s="1" t="s">
        <v>1517</v>
      </c>
      <c r="X573" s="1" t="s">
        <v>1513</v>
      </c>
      <c r="Y573" s="70" t="s">
        <v>1518</v>
      </c>
      <c r="AA573" s="1" t="s">
        <v>1513</v>
      </c>
      <c r="AB573" s="1" t="s">
        <v>1519</v>
      </c>
      <c r="AC573" s="1" t="s">
        <v>1513</v>
      </c>
      <c r="AD573" s="1" t="s">
        <v>464</v>
      </c>
      <c r="AE573" s="1" t="s">
        <v>1478</v>
      </c>
      <c r="AF573" s="1" t="s">
        <v>418</v>
      </c>
      <c r="AG573" s="1" t="s">
        <v>536</v>
      </c>
      <c r="AH573" s="1" t="s">
        <v>1520</v>
      </c>
      <c r="AI573" s="1" t="s">
        <v>1521</v>
      </c>
      <c r="AJ573" s="1" t="s">
        <v>1522</v>
      </c>
      <c r="AK573" s="1" t="s">
        <v>1523</v>
      </c>
    </row>
    <row r="574" spans="6:38" ht="15" customHeight="1" x14ac:dyDescent="0.2">
      <c r="H574" s="1" t="s">
        <v>609</v>
      </c>
      <c r="I574" s="1" t="s">
        <v>539</v>
      </c>
      <c r="J574" s="1" t="s">
        <v>1514</v>
      </c>
      <c r="K574" s="1" t="s">
        <v>1476</v>
      </c>
      <c r="L574" s="1" t="s">
        <v>573</v>
      </c>
      <c r="M574" s="1" t="s">
        <v>1322</v>
      </c>
      <c r="N574" s="1" t="s">
        <v>490</v>
      </c>
      <c r="O574" s="1" t="s">
        <v>609</v>
      </c>
      <c r="P574" s="1" t="s">
        <v>539</v>
      </c>
      <c r="Q574" s="1" t="s">
        <v>1485</v>
      </c>
      <c r="R574" s="1" t="s">
        <v>1323</v>
      </c>
      <c r="S574" s="1" t="s">
        <v>1524</v>
      </c>
      <c r="T574" s="1" t="s">
        <v>1525</v>
      </c>
      <c r="U574" s="1" t="s">
        <v>1479</v>
      </c>
      <c r="V574" s="1" t="s">
        <v>1480</v>
      </c>
      <c r="W574" s="1" t="s">
        <v>1324</v>
      </c>
      <c r="X574" s="1" t="s">
        <v>1325</v>
      </c>
      <c r="Y574" s="1" t="s">
        <v>1526</v>
      </c>
      <c r="Z574" s="1" t="s">
        <v>400</v>
      </c>
      <c r="AA574" s="1" t="s">
        <v>1492</v>
      </c>
      <c r="AB574" s="1" t="s">
        <v>609</v>
      </c>
      <c r="AC574" s="1" t="s">
        <v>539</v>
      </c>
      <c r="AD574" s="1" t="s">
        <v>1527</v>
      </c>
      <c r="AE574" s="1" t="s">
        <v>1326</v>
      </c>
      <c r="AF574" s="1" t="s">
        <v>1528</v>
      </c>
      <c r="AG574" s="1" t="s">
        <v>1529</v>
      </c>
      <c r="AH574" s="1" t="s">
        <v>609</v>
      </c>
      <c r="AI574" s="1" t="s">
        <v>539</v>
      </c>
      <c r="AJ574" s="1" t="s">
        <v>1530</v>
      </c>
      <c r="AK574" s="1" t="s">
        <v>1531</v>
      </c>
    </row>
    <row r="575" spans="6:38" ht="15" customHeight="1" x14ac:dyDescent="0.2">
      <c r="H575" s="1" t="s">
        <v>1491</v>
      </c>
      <c r="I575" s="1" t="s">
        <v>1532</v>
      </c>
      <c r="J575" s="1" t="s">
        <v>1530</v>
      </c>
      <c r="K575" s="1" t="s">
        <v>1533</v>
      </c>
    </row>
    <row r="578" spans="5:37" ht="15" customHeight="1" x14ac:dyDescent="0.2">
      <c r="E578" s="70" t="s">
        <v>1327</v>
      </c>
      <c r="G578" s="1" t="s">
        <v>2114</v>
      </c>
      <c r="H578" s="1" t="s">
        <v>2295</v>
      </c>
      <c r="I578" s="1" t="s">
        <v>2138</v>
      </c>
      <c r="J578" s="1" t="s">
        <v>2077</v>
      </c>
      <c r="K578" s="1" t="s">
        <v>2051</v>
      </c>
      <c r="L578" s="1" t="s">
        <v>2296</v>
      </c>
      <c r="M578" s="1" t="s">
        <v>2116</v>
      </c>
      <c r="N578" s="1" t="s">
        <v>2054</v>
      </c>
      <c r="O578" s="1" t="s">
        <v>2055</v>
      </c>
      <c r="P578" s="1" t="s">
        <v>2292</v>
      </c>
      <c r="Q578" s="1" t="s">
        <v>2061</v>
      </c>
      <c r="R578" s="1" t="s">
        <v>2271</v>
      </c>
      <c r="S578" s="1" t="s">
        <v>2272</v>
      </c>
      <c r="T578" s="1" t="s">
        <v>2173</v>
      </c>
      <c r="U578" s="1" t="s">
        <v>2160</v>
      </c>
      <c r="V578" s="1" t="s">
        <v>2293</v>
      </c>
    </row>
    <row r="579" spans="5:37" ht="55" customHeight="1" x14ac:dyDescent="0.2">
      <c r="F579" s="135" t="s">
        <v>1413</v>
      </c>
      <c r="G579" s="136"/>
      <c r="H579" s="136"/>
      <c r="I579" s="137"/>
      <c r="J579" s="138"/>
      <c r="K579" s="138"/>
      <c r="L579" s="138"/>
      <c r="M579" s="138"/>
      <c r="N579" s="138"/>
      <c r="O579" s="138"/>
      <c r="P579" s="138"/>
      <c r="Q579" s="138"/>
      <c r="R579" s="138"/>
      <c r="S579" s="138"/>
      <c r="T579" s="138"/>
      <c r="U579" s="138"/>
      <c r="V579" s="138"/>
      <c r="W579" s="138"/>
      <c r="X579" s="138"/>
      <c r="Y579" s="138"/>
      <c r="Z579" s="138"/>
      <c r="AA579" s="138"/>
      <c r="AB579" s="138"/>
      <c r="AC579" s="138"/>
      <c r="AD579" s="138"/>
      <c r="AE579" s="138"/>
      <c r="AF579" s="138"/>
      <c r="AG579" s="138"/>
      <c r="AH579" s="138"/>
      <c r="AI579" s="138"/>
      <c r="AJ579" s="138"/>
      <c r="AK579" s="138"/>
    </row>
    <row r="580" spans="5:37" ht="15" customHeight="1" x14ac:dyDescent="0.2">
      <c r="F580" s="126" t="s">
        <v>1410</v>
      </c>
      <c r="G580" s="127"/>
      <c r="H580" s="127"/>
      <c r="I580" s="128"/>
      <c r="J580" s="139" t="s">
        <v>1411</v>
      </c>
      <c r="K580" s="140"/>
      <c r="L580" s="140"/>
      <c r="M580" s="140"/>
      <c r="N580" s="140"/>
      <c r="O580" s="140"/>
      <c r="P580" s="140"/>
      <c r="Q580" s="140"/>
      <c r="R580" s="140"/>
      <c r="S580" s="140"/>
      <c r="T580" s="140"/>
      <c r="U580" s="140"/>
      <c r="V580" s="141"/>
      <c r="W580" s="142" t="s">
        <v>1412</v>
      </c>
      <c r="X580" s="142"/>
      <c r="Y580" s="142"/>
      <c r="Z580" s="142"/>
      <c r="AA580" s="142"/>
      <c r="AB580" s="142"/>
      <c r="AC580" s="142"/>
      <c r="AD580" s="142"/>
      <c r="AE580" s="142"/>
      <c r="AF580" s="142"/>
      <c r="AG580" s="142"/>
      <c r="AH580" s="142"/>
      <c r="AI580" s="142"/>
      <c r="AJ580" s="142"/>
      <c r="AK580" s="142"/>
    </row>
    <row r="581" spans="5:37" ht="41.5" customHeight="1" x14ac:dyDescent="0.2">
      <c r="F581" s="126" t="s">
        <v>1405</v>
      </c>
      <c r="G581" s="127"/>
      <c r="H581" s="127"/>
      <c r="I581" s="128"/>
      <c r="J581" s="129"/>
      <c r="K581" s="130"/>
      <c r="L581" s="130"/>
      <c r="M581" s="130"/>
      <c r="N581" s="130"/>
      <c r="O581" s="130"/>
      <c r="P581" s="130"/>
      <c r="Q581" s="130"/>
      <c r="R581" s="130"/>
      <c r="S581" s="130"/>
      <c r="T581" s="130"/>
      <c r="U581" s="130"/>
      <c r="V581" s="131"/>
      <c r="W581" s="132"/>
      <c r="X581" s="132"/>
      <c r="Y581" s="132"/>
      <c r="Z581" s="132"/>
      <c r="AA581" s="132"/>
      <c r="AB581" s="132"/>
      <c r="AC581" s="132"/>
      <c r="AD581" s="132"/>
      <c r="AE581" s="132"/>
      <c r="AF581" s="132"/>
      <c r="AG581" s="132"/>
      <c r="AH581" s="132"/>
      <c r="AI581" s="132"/>
      <c r="AJ581" s="132"/>
      <c r="AK581" s="132"/>
    </row>
    <row r="582" spans="5:37" ht="41.5" customHeight="1" x14ac:dyDescent="0.2">
      <c r="F582" s="126" t="s">
        <v>1406</v>
      </c>
      <c r="G582" s="127"/>
      <c r="H582" s="127"/>
      <c r="I582" s="128"/>
      <c r="J582" s="129"/>
      <c r="K582" s="130"/>
      <c r="L582" s="130"/>
      <c r="M582" s="130"/>
      <c r="N582" s="130"/>
      <c r="O582" s="130"/>
      <c r="P582" s="130"/>
      <c r="Q582" s="130"/>
      <c r="R582" s="130"/>
      <c r="S582" s="130"/>
      <c r="T582" s="130"/>
      <c r="U582" s="130"/>
      <c r="V582" s="131"/>
      <c r="W582" s="132"/>
      <c r="X582" s="132"/>
      <c r="Y582" s="132"/>
      <c r="Z582" s="132"/>
      <c r="AA582" s="132"/>
      <c r="AB582" s="132"/>
      <c r="AC582" s="132"/>
      <c r="AD582" s="132"/>
      <c r="AE582" s="132"/>
      <c r="AF582" s="132"/>
      <c r="AG582" s="132"/>
      <c r="AH582" s="132"/>
      <c r="AI582" s="132"/>
      <c r="AJ582" s="132"/>
      <c r="AK582" s="132"/>
    </row>
    <row r="583" spans="5:37" ht="41.5" customHeight="1" x14ac:dyDescent="0.2">
      <c r="F583" s="126" t="s">
        <v>1407</v>
      </c>
      <c r="G583" s="127"/>
      <c r="H583" s="127"/>
      <c r="I583" s="128"/>
      <c r="J583" s="129"/>
      <c r="K583" s="130"/>
      <c r="L583" s="130"/>
      <c r="M583" s="130"/>
      <c r="N583" s="130"/>
      <c r="O583" s="130"/>
      <c r="P583" s="130"/>
      <c r="Q583" s="130"/>
      <c r="R583" s="130"/>
      <c r="S583" s="130"/>
      <c r="T583" s="130"/>
      <c r="U583" s="130"/>
      <c r="V583" s="131"/>
      <c r="W583" s="132"/>
      <c r="X583" s="132"/>
      <c r="Y583" s="132"/>
      <c r="Z583" s="132"/>
      <c r="AA583" s="132"/>
      <c r="AB583" s="132"/>
      <c r="AC583" s="132"/>
      <c r="AD583" s="132"/>
      <c r="AE583" s="132"/>
      <c r="AF583" s="132"/>
      <c r="AG583" s="132"/>
      <c r="AH583" s="132"/>
      <c r="AI583" s="132"/>
      <c r="AJ583" s="132"/>
      <c r="AK583" s="132"/>
    </row>
    <row r="584" spans="5:37" ht="41.5" customHeight="1" x14ac:dyDescent="0.2">
      <c r="F584" s="126" t="s">
        <v>1408</v>
      </c>
      <c r="G584" s="127"/>
      <c r="H584" s="127"/>
      <c r="I584" s="128"/>
      <c r="J584" s="129"/>
      <c r="K584" s="130"/>
      <c r="L584" s="130"/>
      <c r="M584" s="130"/>
      <c r="N584" s="130"/>
      <c r="O584" s="130"/>
      <c r="P584" s="130"/>
      <c r="Q584" s="130"/>
      <c r="R584" s="130"/>
      <c r="S584" s="130"/>
      <c r="T584" s="130"/>
      <c r="U584" s="130"/>
      <c r="V584" s="131"/>
      <c r="W584" s="132"/>
      <c r="X584" s="132"/>
      <c r="Y584" s="132"/>
      <c r="Z584" s="132"/>
      <c r="AA584" s="132"/>
      <c r="AB584" s="132"/>
      <c r="AC584" s="132"/>
      <c r="AD584" s="132"/>
      <c r="AE584" s="132"/>
      <c r="AF584" s="132"/>
      <c r="AG584" s="132"/>
      <c r="AH584" s="132"/>
      <c r="AI584" s="132"/>
      <c r="AJ584" s="132"/>
      <c r="AK584" s="132"/>
    </row>
    <row r="585" spans="5:37" ht="41.5" customHeight="1" x14ac:dyDescent="0.2">
      <c r="F585" s="126" t="s">
        <v>1409</v>
      </c>
      <c r="G585" s="127"/>
      <c r="H585" s="127"/>
      <c r="I585" s="128"/>
      <c r="J585" s="129"/>
      <c r="K585" s="130"/>
      <c r="L585" s="130"/>
      <c r="M585" s="130"/>
      <c r="N585" s="130"/>
      <c r="O585" s="130"/>
      <c r="P585" s="130"/>
      <c r="Q585" s="130"/>
      <c r="R585" s="130"/>
      <c r="S585" s="130"/>
      <c r="T585" s="130"/>
      <c r="U585" s="130"/>
      <c r="V585" s="131"/>
      <c r="W585" s="132"/>
      <c r="X585" s="132"/>
      <c r="Y585" s="132"/>
      <c r="Z585" s="132"/>
      <c r="AA585" s="132"/>
      <c r="AB585" s="132"/>
      <c r="AC585" s="132"/>
      <c r="AD585" s="132"/>
      <c r="AE585" s="132"/>
      <c r="AF585" s="132"/>
      <c r="AG585" s="132"/>
      <c r="AH585" s="132"/>
      <c r="AI585" s="132"/>
      <c r="AJ585" s="132"/>
      <c r="AK585" s="132"/>
    </row>
    <row r="586" spans="5:37" ht="15" customHeight="1" x14ac:dyDescent="0.2">
      <c r="F586" s="1" t="s">
        <v>92</v>
      </c>
      <c r="G586" s="1" t="s">
        <v>233</v>
      </c>
      <c r="H586" s="1" t="s">
        <v>274</v>
      </c>
      <c r="I586" s="1" t="s">
        <v>170</v>
      </c>
      <c r="J586" s="1" t="s">
        <v>275</v>
      </c>
      <c r="K586" s="1" t="s">
        <v>93</v>
      </c>
    </row>
    <row r="587" spans="5:37" ht="15" customHeight="1" x14ac:dyDescent="0.2">
      <c r="I587" s="1" t="s">
        <v>2091</v>
      </c>
      <c r="J587" s="1" t="s">
        <v>2092</v>
      </c>
      <c r="K587" s="1" t="s">
        <v>2239</v>
      </c>
      <c r="L587" s="1" t="s">
        <v>2240</v>
      </c>
      <c r="M587" s="1" t="s">
        <v>2054</v>
      </c>
      <c r="N587" s="1" t="s">
        <v>2241</v>
      </c>
      <c r="O587" s="1" t="s">
        <v>2242</v>
      </c>
      <c r="P587" s="1" t="s">
        <v>2061</v>
      </c>
      <c r="Q587" s="1" t="s">
        <v>2236</v>
      </c>
      <c r="R587" s="1" t="s">
        <v>2077</v>
      </c>
      <c r="S587" s="1" t="s">
        <v>2238</v>
      </c>
      <c r="T587" s="1" t="s">
        <v>791</v>
      </c>
      <c r="U587" s="1" t="s">
        <v>466</v>
      </c>
      <c r="V587" s="1" t="s">
        <v>442</v>
      </c>
      <c r="W587" s="1" t="s">
        <v>1249</v>
      </c>
      <c r="X587" s="1" t="s">
        <v>2249</v>
      </c>
      <c r="Y587" s="1" t="s">
        <v>443</v>
      </c>
      <c r="Z587" s="1" t="s">
        <v>2091</v>
      </c>
      <c r="AA587" s="1" t="s">
        <v>2092</v>
      </c>
      <c r="AB587" s="1" t="s">
        <v>2239</v>
      </c>
      <c r="AC587" s="1" t="s">
        <v>2240</v>
      </c>
      <c r="AD587" s="1" t="s">
        <v>2054</v>
      </c>
      <c r="AE587" s="1" t="s">
        <v>2243</v>
      </c>
      <c r="AF587" s="1" t="s">
        <v>2244</v>
      </c>
      <c r="AG587" s="1" t="s">
        <v>2103</v>
      </c>
      <c r="AH587" s="1" t="s">
        <v>2104</v>
      </c>
      <c r="AI587" s="1" t="s">
        <v>2047</v>
      </c>
      <c r="AJ587" s="1" t="s">
        <v>2245</v>
      </c>
      <c r="AK587" s="1" t="s">
        <v>2054</v>
      </c>
    </row>
    <row r="588" spans="5:37" ht="15" customHeight="1" x14ac:dyDescent="0.2">
      <c r="H588" s="1" t="s">
        <v>2246</v>
      </c>
      <c r="I588" s="1" t="s">
        <v>442</v>
      </c>
      <c r="J588" s="1" t="s">
        <v>2250</v>
      </c>
      <c r="K588" s="1" t="s">
        <v>2251</v>
      </c>
      <c r="L588" s="1" t="s">
        <v>443</v>
      </c>
      <c r="M588" s="1" t="s">
        <v>404</v>
      </c>
      <c r="N588" s="1" t="s">
        <v>2291</v>
      </c>
      <c r="O588" s="1" t="s">
        <v>2257</v>
      </c>
      <c r="P588" s="1" t="s">
        <v>2084</v>
      </c>
      <c r="Q588" s="1" t="s">
        <v>2247</v>
      </c>
      <c r="R588" s="1" t="s">
        <v>2248</v>
      </c>
      <c r="S588" s="1" t="s">
        <v>2061</v>
      </c>
      <c r="T588" s="1" t="s">
        <v>2103</v>
      </c>
      <c r="U588" s="1" t="s">
        <v>2104</v>
      </c>
      <c r="V588" s="1" t="s">
        <v>2064</v>
      </c>
      <c r="W588" s="1" t="s">
        <v>2065</v>
      </c>
      <c r="X588" s="1" t="s">
        <v>2087</v>
      </c>
      <c r="Y588" s="1" t="s">
        <v>391</v>
      </c>
      <c r="Z588" s="1" t="s">
        <v>392</v>
      </c>
    </row>
    <row r="591" spans="5:37" ht="15" customHeight="1" x14ac:dyDescent="0.2">
      <c r="E591" s="70" t="s">
        <v>1417</v>
      </c>
      <c r="G591" s="1" t="s">
        <v>393</v>
      </c>
      <c r="H591" s="1" t="s">
        <v>394</v>
      </c>
      <c r="I591" s="1" t="s">
        <v>416</v>
      </c>
      <c r="J591" s="1" t="s">
        <v>417</v>
      </c>
      <c r="K591" s="1" t="s">
        <v>465</v>
      </c>
      <c r="L591" s="1" t="s">
        <v>404</v>
      </c>
      <c r="M591" s="1" t="s">
        <v>703</v>
      </c>
      <c r="N591" s="1" t="s">
        <v>1115</v>
      </c>
      <c r="O591" s="1" t="s">
        <v>897</v>
      </c>
      <c r="P591" s="1" t="s">
        <v>494</v>
      </c>
      <c r="Q591" s="1" t="s">
        <v>790</v>
      </c>
      <c r="R591" s="1" t="s">
        <v>2297</v>
      </c>
      <c r="S591" s="1" t="s">
        <v>1041</v>
      </c>
      <c r="T591" s="1" t="s">
        <v>960</v>
      </c>
      <c r="U591" s="1" t="s">
        <v>2299</v>
      </c>
      <c r="V591" s="1" t="s">
        <v>642</v>
      </c>
      <c r="W591" s="1" t="s">
        <v>2300</v>
      </c>
      <c r="X591" s="1" t="s">
        <v>517</v>
      </c>
    </row>
    <row r="592" spans="5:37" ht="44.5" customHeight="1" x14ac:dyDescent="0.2">
      <c r="F592" s="135" t="s">
        <v>1413</v>
      </c>
      <c r="G592" s="136"/>
      <c r="H592" s="136"/>
      <c r="I592" s="137"/>
      <c r="J592" s="138"/>
      <c r="K592" s="138"/>
      <c r="L592" s="138"/>
      <c r="M592" s="138"/>
      <c r="N592" s="138"/>
      <c r="O592" s="138"/>
      <c r="P592" s="138"/>
      <c r="Q592" s="138"/>
      <c r="R592" s="138"/>
      <c r="S592" s="138"/>
      <c r="T592" s="138"/>
      <c r="U592" s="138"/>
      <c r="V592" s="138"/>
      <c r="W592" s="138"/>
      <c r="X592" s="138"/>
      <c r="Y592" s="138"/>
      <c r="Z592" s="138"/>
      <c r="AA592" s="138"/>
      <c r="AB592" s="138"/>
      <c r="AC592" s="138"/>
      <c r="AD592" s="138"/>
      <c r="AE592" s="138"/>
      <c r="AF592" s="138"/>
      <c r="AG592" s="138"/>
      <c r="AH592" s="138"/>
      <c r="AI592" s="138"/>
      <c r="AJ592" s="138"/>
      <c r="AK592" s="138"/>
    </row>
    <row r="593" spans="6:37" ht="15" customHeight="1" x14ac:dyDescent="0.2">
      <c r="F593" s="126" t="s">
        <v>1410</v>
      </c>
      <c r="G593" s="127"/>
      <c r="H593" s="127"/>
      <c r="I593" s="128"/>
      <c r="J593" s="139" t="s">
        <v>1411</v>
      </c>
      <c r="K593" s="140"/>
      <c r="L593" s="140"/>
      <c r="M593" s="140"/>
      <c r="N593" s="140"/>
      <c r="O593" s="140"/>
      <c r="P593" s="140"/>
      <c r="Q593" s="140"/>
      <c r="R593" s="140"/>
      <c r="S593" s="140"/>
      <c r="T593" s="140"/>
      <c r="U593" s="140"/>
      <c r="V593" s="141"/>
      <c r="W593" s="142" t="s">
        <v>1412</v>
      </c>
      <c r="X593" s="142"/>
      <c r="Y593" s="142"/>
      <c r="Z593" s="142"/>
      <c r="AA593" s="142"/>
      <c r="AB593" s="142"/>
      <c r="AC593" s="142"/>
      <c r="AD593" s="142"/>
      <c r="AE593" s="142"/>
      <c r="AF593" s="142"/>
      <c r="AG593" s="142"/>
      <c r="AH593" s="142"/>
      <c r="AI593" s="142"/>
      <c r="AJ593" s="142"/>
      <c r="AK593" s="142"/>
    </row>
    <row r="594" spans="6:37" ht="37" customHeight="1" x14ac:dyDescent="0.2">
      <c r="F594" s="126" t="s">
        <v>1405</v>
      </c>
      <c r="G594" s="127"/>
      <c r="H594" s="127"/>
      <c r="I594" s="128"/>
      <c r="J594" s="129"/>
      <c r="K594" s="130"/>
      <c r="L594" s="130"/>
      <c r="M594" s="130"/>
      <c r="N594" s="130"/>
      <c r="O594" s="130"/>
      <c r="P594" s="130"/>
      <c r="Q594" s="130"/>
      <c r="R594" s="130"/>
      <c r="S594" s="130"/>
      <c r="T594" s="130"/>
      <c r="U594" s="130"/>
      <c r="V594" s="131"/>
      <c r="W594" s="132"/>
      <c r="X594" s="132"/>
      <c r="Y594" s="132"/>
      <c r="Z594" s="132"/>
      <c r="AA594" s="132"/>
      <c r="AB594" s="132"/>
      <c r="AC594" s="132"/>
      <c r="AD594" s="132"/>
      <c r="AE594" s="132"/>
      <c r="AF594" s="132"/>
      <c r="AG594" s="132"/>
      <c r="AH594" s="132"/>
      <c r="AI594" s="132"/>
      <c r="AJ594" s="132"/>
      <c r="AK594" s="132"/>
    </row>
    <row r="595" spans="6:37" ht="37" customHeight="1" x14ac:dyDescent="0.2">
      <c r="F595" s="126" t="s">
        <v>1406</v>
      </c>
      <c r="G595" s="127"/>
      <c r="H595" s="127"/>
      <c r="I595" s="128"/>
      <c r="J595" s="129"/>
      <c r="K595" s="130"/>
      <c r="L595" s="130"/>
      <c r="M595" s="130"/>
      <c r="N595" s="130"/>
      <c r="O595" s="130"/>
      <c r="P595" s="130"/>
      <c r="Q595" s="130"/>
      <c r="R595" s="130"/>
      <c r="S595" s="130"/>
      <c r="T595" s="130"/>
      <c r="U595" s="130"/>
      <c r="V595" s="131"/>
      <c r="W595" s="132"/>
      <c r="X595" s="132"/>
      <c r="Y595" s="132"/>
      <c r="Z595" s="132"/>
      <c r="AA595" s="132"/>
      <c r="AB595" s="132"/>
      <c r="AC595" s="132"/>
      <c r="AD595" s="132"/>
      <c r="AE595" s="132"/>
      <c r="AF595" s="132"/>
      <c r="AG595" s="132"/>
      <c r="AH595" s="132"/>
      <c r="AI595" s="132"/>
      <c r="AJ595" s="132"/>
      <c r="AK595" s="132"/>
    </row>
    <row r="596" spans="6:37" ht="37" customHeight="1" x14ac:dyDescent="0.2">
      <c r="F596" s="126" t="s">
        <v>1407</v>
      </c>
      <c r="G596" s="127"/>
      <c r="H596" s="127"/>
      <c r="I596" s="128"/>
      <c r="J596" s="129"/>
      <c r="K596" s="130"/>
      <c r="L596" s="130"/>
      <c r="M596" s="130"/>
      <c r="N596" s="130"/>
      <c r="O596" s="130"/>
      <c r="P596" s="130"/>
      <c r="Q596" s="130"/>
      <c r="R596" s="130"/>
      <c r="S596" s="130"/>
      <c r="T596" s="130"/>
      <c r="U596" s="130"/>
      <c r="V596" s="131"/>
      <c r="W596" s="132"/>
      <c r="X596" s="132"/>
      <c r="Y596" s="132"/>
      <c r="Z596" s="132"/>
      <c r="AA596" s="132"/>
      <c r="AB596" s="132"/>
      <c r="AC596" s="132"/>
      <c r="AD596" s="132"/>
      <c r="AE596" s="132"/>
      <c r="AF596" s="132"/>
      <c r="AG596" s="132"/>
      <c r="AH596" s="132"/>
      <c r="AI596" s="132"/>
      <c r="AJ596" s="132"/>
      <c r="AK596" s="132"/>
    </row>
    <row r="597" spans="6:37" ht="37" customHeight="1" x14ac:dyDescent="0.2">
      <c r="F597" s="126" t="s">
        <v>1408</v>
      </c>
      <c r="G597" s="127"/>
      <c r="H597" s="127"/>
      <c r="I597" s="128"/>
      <c r="J597" s="129"/>
      <c r="K597" s="130"/>
      <c r="L597" s="130"/>
      <c r="M597" s="130"/>
      <c r="N597" s="130"/>
      <c r="O597" s="130"/>
      <c r="P597" s="130"/>
      <c r="Q597" s="130"/>
      <c r="R597" s="130"/>
      <c r="S597" s="130"/>
      <c r="T597" s="130"/>
      <c r="U597" s="130"/>
      <c r="V597" s="131"/>
      <c r="W597" s="132"/>
      <c r="X597" s="132"/>
      <c r="Y597" s="132"/>
      <c r="Z597" s="132"/>
      <c r="AA597" s="132"/>
      <c r="AB597" s="132"/>
      <c r="AC597" s="132"/>
      <c r="AD597" s="132"/>
      <c r="AE597" s="132"/>
      <c r="AF597" s="132"/>
      <c r="AG597" s="132"/>
      <c r="AH597" s="132"/>
      <c r="AI597" s="132"/>
      <c r="AJ597" s="132"/>
      <c r="AK597" s="132"/>
    </row>
    <row r="598" spans="6:37" ht="37" customHeight="1" x14ac:dyDescent="0.2">
      <c r="F598" s="126" t="s">
        <v>1409</v>
      </c>
      <c r="G598" s="127"/>
      <c r="H598" s="127"/>
      <c r="I598" s="128"/>
      <c r="J598" s="129"/>
      <c r="K598" s="130"/>
      <c r="L598" s="130"/>
      <c r="M598" s="130"/>
      <c r="N598" s="130"/>
      <c r="O598" s="130"/>
      <c r="P598" s="130"/>
      <c r="Q598" s="130"/>
      <c r="R598" s="130"/>
      <c r="S598" s="130"/>
      <c r="T598" s="130"/>
      <c r="U598" s="130"/>
      <c r="V598" s="131"/>
      <c r="W598" s="132"/>
      <c r="X598" s="132"/>
      <c r="Y598" s="132"/>
      <c r="Z598" s="132"/>
      <c r="AA598" s="132"/>
      <c r="AB598" s="132"/>
      <c r="AC598" s="132"/>
      <c r="AD598" s="132"/>
      <c r="AE598" s="132"/>
      <c r="AF598" s="132"/>
      <c r="AG598" s="132"/>
      <c r="AH598" s="132"/>
      <c r="AI598" s="132"/>
      <c r="AJ598" s="132"/>
      <c r="AK598" s="132"/>
    </row>
    <row r="599" spans="6:37" ht="15" customHeight="1" x14ac:dyDescent="0.2">
      <c r="F599" s="1" t="s">
        <v>92</v>
      </c>
      <c r="G599" s="1" t="s">
        <v>233</v>
      </c>
      <c r="H599" s="1" t="s">
        <v>274</v>
      </c>
      <c r="I599" s="1" t="s">
        <v>170</v>
      </c>
      <c r="J599" s="1" t="s">
        <v>275</v>
      </c>
      <c r="K599" s="1" t="s">
        <v>93</v>
      </c>
    </row>
    <row r="600" spans="6:37" ht="15" customHeight="1" x14ac:dyDescent="0.2">
      <c r="I600" s="1" t="s">
        <v>2091</v>
      </c>
      <c r="J600" s="1" t="s">
        <v>2092</v>
      </c>
      <c r="K600" s="1" t="s">
        <v>2239</v>
      </c>
      <c r="L600" s="1" t="s">
        <v>2240</v>
      </c>
      <c r="M600" s="1" t="s">
        <v>2054</v>
      </c>
      <c r="N600" s="1" t="s">
        <v>2241</v>
      </c>
      <c r="O600" s="1" t="s">
        <v>2242</v>
      </c>
      <c r="P600" s="1" t="s">
        <v>2061</v>
      </c>
      <c r="Q600" s="1" t="s">
        <v>2236</v>
      </c>
      <c r="R600" s="1" t="s">
        <v>2077</v>
      </c>
      <c r="S600" s="1" t="s">
        <v>2238</v>
      </c>
      <c r="T600" s="1" t="s">
        <v>791</v>
      </c>
      <c r="U600" s="1" t="s">
        <v>466</v>
      </c>
      <c r="V600" s="1" t="s">
        <v>442</v>
      </c>
      <c r="W600" s="1" t="s">
        <v>1249</v>
      </c>
      <c r="X600" s="1" t="s">
        <v>2249</v>
      </c>
      <c r="Y600" s="1" t="s">
        <v>443</v>
      </c>
      <c r="Z600" s="1" t="s">
        <v>2091</v>
      </c>
      <c r="AA600" s="1" t="s">
        <v>2092</v>
      </c>
      <c r="AB600" s="1" t="s">
        <v>2239</v>
      </c>
      <c r="AC600" s="1" t="s">
        <v>2240</v>
      </c>
      <c r="AD600" s="1" t="s">
        <v>2054</v>
      </c>
      <c r="AE600" s="1" t="s">
        <v>2243</v>
      </c>
      <c r="AF600" s="1" t="s">
        <v>2244</v>
      </c>
      <c r="AG600" s="1" t="s">
        <v>2103</v>
      </c>
      <c r="AH600" s="1" t="s">
        <v>2104</v>
      </c>
      <c r="AI600" s="1" t="s">
        <v>2047</v>
      </c>
      <c r="AJ600" s="1" t="s">
        <v>2245</v>
      </c>
      <c r="AK600" s="1" t="s">
        <v>2054</v>
      </c>
    </row>
    <row r="601" spans="6:37" ht="15" customHeight="1" x14ac:dyDescent="0.2">
      <c r="H601" s="1" t="s">
        <v>2246</v>
      </c>
      <c r="I601" s="1" t="s">
        <v>442</v>
      </c>
      <c r="J601" s="1" t="s">
        <v>2250</v>
      </c>
      <c r="K601" s="1" t="s">
        <v>2251</v>
      </c>
      <c r="L601" s="1" t="s">
        <v>443</v>
      </c>
      <c r="M601" s="1" t="s">
        <v>404</v>
      </c>
      <c r="N601" s="1" t="s">
        <v>2291</v>
      </c>
      <c r="O601" s="1" t="s">
        <v>2301</v>
      </c>
      <c r="P601" s="1" t="s">
        <v>2084</v>
      </c>
      <c r="Q601" s="1" t="s">
        <v>2247</v>
      </c>
      <c r="R601" s="1" t="s">
        <v>2248</v>
      </c>
      <c r="S601" s="1" t="s">
        <v>2061</v>
      </c>
      <c r="T601" s="1" t="s">
        <v>2103</v>
      </c>
      <c r="U601" s="1" t="s">
        <v>2104</v>
      </c>
      <c r="V601" s="1" t="s">
        <v>2064</v>
      </c>
      <c r="W601" s="1" t="s">
        <v>2065</v>
      </c>
      <c r="X601" s="1" t="s">
        <v>2087</v>
      </c>
      <c r="Y601" s="1" t="s">
        <v>391</v>
      </c>
      <c r="Z601" s="1" t="s">
        <v>392</v>
      </c>
    </row>
    <row r="603" spans="6:37" ht="15" customHeight="1" x14ac:dyDescent="0.2">
      <c r="F603" s="1" t="s">
        <v>1430</v>
      </c>
      <c r="H603" s="1" t="s">
        <v>640</v>
      </c>
      <c r="I603" s="1" t="s">
        <v>641</v>
      </c>
      <c r="J603" s="1" t="s">
        <v>465</v>
      </c>
      <c r="K603" s="1" t="s">
        <v>415</v>
      </c>
      <c r="L603" s="1" t="s">
        <v>640</v>
      </c>
      <c r="M603" s="1" t="s">
        <v>642</v>
      </c>
      <c r="N603" s="1" t="s">
        <v>465</v>
      </c>
      <c r="O603" s="1" t="s">
        <v>539</v>
      </c>
    </row>
    <row r="604" spans="6:37" ht="15" customHeight="1" x14ac:dyDescent="0.2">
      <c r="F604" s="154" t="s">
        <v>643</v>
      </c>
      <c r="G604" s="155"/>
      <c r="H604" s="155"/>
      <c r="I604" s="155"/>
      <c r="J604" s="155"/>
      <c r="K604" s="155"/>
      <c r="L604" s="155"/>
      <c r="M604" s="156"/>
      <c r="N604" s="142" t="s">
        <v>1534</v>
      </c>
      <c r="O604" s="142"/>
      <c r="P604" s="142"/>
      <c r="Q604" s="142"/>
      <c r="R604" s="142"/>
      <c r="S604" s="142"/>
      <c r="T604" s="142"/>
      <c r="U604" s="142"/>
      <c r="V604" s="142"/>
      <c r="W604" s="142"/>
      <c r="X604" s="142"/>
      <c r="Y604" s="142"/>
      <c r="Z604" s="142"/>
      <c r="AA604" s="142"/>
      <c r="AB604" s="142"/>
      <c r="AC604" s="142"/>
      <c r="AD604" s="142"/>
      <c r="AE604" s="142"/>
      <c r="AF604" s="142"/>
      <c r="AG604" s="126"/>
      <c r="AH604" s="135" t="s">
        <v>1535</v>
      </c>
      <c r="AI604" s="136"/>
      <c r="AJ604" s="136"/>
      <c r="AK604" s="137"/>
    </row>
    <row r="605" spans="6:37" ht="15" customHeight="1" x14ac:dyDescent="0.2">
      <c r="F605" s="139"/>
      <c r="G605" s="140"/>
      <c r="H605" s="140"/>
      <c r="I605" s="140"/>
      <c r="J605" s="140"/>
      <c r="K605" s="140"/>
      <c r="L605" s="140"/>
      <c r="M605" s="141"/>
      <c r="N605" s="142" t="s">
        <v>1283</v>
      </c>
      <c r="O605" s="142"/>
      <c r="P605" s="142"/>
      <c r="Q605" s="126"/>
      <c r="R605" s="142" t="s">
        <v>1284</v>
      </c>
      <c r="S605" s="142"/>
      <c r="T605" s="142"/>
      <c r="U605" s="142"/>
      <c r="V605" s="128" t="s">
        <v>1285</v>
      </c>
      <c r="W605" s="142"/>
      <c r="X605" s="142"/>
      <c r="Y605" s="126"/>
      <c r="Z605" s="142" t="s">
        <v>1286</v>
      </c>
      <c r="AA605" s="142"/>
      <c r="AB605" s="142"/>
      <c r="AC605" s="142"/>
      <c r="AD605" s="128" t="s">
        <v>1287</v>
      </c>
      <c r="AE605" s="142"/>
      <c r="AF605" s="142"/>
      <c r="AG605" s="126"/>
      <c r="AH605" s="157"/>
      <c r="AI605" s="158"/>
      <c r="AJ605" s="158"/>
      <c r="AK605" s="159"/>
    </row>
    <row r="606" spans="6:37" ht="30" customHeight="1" x14ac:dyDescent="0.2">
      <c r="F606" s="151" t="s">
        <v>648</v>
      </c>
      <c r="G606" s="152"/>
      <c r="H606" s="152"/>
      <c r="I606" s="152"/>
      <c r="J606" s="152"/>
      <c r="K606" s="152"/>
      <c r="L606" s="152"/>
      <c r="M606" s="153"/>
      <c r="N606" s="144"/>
      <c r="O606" s="145"/>
      <c r="P606" s="54" t="s">
        <v>593</v>
      </c>
      <c r="Q606" s="54"/>
      <c r="R606" s="144"/>
      <c r="S606" s="145"/>
      <c r="T606" s="54" t="s">
        <v>593</v>
      </c>
      <c r="U606" s="54"/>
      <c r="V606" s="144"/>
      <c r="W606" s="145"/>
      <c r="X606" s="54" t="s">
        <v>593</v>
      </c>
      <c r="Y606" s="54"/>
      <c r="Z606" s="144"/>
      <c r="AA606" s="145"/>
      <c r="AB606" s="54" t="s">
        <v>593</v>
      </c>
      <c r="AC606" s="54"/>
      <c r="AD606" s="144"/>
      <c r="AE606" s="145"/>
      <c r="AF606" s="54" t="s">
        <v>593</v>
      </c>
      <c r="AG606" s="54"/>
      <c r="AH606" s="144"/>
      <c r="AI606" s="145"/>
      <c r="AJ606" s="54" t="s">
        <v>593</v>
      </c>
      <c r="AK606" s="55"/>
    </row>
    <row r="607" spans="6:37" ht="30" customHeight="1" x14ac:dyDescent="0.2">
      <c r="F607" s="151" t="s">
        <v>649</v>
      </c>
      <c r="G607" s="152"/>
      <c r="H607" s="152"/>
      <c r="I607" s="152"/>
      <c r="J607" s="152"/>
      <c r="K607" s="152"/>
      <c r="L607" s="152"/>
      <c r="M607" s="153"/>
      <c r="N607" s="144"/>
      <c r="O607" s="145"/>
      <c r="P607" s="54" t="s">
        <v>593</v>
      </c>
      <c r="Q607" s="54"/>
      <c r="R607" s="144"/>
      <c r="S607" s="145"/>
      <c r="T607" s="54" t="s">
        <v>593</v>
      </c>
      <c r="U607" s="54"/>
      <c r="V607" s="144"/>
      <c r="W607" s="145"/>
      <c r="X607" s="54" t="s">
        <v>593</v>
      </c>
      <c r="Y607" s="54"/>
      <c r="Z607" s="144"/>
      <c r="AA607" s="145"/>
      <c r="AB607" s="54" t="s">
        <v>593</v>
      </c>
      <c r="AC607" s="54"/>
      <c r="AD607" s="144"/>
      <c r="AE607" s="145"/>
      <c r="AF607" s="54" t="s">
        <v>593</v>
      </c>
      <c r="AG607" s="54"/>
      <c r="AH607" s="144"/>
      <c r="AI607" s="145"/>
      <c r="AJ607" s="54" t="s">
        <v>593</v>
      </c>
      <c r="AK607" s="55"/>
    </row>
    <row r="608" spans="6:37" ht="30" customHeight="1" x14ac:dyDescent="0.2">
      <c r="F608" s="151" t="s">
        <v>650</v>
      </c>
      <c r="G608" s="152"/>
      <c r="H608" s="152"/>
      <c r="I608" s="152"/>
      <c r="J608" s="152"/>
      <c r="K608" s="152"/>
      <c r="L608" s="152"/>
      <c r="M608" s="153"/>
      <c r="N608" s="144"/>
      <c r="O608" s="145"/>
      <c r="P608" s="54" t="s">
        <v>593</v>
      </c>
      <c r="Q608" s="54"/>
      <c r="R608" s="144"/>
      <c r="S608" s="145"/>
      <c r="T608" s="54" t="s">
        <v>593</v>
      </c>
      <c r="U608" s="54"/>
      <c r="V608" s="144"/>
      <c r="W608" s="145"/>
      <c r="X608" s="54" t="s">
        <v>593</v>
      </c>
      <c r="Y608" s="54"/>
      <c r="Z608" s="144"/>
      <c r="AA608" s="145"/>
      <c r="AB608" s="54" t="s">
        <v>593</v>
      </c>
      <c r="AC608" s="54"/>
      <c r="AD608" s="144"/>
      <c r="AE608" s="145"/>
      <c r="AF608" s="54" t="s">
        <v>593</v>
      </c>
      <c r="AG608" s="54"/>
      <c r="AH608" s="144"/>
      <c r="AI608" s="145"/>
      <c r="AJ608" s="54" t="s">
        <v>593</v>
      </c>
      <c r="AK608" s="55"/>
    </row>
    <row r="609" spans="6:37" ht="30" customHeight="1" x14ac:dyDescent="0.2">
      <c r="F609" s="151" t="s">
        <v>651</v>
      </c>
      <c r="G609" s="152"/>
      <c r="H609" s="152"/>
      <c r="I609" s="152"/>
      <c r="J609" s="152"/>
      <c r="K609" s="152"/>
      <c r="L609" s="152"/>
      <c r="M609" s="153"/>
      <c r="N609" s="144"/>
      <c r="O609" s="145"/>
      <c r="P609" s="54" t="s">
        <v>593</v>
      </c>
      <c r="Q609" s="54"/>
      <c r="R609" s="144"/>
      <c r="S609" s="145"/>
      <c r="T609" s="54" t="s">
        <v>593</v>
      </c>
      <c r="U609" s="54"/>
      <c r="V609" s="144"/>
      <c r="W609" s="145"/>
      <c r="X609" s="54" t="s">
        <v>593</v>
      </c>
      <c r="Y609" s="54"/>
      <c r="Z609" s="144"/>
      <c r="AA609" s="145"/>
      <c r="AB609" s="54" t="s">
        <v>593</v>
      </c>
      <c r="AC609" s="54"/>
      <c r="AD609" s="144"/>
      <c r="AE609" s="145"/>
      <c r="AF609" s="54" t="s">
        <v>593</v>
      </c>
      <c r="AG609" s="54"/>
      <c r="AH609" s="144"/>
      <c r="AI609" s="145"/>
      <c r="AJ609" s="54" t="s">
        <v>593</v>
      </c>
      <c r="AK609" s="55"/>
    </row>
    <row r="610" spans="6:37" ht="30" customHeight="1" x14ac:dyDescent="0.2">
      <c r="F610" s="148" t="s">
        <v>652</v>
      </c>
      <c r="G610" s="149"/>
      <c r="H610" s="149"/>
      <c r="I610" s="149"/>
      <c r="J610" s="149"/>
      <c r="K610" s="149"/>
      <c r="L610" s="149"/>
      <c r="M610" s="150"/>
      <c r="N610" s="144"/>
      <c r="O610" s="145"/>
      <c r="P610" s="54" t="s">
        <v>593</v>
      </c>
      <c r="Q610" s="54"/>
      <c r="R610" s="144"/>
      <c r="S610" s="145"/>
      <c r="T610" s="54" t="s">
        <v>593</v>
      </c>
      <c r="U610" s="54"/>
      <c r="V610" s="144"/>
      <c r="W610" s="145"/>
      <c r="X610" s="54" t="s">
        <v>593</v>
      </c>
      <c r="Y610" s="54"/>
      <c r="Z610" s="144"/>
      <c r="AA610" s="145"/>
      <c r="AB610" s="54" t="s">
        <v>593</v>
      </c>
      <c r="AC610" s="54"/>
      <c r="AD610" s="144"/>
      <c r="AE610" s="145"/>
      <c r="AF610" s="54" t="s">
        <v>593</v>
      </c>
      <c r="AG610" s="54"/>
      <c r="AH610" s="144"/>
      <c r="AI610" s="145"/>
      <c r="AJ610" s="54" t="s">
        <v>593</v>
      </c>
      <c r="AK610" s="55"/>
    </row>
    <row r="611" spans="6:37" ht="30" customHeight="1" x14ac:dyDescent="0.2">
      <c r="F611" s="148" t="s">
        <v>2302</v>
      </c>
      <c r="G611" s="149"/>
      <c r="H611" s="149"/>
      <c r="I611" s="149"/>
      <c r="J611" s="149"/>
      <c r="K611" s="149"/>
      <c r="L611" s="149"/>
      <c r="M611" s="150"/>
      <c r="N611" s="144"/>
      <c r="O611" s="145"/>
      <c r="P611" s="54" t="s">
        <v>593</v>
      </c>
      <c r="Q611" s="54"/>
      <c r="R611" s="144"/>
      <c r="S611" s="145"/>
      <c r="T611" s="54" t="s">
        <v>593</v>
      </c>
      <c r="U611" s="54"/>
      <c r="V611" s="144"/>
      <c r="W611" s="145"/>
      <c r="X611" s="54" t="s">
        <v>593</v>
      </c>
      <c r="Y611" s="54"/>
      <c r="Z611" s="144"/>
      <c r="AA611" s="145"/>
      <c r="AB611" s="54" t="s">
        <v>593</v>
      </c>
      <c r="AC611" s="54"/>
      <c r="AD611" s="144"/>
      <c r="AE611" s="145"/>
      <c r="AF611" s="54" t="s">
        <v>593</v>
      </c>
      <c r="AG611" s="54"/>
      <c r="AH611" s="144"/>
      <c r="AI611" s="145"/>
      <c r="AJ611" s="54" t="s">
        <v>593</v>
      </c>
      <c r="AK611" s="55"/>
    </row>
    <row r="612" spans="6:37" ht="30" customHeight="1" x14ac:dyDescent="0.2">
      <c r="F612" s="148" t="s">
        <v>1536</v>
      </c>
      <c r="G612" s="149"/>
      <c r="H612" s="149"/>
      <c r="I612" s="149"/>
      <c r="J612" s="149"/>
      <c r="K612" s="149"/>
      <c r="L612" s="149"/>
      <c r="M612" s="150"/>
      <c r="N612" s="144"/>
      <c r="O612" s="145"/>
      <c r="P612" s="54" t="s">
        <v>593</v>
      </c>
      <c r="Q612" s="54"/>
      <c r="R612" s="144"/>
      <c r="S612" s="145"/>
      <c r="T612" s="54" t="s">
        <v>593</v>
      </c>
      <c r="U612" s="54"/>
      <c r="V612" s="144"/>
      <c r="W612" s="145"/>
      <c r="X612" s="54" t="s">
        <v>593</v>
      </c>
      <c r="Y612" s="54"/>
      <c r="Z612" s="144"/>
      <c r="AA612" s="145"/>
      <c r="AB612" s="54" t="s">
        <v>593</v>
      </c>
      <c r="AC612" s="54"/>
      <c r="AD612" s="144"/>
      <c r="AE612" s="145"/>
      <c r="AF612" s="54" t="s">
        <v>593</v>
      </c>
      <c r="AG612" s="54"/>
      <c r="AH612" s="144"/>
      <c r="AI612" s="145"/>
      <c r="AJ612" s="54" t="s">
        <v>593</v>
      </c>
      <c r="AK612" s="55"/>
    </row>
    <row r="613" spans="6:37" ht="30" customHeight="1" x14ac:dyDescent="0.2">
      <c r="F613" s="148" t="s">
        <v>2481</v>
      </c>
      <c r="G613" s="149"/>
      <c r="H613" s="149"/>
      <c r="I613" s="149"/>
      <c r="J613" s="149"/>
      <c r="K613" s="149"/>
      <c r="L613" s="149"/>
      <c r="M613" s="150"/>
      <c r="N613" s="144"/>
      <c r="O613" s="145"/>
      <c r="P613" s="54" t="s">
        <v>593</v>
      </c>
      <c r="Q613" s="54"/>
      <c r="R613" s="144"/>
      <c r="S613" s="145"/>
      <c r="T613" s="54" t="s">
        <v>593</v>
      </c>
      <c r="U613" s="54"/>
      <c r="V613" s="144"/>
      <c r="W613" s="145"/>
      <c r="X613" s="54" t="s">
        <v>593</v>
      </c>
      <c r="Y613" s="54"/>
      <c r="Z613" s="144"/>
      <c r="AA613" s="145"/>
      <c r="AB613" s="54" t="s">
        <v>593</v>
      </c>
      <c r="AC613" s="54"/>
      <c r="AD613" s="144"/>
      <c r="AE613" s="145"/>
      <c r="AF613" s="54" t="s">
        <v>593</v>
      </c>
      <c r="AG613" s="54"/>
      <c r="AH613" s="144"/>
      <c r="AI613" s="145"/>
      <c r="AJ613" s="54" t="s">
        <v>593</v>
      </c>
      <c r="AK613" s="55"/>
    </row>
    <row r="614" spans="6:37" ht="30" customHeight="1" x14ac:dyDescent="0.2">
      <c r="F614" s="148" t="s">
        <v>2482</v>
      </c>
      <c r="G614" s="149"/>
      <c r="H614" s="149"/>
      <c r="I614" s="149"/>
      <c r="J614" s="149"/>
      <c r="K614" s="149"/>
      <c r="L614" s="149"/>
      <c r="M614" s="150"/>
      <c r="N614" s="144"/>
      <c r="O614" s="145"/>
      <c r="P614" s="54" t="s">
        <v>593</v>
      </c>
      <c r="Q614" s="54"/>
      <c r="R614" s="144"/>
      <c r="S614" s="145"/>
      <c r="T614" s="54" t="s">
        <v>593</v>
      </c>
      <c r="U614" s="54"/>
      <c r="V614" s="144"/>
      <c r="W614" s="145"/>
      <c r="X614" s="54" t="s">
        <v>593</v>
      </c>
      <c r="Y614" s="54"/>
      <c r="Z614" s="144"/>
      <c r="AA614" s="145"/>
      <c r="AB614" s="54" t="s">
        <v>593</v>
      </c>
      <c r="AC614" s="54"/>
      <c r="AD614" s="144"/>
      <c r="AE614" s="145"/>
      <c r="AF614" s="54" t="s">
        <v>593</v>
      </c>
      <c r="AG614" s="54"/>
      <c r="AH614" s="144"/>
      <c r="AI614" s="145"/>
      <c r="AJ614" s="54" t="s">
        <v>593</v>
      </c>
      <c r="AK614" s="55"/>
    </row>
    <row r="615" spans="6:37" ht="30" customHeight="1" x14ac:dyDescent="0.2">
      <c r="F615" s="147" t="s">
        <v>654</v>
      </c>
      <c r="G615" s="147"/>
      <c r="H615" s="147"/>
      <c r="I615" s="147"/>
      <c r="J615" s="147"/>
      <c r="K615" s="147"/>
      <c r="L615" s="147"/>
      <c r="M615" s="147"/>
      <c r="N615" s="144"/>
      <c r="O615" s="145"/>
      <c r="P615" s="54" t="s">
        <v>593</v>
      </c>
      <c r="Q615" s="54"/>
      <c r="R615" s="144"/>
      <c r="S615" s="145"/>
      <c r="T615" s="54" t="s">
        <v>593</v>
      </c>
      <c r="U615" s="54"/>
      <c r="V615" s="144"/>
      <c r="W615" s="145"/>
      <c r="X615" s="54" t="s">
        <v>593</v>
      </c>
      <c r="Y615" s="54"/>
      <c r="Z615" s="144"/>
      <c r="AA615" s="145"/>
      <c r="AB615" s="54" t="s">
        <v>593</v>
      </c>
      <c r="AC615" s="54"/>
      <c r="AD615" s="144"/>
      <c r="AE615" s="145"/>
      <c r="AF615" s="54" t="s">
        <v>593</v>
      </c>
      <c r="AG615" s="54"/>
      <c r="AH615" s="144"/>
      <c r="AI615" s="145"/>
      <c r="AJ615" s="54" t="s">
        <v>593</v>
      </c>
      <c r="AK615" s="55"/>
    </row>
    <row r="616" spans="6:37" ht="30" customHeight="1" x14ac:dyDescent="0.2">
      <c r="F616" s="146"/>
      <c r="G616" s="146"/>
      <c r="H616" s="146"/>
      <c r="I616" s="146"/>
      <c r="J616" s="146"/>
      <c r="K616" s="146"/>
      <c r="L616" s="146"/>
      <c r="M616" s="146"/>
      <c r="N616" s="144"/>
      <c r="O616" s="145"/>
      <c r="P616" s="54" t="s">
        <v>593</v>
      </c>
      <c r="Q616" s="54"/>
      <c r="R616" s="144"/>
      <c r="S616" s="145"/>
      <c r="T616" s="54" t="s">
        <v>593</v>
      </c>
      <c r="U616" s="54"/>
      <c r="V616" s="144"/>
      <c r="W616" s="145"/>
      <c r="X616" s="54" t="s">
        <v>593</v>
      </c>
      <c r="Y616" s="54"/>
      <c r="Z616" s="144"/>
      <c r="AA616" s="145"/>
      <c r="AB616" s="54" t="s">
        <v>593</v>
      </c>
      <c r="AC616" s="54"/>
      <c r="AD616" s="144"/>
      <c r="AE616" s="145"/>
      <c r="AF616" s="54" t="s">
        <v>593</v>
      </c>
      <c r="AG616" s="54"/>
      <c r="AH616" s="144"/>
      <c r="AI616" s="145"/>
      <c r="AJ616" s="54" t="s">
        <v>593</v>
      </c>
      <c r="AK616" s="55"/>
    </row>
    <row r="617" spans="6:37" s="2" customFormat="1" ht="30" customHeight="1" x14ac:dyDescent="0.2">
      <c r="F617" s="143" t="s">
        <v>647</v>
      </c>
      <c r="G617" s="143"/>
      <c r="H617" s="143"/>
      <c r="I617" s="143"/>
      <c r="J617" s="143"/>
      <c r="K617" s="143"/>
      <c r="L617" s="143"/>
      <c r="M617" s="143"/>
      <c r="N617" s="133" t="str">
        <f>IF(SUM(N606:O616)=0,"",SUM(N606:O616))</f>
        <v/>
      </c>
      <c r="O617" s="134"/>
      <c r="P617" s="66" t="s">
        <v>593</v>
      </c>
      <c r="Q617" s="66"/>
      <c r="R617" s="133" t="str">
        <f>IF(SUM(R606:S616)=0,"",SUM(R606:S616))</f>
        <v/>
      </c>
      <c r="S617" s="134"/>
      <c r="T617" s="66" t="s">
        <v>593</v>
      </c>
      <c r="U617" s="66"/>
      <c r="V617" s="133" t="str">
        <f>IF(SUM(V606:W616)=0,"",SUM(V606:W616))</f>
        <v/>
      </c>
      <c r="W617" s="134"/>
      <c r="X617" s="66" t="s">
        <v>593</v>
      </c>
      <c r="Y617" s="66"/>
      <c r="Z617" s="133" t="str">
        <f>IF(SUM(Z606:AA616)=0,"",SUM(Z606:AA616))</f>
        <v/>
      </c>
      <c r="AA617" s="134"/>
      <c r="AB617" s="66" t="s">
        <v>593</v>
      </c>
      <c r="AC617" s="66"/>
      <c r="AD617" s="133" t="str">
        <f>IF(SUM(AD606:AE616)=0,"",SUM(AD606:AE616))</f>
        <v/>
      </c>
      <c r="AE617" s="134"/>
      <c r="AF617" s="66" t="s">
        <v>593</v>
      </c>
      <c r="AG617" s="66"/>
      <c r="AH617" s="133" t="str">
        <f>IF(SUM(AH606:AI616)=0,"",SUM(AH606:AI616))</f>
        <v/>
      </c>
      <c r="AI617" s="134"/>
      <c r="AJ617" s="66" t="s">
        <v>593</v>
      </c>
      <c r="AK617" s="67"/>
    </row>
    <row r="618" spans="6:37" ht="15" customHeight="1" x14ac:dyDescent="0.2">
      <c r="F618" s="1" t="s">
        <v>442</v>
      </c>
      <c r="G618" s="1" t="s">
        <v>411</v>
      </c>
      <c r="H618" s="1" t="s">
        <v>448</v>
      </c>
      <c r="I618" s="1" t="s">
        <v>1432</v>
      </c>
      <c r="J618" s="1" t="s">
        <v>1433</v>
      </c>
      <c r="K618" s="1" t="s">
        <v>443</v>
      </c>
    </row>
    <row r="619" spans="6:37" ht="15" customHeight="1" x14ac:dyDescent="0.2">
      <c r="G619" s="1" t="s">
        <v>1468</v>
      </c>
      <c r="I619" s="1" t="s">
        <v>604</v>
      </c>
      <c r="J619" s="1" t="s">
        <v>656</v>
      </c>
      <c r="K619" s="1" t="s">
        <v>400</v>
      </c>
      <c r="L619" s="1" t="s">
        <v>1537</v>
      </c>
      <c r="M619" s="70" t="s">
        <v>440</v>
      </c>
      <c r="N619" s="1" t="s">
        <v>439</v>
      </c>
      <c r="O619" s="1" t="s">
        <v>1444</v>
      </c>
      <c r="P619" s="1" t="s">
        <v>1445</v>
      </c>
      <c r="Q619" s="1" t="s">
        <v>1446</v>
      </c>
      <c r="R619" s="1" t="s">
        <v>1447</v>
      </c>
      <c r="S619" s="70" t="s">
        <v>1448</v>
      </c>
      <c r="U619" s="1" t="s">
        <v>1447</v>
      </c>
      <c r="V619" s="1" t="s">
        <v>1538</v>
      </c>
      <c r="W619" s="1" t="s">
        <v>1447</v>
      </c>
      <c r="X619" s="1" t="s">
        <v>440</v>
      </c>
      <c r="Y619" s="1" t="s">
        <v>439</v>
      </c>
      <c r="Z619" s="1" t="s">
        <v>1450</v>
      </c>
      <c r="AA619" s="1" t="s">
        <v>575</v>
      </c>
      <c r="AB619" s="1" t="s">
        <v>1451</v>
      </c>
      <c r="AC619" s="1" t="s">
        <v>1452</v>
      </c>
    </row>
    <row r="620" spans="6:37" ht="15" customHeight="1" x14ac:dyDescent="0.2">
      <c r="G620" s="1" t="s">
        <v>1446</v>
      </c>
      <c r="I620" s="1" t="s">
        <v>640</v>
      </c>
      <c r="J620" s="1" t="s">
        <v>641</v>
      </c>
      <c r="K620" s="1" t="s">
        <v>465</v>
      </c>
      <c r="L620" s="1" t="s">
        <v>1539</v>
      </c>
      <c r="M620" s="1" t="s">
        <v>640</v>
      </c>
      <c r="N620" s="1" t="s">
        <v>642</v>
      </c>
      <c r="O620" s="1" t="s">
        <v>465</v>
      </c>
      <c r="P620" s="1" t="s">
        <v>676</v>
      </c>
      <c r="Q620" s="1" t="s">
        <v>433</v>
      </c>
      <c r="R620" s="1" t="s">
        <v>479</v>
      </c>
      <c r="S620" s="1" t="s">
        <v>480</v>
      </c>
      <c r="T620" s="1" t="s">
        <v>1540</v>
      </c>
      <c r="U620" s="1" t="s">
        <v>446</v>
      </c>
      <c r="V620" s="1" t="s">
        <v>1541</v>
      </c>
      <c r="W620" s="1" t="s">
        <v>1542</v>
      </c>
      <c r="X620" s="1" t="s">
        <v>1543</v>
      </c>
      <c r="Y620" s="1" t="s">
        <v>445</v>
      </c>
      <c r="Z620" s="1" t="s">
        <v>444</v>
      </c>
      <c r="AA620" s="1" t="s">
        <v>499</v>
      </c>
      <c r="AB620" s="1" t="s">
        <v>1321</v>
      </c>
      <c r="AC620" s="1" t="s">
        <v>1453</v>
      </c>
      <c r="AD620" s="1" t="s">
        <v>676</v>
      </c>
      <c r="AE620" s="1" t="s">
        <v>433</v>
      </c>
      <c r="AF620" s="1" t="s">
        <v>1322</v>
      </c>
      <c r="AG620" s="1" t="s">
        <v>490</v>
      </c>
      <c r="AH620" s="1" t="s">
        <v>465</v>
      </c>
      <c r="AI620" s="1" t="s">
        <v>539</v>
      </c>
      <c r="AJ620" s="1" t="s">
        <v>1485</v>
      </c>
      <c r="AK620" s="1" t="s">
        <v>411</v>
      </c>
    </row>
    <row r="621" spans="6:37" ht="15" customHeight="1" x14ac:dyDescent="0.2">
      <c r="H621" s="1" t="s">
        <v>448</v>
      </c>
      <c r="I621" s="1" t="s">
        <v>1461</v>
      </c>
      <c r="J621" s="1" t="s">
        <v>1462</v>
      </c>
      <c r="K621" s="1" t="s">
        <v>1463</v>
      </c>
      <c r="L621" s="1" t="s">
        <v>1464</v>
      </c>
      <c r="M621" s="1" t="s">
        <v>1465</v>
      </c>
    </row>
    <row r="622" spans="6:37" ht="15" customHeight="1" x14ac:dyDescent="0.2">
      <c r="G622" s="1" t="s">
        <v>1466</v>
      </c>
      <c r="I622" s="1" t="s">
        <v>1254</v>
      </c>
      <c r="J622" s="1" t="s">
        <v>1255</v>
      </c>
      <c r="K622" s="1" t="s">
        <v>499</v>
      </c>
      <c r="L622" s="1" t="s">
        <v>1321</v>
      </c>
      <c r="M622" s="1" t="s">
        <v>1453</v>
      </c>
      <c r="N622" s="1" t="s">
        <v>1432</v>
      </c>
      <c r="O622" s="1" t="s">
        <v>631</v>
      </c>
      <c r="P622" s="1" t="s">
        <v>539</v>
      </c>
      <c r="Q622" s="1" t="s">
        <v>1453</v>
      </c>
      <c r="R622" s="1" t="s">
        <v>446</v>
      </c>
      <c r="S622" s="1" t="s">
        <v>1454</v>
      </c>
      <c r="T622" s="1" t="s">
        <v>1458</v>
      </c>
      <c r="U622" s="1" t="s">
        <v>1459</v>
      </c>
      <c r="V622" s="1" t="s">
        <v>1544</v>
      </c>
      <c r="W622" s="1" t="s">
        <v>1453</v>
      </c>
      <c r="X622" s="70" t="s">
        <v>1545</v>
      </c>
      <c r="Z622" s="1" t="s">
        <v>1453</v>
      </c>
      <c r="AA622" s="1" t="s">
        <v>1546</v>
      </c>
      <c r="AB622" s="1" t="s">
        <v>1453</v>
      </c>
      <c r="AC622" s="1" t="s">
        <v>464</v>
      </c>
      <c r="AD622" s="1" t="s">
        <v>1478</v>
      </c>
      <c r="AE622" s="1" t="s">
        <v>604</v>
      </c>
      <c r="AF622" s="1" t="s">
        <v>656</v>
      </c>
      <c r="AG622" s="1" t="s">
        <v>400</v>
      </c>
      <c r="AH622" s="1" t="s">
        <v>1547</v>
      </c>
      <c r="AI622" s="1" t="s">
        <v>536</v>
      </c>
      <c r="AJ622" s="1" t="s">
        <v>1548</v>
      </c>
      <c r="AK622" s="1" t="s">
        <v>1549</v>
      </c>
    </row>
    <row r="623" spans="6:37" ht="15" customHeight="1" x14ac:dyDescent="0.2">
      <c r="H623" s="1" t="s">
        <v>1550</v>
      </c>
      <c r="I623" s="1" t="s">
        <v>1551</v>
      </c>
      <c r="J623" s="1" t="s">
        <v>593</v>
      </c>
      <c r="K623" s="1" t="s">
        <v>711</v>
      </c>
      <c r="L623" s="1" t="s">
        <v>1552</v>
      </c>
      <c r="M623" s="1" t="s">
        <v>676</v>
      </c>
      <c r="N623" s="1" t="s">
        <v>433</v>
      </c>
      <c r="O623" s="1" t="s">
        <v>593</v>
      </c>
      <c r="P623" s="1" t="s">
        <v>711</v>
      </c>
      <c r="Q623" s="1" t="s">
        <v>1547</v>
      </c>
      <c r="R623" s="1" t="s">
        <v>1323</v>
      </c>
      <c r="S623" s="1" t="s">
        <v>1553</v>
      </c>
      <c r="T623" s="1" t="s">
        <v>1554</v>
      </c>
      <c r="U623" s="1" t="s">
        <v>395</v>
      </c>
      <c r="V623" s="1" t="s">
        <v>396</v>
      </c>
      <c r="W623" s="1" t="s">
        <v>1324</v>
      </c>
      <c r="X623" s="1" t="s">
        <v>1325</v>
      </c>
      <c r="Y623" s="1" t="s">
        <v>1526</v>
      </c>
      <c r="Z623" s="1" t="s">
        <v>465</v>
      </c>
      <c r="AA623" s="1" t="s">
        <v>400</v>
      </c>
      <c r="AB623" s="1" t="s">
        <v>1492</v>
      </c>
      <c r="AC623" s="1" t="s">
        <v>593</v>
      </c>
      <c r="AD623" s="1" t="s">
        <v>711</v>
      </c>
      <c r="AE623" s="1" t="s">
        <v>1527</v>
      </c>
      <c r="AF623" s="1" t="s">
        <v>1326</v>
      </c>
      <c r="AG623" s="1" t="s">
        <v>1528</v>
      </c>
      <c r="AH623" s="1" t="s">
        <v>1529</v>
      </c>
      <c r="AI623" s="1" t="s">
        <v>593</v>
      </c>
      <c r="AJ623" s="1" t="s">
        <v>711</v>
      </c>
      <c r="AK623" s="1" t="s">
        <v>1527</v>
      </c>
    </row>
    <row r="624" spans="6:37" ht="15" customHeight="1" x14ac:dyDescent="0.2">
      <c r="H624" s="1" t="s">
        <v>411</v>
      </c>
      <c r="I624" s="1" t="s">
        <v>448</v>
      </c>
      <c r="J624" s="1" t="s">
        <v>1461</v>
      </c>
      <c r="K624" s="1" t="s">
        <v>1462</v>
      </c>
      <c r="L624" s="1" t="s">
        <v>1463</v>
      </c>
      <c r="M624" s="1" t="s">
        <v>1464</v>
      </c>
      <c r="N624" s="1" t="s">
        <v>1465</v>
      </c>
    </row>
    <row r="626" spans="2:37" ht="15" customHeight="1" x14ac:dyDescent="0.2">
      <c r="E626" s="70" t="s">
        <v>1422</v>
      </c>
      <c r="G626" s="1" t="s">
        <v>475</v>
      </c>
      <c r="H626" s="1" t="s">
        <v>404</v>
      </c>
      <c r="I626" s="1" t="s">
        <v>476</v>
      </c>
      <c r="J626" s="1" t="s">
        <v>404</v>
      </c>
      <c r="K626" s="1" t="s">
        <v>495</v>
      </c>
      <c r="L626" s="1" t="s">
        <v>394</v>
      </c>
      <c r="M626" s="1" t="s">
        <v>404</v>
      </c>
      <c r="N626" s="1" t="s">
        <v>510</v>
      </c>
      <c r="O626" s="1" t="s">
        <v>463</v>
      </c>
      <c r="P626" s="1" t="s">
        <v>567</v>
      </c>
    </row>
    <row r="627" spans="2:37" ht="25" customHeight="1" x14ac:dyDescent="0.2">
      <c r="F627" s="135" t="s">
        <v>1413</v>
      </c>
      <c r="G627" s="136"/>
      <c r="H627" s="136"/>
      <c r="I627" s="137"/>
      <c r="J627" s="138"/>
      <c r="K627" s="138"/>
      <c r="L627" s="138"/>
      <c r="M627" s="138"/>
      <c r="N627" s="138"/>
      <c r="O627" s="138"/>
      <c r="P627" s="138"/>
      <c r="Q627" s="138"/>
      <c r="R627" s="138"/>
      <c r="S627" s="138"/>
      <c r="T627" s="138"/>
      <c r="U627" s="138"/>
      <c r="V627" s="138"/>
      <c r="W627" s="138"/>
      <c r="X627" s="138"/>
      <c r="Y627" s="138"/>
      <c r="Z627" s="138"/>
      <c r="AA627" s="138"/>
      <c r="AB627" s="138"/>
      <c r="AC627" s="138"/>
      <c r="AD627" s="138"/>
      <c r="AE627" s="138"/>
      <c r="AF627" s="138"/>
      <c r="AG627" s="138"/>
      <c r="AH627" s="138"/>
      <c r="AI627" s="138"/>
      <c r="AJ627" s="138"/>
      <c r="AK627" s="138"/>
    </row>
    <row r="628" spans="2:37" ht="15" customHeight="1" x14ac:dyDescent="0.2">
      <c r="F628" s="126" t="s">
        <v>1410</v>
      </c>
      <c r="G628" s="127"/>
      <c r="H628" s="127"/>
      <c r="I628" s="128"/>
      <c r="J628" s="139" t="s">
        <v>1411</v>
      </c>
      <c r="K628" s="140"/>
      <c r="L628" s="140"/>
      <c r="M628" s="140"/>
      <c r="N628" s="140"/>
      <c r="O628" s="140"/>
      <c r="P628" s="140"/>
      <c r="Q628" s="140"/>
      <c r="R628" s="140"/>
      <c r="S628" s="140"/>
      <c r="T628" s="140"/>
      <c r="U628" s="140"/>
      <c r="V628" s="141"/>
      <c r="W628" s="142" t="s">
        <v>1412</v>
      </c>
      <c r="X628" s="142"/>
      <c r="Y628" s="142"/>
      <c r="Z628" s="142"/>
      <c r="AA628" s="142"/>
      <c r="AB628" s="142"/>
      <c r="AC628" s="142"/>
      <c r="AD628" s="142"/>
      <c r="AE628" s="142"/>
      <c r="AF628" s="142"/>
      <c r="AG628" s="142"/>
      <c r="AH628" s="142"/>
      <c r="AI628" s="142"/>
      <c r="AJ628" s="142"/>
      <c r="AK628" s="142"/>
    </row>
    <row r="629" spans="2:37" ht="25" customHeight="1" x14ac:dyDescent="0.2">
      <c r="F629" s="126" t="s">
        <v>1405</v>
      </c>
      <c r="G629" s="127"/>
      <c r="H629" s="127"/>
      <c r="I629" s="128"/>
      <c r="J629" s="129"/>
      <c r="K629" s="130"/>
      <c r="L629" s="130"/>
      <c r="M629" s="130"/>
      <c r="N629" s="130"/>
      <c r="O629" s="130"/>
      <c r="P629" s="130"/>
      <c r="Q629" s="130"/>
      <c r="R629" s="130"/>
      <c r="S629" s="130"/>
      <c r="T629" s="130"/>
      <c r="U629" s="130"/>
      <c r="V629" s="131"/>
      <c r="W629" s="132"/>
      <c r="X629" s="132"/>
      <c r="Y629" s="132"/>
      <c r="Z629" s="132"/>
      <c r="AA629" s="132"/>
      <c r="AB629" s="132"/>
      <c r="AC629" s="132"/>
      <c r="AD629" s="132"/>
      <c r="AE629" s="132"/>
      <c r="AF629" s="132"/>
      <c r="AG629" s="132"/>
      <c r="AH629" s="132"/>
      <c r="AI629" s="132"/>
      <c r="AJ629" s="132"/>
      <c r="AK629" s="132"/>
    </row>
    <row r="630" spans="2:37" ht="25" customHeight="1" x14ac:dyDescent="0.2">
      <c r="F630" s="126" t="s">
        <v>1406</v>
      </c>
      <c r="G630" s="127"/>
      <c r="H630" s="127"/>
      <c r="I630" s="128"/>
      <c r="J630" s="129"/>
      <c r="K630" s="130"/>
      <c r="L630" s="130"/>
      <c r="M630" s="130"/>
      <c r="N630" s="130"/>
      <c r="O630" s="130"/>
      <c r="P630" s="130"/>
      <c r="Q630" s="130"/>
      <c r="R630" s="130"/>
      <c r="S630" s="130"/>
      <c r="T630" s="130"/>
      <c r="U630" s="130"/>
      <c r="V630" s="131"/>
      <c r="W630" s="132"/>
      <c r="X630" s="132"/>
      <c r="Y630" s="132"/>
      <c r="Z630" s="132"/>
      <c r="AA630" s="132"/>
      <c r="AB630" s="132"/>
      <c r="AC630" s="132"/>
      <c r="AD630" s="132"/>
      <c r="AE630" s="132"/>
      <c r="AF630" s="132"/>
      <c r="AG630" s="132"/>
      <c r="AH630" s="132"/>
      <c r="AI630" s="132"/>
      <c r="AJ630" s="132"/>
      <c r="AK630" s="132"/>
    </row>
    <row r="631" spans="2:37" ht="25" customHeight="1" x14ac:dyDescent="0.2">
      <c r="F631" s="126" t="s">
        <v>1407</v>
      </c>
      <c r="G631" s="127"/>
      <c r="H631" s="127"/>
      <c r="I631" s="128"/>
      <c r="J631" s="129"/>
      <c r="K631" s="130"/>
      <c r="L631" s="130"/>
      <c r="M631" s="130"/>
      <c r="N631" s="130"/>
      <c r="O631" s="130"/>
      <c r="P631" s="130"/>
      <c r="Q631" s="130"/>
      <c r="R631" s="130"/>
      <c r="S631" s="130"/>
      <c r="T631" s="130"/>
      <c r="U631" s="130"/>
      <c r="V631" s="131"/>
      <c r="W631" s="132"/>
      <c r="X631" s="132"/>
      <c r="Y631" s="132"/>
      <c r="Z631" s="132"/>
      <c r="AA631" s="132"/>
      <c r="AB631" s="132"/>
      <c r="AC631" s="132"/>
      <c r="AD631" s="132"/>
      <c r="AE631" s="132"/>
      <c r="AF631" s="132"/>
      <c r="AG631" s="132"/>
      <c r="AH631" s="132"/>
      <c r="AI631" s="132"/>
      <c r="AJ631" s="132"/>
      <c r="AK631" s="132"/>
    </row>
    <row r="632" spans="2:37" ht="25" customHeight="1" x14ac:dyDescent="0.2">
      <c r="F632" s="126" t="s">
        <v>1408</v>
      </c>
      <c r="G632" s="127"/>
      <c r="H632" s="127"/>
      <c r="I632" s="128"/>
      <c r="J632" s="129"/>
      <c r="K632" s="130"/>
      <c r="L632" s="130"/>
      <c r="M632" s="130"/>
      <c r="N632" s="130"/>
      <c r="O632" s="130"/>
      <c r="P632" s="130"/>
      <c r="Q632" s="130"/>
      <c r="R632" s="130"/>
      <c r="S632" s="130"/>
      <c r="T632" s="130"/>
      <c r="U632" s="130"/>
      <c r="V632" s="131"/>
      <c r="W632" s="132"/>
      <c r="X632" s="132"/>
      <c r="Y632" s="132"/>
      <c r="Z632" s="132"/>
      <c r="AA632" s="132"/>
      <c r="AB632" s="132"/>
      <c r="AC632" s="132"/>
      <c r="AD632" s="132"/>
      <c r="AE632" s="132"/>
      <c r="AF632" s="132"/>
      <c r="AG632" s="132"/>
      <c r="AH632" s="132"/>
      <c r="AI632" s="132"/>
      <c r="AJ632" s="132"/>
      <c r="AK632" s="132"/>
    </row>
    <row r="633" spans="2:37" ht="25" customHeight="1" x14ac:dyDescent="0.2">
      <c r="F633" s="126" t="s">
        <v>1409</v>
      </c>
      <c r="G633" s="127"/>
      <c r="H633" s="127"/>
      <c r="I633" s="128"/>
      <c r="J633" s="129"/>
      <c r="K633" s="130"/>
      <c r="L633" s="130"/>
      <c r="M633" s="130"/>
      <c r="N633" s="130"/>
      <c r="O633" s="130"/>
      <c r="P633" s="130"/>
      <c r="Q633" s="130"/>
      <c r="R633" s="130"/>
      <c r="S633" s="130"/>
      <c r="T633" s="130"/>
      <c r="U633" s="130"/>
      <c r="V633" s="131"/>
      <c r="W633" s="132"/>
      <c r="X633" s="132"/>
      <c r="Y633" s="132"/>
      <c r="Z633" s="132"/>
      <c r="AA633" s="132"/>
      <c r="AB633" s="132"/>
      <c r="AC633" s="132"/>
      <c r="AD633" s="132"/>
      <c r="AE633" s="132"/>
      <c r="AF633" s="132"/>
      <c r="AG633" s="132"/>
      <c r="AH633" s="132"/>
      <c r="AI633" s="132"/>
      <c r="AJ633" s="132"/>
      <c r="AK633" s="132"/>
    </row>
    <row r="635" spans="2:37" ht="15" customHeight="1" x14ac:dyDescent="0.2">
      <c r="B635" s="1" t="s">
        <v>820</v>
      </c>
      <c r="D635" s="1" t="s">
        <v>477</v>
      </c>
      <c r="E635" s="1" t="s">
        <v>478</v>
      </c>
      <c r="F635" s="1" t="s">
        <v>481</v>
      </c>
      <c r="G635" s="1" t="s">
        <v>482</v>
      </c>
      <c r="H635" s="1" t="s">
        <v>387</v>
      </c>
      <c r="I635" s="1" t="s">
        <v>496</v>
      </c>
      <c r="J635" s="1" t="s">
        <v>580</v>
      </c>
      <c r="K635" s="1" t="s">
        <v>388</v>
      </c>
      <c r="L635" s="1" t="s">
        <v>389</v>
      </c>
      <c r="M635" s="1" t="s">
        <v>960</v>
      </c>
      <c r="N635" s="1" t="s">
        <v>797</v>
      </c>
      <c r="O635" s="1" t="s">
        <v>790</v>
      </c>
      <c r="P635" s="1" t="s">
        <v>1555</v>
      </c>
      <c r="Q635" s="1" t="s">
        <v>1432</v>
      </c>
      <c r="R635" s="1" t="s">
        <v>761</v>
      </c>
      <c r="S635" s="1" t="s">
        <v>604</v>
      </c>
      <c r="T635" s="1" t="s">
        <v>397</v>
      </c>
      <c r="U635" s="1" t="s">
        <v>404</v>
      </c>
      <c r="V635" s="1" t="s">
        <v>1373</v>
      </c>
      <c r="W635" s="1" t="s">
        <v>794</v>
      </c>
      <c r="X635" s="1" t="s">
        <v>487</v>
      </c>
      <c r="Y635" s="1" t="s">
        <v>584</v>
      </c>
      <c r="Z635" s="1" t="s">
        <v>475</v>
      </c>
      <c r="AA635" s="1" t="s">
        <v>404</v>
      </c>
      <c r="AB635" s="1" t="s">
        <v>1241</v>
      </c>
      <c r="AC635" s="1" t="s">
        <v>432</v>
      </c>
      <c r="AD635" s="1" t="s">
        <v>1257</v>
      </c>
      <c r="AE635" s="1" t="s">
        <v>696</v>
      </c>
    </row>
    <row r="636" spans="2:37" ht="15" customHeight="1" x14ac:dyDescent="0.2">
      <c r="C636" s="1" t="s">
        <v>494</v>
      </c>
      <c r="E636" s="1" t="s">
        <v>460</v>
      </c>
      <c r="F636" s="1" t="s">
        <v>461</v>
      </c>
      <c r="G636" s="1" t="s">
        <v>462</v>
      </c>
      <c r="H636" s="1" t="s">
        <v>463</v>
      </c>
      <c r="I636" s="1" t="s">
        <v>404</v>
      </c>
      <c r="J636" s="1" t="s">
        <v>477</v>
      </c>
      <c r="K636" s="1" t="s">
        <v>478</v>
      </c>
    </row>
    <row r="637" spans="2:37" ht="15" customHeight="1" x14ac:dyDescent="0.2">
      <c r="F637" s="106" t="s">
        <v>646</v>
      </c>
      <c r="G637" s="106"/>
      <c r="H637" s="106"/>
      <c r="I637" s="106"/>
      <c r="J637" s="106"/>
      <c r="K637" s="106"/>
      <c r="L637" s="106"/>
      <c r="M637" s="126" t="s">
        <v>1558</v>
      </c>
      <c r="N637" s="127"/>
      <c r="O637" s="127"/>
      <c r="P637" s="127"/>
      <c r="Q637" s="128"/>
      <c r="R637" s="126" t="s">
        <v>1559</v>
      </c>
      <c r="S637" s="127"/>
      <c r="T637" s="127"/>
      <c r="U637" s="127"/>
      <c r="V637" s="128"/>
      <c r="W637" s="126" t="s">
        <v>1560</v>
      </c>
      <c r="X637" s="127"/>
      <c r="Y637" s="127"/>
      <c r="Z637" s="127"/>
      <c r="AA637" s="128"/>
      <c r="AB637" s="126" t="s">
        <v>1359</v>
      </c>
      <c r="AC637" s="127"/>
      <c r="AD637" s="127"/>
      <c r="AE637" s="127"/>
      <c r="AF637" s="128"/>
      <c r="AG637" s="126" t="s">
        <v>1561</v>
      </c>
      <c r="AH637" s="127"/>
      <c r="AI637" s="127"/>
      <c r="AJ637" s="127"/>
      <c r="AK637" s="128"/>
    </row>
    <row r="638" spans="2:37" ht="25" customHeight="1" x14ac:dyDescent="0.2">
      <c r="F638" s="118" t="s">
        <v>1264</v>
      </c>
      <c r="G638" s="118"/>
      <c r="H638" s="118"/>
      <c r="I638" s="118"/>
      <c r="J638" s="118"/>
      <c r="K638" s="118"/>
      <c r="L638" s="118"/>
      <c r="M638" s="119"/>
      <c r="N638" s="120"/>
      <c r="O638" s="120"/>
      <c r="P638" s="120"/>
      <c r="Q638" s="121"/>
      <c r="R638" s="122"/>
      <c r="S638" s="123"/>
      <c r="T638" s="123"/>
      <c r="U638" s="52" t="s">
        <v>1253</v>
      </c>
      <c r="V638" s="43"/>
      <c r="W638" s="115"/>
      <c r="X638" s="116"/>
      <c r="Y638" s="116"/>
      <c r="Z638" s="116"/>
      <c r="AA638" s="117"/>
      <c r="AB638" s="115"/>
      <c r="AC638" s="116"/>
      <c r="AD638" s="116"/>
      <c r="AE638" s="116"/>
      <c r="AF638" s="117"/>
      <c r="AG638" s="115"/>
      <c r="AH638" s="116"/>
      <c r="AI638" s="116"/>
      <c r="AJ638" s="116"/>
      <c r="AK638" s="117"/>
    </row>
    <row r="639" spans="2:37" ht="25" customHeight="1" x14ac:dyDescent="0.2">
      <c r="F639" s="118" t="s">
        <v>1265</v>
      </c>
      <c r="G639" s="118"/>
      <c r="H639" s="118"/>
      <c r="I639" s="118"/>
      <c r="J639" s="118"/>
      <c r="K639" s="118"/>
      <c r="L639" s="118"/>
      <c r="M639" s="119"/>
      <c r="N639" s="120"/>
      <c r="O639" s="120"/>
      <c r="P639" s="120"/>
      <c r="Q639" s="121"/>
      <c r="R639" s="122"/>
      <c r="S639" s="123"/>
      <c r="T639" s="123"/>
      <c r="U639" s="52" t="s">
        <v>1253</v>
      </c>
      <c r="V639" s="43"/>
      <c r="W639" s="115"/>
      <c r="X639" s="116"/>
      <c r="Y639" s="116"/>
      <c r="Z639" s="116"/>
      <c r="AA639" s="117"/>
      <c r="AB639" s="115"/>
      <c r="AC639" s="116"/>
      <c r="AD639" s="116"/>
      <c r="AE639" s="116"/>
      <c r="AF639" s="117"/>
      <c r="AG639" s="115"/>
      <c r="AH639" s="116"/>
      <c r="AI639" s="116"/>
      <c r="AJ639" s="116"/>
      <c r="AK639" s="117"/>
    </row>
    <row r="640" spans="2:37" ht="25" customHeight="1" x14ac:dyDescent="0.2">
      <c r="F640" s="118" t="s">
        <v>2227</v>
      </c>
      <c r="G640" s="118"/>
      <c r="H640" s="118"/>
      <c r="I640" s="118"/>
      <c r="J640" s="118"/>
      <c r="K640" s="118"/>
      <c r="L640" s="118"/>
      <c r="M640" s="119"/>
      <c r="N640" s="120"/>
      <c r="O640" s="120"/>
      <c r="P640" s="120"/>
      <c r="Q640" s="121"/>
      <c r="R640" s="68"/>
      <c r="S640" s="69"/>
      <c r="T640" s="69"/>
      <c r="U640" s="52" t="s">
        <v>1253</v>
      </c>
      <c r="V640" s="43"/>
      <c r="W640" s="115"/>
      <c r="X640" s="116"/>
      <c r="Y640" s="116"/>
      <c r="Z640" s="116"/>
      <c r="AA640" s="117"/>
      <c r="AB640" s="115"/>
      <c r="AC640" s="116"/>
      <c r="AD640" s="116"/>
      <c r="AE640" s="116"/>
      <c r="AF640" s="117"/>
      <c r="AG640" s="115"/>
      <c r="AH640" s="116"/>
      <c r="AI640" s="116"/>
      <c r="AJ640" s="116"/>
      <c r="AK640" s="117"/>
    </row>
    <row r="641" spans="3:37" ht="25" customHeight="1" x14ac:dyDescent="0.2">
      <c r="F641" s="118" t="s">
        <v>1556</v>
      </c>
      <c r="G641" s="118"/>
      <c r="H641" s="118"/>
      <c r="I641" s="118"/>
      <c r="J641" s="118"/>
      <c r="K641" s="118"/>
      <c r="L641" s="118"/>
      <c r="M641" s="119"/>
      <c r="N641" s="120"/>
      <c r="O641" s="120"/>
      <c r="P641" s="120"/>
      <c r="Q641" s="121"/>
      <c r="R641" s="122"/>
      <c r="S641" s="123"/>
      <c r="T641" s="123"/>
      <c r="U641" s="52" t="s">
        <v>1253</v>
      </c>
      <c r="V641" s="43"/>
      <c r="W641" s="115"/>
      <c r="X641" s="116"/>
      <c r="Y641" s="116"/>
      <c r="Z641" s="116"/>
      <c r="AA641" s="117"/>
      <c r="AB641" s="115"/>
      <c r="AC641" s="116"/>
      <c r="AD641" s="116"/>
      <c r="AE641" s="116"/>
      <c r="AF641" s="117"/>
      <c r="AG641" s="115"/>
      <c r="AH641" s="116"/>
      <c r="AI641" s="116"/>
      <c r="AJ641" s="116"/>
      <c r="AK641" s="117"/>
    </row>
    <row r="642" spans="3:37" ht="25" customHeight="1" x14ac:dyDescent="0.2">
      <c r="F642" s="118" t="s">
        <v>1267</v>
      </c>
      <c r="G642" s="118"/>
      <c r="H642" s="118"/>
      <c r="I642" s="118"/>
      <c r="J642" s="118"/>
      <c r="K642" s="118"/>
      <c r="L642" s="118"/>
      <c r="M642" s="119"/>
      <c r="N642" s="120"/>
      <c r="O642" s="120"/>
      <c r="P642" s="120"/>
      <c r="Q642" s="121"/>
      <c r="R642" s="122"/>
      <c r="S642" s="123"/>
      <c r="T642" s="123"/>
      <c r="U642" s="52" t="s">
        <v>1253</v>
      </c>
      <c r="V642" s="43"/>
      <c r="W642" s="115"/>
      <c r="X642" s="116"/>
      <c r="Y642" s="116"/>
      <c r="Z642" s="116"/>
      <c r="AA642" s="117"/>
      <c r="AB642" s="115"/>
      <c r="AC642" s="116"/>
      <c r="AD642" s="116"/>
      <c r="AE642" s="116"/>
      <c r="AF642" s="117"/>
      <c r="AG642" s="115"/>
      <c r="AH642" s="116"/>
      <c r="AI642" s="116"/>
      <c r="AJ642" s="116"/>
      <c r="AK642" s="117"/>
    </row>
    <row r="643" spans="3:37" ht="25" customHeight="1" x14ac:dyDescent="0.2">
      <c r="F643" s="124" t="s">
        <v>2228</v>
      </c>
      <c r="G643" s="124"/>
      <c r="H643" s="124"/>
      <c r="I643" s="124"/>
      <c r="J643" s="124"/>
      <c r="K643" s="124"/>
      <c r="L643" s="124"/>
      <c r="M643" s="119"/>
      <c r="N643" s="120"/>
      <c r="O643" s="120"/>
      <c r="P643" s="120"/>
      <c r="Q643" s="121"/>
      <c r="R643" s="68"/>
      <c r="S643" s="69"/>
      <c r="T643" s="69"/>
      <c r="U643" s="52" t="s">
        <v>1253</v>
      </c>
      <c r="V643" s="43"/>
      <c r="W643" s="115"/>
      <c r="X643" s="116"/>
      <c r="Y643" s="116"/>
      <c r="Z643" s="116"/>
      <c r="AA643" s="117"/>
      <c r="AB643" s="115"/>
      <c r="AC643" s="116"/>
      <c r="AD643" s="116"/>
      <c r="AE643" s="116"/>
      <c r="AF643" s="117"/>
      <c r="AG643" s="115"/>
      <c r="AH643" s="116"/>
      <c r="AI643" s="116"/>
      <c r="AJ643" s="116"/>
      <c r="AK643" s="117"/>
    </row>
    <row r="644" spans="3:37" ht="25" customHeight="1" x14ac:dyDescent="0.2">
      <c r="F644" s="124" t="s">
        <v>1268</v>
      </c>
      <c r="G644" s="124"/>
      <c r="H644" s="124"/>
      <c r="I644" s="124"/>
      <c r="J644" s="124"/>
      <c r="K644" s="124"/>
      <c r="L644" s="124"/>
      <c r="M644" s="119"/>
      <c r="N644" s="120"/>
      <c r="O644" s="120"/>
      <c r="P644" s="120"/>
      <c r="Q644" s="121"/>
      <c r="R644" s="122"/>
      <c r="S644" s="123"/>
      <c r="T644" s="123"/>
      <c r="U644" s="52" t="s">
        <v>1253</v>
      </c>
      <c r="V644" s="43"/>
      <c r="W644" s="115"/>
      <c r="X644" s="116"/>
      <c r="Y644" s="116"/>
      <c r="Z644" s="116"/>
      <c r="AA644" s="117"/>
      <c r="AB644" s="115"/>
      <c r="AC644" s="116"/>
      <c r="AD644" s="116"/>
      <c r="AE644" s="116"/>
      <c r="AF644" s="117"/>
      <c r="AG644" s="115"/>
      <c r="AH644" s="116"/>
      <c r="AI644" s="116"/>
      <c r="AJ644" s="116"/>
      <c r="AK644" s="117"/>
    </row>
    <row r="645" spans="3:37" ht="25" customHeight="1" x14ac:dyDescent="0.2">
      <c r="F645" s="124" t="s">
        <v>2229</v>
      </c>
      <c r="G645" s="124"/>
      <c r="H645" s="124"/>
      <c r="I645" s="124"/>
      <c r="J645" s="124"/>
      <c r="K645" s="124"/>
      <c r="L645" s="124"/>
      <c r="M645" s="119"/>
      <c r="N645" s="120"/>
      <c r="O645" s="120"/>
      <c r="P645" s="120"/>
      <c r="Q645" s="121"/>
      <c r="R645" s="68"/>
      <c r="S645" s="69"/>
      <c r="T645" s="69"/>
      <c r="U645" s="52" t="s">
        <v>1253</v>
      </c>
      <c r="V645" s="43"/>
      <c r="W645" s="115"/>
      <c r="X645" s="116"/>
      <c r="Y645" s="116"/>
      <c r="Z645" s="116"/>
      <c r="AA645" s="117"/>
      <c r="AB645" s="115"/>
      <c r="AC645" s="116"/>
      <c r="AD645" s="116"/>
      <c r="AE645" s="116"/>
      <c r="AF645" s="117"/>
      <c r="AG645" s="115"/>
      <c r="AH645" s="116"/>
      <c r="AI645" s="116"/>
      <c r="AJ645" s="116"/>
      <c r="AK645" s="117"/>
    </row>
    <row r="646" spans="3:37" ht="25" customHeight="1" x14ac:dyDescent="0.2">
      <c r="F646" s="124" t="s">
        <v>1557</v>
      </c>
      <c r="G646" s="124"/>
      <c r="H646" s="124"/>
      <c r="I646" s="124"/>
      <c r="J646" s="124"/>
      <c r="K646" s="124"/>
      <c r="L646" s="124"/>
      <c r="M646" s="119"/>
      <c r="N646" s="120"/>
      <c r="O646" s="120"/>
      <c r="P646" s="120"/>
      <c r="Q646" s="121"/>
      <c r="R646" s="122"/>
      <c r="S646" s="123"/>
      <c r="T646" s="123"/>
      <c r="U646" s="52" t="s">
        <v>1253</v>
      </c>
      <c r="V646" s="43"/>
      <c r="W646" s="115"/>
      <c r="X646" s="116"/>
      <c r="Y646" s="116"/>
      <c r="Z646" s="116"/>
      <c r="AA646" s="117"/>
      <c r="AB646" s="115"/>
      <c r="AC646" s="116"/>
      <c r="AD646" s="116"/>
      <c r="AE646" s="116"/>
      <c r="AF646" s="117"/>
      <c r="AG646" s="115"/>
      <c r="AH646" s="116"/>
      <c r="AI646" s="116"/>
      <c r="AJ646" s="116"/>
      <c r="AK646" s="117"/>
    </row>
    <row r="647" spans="3:37" ht="15" customHeight="1" x14ac:dyDescent="0.2">
      <c r="F647" s="106" t="s">
        <v>647</v>
      </c>
      <c r="G647" s="106"/>
      <c r="H647" s="106"/>
      <c r="I647" s="106"/>
      <c r="J647" s="106"/>
      <c r="K647" s="106"/>
      <c r="L647" s="106"/>
      <c r="M647" s="107"/>
      <c r="N647" s="108"/>
      <c r="O647" s="108"/>
      <c r="P647" s="108"/>
      <c r="Q647" s="109"/>
      <c r="R647" s="110" t="str">
        <f>IF(SUM(R638:T646)=0,"",SUM(R638:T646))</f>
        <v/>
      </c>
      <c r="S647" s="111"/>
      <c r="T647" s="111"/>
      <c r="U647" s="52" t="s">
        <v>1253</v>
      </c>
      <c r="V647" s="43"/>
      <c r="W647" s="112"/>
      <c r="X647" s="113"/>
      <c r="Y647" s="113"/>
      <c r="Z647" s="113"/>
      <c r="AA647" s="114"/>
      <c r="AB647" s="112"/>
      <c r="AC647" s="113"/>
      <c r="AD647" s="113"/>
      <c r="AE647" s="113"/>
      <c r="AF647" s="114"/>
      <c r="AG647" s="112"/>
      <c r="AH647" s="113"/>
      <c r="AI647" s="113"/>
      <c r="AJ647" s="113"/>
      <c r="AK647" s="114"/>
    </row>
    <row r="648" spans="3:37" ht="15" customHeight="1" x14ac:dyDescent="0.2">
      <c r="F648" s="1" t="s">
        <v>442</v>
      </c>
      <c r="G648" s="1" t="s">
        <v>411</v>
      </c>
      <c r="H648" s="1" t="s">
        <v>448</v>
      </c>
      <c r="I648" s="1" t="s">
        <v>1432</v>
      </c>
      <c r="J648" s="1" t="s">
        <v>1433</v>
      </c>
      <c r="K648" s="1" t="s">
        <v>443</v>
      </c>
    </row>
    <row r="649" spans="3:37" ht="15" customHeight="1" x14ac:dyDescent="0.2">
      <c r="G649" s="1" t="s">
        <v>1602</v>
      </c>
      <c r="I649" s="1" t="s">
        <v>604</v>
      </c>
      <c r="J649" s="1" t="s">
        <v>397</v>
      </c>
      <c r="K649" s="1" t="s">
        <v>555</v>
      </c>
      <c r="L649" s="1" t="s">
        <v>425</v>
      </c>
      <c r="M649" s="1" t="s">
        <v>1567</v>
      </c>
      <c r="N649" s="1" t="s">
        <v>1568</v>
      </c>
      <c r="O649" s="1" t="s">
        <v>1569</v>
      </c>
      <c r="P649" s="1" t="s">
        <v>406</v>
      </c>
      <c r="Q649" s="1" t="s">
        <v>1562</v>
      </c>
      <c r="R649" s="1" t="s">
        <v>604</v>
      </c>
      <c r="S649" s="1" t="s">
        <v>397</v>
      </c>
      <c r="T649" s="1" t="s">
        <v>1569</v>
      </c>
      <c r="U649" s="1" t="s">
        <v>1563</v>
      </c>
      <c r="V649" s="1" t="s">
        <v>401</v>
      </c>
      <c r="W649" s="1" t="s">
        <v>604</v>
      </c>
      <c r="X649" s="1" t="s">
        <v>397</v>
      </c>
      <c r="Y649" s="1" t="s">
        <v>1569</v>
      </c>
      <c r="Z649" s="1" t="s">
        <v>408</v>
      </c>
      <c r="AA649" s="1" t="s">
        <v>409</v>
      </c>
      <c r="AB649" s="1" t="s">
        <v>604</v>
      </c>
      <c r="AC649" s="1" t="s">
        <v>397</v>
      </c>
      <c r="AD649" s="1" t="s">
        <v>1569</v>
      </c>
      <c r="AE649" s="1" t="s">
        <v>1570</v>
      </c>
      <c r="AF649" s="1" t="s">
        <v>1571</v>
      </c>
      <c r="AG649" s="1" t="s">
        <v>476</v>
      </c>
      <c r="AH649" s="1" t="s">
        <v>1572</v>
      </c>
      <c r="AI649" s="1" t="s">
        <v>440</v>
      </c>
      <c r="AJ649" s="1" t="s">
        <v>439</v>
      </c>
      <c r="AK649" s="1" t="s">
        <v>1573</v>
      </c>
    </row>
    <row r="650" spans="3:37" ht="15" customHeight="1" x14ac:dyDescent="0.2">
      <c r="H650" s="1" t="s">
        <v>411</v>
      </c>
      <c r="I650" s="1" t="s">
        <v>448</v>
      </c>
      <c r="J650" s="1" t="s">
        <v>1574</v>
      </c>
      <c r="K650" s="1" t="s">
        <v>1575</v>
      </c>
      <c r="L650" s="1" t="s">
        <v>1576</v>
      </c>
      <c r="M650" s="1" t="s">
        <v>1577</v>
      </c>
      <c r="N650" s="1" t="s">
        <v>1578</v>
      </c>
    </row>
    <row r="651" spans="3:37" ht="15" customHeight="1" x14ac:dyDescent="0.2">
      <c r="G651" s="1" t="s">
        <v>1579</v>
      </c>
      <c r="I651" s="1" t="s">
        <v>698</v>
      </c>
      <c r="J651" s="1" t="s">
        <v>1564</v>
      </c>
      <c r="K651" s="1" t="s">
        <v>397</v>
      </c>
      <c r="L651" s="1" t="s">
        <v>400</v>
      </c>
      <c r="M651" s="1" t="s">
        <v>1580</v>
      </c>
      <c r="N651" s="1" t="s">
        <v>1564</v>
      </c>
      <c r="O651" s="1" t="s">
        <v>433</v>
      </c>
      <c r="P651" s="1" t="s">
        <v>481</v>
      </c>
      <c r="Q651" s="1" t="s">
        <v>482</v>
      </c>
      <c r="R651" s="1" t="s">
        <v>1581</v>
      </c>
      <c r="S651" s="1" t="s">
        <v>1582</v>
      </c>
      <c r="T651" s="1" t="s">
        <v>1583</v>
      </c>
      <c r="U651" s="1" t="s">
        <v>469</v>
      </c>
      <c r="V651" s="1" t="s">
        <v>491</v>
      </c>
      <c r="W651" s="1" t="s">
        <v>1584</v>
      </c>
      <c r="X651" s="1" t="s">
        <v>1585</v>
      </c>
      <c r="Y651" s="1" t="s">
        <v>1586</v>
      </c>
      <c r="Z651" s="1" t="s">
        <v>397</v>
      </c>
      <c r="AA651" s="1" t="s">
        <v>1373</v>
      </c>
      <c r="AB651" s="1" t="s">
        <v>1587</v>
      </c>
      <c r="AC651" s="1" t="s">
        <v>446</v>
      </c>
      <c r="AD651" s="1" t="s">
        <v>1584</v>
      </c>
      <c r="AE651" s="1" t="s">
        <v>698</v>
      </c>
      <c r="AF651" s="1" t="s">
        <v>1564</v>
      </c>
      <c r="AG651" s="1" t="s">
        <v>397</v>
      </c>
      <c r="AH651" s="1" t="s">
        <v>400</v>
      </c>
      <c r="AI651" s="1" t="s">
        <v>1588</v>
      </c>
      <c r="AJ651" s="1" t="s">
        <v>1565</v>
      </c>
      <c r="AK651" s="1" t="s">
        <v>445</v>
      </c>
    </row>
    <row r="652" spans="3:37" ht="15" customHeight="1" x14ac:dyDescent="0.2">
      <c r="H652" s="1" t="s">
        <v>1589</v>
      </c>
      <c r="I652" s="1" t="s">
        <v>1590</v>
      </c>
      <c r="J652" s="1" t="s">
        <v>1373</v>
      </c>
      <c r="K652" s="1" t="s">
        <v>1591</v>
      </c>
      <c r="L652" s="1" t="s">
        <v>1592</v>
      </c>
      <c r="N652" s="1" t="s">
        <v>1593</v>
      </c>
      <c r="O652" s="1" t="s">
        <v>538</v>
      </c>
      <c r="P652" s="1" t="s">
        <v>626</v>
      </c>
      <c r="Q652" s="1" t="s">
        <v>539</v>
      </c>
      <c r="R652" s="1" t="s">
        <v>1594</v>
      </c>
      <c r="S652" s="1" t="s">
        <v>1595</v>
      </c>
      <c r="T652" s="1" t="s">
        <v>1596</v>
      </c>
      <c r="U652" s="1" t="s">
        <v>411</v>
      </c>
      <c r="V652" s="1" t="s">
        <v>448</v>
      </c>
      <c r="W652" s="1" t="s">
        <v>1574</v>
      </c>
      <c r="X652" s="1" t="s">
        <v>1575</v>
      </c>
      <c r="Y652" s="1" t="s">
        <v>1576</v>
      </c>
      <c r="Z652" s="1" t="s">
        <v>1577</v>
      </c>
      <c r="AA652" s="1" t="s">
        <v>1578</v>
      </c>
    </row>
    <row r="653" spans="3:37" ht="15" customHeight="1" x14ac:dyDescent="0.2">
      <c r="G653" s="1" t="s">
        <v>1597</v>
      </c>
      <c r="I653" s="1" t="s">
        <v>1566</v>
      </c>
      <c r="J653" s="1" t="s">
        <v>1432</v>
      </c>
      <c r="K653" s="1" t="s">
        <v>446</v>
      </c>
      <c r="L653" s="1" t="s">
        <v>1598</v>
      </c>
      <c r="M653" s="1" t="s">
        <v>1599</v>
      </c>
      <c r="N653" s="1" t="s">
        <v>1600</v>
      </c>
      <c r="O653" s="1" t="s">
        <v>604</v>
      </c>
      <c r="P653" s="1" t="s">
        <v>397</v>
      </c>
      <c r="Q653" s="1" t="s">
        <v>673</v>
      </c>
      <c r="R653" s="1" t="s">
        <v>400</v>
      </c>
      <c r="S653" s="1" t="s">
        <v>1601</v>
      </c>
      <c r="T653" s="1" t="s">
        <v>411</v>
      </c>
      <c r="U653" s="1" t="s">
        <v>448</v>
      </c>
      <c r="V653" s="1" t="s">
        <v>1574</v>
      </c>
      <c r="W653" s="1" t="s">
        <v>1575</v>
      </c>
      <c r="X653" s="1" t="s">
        <v>1576</v>
      </c>
      <c r="Y653" s="1" t="s">
        <v>1577</v>
      </c>
      <c r="Z653" s="1" t="s">
        <v>1578</v>
      </c>
    </row>
    <row r="655" spans="3:37" ht="15" customHeight="1" x14ac:dyDescent="0.2">
      <c r="C655" s="1" t="s">
        <v>570</v>
      </c>
      <c r="E655" s="1" t="s">
        <v>628</v>
      </c>
      <c r="F655" s="1" t="s">
        <v>394</v>
      </c>
      <c r="G655" s="1" t="s">
        <v>404</v>
      </c>
      <c r="H655" s="1" t="s">
        <v>510</v>
      </c>
      <c r="I655" s="1" t="s">
        <v>463</v>
      </c>
      <c r="J655" s="1" t="s">
        <v>567</v>
      </c>
    </row>
    <row r="656" spans="3:37" ht="15" customHeight="1" x14ac:dyDescent="0.2">
      <c r="F656" s="106" t="s">
        <v>646</v>
      </c>
      <c r="G656" s="106"/>
      <c r="H656" s="106"/>
      <c r="I656" s="106"/>
      <c r="J656" s="106"/>
      <c r="K656" s="106"/>
      <c r="L656" s="106"/>
      <c r="M656" s="126" t="s">
        <v>1558</v>
      </c>
      <c r="N656" s="127"/>
      <c r="O656" s="127"/>
      <c r="P656" s="127"/>
      <c r="Q656" s="128"/>
      <c r="R656" s="126" t="s">
        <v>1559</v>
      </c>
      <c r="S656" s="127"/>
      <c r="T656" s="127"/>
      <c r="U656" s="127"/>
      <c r="V656" s="128"/>
      <c r="W656" s="126" t="s">
        <v>1560</v>
      </c>
      <c r="X656" s="127"/>
      <c r="Y656" s="127"/>
      <c r="Z656" s="127"/>
      <c r="AA656" s="128"/>
      <c r="AB656" s="126" t="s">
        <v>1359</v>
      </c>
      <c r="AC656" s="127"/>
      <c r="AD656" s="127"/>
      <c r="AE656" s="127"/>
      <c r="AF656" s="128"/>
      <c r="AG656" s="126" t="s">
        <v>1561</v>
      </c>
      <c r="AH656" s="127"/>
      <c r="AI656" s="127"/>
      <c r="AJ656" s="127"/>
      <c r="AK656" s="128"/>
    </row>
    <row r="657" spans="6:37" ht="25" customHeight="1" x14ac:dyDescent="0.2">
      <c r="F657" s="124" t="s">
        <v>1269</v>
      </c>
      <c r="G657" s="124"/>
      <c r="H657" s="124"/>
      <c r="I657" s="124"/>
      <c r="J657" s="124"/>
      <c r="K657" s="124"/>
      <c r="L657" s="124"/>
      <c r="M657" s="119"/>
      <c r="N657" s="120"/>
      <c r="O657" s="120"/>
      <c r="P657" s="120"/>
      <c r="Q657" s="121"/>
      <c r="R657" s="122"/>
      <c r="S657" s="123"/>
      <c r="T657" s="123"/>
      <c r="U657" s="52" t="s">
        <v>1253</v>
      </c>
      <c r="V657" s="43"/>
      <c r="W657" s="115"/>
      <c r="X657" s="116"/>
      <c r="Y657" s="116"/>
      <c r="Z657" s="116"/>
      <c r="AA657" s="117"/>
      <c r="AB657" s="115"/>
      <c r="AC657" s="116"/>
      <c r="AD657" s="116"/>
      <c r="AE657" s="116"/>
      <c r="AF657" s="117"/>
      <c r="AG657" s="115"/>
      <c r="AH657" s="116"/>
      <c r="AI657" s="116"/>
      <c r="AJ657" s="116"/>
      <c r="AK657" s="117"/>
    </row>
    <row r="658" spans="6:37" ht="25" customHeight="1" x14ac:dyDescent="0.2">
      <c r="F658" s="118" t="s">
        <v>1270</v>
      </c>
      <c r="G658" s="118"/>
      <c r="H658" s="118"/>
      <c r="I658" s="118"/>
      <c r="J658" s="118"/>
      <c r="K658" s="118"/>
      <c r="L658" s="118"/>
      <c r="M658" s="119"/>
      <c r="N658" s="120"/>
      <c r="O658" s="120"/>
      <c r="P658" s="120"/>
      <c r="Q658" s="121"/>
      <c r="R658" s="122"/>
      <c r="S658" s="123"/>
      <c r="T658" s="123"/>
      <c r="U658" s="52" t="s">
        <v>1253</v>
      </c>
      <c r="V658" s="43"/>
      <c r="W658" s="115"/>
      <c r="X658" s="116"/>
      <c r="Y658" s="116"/>
      <c r="Z658" s="116"/>
      <c r="AA658" s="117"/>
      <c r="AB658" s="115"/>
      <c r="AC658" s="116"/>
      <c r="AD658" s="116"/>
      <c r="AE658" s="116"/>
      <c r="AF658" s="117"/>
      <c r="AG658" s="115"/>
      <c r="AH658" s="116"/>
      <c r="AI658" s="116"/>
      <c r="AJ658" s="116"/>
      <c r="AK658" s="117"/>
    </row>
    <row r="659" spans="6:37" ht="25" customHeight="1" x14ac:dyDescent="0.2">
      <c r="F659" s="124" t="s">
        <v>2230</v>
      </c>
      <c r="G659" s="124"/>
      <c r="H659" s="124"/>
      <c r="I659" s="124"/>
      <c r="J659" s="124"/>
      <c r="K659" s="124"/>
      <c r="L659" s="124"/>
      <c r="M659" s="119"/>
      <c r="N659" s="120"/>
      <c r="O659" s="120"/>
      <c r="P659" s="120"/>
      <c r="Q659" s="121"/>
      <c r="R659" s="68"/>
      <c r="S659" s="69"/>
      <c r="T659" s="69"/>
      <c r="U659" s="52" t="s">
        <v>1253</v>
      </c>
      <c r="V659" s="43"/>
      <c r="W659" s="115"/>
      <c r="X659" s="116"/>
      <c r="Y659" s="116"/>
      <c r="Z659" s="116"/>
      <c r="AA659" s="117"/>
      <c r="AB659" s="115"/>
      <c r="AC659" s="116"/>
      <c r="AD659" s="116"/>
      <c r="AE659" s="116"/>
      <c r="AF659" s="117"/>
      <c r="AG659" s="115"/>
      <c r="AH659" s="116"/>
      <c r="AI659" s="116"/>
      <c r="AJ659" s="116"/>
      <c r="AK659" s="117"/>
    </row>
    <row r="660" spans="6:37" ht="25" customHeight="1" x14ac:dyDescent="0.2">
      <c r="F660" s="125" t="s">
        <v>2389</v>
      </c>
      <c r="G660" s="125"/>
      <c r="H660" s="125"/>
      <c r="I660" s="125"/>
      <c r="J660" s="125"/>
      <c r="K660" s="125"/>
      <c r="L660" s="125"/>
      <c r="M660" s="119"/>
      <c r="N660" s="120"/>
      <c r="O660" s="120"/>
      <c r="P660" s="120"/>
      <c r="Q660" s="121"/>
      <c r="R660" s="122"/>
      <c r="S660" s="123"/>
      <c r="T660" s="123"/>
      <c r="U660" s="52" t="s">
        <v>1253</v>
      </c>
      <c r="V660" s="43"/>
      <c r="W660" s="115"/>
      <c r="X660" s="116"/>
      <c r="Y660" s="116"/>
      <c r="Z660" s="116"/>
      <c r="AA660" s="117"/>
      <c r="AB660" s="115"/>
      <c r="AC660" s="116"/>
      <c r="AD660" s="116"/>
      <c r="AE660" s="116"/>
      <c r="AF660" s="117"/>
      <c r="AG660" s="115"/>
      <c r="AH660" s="116"/>
      <c r="AI660" s="116"/>
      <c r="AJ660" s="116"/>
      <c r="AK660" s="117"/>
    </row>
    <row r="661" spans="6:37" ht="25" customHeight="1" x14ac:dyDescent="0.2">
      <c r="F661" s="124" t="s">
        <v>1603</v>
      </c>
      <c r="G661" s="124"/>
      <c r="H661" s="124"/>
      <c r="I661" s="124"/>
      <c r="J661" s="124"/>
      <c r="K661" s="124"/>
      <c r="L661" s="124"/>
      <c r="M661" s="119"/>
      <c r="N661" s="120"/>
      <c r="O661" s="120"/>
      <c r="P661" s="120"/>
      <c r="Q661" s="121"/>
      <c r="R661" s="122"/>
      <c r="S661" s="123"/>
      <c r="T661" s="123"/>
      <c r="U661" s="52" t="s">
        <v>1253</v>
      </c>
      <c r="V661" s="43"/>
      <c r="W661" s="115"/>
      <c r="X661" s="116"/>
      <c r="Y661" s="116"/>
      <c r="Z661" s="116"/>
      <c r="AA661" s="117"/>
      <c r="AB661" s="115"/>
      <c r="AC661" s="116"/>
      <c r="AD661" s="116"/>
      <c r="AE661" s="116"/>
      <c r="AF661" s="117"/>
      <c r="AG661" s="115"/>
      <c r="AH661" s="116"/>
      <c r="AI661" s="116"/>
      <c r="AJ661" s="116"/>
      <c r="AK661" s="117"/>
    </row>
    <row r="662" spans="6:37" ht="15" customHeight="1" x14ac:dyDescent="0.2">
      <c r="F662" s="106" t="s">
        <v>647</v>
      </c>
      <c r="G662" s="106"/>
      <c r="H662" s="106"/>
      <c r="I662" s="106"/>
      <c r="J662" s="106"/>
      <c r="K662" s="106"/>
      <c r="L662" s="106"/>
      <c r="M662" s="107"/>
      <c r="N662" s="108"/>
      <c r="O662" s="108"/>
      <c r="P662" s="108"/>
      <c r="Q662" s="109"/>
      <c r="R662" s="110" t="str">
        <f>IF(SUM(R657:T661)=0,"",SUM(R657:T661))</f>
        <v/>
      </c>
      <c r="S662" s="111"/>
      <c r="T662" s="111"/>
      <c r="U662" s="52" t="s">
        <v>1253</v>
      </c>
      <c r="V662" s="43"/>
      <c r="W662" s="112"/>
      <c r="X662" s="113"/>
      <c r="Y662" s="113"/>
      <c r="Z662" s="113"/>
      <c r="AA662" s="114"/>
      <c r="AB662" s="112"/>
      <c r="AC662" s="113"/>
      <c r="AD662" s="113"/>
      <c r="AE662" s="113"/>
      <c r="AF662" s="114"/>
      <c r="AG662" s="112"/>
      <c r="AH662" s="113"/>
      <c r="AI662" s="113"/>
      <c r="AJ662" s="113"/>
      <c r="AK662" s="114"/>
    </row>
    <row r="663" spans="6:37" ht="15" customHeight="1" x14ac:dyDescent="0.2">
      <c r="F663" s="1" t="s">
        <v>442</v>
      </c>
      <c r="G663" s="1" t="s">
        <v>411</v>
      </c>
      <c r="H663" s="1" t="s">
        <v>448</v>
      </c>
      <c r="I663" s="1" t="s">
        <v>1432</v>
      </c>
      <c r="J663" s="1" t="s">
        <v>1433</v>
      </c>
      <c r="K663" s="1" t="s">
        <v>443</v>
      </c>
    </row>
    <row r="664" spans="6:37" ht="15" customHeight="1" x14ac:dyDescent="0.2">
      <c r="G664" s="1" t="s">
        <v>1602</v>
      </c>
      <c r="I664" s="1" t="s">
        <v>604</v>
      </c>
      <c r="J664" s="1" t="s">
        <v>397</v>
      </c>
      <c r="K664" s="1" t="s">
        <v>555</v>
      </c>
      <c r="L664" s="1" t="s">
        <v>425</v>
      </c>
      <c r="M664" s="1" t="s">
        <v>1567</v>
      </c>
      <c r="N664" s="1" t="s">
        <v>1568</v>
      </c>
      <c r="O664" s="1" t="s">
        <v>1569</v>
      </c>
      <c r="P664" s="1" t="s">
        <v>406</v>
      </c>
      <c r="Q664" s="1" t="s">
        <v>1562</v>
      </c>
      <c r="R664" s="1" t="s">
        <v>604</v>
      </c>
      <c r="S664" s="1" t="s">
        <v>397</v>
      </c>
      <c r="T664" s="1" t="s">
        <v>1569</v>
      </c>
      <c r="U664" s="1" t="s">
        <v>1563</v>
      </c>
      <c r="V664" s="1" t="s">
        <v>401</v>
      </c>
      <c r="W664" s="1" t="s">
        <v>604</v>
      </c>
      <c r="X664" s="1" t="s">
        <v>397</v>
      </c>
      <c r="Y664" s="1" t="s">
        <v>1569</v>
      </c>
      <c r="Z664" s="1" t="s">
        <v>408</v>
      </c>
      <c r="AA664" s="1" t="s">
        <v>409</v>
      </c>
      <c r="AB664" s="1" t="s">
        <v>604</v>
      </c>
      <c r="AC664" s="1" t="s">
        <v>397</v>
      </c>
      <c r="AD664" s="1" t="s">
        <v>1569</v>
      </c>
      <c r="AE664" s="1" t="s">
        <v>1570</v>
      </c>
      <c r="AF664" s="1" t="s">
        <v>1571</v>
      </c>
      <c r="AG664" s="1" t="s">
        <v>476</v>
      </c>
      <c r="AH664" s="1" t="s">
        <v>1572</v>
      </c>
      <c r="AI664" s="1" t="s">
        <v>440</v>
      </c>
      <c r="AJ664" s="1" t="s">
        <v>439</v>
      </c>
      <c r="AK664" s="1" t="s">
        <v>1573</v>
      </c>
    </row>
    <row r="665" spans="6:37" ht="15" customHeight="1" x14ac:dyDescent="0.2">
      <c r="H665" s="1" t="s">
        <v>411</v>
      </c>
      <c r="I665" s="1" t="s">
        <v>448</v>
      </c>
      <c r="J665" s="1" t="s">
        <v>1574</v>
      </c>
      <c r="K665" s="1" t="s">
        <v>1575</v>
      </c>
      <c r="L665" s="1" t="s">
        <v>1576</v>
      </c>
      <c r="M665" s="1" t="s">
        <v>1577</v>
      </c>
      <c r="N665" s="1" t="s">
        <v>1578</v>
      </c>
    </row>
    <row r="666" spans="6:37" ht="15" customHeight="1" x14ac:dyDescent="0.2">
      <c r="G666" s="1" t="s">
        <v>1579</v>
      </c>
      <c r="I666" s="1" t="s">
        <v>698</v>
      </c>
      <c r="J666" s="1" t="s">
        <v>1564</v>
      </c>
      <c r="K666" s="1" t="s">
        <v>397</v>
      </c>
      <c r="L666" s="1" t="s">
        <v>400</v>
      </c>
      <c r="M666" s="1" t="s">
        <v>1580</v>
      </c>
      <c r="N666" s="1" t="s">
        <v>1564</v>
      </c>
      <c r="O666" s="1" t="s">
        <v>433</v>
      </c>
      <c r="P666" s="1" t="s">
        <v>481</v>
      </c>
      <c r="Q666" s="1" t="s">
        <v>482</v>
      </c>
      <c r="R666" s="1" t="s">
        <v>1581</v>
      </c>
      <c r="S666" s="1" t="s">
        <v>1582</v>
      </c>
      <c r="T666" s="1" t="s">
        <v>1583</v>
      </c>
      <c r="U666" s="1" t="s">
        <v>469</v>
      </c>
      <c r="V666" s="1" t="s">
        <v>491</v>
      </c>
      <c r="W666" s="1" t="s">
        <v>1584</v>
      </c>
      <c r="X666" s="1" t="s">
        <v>1585</v>
      </c>
      <c r="Y666" s="1" t="s">
        <v>1586</v>
      </c>
      <c r="Z666" s="1" t="s">
        <v>397</v>
      </c>
      <c r="AA666" s="1" t="s">
        <v>1373</v>
      </c>
      <c r="AB666" s="1" t="s">
        <v>1587</v>
      </c>
      <c r="AC666" s="1" t="s">
        <v>446</v>
      </c>
      <c r="AD666" s="1" t="s">
        <v>1584</v>
      </c>
      <c r="AE666" s="1" t="s">
        <v>698</v>
      </c>
      <c r="AF666" s="1" t="s">
        <v>1564</v>
      </c>
      <c r="AG666" s="1" t="s">
        <v>397</v>
      </c>
      <c r="AH666" s="1" t="s">
        <v>400</v>
      </c>
      <c r="AI666" s="1" t="s">
        <v>1588</v>
      </c>
      <c r="AJ666" s="1" t="s">
        <v>1565</v>
      </c>
      <c r="AK666" s="1" t="s">
        <v>445</v>
      </c>
    </row>
    <row r="667" spans="6:37" ht="15" customHeight="1" x14ac:dyDescent="0.2">
      <c r="H667" s="1" t="s">
        <v>1589</v>
      </c>
      <c r="I667" s="1" t="s">
        <v>1590</v>
      </c>
      <c r="J667" s="1" t="s">
        <v>1373</v>
      </c>
      <c r="K667" s="1" t="s">
        <v>1591</v>
      </c>
      <c r="L667" s="1" t="s">
        <v>1592</v>
      </c>
      <c r="N667" s="1" t="s">
        <v>1593</v>
      </c>
      <c r="O667" s="1" t="s">
        <v>538</v>
      </c>
      <c r="P667" s="1" t="s">
        <v>626</v>
      </c>
      <c r="Q667" s="1" t="s">
        <v>539</v>
      </c>
      <c r="R667" s="1" t="s">
        <v>1594</v>
      </c>
      <c r="S667" s="1" t="s">
        <v>1595</v>
      </c>
      <c r="T667" s="1" t="s">
        <v>1596</v>
      </c>
      <c r="U667" s="1" t="s">
        <v>411</v>
      </c>
      <c r="V667" s="1" t="s">
        <v>448</v>
      </c>
      <c r="W667" s="1" t="s">
        <v>1574</v>
      </c>
      <c r="X667" s="1" t="s">
        <v>1575</v>
      </c>
      <c r="Y667" s="1" t="s">
        <v>1576</v>
      </c>
      <c r="Z667" s="1" t="s">
        <v>1577</v>
      </c>
      <c r="AA667" s="1" t="s">
        <v>1578</v>
      </c>
    </row>
    <row r="668" spans="6:37" ht="15" customHeight="1" x14ac:dyDescent="0.2">
      <c r="G668" s="1" t="s">
        <v>1597</v>
      </c>
      <c r="I668" s="1" t="s">
        <v>1566</v>
      </c>
      <c r="J668" s="1" t="s">
        <v>1432</v>
      </c>
      <c r="K668" s="1" t="s">
        <v>446</v>
      </c>
      <c r="L668" s="1" t="s">
        <v>1598</v>
      </c>
      <c r="M668" s="1" t="s">
        <v>1599</v>
      </c>
      <c r="N668" s="1" t="s">
        <v>1600</v>
      </c>
      <c r="O668" s="1" t="s">
        <v>604</v>
      </c>
      <c r="P668" s="1" t="s">
        <v>397</v>
      </c>
      <c r="Q668" s="1" t="s">
        <v>673</v>
      </c>
      <c r="R668" s="1" t="s">
        <v>400</v>
      </c>
      <c r="S668" s="1" t="s">
        <v>1601</v>
      </c>
      <c r="T668" s="1" t="s">
        <v>411</v>
      </c>
      <c r="U668" s="1" t="s">
        <v>448</v>
      </c>
      <c r="V668" s="1" t="s">
        <v>1574</v>
      </c>
      <c r="W668" s="1" t="s">
        <v>1575</v>
      </c>
      <c r="X668" s="1" t="s">
        <v>1576</v>
      </c>
      <c r="Y668" s="1" t="s">
        <v>1577</v>
      </c>
      <c r="Z668" s="1" t="s">
        <v>1578</v>
      </c>
    </row>
  </sheetData>
  <sheetProtection formatCells="0"/>
  <mergeCells count="1279">
    <mergeCell ref="F563:M564"/>
    <mergeCell ref="N563:O563"/>
    <mergeCell ref="N564:O564"/>
    <mergeCell ref="R563:S563"/>
    <mergeCell ref="R564:S564"/>
    <mergeCell ref="V563:W563"/>
    <mergeCell ref="V564:W564"/>
    <mergeCell ref="Z563:AA563"/>
    <mergeCell ref="Z564:AA564"/>
    <mergeCell ref="AD563:AE563"/>
    <mergeCell ref="AD564:AE564"/>
    <mergeCell ref="AH563:AI563"/>
    <mergeCell ref="AH564:AI564"/>
    <mergeCell ref="F614:M614"/>
    <mergeCell ref="N614:O614"/>
    <mergeCell ref="R614:S614"/>
    <mergeCell ref="V614:W614"/>
    <mergeCell ref="Z614:AA614"/>
    <mergeCell ref="AD614:AE614"/>
    <mergeCell ref="AH614:AI614"/>
    <mergeCell ref="F224:T225"/>
    <mergeCell ref="U224:W225"/>
    <mergeCell ref="X224:Y225"/>
    <mergeCell ref="Z224:AK225"/>
    <mergeCell ref="R638:T638"/>
    <mergeCell ref="R639:T639"/>
    <mergeCell ref="R641:T641"/>
    <mergeCell ref="R496:T496"/>
    <mergeCell ref="W496:Y496"/>
    <mergeCell ref="R495:T495"/>
    <mergeCell ref="W495:Y495"/>
    <mergeCell ref="G485:G487"/>
    <mergeCell ref="H485:L485"/>
    <mergeCell ref="H486:L486"/>
    <mergeCell ref="H487:L487"/>
    <mergeCell ref="R644:T644"/>
    <mergeCell ref="R646:T646"/>
    <mergeCell ref="G480:L480"/>
    <mergeCell ref="G481:L481"/>
    <mergeCell ref="G482:L482"/>
    <mergeCell ref="G483:L483"/>
    <mergeCell ref="G496:L496"/>
    <mergeCell ref="M496:O496"/>
    <mergeCell ref="M495:O495"/>
    <mergeCell ref="F494:L494"/>
    <mergeCell ref="M494:Q494"/>
    <mergeCell ref="G484:L484"/>
    <mergeCell ref="G497:L497"/>
    <mergeCell ref="M497:O497"/>
    <mergeCell ref="R497:T497"/>
    <mergeCell ref="W497:Y497"/>
    <mergeCell ref="M482:O482"/>
    <mergeCell ref="M483:O483"/>
    <mergeCell ref="M484:O484"/>
    <mergeCell ref="R486:T486"/>
    <mergeCell ref="F483:F488"/>
    <mergeCell ref="AG479:AK479"/>
    <mergeCell ref="M479:Q479"/>
    <mergeCell ref="R479:V479"/>
    <mergeCell ref="W479:AA479"/>
    <mergeCell ref="AB479:AF479"/>
    <mergeCell ref="M485:O485"/>
    <mergeCell ref="M480:O480"/>
    <mergeCell ref="M481:O481"/>
    <mergeCell ref="R480:T480"/>
    <mergeCell ref="R481:T481"/>
    <mergeCell ref="R482:T482"/>
    <mergeCell ref="R483:T483"/>
    <mergeCell ref="R484:T484"/>
    <mergeCell ref="R485:T485"/>
    <mergeCell ref="R498:T498"/>
    <mergeCell ref="R488:T488"/>
    <mergeCell ref="R489:T489"/>
    <mergeCell ref="W480:Y480"/>
    <mergeCell ref="AG494:AK494"/>
    <mergeCell ref="AG662:AK662"/>
    <mergeCell ref="R662:T662"/>
    <mergeCell ref="AG482:AI482"/>
    <mergeCell ref="AG483:AI483"/>
    <mergeCell ref="AG484:AI484"/>
    <mergeCell ref="AG485:AI485"/>
    <mergeCell ref="AG489:AI489"/>
    <mergeCell ref="R500:T500"/>
    <mergeCell ref="W500:Y500"/>
    <mergeCell ref="W488:Y488"/>
    <mergeCell ref="W519:AK519"/>
    <mergeCell ref="W517:AK517"/>
    <mergeCell ref="W518:AK518"/>
    <mergeCell ref="J513:AK513"/>
    <mergeCell ref="F504:L504"/>
    <mergeCell ref="W526:X526"/>
    <mergeCell ref="W527:X527"/>
    <mergeCell ref="W530:X530"/>
    <mergeCell ref="M534:N534"/>
    <mergeCell ref="M529:N529"/>
    <mergeCell ref="M530:N530"/>
    <mergeCell ref="M531:N531"/>
    <mergeCell ref="W482:Y482"/>
    <mergeCell ref="W483:Y483"/>
    <mergeCell ref="W484:Y484"/>
    <mergeCell ref="W485:Y485"/>
    <mergeCell ref="W486:Y486"/>
    <mergeCell ref="W499:Y499"/>
    <mergeCell ref="AB487:AD487"/>
    <mergeCell ref="AB488:AD488"/>
    <mergeCell ref="W489:Y489"/>
    <mergeCell ref="AB498:AD498"/>
    <mergeCell ref="AG646:AK646"/>
    <mergeCell ref="AG641:AK641"/>
    <mergeCell ref="AG642:AK642"/>
    <mergeCell ref="AG644:AK644"/>
    <mergeCell ref="W633:AK633"/>
    <mergeCell ref="AG647:AK647"/>
    <mergeCell ref="AG503:AI503"/>
    <mergeCell ref="AG637:AK637"/>
    <mergeCell ref="AG638:AK638"/>
    <mergeCell ref="AG639:AK639"/>
    <mergeCell ref="W631:AK631"/>
    <mergeCell ref="V606:W606"/>
    <mergeCell ref="Z606:AA606"/>
    <mergeCell ref="AD606:AE606"/>
    <mergeCell ref="AB480:AD480"/>
    <mergeCell ref="AG486:AI486"/>
    <mergeCell ref="AG487:AI487"/>
    <mergeCell ref="AB481:AD481"/>
    <mergeCell ref="AB482:AD482"/>
    <mergeCell ref="AB483:AD483"/>
    <mergeCell ref="AB484:AD484"/>
    <mergeCell ref="AB485:AD485"/>
    <mergeCell ref="AG480:AI480"/>
    <mergeCell ref="AG481:AI481"/>
    <mergeCell ref="W481:Y481"/>
    <mergeCell ref="W487:Y487"/>
    <mergeCell ref="W498:Y498"/>
    <mergeCell ref="AB496:AD496"/>
    <mergeCell ref="AB495:AD495"/>
    <mergeCell ref="W494:AA494"/>
    <mergeCell ref="AB497:AD497"/>
    <mergeCell ref="AB494:AF494"/>
    <mergeCell ref="AH606:AI606"/>
    <mergeCell ref="F606:M606"/>
    <mergeCell ref="N606:O606"/>
    <mergeCell ref="R606:S606"/>
    <mergeCell ref="F468:L468"/>
    <mergeCell ref="H502:L502"/>
    <mergeCell ref="M502:O502"/>
    <mergeCell ref="R502:T502"/>
    <mergeCell ref="H501:L501"/>
    <mergeCell ref="M501:O501"/>
    <mergeCell ref="R501:T501"/>
    <mergeCell ref="G500:G502"/>
    <mergeCell ref="M499:O499"/>
    <mergeCell ref="R499:T499"/>
    <mergeCell ref="H500:L500"/>
    <mergeCell ref="M500:O500"/>
    <mergeCell ref="F662:L662"/>
    <mergeCell ref="M662:Q662"/>
    <mergeCell ref="W662:AA662"/>
    <mergeCell ref="AB662:AF662"/>
    <mergeCell ref="AB500:AD500"/>
    <mergeCell ref="G503:L503"/>
    <mergeCell ref="M503:O503"/>
    <mergeCell ref="R503:T503"/>
    <mergeCell ref="AG502:AI502"/>
    <mergeCell ref="AG500:AI500"/>
    <mergeCell ref="AB489:AD489"/>
    <mergeCell ref="AG498:AI498"/>
    <mergeCell ref="AG495:AI495"/>
    <mergeCell ref="AB499:AD499"/>
    <mergeCell ref="AG499:AI499"/>
    <mergeCell ref="AG496:AI496"/>
    <mergeCell ref="AE469:AK469"/>
    <mergeCell ref="W424:AK424"/>
    <mergeCell ref="W425:AK425"/>
    <mergeCell ref="W426:AK426"/>
    <mergeCell ref="W427:AK427"/>
    <mergeCell ref="W446:AK446"/>
    <mergeCell ref="W447:AK447"/>
    <mergeCell ref="AE470:AK470"/>
    <mergeCell ref="AE471:AK471"/>
    <mergeCell ref="M468:V468"/>
    <mergeCell ref="W462:AK462"/>
    <mergeCell ref="AE468:AK468"/>
    <mergeCell ref="M469:V469"/>
    <mergeCell ref="W504:Y504"/>
    <mergeCell ref="W468:AD468"/>
    <mergeCell ref="W598:AK598"/>
    <mergeCell ref="AB504:AD504"/>
    <mergeCell ref="AG504:AI504"/>
    <mergeCell ref="AG525:AK525"/>
    <mergeCell ref="W516:AK516"/>
    <mergeCell ref="AG488:AI488"/>
    <mergeCell ref="W501:Y501"/>
    <mergeCell ref="W503:Y503"/>
    <mergeCell ref="AB503:AD503"/>
    <mergeCell ref="R525:V525"/>
    <mergeCell ref="W525:AA525"/>
    <mergeCell ref="AB525:AF525"/>
    <mergeCell ref="AG497:AI497"/>
    <mergeCell ref="AG501:AI501"/>
    <mergeCell ref="R487:T487"/>
    <mergeCell ref="R494:V494"/>
    <mergeCell ref="M498:O498"/>
    <mergeCell ref="M639:Q639"/>
    <mergeCell ref="M641:Q641"/>
    <mergeCell ref="J356:AK356"/>
    <mergeCell ref="W357:AK357"/>
    <mergeCell ref="W358:AK358"/>
    <mergeCell ref="W359:AK359"/>
    <mergeCell ref="W360:AK360"/>
    <mergeCell ref="W469:AD469"/>
    <mergeCell ref="W471:AD471"/>
    <mergeCell ref="W383:AK383"/>
    <mergeCell ref="F638:L638"/>
    <mergeCell ref="F639:L639"/>
    <mergeCell ref="F641:L641"/>
    <mergeCell ref="M525:Q525"/>
    <mergeCell ref="M637:Q637"/>
    <mergeCell ref="M638:Q638"/>
    <mergeCell ref="M528:N528"/>
    <mergeCell ref="R526:S526"/>
    <mergeCell ref="R527:S527"/>
    <mergeCell ref="R528:S528"/>
    <mergeCell ref="H533:L533"/>
    <mergeCell ref="G530:L530"/>
    <mergeCell ref="AB526:AC526"/>
    <mergeCell ref="AB527:AC527"/>
    <mergeCell ref="AB528:AC528"/>
    <mergeCell ref="R504:T504"/>
    <mergeCell ref="W459:AK459"/>
    <mergeCell ref="W460:AK460"/>
    <mergeCell ref="W461:AK461"/>
    <mergeCell ref="M504:O504"/>
    <mergeCell ref="W470:AD470"/>
    <mergeCell ref="AB501:AD501"/>
    <mergeCell ref="F642:L642"/>
    <mergeCell ref="AB642:AF642"/>
    <mergeCell ref="F646:L646"/>
    <mergeCell ref="W644:AA644"/>
    <mergeCell ref="W639:AA639"/>
    <mergeCell ref="W641:AA641"/>
    <mergeCell ref="AB644:AF644"/>
    <mergeCell ref="F647:L647"/>
    <mergeCell ref="M642:Q642"/>
    <mergeCell ref="M644:Q644"/>
    <mergeCell ref="AB646:AF646"/>
    <mergeCell ref="AB647:AF647"/>
    <mergeCell ref="R647:T647"/>
    <mergeCell ref="F644:L644"/>
    <mergeCell ref="R642:T642"/>
    <mergeCell ref="M646:Q646"/>
    <mergeCell ref="W642:AA642"/>
    <mergeCell ref="M647:Q647"/>
    <mergeCell ref="W646:AA646"/>
    <mergeCell ref="W647:AA647"/>
    <mergeCell ref="AB639:AF639"/>
    <mergeCell ref="AB641:AF641"/>
    <mergeCell ref="F640:L640"/>
    <mergeCell ref="F643:L643"/>
    <mergeCell ref="F645:L645"/>
    <mergeCell ref="M640:Q640"/>
    <mergeCell ref="M643:Q643"/>
    <mergeCell ref="M645:Q645"/>
    <mergeCell ref="W640:AA640"/>
    <mergeCell ref="W643:AA643"/>
    <mergeCell ref="W645:AA645"/>
    <mergeCell ref="AB640:AF640"/>
    <mergeCell ref="F656:L656"/>
    <mergeCell ref="M656:Q656"/>
    <mergeCell ref="AB657:AF657"/>
    <mergeCell ref="AG657:AK657"/>
    <mergeCell ref="R656:V656"/>
    <mergeCell ref="W656:AA656"/>
    <mergeCell ref="AB656:AF656"/>
    <mergeCell ref="AG656:AK656"/>
    <mergeCell ref="R657:T657"/>
    <mergeCell ref="W658:AA658"/>
    <mergeCell ref="F657:L657"/>
    <mergeCell ref="M657:Q657"/>
    <mergeCell ref="W657:AA657"/>
    <mergeCell ref="AB661:AF661"/>
    <mergeCell ref="AG661:AK661"/>
    <mergeCell ref="R661:T661"/>
    <mergeCell ref="AB658:AF658"/>
    <mergeCell ref="AG658:AK658"/>
    <mergeCell ref="W660:AA660"/>
    <mergeCell ref="AB660:AF660"/>
    <mergeCell ref="AG660:AK660"/>
    <mergeCell ref="R658:T658"/>
    <mergeCell ref="R660:T660"/>
    <mergeCell ref="F661:L661"/>
    <mergeCell ref="M661:Q661"/>
    <mergeCell ref="W661:AA661"/>
    <mergeCell ref="F660:L660"/>
    <mergeCell ref="M660:Q660"/>
    <mergeCell ref="F658:L658"/>
    <mergeCell ref="M658:Q658"/>
    <mergeCell ref="F659:L659"/>
    <mergeCell ref="AG526:AH526"/>
    <mergeCell ref="AG527:AH527"/>
    <mergeCell ref="AG528:AH528"/>
    <mergeCell ref="AG529:AH529"/>
    <mergeCell ref="AG530:AH530"/>
    <mergeCell ref="AG531:AH531"/>
    <mergeCell ref="AB531:AC531"/>
    <mergeCell ref="AB532:AC532"/>
    <mergeCell ref="F479:L479"/>
    <mergeCell ref="F535:L535"/>
    <mergeCell ref="W515:AK515"/>
    <mergeCell ref="J515:V515"/>
    <mergeCell ref="F513:I513"/>
    <mergeCell ref="W514:AK514"/>
    <mergeCell ref="R531:S531"/>
    <mergeCell ref="R532:S532"/>
    <mergeCell ref="R533:S533"/>
    <mergeCell ref="G531:G533"/>
    <mergeCell ref="W502:Y502"/>
    <mergeCell ref="AB502:AD502"/>
    <mergeCell ref="AB486:AD486"/>
    <mergeCell ref="F525:L525"/>
    <mergeCell ref="F498:F503"/>
    <mergeCell ref="G498:L498"/>
    <mergeCell ref="M486:O486"/>
    <mergeCell ref="M487:O487"/>
    <mergeCell ref="F495:F497"/>
    <mergeCell ref="G495:L495"/>
    <mergeCell ref="M488:O488"/>
    <mergeCell ref="M489:O489"/>
    <mergeCell ref="G499:L499"/>
    <mergeCell ref="F480:F482"/>
    <mergeCell ref="M527:N527"/>
    <mergeCell ref="F515:I515"/>
    <mergeCell ref="AG532:AH532"/>
    <mergeCell ref="AG533:AH533"/>
    <mergeCell ref="AG534:AH534"/>
    <mergeCell ref="AG535:AH535"/>
    <mergeCell ref="H531:L531"/>
    <mergeCell ref="W531:X531"/>
    <mergeCell ref="W532:X532"/>
    <mergeCell ref="AB529:AC529"/>
    <mergeCell ref="G529:L529"/>
    <mergeCell ref="M535:N535"/>
    <mergeCell ref="R534:S534"/>
    <mergeCell ref="R535:S535"/>
    <mergeCell ref="R529:S529"/>
    <mergeCell ref="R530:S530"/>
    <mergeCell ref="F462:I462"/>
    <mergeCell ref="J462:V462"/>
    <mergeCell ref="M532:N532"/>
    <mergeCell ref="M533:N533"/>
    <mergeCell ref="M526:N526"/>
    <mergeCell ref="AB530:AC530"/>
    <mergeCell ref="W528:X528"/>
    <mergeCell ref="W529:X529"/>
    <mergeCell ref="AB534:AC534"/>
    <mergeCell ref="AB535:AC535"/>
    <mergeCell ref="W533:X533"/>
    <mergeCell ref="W534:X534"/>
    <mergeCell ref="W535:X535"/>
    <mergeCell ref="AB533:AC533"/>
    <mergeCell ref="M471:V471"/>
    <mergeCell ref="G534:L534"/>
    <mergeCell ref="F549:M550"/>
    <mergeCell ref="F557:M558"/>
    <mergeCell ref="F559:M560"/>
    <mergeCell ref="N555:O555"/>
    <mergeCell ref="F561:M562"/>
    <mergeCell ref="M470:V470"/>
    <mergeCell ref="F529:F534"/>
    <mergeCell ref="F637:L637"/>
    <mergeCell ref="F459:I459"/>
    <mergeCell ref="J459:V459"/>
    <mergeCell ref="F460:I460"/>
    <mergeCell ref="J460:V460"/>
    <mergeCell ref="G528:L528"/>
    <mergeCell ref="F526:F528"/>
    <mergeCell ref="G526:L526"/>
    <mergeCell ref="F461:I461"/>
    <mergeCell ref="J461:V461"/>
    <mergeCell ref="R550:S550"/>
    <mergeCell ref="J592:AK592"/>
    <mergeCell ref="F553:M554"/>
    <mergeCell ref="F555:M556"/>
    <mergeCell ref="AD549:AE549"/>
    <mergeCell ref="AD550:AE550"/>
    <mergeCell ref="N551:O551"/>
    <mergeCell ref="R551:S551"/>
    <mergeCell ref="V551:W551"/>
    <mergeCell ref="Z551:AA551"/>
    <mergeCell ref="V549:W549"/>
    <mergeCell ref="V550:W550"/>
    <mergeCell ref="F458:I458"/>
    <mergeCell ref="J458:V458"/>
    <mergeCell ref="J456:AK456"/>
    <mergeCell ref="W457:AK457"/>
    <mergeCell ref="W458:AK458"/>
    <mergeCell ref="W450:AK450"/>
    <mergeCell ref="W451:AK451"/>
    <mergeCell ref="F456:I456"/>
    <mergeCell ref="F457:I457"/>
    <mergeCell ref="J457:V457"/>
    <mergeCell ref="F450:I450"/>
    <mergeCell ref="J450:V450"/>
    <mergeCell ref="F451:I451"/>
    <mergeCell ref="J451:V451"/>
    <mergeCell ref="F449:I449"/>
    <mergeCell ref="J449:V449"/>
    <mergeCell ref="F448:I448"/>
    <mergeCell ref="J448:V448"/>
    <mergeCell ref="W448:AK448"/>
    <mergeCell ref="W449:AK449"/>
    <mergeCell ref="F445:I445"/>
    <mergeCell ref="F446:I446"/>
    <mergeCell ref="J446:V446"/>
    <mergeCell ref="F447:I447"/>
    <mergeCell ref="J447:V447"/>
    <mergeCell ref="J445:AK445"/>
    <mergeCell ref="F426:I426"/>
    <mergeCell ref="J426:V426"/>
    <mergeCell ref="F427:I427"/>
    <mergeCell ref="J427:V427"/>
    <mergeCell ref="G488:L488"/>
    <mergeCell ref="F595:I595"/>
    <mergeCell ref="J595:V595"/>
    <mergeCell ref="F489:L489"/>
    <mergeCell ref="H532:L532"/>
    <mergeCell ref="G527:L527"/>
    <mergeCell ref="N549:O549"/>
    <mergeCell ref="R552:S552"/>
    <mergeCell ref="V552:W552"/>
    <mergeCell ref="F565:M566"/>
    <mergeCell ref="F594:I594"/>
    <mergeCell ref="J594:V594"/>
    <mergeCell ref="F551:M552"/>
    <mergeCell ref="F514:I514"/>
    <mergeCell ref="J514:V514"/>
    <mergeCell ref="F547:M548"/>
    <mergeCell ref="N547:AG547"/>
    <mergeCell ref="J516:V516"/>
    <mergeCell ref="F517:I517"/>
    <mergeCell ref="J517:V517"/>
    <mergeCell ref="R549:S549"/>
    <mergeCell ref="W397:AK397"/>
    <mergeCell ref="W398:AK398"/>
    <mergeCell ref="F421:I421"/>
    <mergeCell ref="F422:I422"/>
    <mergeCell ref="J422:V422"/>
    <mergeCell ref="F397:I397"/>
    <mergeCell ref="J397:V397"/>
    <mergeCell ref="F398:I398"/>
    <mergeCell ref="J398:V398"/>
    <mergeCell ref="F404:I404"/>
    <mergeCell ref="J404:AK404"/>
    <mergeCell ref="F405:I405"/>
    <mergeCell ref="J405:V405"/>
    <mergeCell ref="W405:AK405"/>
    <mergeCell ref="F406:I406"/>
    <mergeCell ref="J406:V406"/>
    <mergeCell ref="W406:AK406"/>
    <mergeCell ref="F407:I407"/>
    <mergeCell ref="J407:V407"/>
    <mergeCell ref="W407:AK407"/>
    <mergeCell ref="F408:I408"/>
    <mergeCell ref="J408:V408"/>
    <mergeCell ref="W408:AK408"/>
    <mergeCell ref="J409:V409"/>
    <mergeCell ref="W409:AK409"/>
    <mergeCell ref="F410:I410"/>
    <mergeCell ref="J410:V410"/>
    <mergeCell ref="W410:AK410"/>
    <mergeCell ref="J421:AK421"/>
    <mergeCell ref="W422:AK422"/>
    <mergeCell ref="F396:I396"/>
    <mergeCell ref="J396:V396"/>
    <mergeCell ref="W395:AK395"/>
    <mergeCell ref="W396:AK396"/>
    <mergeCell ref="W393:AK393"/>
    <mergeCell ref="W394:AK394"/>
    <mergeCell ref="F395:I395"/>
    <mergeCell ref="J395:V395"/>
    <mergeCell ref="F392:I392"/>
    <mergeCell ref="F393:I393"/>
    <mergeCell ref="J393:V393"/>
    <mergeCell ref="F394:I394"/>
    <mergeCell ref="J394:V394"/>
    <mergeCell ref="F385:I385"/>
    <mergeCell ref="J385:V385"/>
    <mergeCell ref="F386:I386"/>
    <mergeCell ref="J386:V386"/>
    <mergeCell ref="W385:AK385"/>
    <mergeCell ref="W386:AK386"/>
    <mergeCell ref="J392:AK392"/>
    <mergeCell ref="F383:I383"/>
    <mergeCell ref="J383:V383"/>
    <mergeCell ref="F384:I384"/>
    <mergeCell ref="J384:V384"/>
    <mergeCell ref="F382:I382"/>
    <mergeCell ref="J382:V382"/>
    <mergeCell ref="J380:AK380"/>
    <mergeCell ref="W381:AK381"/>
    <mergeCell ref="W382:AK382"/>
    <mergeCell ref="W362:AK362"/>
    <mergeCell ref="F380:I380"/>
    <mergeCell ref="F381:I381"/>
    <mergeCell ref="J381:V381"/>
    <mergeCell ref="F362:I362"/>
    <mergeCell ref="J362:V362"/>
    <mergeCell ref="F359:I359"/>
    <mergeCell ref="J359:V359"/>
    <mergeCell ref="F360:I360"/>
    <mergeCell ref="J360:V360"/>
    <mergeCell ref="F361:I361"/>
    <mergeCell ref="J361:V361"/>
    <mergeCell ref="W361:AK361"/>
    <mergeCell ref="J373:V373"/>
    <mergeCell ref="W373:AK373"/>
    <mergeCell ref="F374:I374"/>
    <mergeCell ref="J374:V374"/>
    <mergeCell ref="W374:AK374"/>
    <mergeCell ref="W384:AK384"/>
    <mergeCell ref="AB637:AF637"/>
    <mergeCell ref="AB638:AF638"/>
    <mergeCell ref="W637:AA637"/>
    <mergeCell ref="W638:AA638"/>
    <mergeCell ref="R637:V637"/>
    <mergeCell ref="F357:I357"/>
    <mergeCell ref="J357:V357"/>
    <mergeCell ref="F358:I358"/>
    <mergeCell ref="J358:V358"/>
    <mergeCell ref="W350:AK350"/>
    <mergeCell ref="J350:V350"/>
    <mergeCell ref="F592:I592"/>
    <mergeCell ref="F567:M568"/>
    <mergeCell ref="N550:O550"/>
    <mergeCell ref="F344:I344"/>
    <mergeCell ref="F356:I356"/>
    <mergeCell ref="J347:V347"/>
    <mergeCell ref="J348:V348"/>
    <mergeCell ref="J344:AK344"/>
    <mergeCell ref="W345:AK345"/>
    <mergeCell ref="F346:I346"/>
    <mergeCell ref="F347:I347"/>
    <mergeCell ref="F350:I350"/>
    <mergeCell ref="F345:I345"/>
    <mergeCell ref="J345:V345"/>
    <mergeCell ref="J346:V346"/>
    <mergeCell ref="F348:I348"/>
    <mergeCell ref="F349:I349"/>
    <mergeCell ref="W346:AK346"/>
    <mergeCell ref="W347:AK347"/>
    <mergeCell ref="W348:AK348"/>
    <mergeCell ref="W349:AK349"/>
    <mergeCell ref="F334:K334"/>
    <mergeCell ref="J349:V349"/>
    <mergeCell ref="AE334:AK334"/>
    <mergeCell ref="F331:K331"/>
    <mergeCell ref="L331:AD331"/>
    <mergeCell ref="L332:AD332"/>
    <mergeCell ref="L333:AD333"/>
    <mergeCell ref="L334:AD334"/>
    <mergeCell ref="F332:K332"/>
    <mergeCell ref="AE332:AK332"/>
    <mergeCell ref="N312:P312"/>
    <mergeCell ref="Z312:AB312"/>
    <mergeCell ref="F317:G320"/>
    <mergeCell ref="F315:M316"/>
    <mergeCell ref="N316:Q316"/>
    <mergeCell ref="R316:U316"/>
    <mergeCell ref="V316:Y316"/>
    <mergeCell ref="N318:O318"/>
    <mergeCell ref="R318:S318"/>
    <mergeCell ref="N321:O321"/>
    <mergeCell ref="N319:O319"/>
    <mergeCell ref="N320:O320"/>
    <mergeCell ref="AD316:AG316"/>
    <mergeCell ref="N315:AG315"/>
    <mergeCell ref="AD321:AE321"/>
    <mergeCell ref="R320:S320"/>
    <mergeCell ref="R321:S321"/>
    <mergeCell ref="V319:W319"/>
    <mergeCell ref="Z316:AC316"/>
    <mergeCell ref="AH315:AK316"/>
    <mergeCell ref="Z318:AA318"/>
    <mergeCell ref="AD318:AE318"/>
    <mergeCell ref="N317:O317"/>
    <mergeCell ref="R317:S317"/>
    <mergeCell ref="Z317:AA317"/>
    <mergeCell ref="AH317:AI317"/>
    <mergeCell ref="V317:W317"/>
    <mergeCell ref="V321:W321"/>
    <mergeCell ref="R319:S319"/>
    <mergeCell ref="V318:W318"/>
    <mergeCell ref="F37:M37"/>
    <mergeCell ref="F38:M38"/>
    <mergeCell ref="F39:M39"/>
    <mergeCell ref="U202:W202"/>
    <mergeCell ref="U203:W203"/>
    <mergeCell ref="U200:W200"/>
    <mergeCell ref="F321:M321"/>
    <mergeCell ref="F333:K333"/>
    <mergeCell ref="AE333:AK333"/>
    <mergeCell ref="F83:N84"/>
    <mergeCell ref="F62:N62"/>
    <mergeCell ref="F65:N65"/>
    <mergeCell ref="F302:R302"/>
    <mergeCell ref="AD319:AE319"/>
    <mergeCell ref="AD320:AE320"/>
    <mergeCell ref="V320:W320"/>
    <mergeCell ref="AH320:AI320"/>
    <mergeCell ref="F106:Q106"/>
    <mergeCell ref="F85:N85"/>
    <mergeCell ref="F86:N86"/>
    <mergeCell ref="F87:N87"/>
    <mergeCell ref="F88:N88"/>
    <mergeCell ref="AI293:AK293"/>
    <mergeCell ref="AI295:AK295"/>
    <mergeCell ref="AI296:AK296"/>
    <mergeCell ref="AE331:AK331"/>
    <mergeCell ref="AI300:AK301"/>
    <mergeCell ref="AI302:AK303"/>
    <mergeCell ref="F107:Q108"/>
    <mergeCell ref="AH319:AI319"/>
    <mergeCell ref="AH321:AI321"/>
    <mergeCell ref="Z319:AA319"/>
    <mergeCell ref="Z320:AA320"/>
    <mergeCell ref="Z321:AA321"/>
    <mergeCell ref="AD317:AE317"/>
    <mergeCell ref="AI298:AK298"/>
    <mergeCell ref="K287:AK287"/>
    <mergeCell ref="K288:AK288"/>
    <mergeCell ref="F291:U291"/>
    <mergeCell ref="AI292:AK292"/>
    <mergeCell ref="V291:AK291"/>
    <mergeCell ref="V292:AH292"/>
    <mergeCell ref="F292:R292"/>
    <mergeCell ref="S292:U292"/>
    <mergeCell ref="S293:U293"/>
    <mergeCell ref="K286:Q286"/>
    <mergeCell ref="T286:Z286"/>
    <mergeCell ref="U194:Y194"/>
    <mergeCell ref="Z194:AK194"/>
    <mergeCell ref="Z195:AK195"/>
    <mergeCell ref="Z196:AK196"/>
    <mergeCell ref="M201:N201"/>
    <mergeCell ref="U199:W199"/>
    <mergeCell ref="AH318:AI318"/>
    <mergeCell ref="Q203:R203"/>
    <mergeCell ref="Q199:R199"/>
    <mergeCell ref="Z201:AK201"/>
    <mergeCell ref="Z197:AK197"/>
    <mergeCell ref="F203:L203"/>
    <mergeCell ref="M195:N195"/>
    <mergeCell ref="Z202:AK202"/>
    <mergeCell ref="M203:N203"/>
    <mergeCell ref="M196:N196"/>
    <mergeCell ref="M199:N199"/>
    <mergeCell ref="M200:N200"/>
    <mergeCell ref="U195:W195"/>
    <mergeCell ref="U196:W196"/>
    <mergeCell ref="U197:W197"/>
    <mergeCell ref="M202:N202"/>
    <mergeCell ref="M197:N197"/>
    <mergeCell ref="Q198:R198"/>
    <mergeCell ref="U201:W201"/>
    <mergeCell ref="Q202:R202"/>
    <mergeCell ref="F199:L199"/>
    <mergeCell ref="F200:L200"/>
    <mergeCell ref="F201:L201"/>
    <mergeCell ref="F202:L202"/>
    <mergeCell ref="S183:X183"/>
    <mergeCell ref="S184:X184"/>
    <mergeCell ref="S185:X185"/>
    <mergeCell ref="Z198:AK198"/>
    <mergeCell ref="Z199:AK199"/>
    <mergeCell ref="Z200:AK200"/>
    <mergeCell ref="U198:W198"/>
    <mergeCell ref="AB184:AF184"/>
    <mergeCell ref="AG184:AJ184"/>
    <mergeCell ref="AB185:AF185"/>
    <mergeCell ref="F144:R144"/>
    <mergeCell ref="L138:M140"/>
    <mergeCell ref="F115:AK119"/>
    <mergeCell ref="K130:Q130"/>
    <mergeCell ref="T130:Z130"/>
    <mergeCell ref="AG174:AJ174"/>
    <mergeCell ref="AB174:AF174"/>
    <mergeCell ref="AB175:AF175"/>
    <mergeCell ref="F195:L195"/>
    <mergeCell ref="F196:L196"/>
    <mergeCell ref="F194:L194"/>
    <mergeCell ref="AG182:AJ182"/>
    <mergeCell ref="AB183:AF183"/>
    <mergeCell ref="AG183:AJ183"/>
    <mergeCell ref="AB182:AF182"/>
    <mergeCell ref="S175:X175"/>
    <mergeCell ref="AE138:AH138"/>
    <mergeCell ref="AE143:AH143"/>
    <mergeCell ref="AE144:AH144"/>
    <mergeCell ref="S180:X180"/>
    <mergeCell ref="S181:X181"/>
    <mergeCell ref="N181:R181"/>
    <mergeCell ref="S177:X177"/>
    <mergeCell ref="AG185:AJ185"/>
    <mergeCell ref="S182:X182"/>
    <mergeCell ref="S179:X179"/>
    <mergeCell ref="AB176:AF176"/>
    <mergeCell ref="AB173:AK173"/>
    <mergeCell ref="AG175:AJ175"/>
    <mergeCell ref="S173:AA173"/>
    <mergeCell ref="AG177:AJ177"/>
    <mergeCell ref="AB181:AF181"/>
    <mergeCell ref="AG181:AJ181"/>
    <mergeCell ref="AB179:AF179"/>
    <mergeCell ref="T171:Z171"/>
    <mergeCell ref="S144:AD144"/>
    <mergeCell ref="AG179:AJ179"/>
    <mergeCell ref="AG176:AJ176"/>
    <mergeCell ref="S176:X176"/>
    <mergeCell ref="Z107:AC107"/>
    <mergeCell ref="AE139:AH139"/>
    <mergeCell ref="AE140:AH140"/>
    <mergeCell ref="AE141:AH141"/>
    <mergeCell ref="AE142:AH142"/>
    <mergeCell ref="S172:AA172"/>
    <mergeCell ref="AA162:AK162"/>
    <mergeCell ref="AC138:AD138"/>
    <mergeCell ref="O160:Z160"/>
    <mergeCell ref="O161:Z161"/>
    <mergeCell ref="O162:Z162"/>
    <mergeCell ref="K171:Q171"/>
    <mergeCell ref="N139:R139"/>
    <mergeCell ref="R107:U107"/>
    <mergeCell ref="V107:Y107"/>
    <mergeCell ref="R103:U104"/>
    <mergeCell ref="V103:Y104"/>
    <mergeCell ref="Z103:AC104"/>
    <mergeCell ref="AD103:AG104"/>
    <mergeCell ref="AH103:AK104"/>
    <mergeCell ref="AB172:AK172"/>
    <mergeCell ref="AE137:AH137"/>
    <mergeCell ref="L179:M181"/>
    <mergeCell ref="N179:R179"/>
    <mergeCell ref="N180:R180"/>
    <mergeCell ref="S131:AD132"/>
    <mergeCell ref="AD107:AG107"/>
    <mergeCell ref="AE133:AH133"/>
    <mergeCell ref="AC133:AD133"/>
    <mergeCell ref="O73:U73"/>
    <mergeCell ref="V73:AK73"/>
    <mergeCell ref="F73:N73"/>
    <mergeCell ref="AH107:AK107"/>
    <mergeCell ref="R108:U108"/>
    <mergeCell ref="V108:Y108"/>
    <mergeCell ref="Z108:AC108"/>
    <mergeCell ref="AD108:AG108"/>
    <mergeCell ref="AH108:AK108"/>
    <mergeCell ref="V83:AK84"/>
    <mergeCell ref="O83:U83"/>
    <mergeCell ref="R106:U106"/>
    <mergeCell ref="V106:Y106"/>
    <mergeCell ref="O89:S89"/>
    <mergeCell ref="Z106:AC106"/>
    <mergeCell ref="AD106:AG106"/>
    <mergeCell ref="F89:N89"/>
    <mergeCell ref="F133:G142"/>
    <mergeCell ref="AE132:AK132"/>
    <mergeCell ref="AE131:AK131"/>
    <mergeCell ref="H136:K141"/>
    <mergeCell ref="AE136:AH136"/>
    <mergeCell ref="F131:R132"/>
    <mergeCell ref="AC141:AD141"/>
    <mergeCell ref="AE135:AH135"/>
    <mergeCell ref="W39:AA39"/>
    <mergeCell ref="F72:N72"/>
    <mergeCell ref="F36:M36"/>
    <mergeCell ref="F14:AK17"/>
    <mergeCell ref="F18:AK18"/>
    <mergeCell ref="O39:S39"/>
    <mergeCell ref="O36:S36"/>
    <mergeCell ref="AE38:AI38"/>
    <mergeCell ref="AH106:AK106"/>
    <mergeCell ref="W37:AA37"/>
    <mergeCell ref="AE37:AI37"/>
    <mergeCell ref="AD63:AK63"/>
    <mergeCell ref="O38:S38"/>
    <mergeCell ref="W38:AA38"/>
    <mergeCell ref="O85:S85"/>
    <mergeCell ref="O86:S86"/>
    <mergeCell ref="O87:S87"/>
    <mergeCell ref="O88:S88"/>
    <mergeCell ref="F64:N64"/>
    <mergeCell ref="F160:G162"/>
    <mergeCell ref="O163:Z163"/>
    <mergeCell ref="AA160:AK160"/>
    <mergeCell ref="AA161:AK161"/>
    <mergeCell ref="N140:R140"/>
    <mergeCell ref="H133:K135"/>
    <mergeCell ref="N138:R138"/>
    <mergeCell ref="AC143:AD143"/>
    <mergeCell ref="S136:AB136"/>
    <mergeCell ref="S137:AB137"/>
    <mergeCell ref="S138:AB138"/>
    <mergeCell ref="S139:AB139"/>
    <mergeCell ref="S140:AB140"/>
    <mergeCell ref="S135:AB135"/>
    <mergeCell ref="S141:AB141"/>
    <mergeCell ref="S142:AB142"/>
    <mergeCell ref="S143:AB143"/>
    <mergeCell ref="AE134:AH134"/>
    <mergeCell ref="AC134:AD134"/>
    <mergeCell ref="AC135:AD135"/>
    <mergeCell ref="AC136:AD136"/>
    <mergeCell ref="AC137:AD137"/>
    <mergeCell ref="AC142:AD142"/>
    <mergeCell ref="AC139:AD139"/>
    <mergeCell ref="AC140:AD140"/>
    <mergeCell ref="Z211:AK211"/>
    <mergeCell ref="AA159:AK159"/>
    <mergeCell ref="F159:N159"/>
    <mergeCell ref="F185:R185"/>
    <mergeCell ref="AB180:AF180"/>
    <mergeCell ref="AG180:AJ180"/>
    <mergeCell ref="AA163:AK163"/>
    <mergeCell ref="AB178:AF178"/>
    <mergeCell ref="AG178:AJ178"/>
    <mergeCell ref="AB177:AF177"/>
    <mergeCell ref="S174:X174"/>
    <mergeCell ref="H177:K182"/>
    <mergeCell ref="F211:T211"/>
    <mergeCell ref="U211:Y211"/>
    <mergeCell ref="M194:T194"/>
    <mergeCell ref="Q200:R200"/>
    <mergeCell ref="Q201:R201"/>
    <mergeCell ref="F197:L197"/>
    <mergeCell ref="F198:L198"/>
    <mergeCell ref="F172:R173"/>
    <mergeCell ref="F174:G183"/>
    <mergeCell ref="H174:K176"/>
    <mergeCell ref="M198:N198"/>
    <mergeCell ref="Q195:R195"/>
    <mergeCell ref="Q196:R196"/>
    <mergeCell ref="Q197:R197"/>
    <mergeCell ref="H160:N160"/>
    <mergeCell ref="H161:N161"/>
    <mergeCell ref="H162:N162"/>
    <mergeCell ref="S178:X178"/>
    <mergeCell ref="F213:T213"/>
    <mergeCell ref="F214:T214"/>
    <mergeCell ref="F215:T215"/>
    <mergeCell ref="U222:W222"/>
    <mergeCell ref="U219:W219"/>
    <mergeCell ref="U221:W221"/>
    <mergeCell ref="U223:W223"/>
    <mergeCell ref="F216:T216"/>
    <mergeCell ref="F217:T217"/>
    <mergeCell ref="F218:T218"/>
    <mergeCell ref="F219:T219"/>
    <mergeCell ref="F222:T222"/>
    <mergeCell ref="F223:T223"/>
    <mergeCell ref="F221:T221"/>
    <mergeCell ref="F220:T220"/>
    <mergeCell ref="U220:W220"/>
    <mergeCell ref="F260:L260"/>
    <mergeCell ref="M260:AK260"/>
    <mergeCell ref="U212:W212"/>
    <mergeCell ref="U213:W213"/>
    <mergeCell ref="U214:W214"/>
    <mergeCell ref="U215:W215"/>
    <mergeCell ref="Z222:AK222"/>
    <mergeCell ref="W85:AD85"/>
    <mergeCell ref="W86:AD86"/>
    <mergeCell ref="W87:AD87"/>
    <mergeCell ref="AE85:AI85"/>
    <mergeCell ref="AE86:AI86"/>
    <mergeCell ref="U216:W216"/>
    <mergeCell ref="U217:W217"/>
    <mergeCell ref="U218:W218"/>
    <mergeCell ref="Z223:AK223"/>
    <mergeCell ref="Z212:AK212"/>
    <mergeCell ref="Z213:AK213"/>
    <mergeCell ref="Z214:AK214"/>
    <mergeCell ref="Z215:AK215"/>
    <mergeCell ref="Z216:AK216"/>
    <mergeCell ref="Z217:AK217"/>
    <mergeCell ref="Z218:AK218"/>
    <mergeCell ref="Z219:AK219"/>
    <mergeCell ref="Z221:AK221"/>
    <mergeCell ref="S133:AB133"/>
    <mergeCell ref="S134:AB134"/>
    <mergeCell ref="F212:T212"/>
    <mergeCell ref="F265:L265"/>
    <mergeCell ref="M261:AK261"/>
    <mergeCell ref="M262:AK262"/>
    <mergeCell ref="M263:AK263"/>
    <mergeCell ref="M264:AK264"/>
    <mergeCell ref="M265:AK265"/>
    <mergeCell ref="F261:L261"/>
    <mergeCell ref="F262:L262"/>
    <mergeCell ref="F263:L263"/>
    <mergeCell ref="F264:L264"/>
    <mergeCell ref="F278:H279"/>
    <mergeCell ref="F277:M277"/>
    <mergeCell ref="I278:M278"/>
    <mergeCell ref="I279:M279"/>
    <mergeCell ref="F276:M276"/>
    <mergeCell ref="N277:R277"/>
    <mergeCell ref="N278:R278"/>
    <mergeCell ref="N279:R279"/>
    <mergeCell ref="N276:T276"/>
    <mergeCell ref="U280:AK280"/>
    <mergeCell ref="F519:I519"/>
    <mergeCell ref="J519:V519"/>
    <mergeCell ref="F518:I518"/>
    <mergeCell ref="J518:V518"/>
    <mergeCell ref="F516:I516"/>
    <mergeCell ref="F280:M280"/>
    <mergeCell ref="N280:R280"/>
    <mergeCell ref="F287:J287"/>
    <mergeCell ref="F288:J288"/>
    <mergeCell ref="U276:AK276"/>
    <mergeCell ref="U277:AK277"/>
    <mergeCell ref="U278:AK278"/>
    <mergeCell ref="U279:AK279"/>
    <mergeCell ref="AH547:AK548"/>
    <mergeCell ref="N548:Q548"/>
    <mergeCell ref="R548:U548"/>
    <mergeCell ref="V548:Y548"/>
    <mergeCell ref="Z548:AC548"/>
    <mergeCell ref="AD548:AG548"/>
    <mergeCell ref="J369:V369"/>
    <mergeCell ref="W369:AK369"/>
    <mergeCell ref="F370:I370"/>
    <mergeCell ref="J370:V370"/>
    <mergeCell ref="W370:AK370"/>
    <mergeCell ref="F371:I371"/>
    <mergeCell ref="J371:V371"/>
    <mergeCell ref="W371:AK371"/>
    <mergeCell ref="F372:I372"/>
    <mergeCell ref="J372:V372"/>
    <mergeCell ref="W372:AK372"/>
    <mergeCell ref="F373:I373"/>
    <mergeCell ref="Z552:AA552"/>
    <mergeCell ref="AD551:AE551"/>
    <mergeCell ref="AH551:AI551"/>
    <mergeCell ref="Z549:AA549"/>
    <mergeCell ref="Z550:AA550"/>
    <mergeCell ref="AD552:AE552"/>
    <mergeCell ref="AH552:AI552"/>
    <mergeCell ref="AH549:AI549"/>
    <mergeCell ref="AH550:AI550"/>
    <mergeCell ref="N552:O552"/>
    <mergeCell ref="AD554:AE554"/>
    <mergeCell ref="AH554:AI554"/>
    <mergeCell ref="N553:O553"/>
    <mergeCell ref="R553:S553"/>
    <mergeCell ref="V553:W553"/>
    <mergeCell ref="Z553:AA553"/>
    <mergeCell ref="AD553:AE553"/>
    <mergeCell ref="AH553:AI553"/>
    <mergeCell ref="N554:O554"/>
    <mergeCell ref="R554:S554"/>
    <mergeCell ref="V554:W554"/>
    <mergeCell ref="Z554:AA554"/>
    <mergeCell ref="AH555:AI555"/>
    <mergeCell ref="N556:O556"/>
    <mergeCell ref="R556:S556"/>
    <mergeCell ref="V556:W556"/>
    <mergeCell ref="Z556:AA556"/>
    <mergeCell ref="AD556:AE556"/>
    <mergeCell ref="R555:S555"/>
    <mergeCell ref="V555:W555"/>
    <mergeCell ref="Z555:AA555"/>
    <mergeCell ref="AD555:AE555"/>
    <mergeCell ref="AH556:AI556"/>
    <mergeCell ref="N557:O557"/>
    <mergeCell ref="R557:S557"/>
    <mergeCell ref="V557:W557"/>
    <mergeCell ref="Z557:AA557"/>
    <mergeCell ref="AD557:AE557"/>
    <mergeCell ref="AH557:AI557"/>
    <mergeCell ref="AD559:AE559"/>
    <mergeCell ref="AH559:AI559"/>
    <mergeCell ref="N558:O558"/>
    <mergeCell ref="R558:S558"/>
    <mergeCell ref="V558:W558"/>
    <mergeCell ref="Z558:AA558"/>
    <mergeCell ref="AD558:AE558"/>
    <mergeCell ref="AH558:AI558"/>
    <mergeCell ref="N559:O559"/>
    <mergeCell ref="R559:S559"/>
    <mergeCell ref="V559:W559"/>
    <mergeCell ref="Z559:AA559"/>
    <mergeCell ref="Z568:AA568"/>
    <mergeCell ref="AD568:AE568"/>
    <mergeCell ref="AH568:AI568"/>
    <mergeCell ref="W593:AK593"/>
    <mergeCell ref="AD561:AE561"/>
    <mergeCell ref="AH561:AI561"/>
    <mergeCell ref="N560:O560"/>
    <mergeCell ref="R560:S560"/>
    <mergeCell ref="V560:W560"/>
    <mergeCell ref="Z560:AA560"/>
    <mergeCell ref="AD560:AE560"/>
    <mergeCell ref="AH560:AI560"/>
    <mergeCell ref="N561:O561"/>
    <mergeCell ref="R561:S561"/>
    <mergeCell ref="V561:W561"/>
    <mergeCell ref="Z561:AA561"/>
    <mergeCell ref="AD565:AE565"/>
    <mergeCell ref="AH565:AI565"/>
    <mergeCell ref="N562:O562"/>
    <mergeCell ref="R562:S562"/>
    <mergeCell ref="V562:W562"/>
    <mergeCell ref="Z562:AA562"/>
    <mergeCell ref="AD562:AE562"/>
    <mergeCell ref="AH562:AI562"/>
    <mergeCell ref="N565:O565"/>
    <mergeCell ref="R565:S565"/>
    <mergeCell ref="V565:W565"/>
    <mergeCell ref="Z565:AA565"/>
    <mergeCell ref="F596:I596"/>
    <mergeCell ref="J596:V596"/>
    <mergeCell ref="F597:I597"/>
    <mergeCell ref="J597:V597"/>
    <mergeCell ref="J598:V598"/>
    <mergeCell ref="W594:AK594"/>
    <mergeCell ref="W595:AK595"/>
    <mergeCell ref="F593:I593"/>
    <mergeCell ref="J593:V593"/>
    <mergeCell ref="F604:M605"/>
    <mergeCell ref="N604:AG604"/>
    <mergeCell ref="AH604:AK605"/>
    <mergeCell ref="N605:Q605"/>
    <mergeCell ref="R605:U605"/>
    <mergeCell ref="V605:Y605"/>
    <mergeCell ref="Z605:AC605"/>
    <mergeCell ref="AD605:AG605"/>
    <mergeCell ref="W596:AK596"/>
    <mergeCell ref="W597:AK597"/>
    <mergeCell ref="AD607:AE607"/>
    <mergeCell ref="AH608:AI608"/>
    <mergeCell ref="F608:M608"/>
    <mergeCell ref="N608:O608"/>
    <mergeCell ref="R608:S608"/>
    <mergeCell ref="V608:W608"/>
    <mergeCell ref="Z608:AA608"/>
    <mergeCell ref="AD608:AE608"/>
    <mergeCell ref="N607:O607"/>
    <mergeCell ref="R607:S607"/>
    <mergeCell ref="AH609:AI609"/>
    <mergeCell ref="F609:M609"/>
    <mergeCell ref="N609:O609"/>
    <mergeCell ref="R609:S609"/>
    <mergeCell ref="V609:W609"/>
    <mergeCell ref="Z609:AA609"/>
    <mergeCell ref="AD609:AE609"/>
    <mergeCell ref="AH607:AI607"/>
    <mergeCell ref="F607:M607"/>
    <mergeCell ref="F610:M610"/>
    <mergeCell ref="N610:O610"/>
    <mergeCell ref="R610:S610"/>
    <mergeCell ref="V610:W610"/>
    <mergeCell ref="Z610:AA610"/>
    <mergeCell ref="AD610:AE610"/>
    <mergeCell ref="AH612:AI612"/>
    <mergeCell ref="F612:M612"/>
    <mergeCell ref="N612:O612"/>
    <mergeCell ref="R612:S612"/>
    <mergeCell ref="V612:W612"/>
    <mergeCell ref="Z612:AA612"/>
    <mergeCell ref="AD612:AE612"/>
    <mergeCell ref="AH613:AI613"/>
    <mergeCell ref="F633:I633"/>
    <mergeCell ref="J633:V633"/>
    <mergeCell ref="F613:M613"/>
    <mergeCell ref="N613:O613"/>
    <mergeCell ref="R613:S613"/>
    <mergeCell ref="AH615:AI615"/>
    <mergeCell ref="V613:W613"/>
    <mergeCell ref="Z613:AA613"/>
    <mergeCell ref="AD613:AE613"/>
    <mergeCell ref="Z615:AA615"/>
    <mergeCell ref="AD615:AE615"/>
    <mergeCell ref="J627:AK627"/>
    <mergeCell ref="Z617:AA617"/>
    <mergeCell ref="AD617:AE617"/>
    <mergeCell ref="AH616:AI616"/>
    <mergeCell ref="V616:W616"/>
    <mergeCell ref="N617:O617"/>
    <mergeCell ref="J630:V630"/>
    <mergeCell ref="R617:S617"/>
    <mergeCell ref="V617:W617"/>
    <mergeCell ref="F629:I629"/>
    <mergeCell ref="J629:V629"/>
    <mergeCell ref="W628:AK628"/>
    <mergeCell ref="W629:AK629"/>
    <mergeCell ref="W630:AK630"/>
    <mergeCell ref="G303:Q303"/>
    <mergeCell ref="S298:U298"/>
    <mergeCell ref="S300:U301"/>
    <mergeCell ref="S302:U303"/>
    <mergeCell ref="AD616:AE616"/>
    <mergeCell ref="N616:O616"/>
    <mergeCell ref="F615:M615"/>
    <mergeCell ref="N615:O615"/>
    <mergeCell ref="R615:S615"/>
    <mergeCell ref="R616:S616"/>
    <mergeCell ref="Z616:AA616"/>
    <mergeCell ref="F298:R298"/>
    <mergeCell ref="F300:R300"/>
    <mergeCell ref="F616:M616"/>
    <mergeCell ref="V615:W615"/>
    <mergeCell ref="V607:W607"/>
    <mergeCell ref="Z607:AA607"/>
    <mergeCell ref="F598:I598"/>
    <mergeCell ref="V302:AH302"/>
    <mergeCell ref="W303:AG303"/>
    <mergeCell ref="AH617:AI617"/>
    <mergeCell ref="F627:I627"/>
    <mergeCell ref="F628:I628"/>
    <mergeCell ref="AH610:AI610"/>
    <mergeCell ref="F409:I409"/>
    <mergeCell ref="F632:I632"/>
    <mergeCell ref="J632:V632"/>
    <mergeCell ref="W632:AK632"/>
    <mergeCell ref="F631:I631"/>
    <mergeCell ref="J631:V631"/>
    <mergeCell ref="F617:M617"/>
    <mergeCell ref="S295:U295"/>
    <mergeCell ref="S296:U296"/>
    <mergeCell ref="V293:AH293"/>
    <mergeCell ref="V295:AH295"/>
    <mergeCell ref="W301:AG301"/>
    <mergeCell ref="G301:Q301"/>
    <mergeCell ref="F293:R293"/>
    <mergeCell ref="F295:R295"/>
    <mergeCell ref="F296:R296"/>
    <mergeCell ref="V296:AH296"/>
    <mergeCell ref="V298:AH298"/>
    <mergeCell ref="V300:AH300"/>
    <mergeCell ref="F294:R294"/>
    <mergeCell ref="F297:R297"/>
    <mergeCell ref="S294:U294"/>
    <mergeCell ref="S297:U297"/>
    <mergeCell ref="F299:R299"/>
    <mergeCell ref="S299:U299"/>
    <mergeCell ref="V294:AH294"/>
    <mergeCell ref="V297:AH297"/>
    <mergeCell ref="V299:AH299"/>
    <mergeCell ref="AI294:AK294"/>
    <mergeCell ref="F368:I368"/>
    <mergeCell ref="J368:AK368"/>
    <mergeCell ref="F369:I369"/>
    <mergeCell ref="F630:I630"/>
    <mergeCell ref="F8:O8"/>
    <mergeCell ref="F9:O9"/>
    <mergeCell ref="F10:O10"/>
    <mergeCell ref="P8:AK8"/>
    <mergeCell ref="P10:AK10"/>
    <mergeCell ref="X63:AA63"/>
    <mergeCell ref="V62:AK62"/>
    <mergeCell ref="W36:AA36"/>
    <mergeCell ref="AE36:AI36"/>
    <mergeCell ref="O37:S37"/>
    <mergeCell ref="W35:AA35"/>
    <mergeCell ref="V33:AC33"/>
    <mergeCell ref="N34:U34"/>
    <mergeCell ref="V34:AC34"/>
    <mergeCell ref="AD34:AK34"/>
    <mergeCell ref="K30:M30"/>
    <mergeCell ref="W30:Y30"/>
    <mergeCell ref="AE35:AI35"/>
    <mergeCell ref="F35:M35"/>
    <mergeCell ref="F33:M34"/>
    <mergeCell ref="AE39:AI39"/>
    <mergeCell ref="O62:U62"/>
    <mergeCell ref="P9:AK9"/>
    <mergeCell ref="O35:S35"/>
    <mergeCell ref="V71:AK71"/>
    <mergeCell ref="X65:AA65"/>
    <mergeCell ref="O65:U65"/>
    <mergeCell ref="R102:U102"/>
    <mergeCell ref="V102:Y102"/>
    <mergeCell ref="Z102:AC102"/>
    <mergeCell ref="AD102:AG102"/>
    <mergeCell ref="AH102:AK102"/>
    <mergeCell ref="F102:Q104"/>
    <mergeCell ref="AE87:AI87"/>
    <mergeCell ref="O84:U84"/>
    <mergeCell ref="AD65:AK65"/>
    <mergeCell ref="O72:U72"/>
    <mergeCell ref="V72:AK72"/>
    <mergeCell ref="O71:U71"/>
    <mergeCell ref="G79:AK81"/>
    <mergeCell ref="F71:N71"/>
    <mergeCell ref="F63:N63"/>
    <mergeCell ref="O63:U63"/>
    <mergeCell ref="F433:I433"/>
    <mergeCell ref="J433:AK433"/>
    <mergeCell ref="F434:I434"/>
    <mergeCell ref="J434:V434"/>
    <mergeCell ref="W434:AK434"/>
    <mergeCell ref="F435:I435"/>
    <mergeCell ref="J435:V435"/>
    <mergeCell ref="W435:AK435"/>
    <mergeCell ref="F436:I436"/>
    <mergeCell ref="J436:V436"/>
    <mergeCell ref="W436:AK436"/>
    <mergeCell ref="F424:I424"/>
    <mergeCell ref="J424:V424"/>
    <mergeCell ref="F425:I425"/>
    <mergeCell ref="J425:V425"/>
    <mergeCell ref="F423:I423"/>
    <mergeCell ref="J423:V423"/>
    <mergeCell ref="W423:AK423"/>
    <mergeCell ref="F437:I437"/>
    <mergeCell ref="J437:V437"/>
    <mergeCell ref="W437:AK437"/>
    <mergeCell ref="F438:I438"/>
    <mergeCell ref="J438:V438"/>
    <mergeCell ref="W438:AK438"/>
    <mergeCell ref="F439:I439"/>
    <mergeCell ref="J439:V439"/>
    <mergeCell ref="W439:AK439"/>
    <mergeCell ref="F469:L469"/>
    <mergeCell ref="F470:L470"/>
    <mergeCell ref="F471:L471"/>
    <mergeCell ref="F579:I579"/>
    <mergeCell ref="J579:AK579"/>
    <mergeCell ref="F580:I580"/>
    <mergeCell ref="J580:V580"/>
    <mergeCell ref="W580:AK580"/>
    <mergeCell ref="AD567:AE567"/>
    <mergeCell ref="AH567:AI567"/>
    <mergeCell ref="N566:O566"/>
    <mergeCell ref="R566:S566"/>
    <mergeCell ref="V566:W566"/>
    <mergeCell ref="Z566:AA566"/>
    <mergeCell ref="AD566:AE566"/>
    <mergeCell ref="AH566:AI566"/>
    <mergeCell ref="N567:O567"/>
    <mergeCell ref="R567:S567"/>
    <mergeCell ref="V567:W567"/>
    <mergeCell ref="Z567:AA567"/>
    <mergeCell ref="N568:O568"/>
    <mergeCell ref="R568:S568"/>
    <mergeCell ref="V568:W568"/>
    <mergeCell ref="AB643:AF643"/>
    <mergeCell ref="AB645:AF645"/>
    <mergeCell ref="AG640:AK640"/>
    <mergeCell ref="AG643:AK643"/>
    <mergeCell ref="AG645:AK645"/>
    <mergeCell ref="M659:Q659"/>
    <mergeCell ref="W659:AA659"/>
    <mergeCell ref="AB659:AF659"/>
    <mergeCell ref="AG659:AK659"/>
    <mergeCell ref="F581:I581"/>
    <mergeCell ref="J581:V581"/>
    <mergeCell ref="W581:AK581"/>
    <mergeCell ref="F582:I582"/>
    <mergeCell ref="J582:V582"/>
    <mergeCell ref="W582:AK582"/>
    <mergeCell ref="F583:I583"/>
    <mergeCell ref="J583:V583"/>
    <mergeCell ref="W583:AK583"/>
    <mergeCell ref="F584:I584"/>
    <mergeCell ref="J584:V584"/>
    <mergeCell ref="W584:AK584"/>
    <mergeCell ref="F585:I585"/>
    <mergeCell ref="J585:V585"/>
    <mergeCell ref="W585:AK585"/>
    <mergeCell ref="F611:M611"/>
    <mergeCell ref="N611:O611"/>
    <mergeCell ref="R611:S611"/>
    <mergeCell ref="V611:W611"/>
    <mergeCell ref="Z611:AA611"/>
    <mergeCell ref="AD611:AE611"/>
    <mergeCell ref="AH611:AI611"/>
    <mergeCell ref="J628:V628"/>
  </mergeCells>
  <phoneticPr fontId="3"/>
  <dataValidations count="4">
    <dataValidation type="list" allowBlank="1" showInputMessage="1" showErrorMessage="1" sqref="AI300 S302 AI302 S292:S300 AI292:AI295" xr:uid="{00000000-0002-0000-0100-000000000000}">
      <formula1>"○,―"</formula1>
    </dataValidation>
    <dataValidation type="list" allowBlank="1" showInputMessage="1" showErrorMessage="1" sqref="M638:M646 M657:M661" xr:uid="{00000000-0002-0000-0100-000001000000}">
      <formula1>"自己資金,市中資金,制度資金,その他"</formula1>
    </dataValidation>
    <dataValidation type="list" allowBlank="1" showInputMessage="1" showErrorMessage="1" sqref="R107:AK107" xr:uid="{00000000-0002-0000-0100-000002000000}">
      <formula1>"○"</formula1>
    </dataValidation>
    <dataValidation type="list" allowBlank="1" showInputMessage="1" showErrorMessage="1" sqref="AE87:AI87 O63:O65 O72:U73" xr:uid="{00000000-0002-0000-0100-000003000000}">
      <formula1>"有り,無し"</formula1>
    </dataValidation>
  </dataValidations>
  <pageMargins left="0.59055118110236227" right="0.59055118110236227" top="0.31496062992125984" bottom="0.31496062992125984"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E92CB-769C-4AAF-AF18-DFDD775D162B}">
  <sheetPr>
    <tabColor rgb="FFFF0000"/>
  </sheetPr>
  <dimension ref="B1:D59"/>
  <sheetViews>
    <sheetView view="pageBreakPreview" topLeftCell="A3" zoomScale="90" zoomScaleNormal="100" zoomScaleSheetLayoutView="90" workbookViewId="0">
      <selection activeCell="G3" sqref="G3"/>
    </sheetView>
  </sheetViews>
  <sheetFormatPr defaultColWidth="8.7265625" defaultRowHeight="13" x14ac:dyDescent="0.2"/>
  <cols>
    <col min="1" max="1" width="1.6328125" style="407" customWidth="1"/>
    <col min="2" max="2" width="20.26953125" style="407" customWidth="1"/>
    <col min="3" max="3" width="49.26953125" style="407" customWidth="1"/>
    <col min="4" max="4" width="16.90625" style="407" customWidth="1"/>
    <col min="5" max="5" width="0.90625" style="407" customWidth="1"/>
    <col min="6" max="16384" width="8.7265625" style="407"/>
  </cols>
  <sheetData>
    <row r="1" spans="2:4" ht="18" x14ac:dyDescent="0.2">
      <c r="B1" s="406" t="s">
        <v>2303</v>
      </c>
    </row>
    <row r="2" spans="2:4" ht="22.5" x14ac:dyDescent="0.2">
      <c r="B2" s="408" t="s">
        <v>2304</v>
      </c>
      <c r="C2" s="408"/>
      <c r="D2" s="408"/>
    </row>
    <row r="4" spans="2:4" ht="69" customHeight="1" x14ac:dyDescent="0.2">
      <c r="B4" s="409" t="s">
        <v>2405</v>
      </c>
      <c r="C4" s="409"/>
      <c r="D4" s="409"/>
    </row>
    <row r="6" spans="2:4" ht="18" x14ac:dyDescent="0.2">
      <c r="B6" s="406" t="s">
        <v>2352</v>
      </c>
    </row>
    <row r="7" spans="2:4" ht="18" x14ac:dyDescent="0.2">
      <c r="B7" s="410" t="s">
        <v>2305</v>
      </c>
      <c r="C7" s="470" t="s">
        <v>2306</v>
      </c>
      <c r="D7" s="470" t="s">
        <v>2307</v>
      </c>
    </row>
    <row r="8" spans="2:4" ht="18" x14ac:dyDescent="0.2">
      <c r="B8" s="412" t="s">
        <v>2308</v>
      </c>
      <c r="C8" s="413" t="s">
        <v>2309</v>
      </c>
      <c r="D8" s="471"/>
    </row>
    <row r="9" spans="2:4" ht="18" x14ac:dyDescent="0.2">
      <c r="B9" s="412"/>
      <c r="C9" s="413" t="s">
        <v>2310</v>
      </c>
      <c r="D9" s="471"/>
    </row>
    <row r="10" spans="2:4" ht="18" x14ac:dyDescent="0.2">
      <c r="B10" s="467" t="s">
        <v>2311</v>
      </c>
      <c r="C10" s="413" t="s">
        <v>2312</v>
      </c>
      <c r="D10" s="471"/>
    </row>
    <row r="11" spans="2:4" ht="18" x14ac:dyDescent="0.2">
      <c r="B11" s="468"/>
      <c r="C11" s="412" t="s">
        <v>2313</v>
      </c>
      <c r="D11" s="471" t="s">
        <v>2314</v>
      </c>
    </row>
    <row r="12" spans="2:4" ht="18" x14ac:dyDescent="0.2">
      <c r="B12" s="468"/>
      <c r="C12" s="412"/>
      <c r="D12" s="471" t="s">
        <v>2315</v>
      </c>
    </row>
    <row r="13" spans="2:4" ht="18" x14ac:dyDescent="0.2">
      <c r="B13" s="468"/>
      <c r="C13" s="412"/>
      <c r="D13" s="471" t="s">
        <v>2316</v>
      </c>
    </row>
    <row r="14" spans="2:4" ht="18" x14ac:dyDescent="0.2">
      <c r="B14" s="468"/>
      <c r="C14" s="413" t="s">
        <v>2317</v>
      </c>
      <c r="D14" s="471" t="s">
        <v>2318</v>
      </c>
    </row>
    <row r="15" spans="2:4" ht="18" x14ac:dyDescent="0.2">
      <c r="B15" s="468"/>
      <c r="C15" s="413" t="s">
        <v>2319</v>
      </c>
      <c r="D15" s="471"/>
    </row>
    <row r="16" spans="2:4" ht="18" x14ac:dyDescent="0.2">
      <c r="B16" s="468"/>
      <c r="C16" s="412" t="s">
        <v>2320</v>
      </c>
      <c r="D16" s="471" t="s">
        <v>2321</v>
      </c>
    </row>
    <row r="17" spans="2:4" ht="18" x14ac:dyDescent="0.2">
      <c r="B17" s="468"/>
      <c r="C17" s="412"/>
      <c r="D17" s="471" t="s">
        <v>2322</v>
      </c>
    </row>
    <row r="18" spans="2:4" ht="18" x14ac:dyDescent="0.2">
      <c r="B18" s="468"/>
      <c r="C18" s="412"/>
      <c r="D18" s="471" t="s">
        <v>2323</v>
      </c>
    </row>
    <row r="19" spans="2:4" ht="18" x14ac:dyDescent="0.2">
      <c r="B19" s="468"/>
      <c r="C19" s="412"/>
      <c r="D19" s="471" t="s">
        <v>2324</v>
      </c>
    </row>
    <row r="20" spans="2:4" ht="18" x14ac:dyDescent="0.2">
      <c r="B20" s="468"/>
      <c r="C20" s="413" t="s">
        <v>2325</v>
      </c>
      <c r="D20" s="471" t="s">
        <v>2326</v>
      </c>
    </row>
    <row r="21" spans="2:4" ht="138" customHeight="1" x14ac:dyDescent="0.2">
      <c r="B21" s="469"/>
      <c r="C21" s="413" t="s">
        <v>2484</v>
      </c>
      <c r="D21" s="471"/>
    </row>
    <row r="22" spans="2:4" ht="59" customHeight="1" x14ac:dyDescent="0.2">
      <c r="B22" s="412" t="s">
        <v>2327</v>
      </c>
      <c r="C22" s="413" t="s">
        <v>2328</v>
      </c>
      <c r="D22" s="471"/>
    </row>
    <row r="23" spans="2:4" ht="36" x14ac:dyDescent="0.2">
      <c r="B23" s="412"/>
      <c r="C23" s="413" t="s">
        <v>2329</v>
      </c>
      <c r="D23" s="471" t="s">
        <v>2330</v>
      </c>
    </row>
    <row r="24" spans="2:4" ht="18" x14ac:dyDescent="0.2">
      <c r="B24" s="412"/>
      <c r="C24" s="413" t="s">
        <v>2331</v>
      </c>
      <c r="D24" s="471"/>
    </row>
    <row r="25" spans="2:4" ht="18" x14ac:dyDescent="0.2">
      <c r="B25" s="412"/>
      <c r="C25" s="413" t="s">
        <v>2332</v>
      </c>
      <c r="D25" s="471"/>
    </row>
    <row r="26" spans="2:4" ht="18" x14ac:dyDescent="0.2">
      <c r="B26" s="412"/>
      <c r="C26" s="413" t="s">
        <v>2333</v>
      </c>
      <c r="D26" s="471"/>
    </row>
    <row r="27" spans="2:4" ht="18" x14ac:dyDescent="0.2">
      <c r="B27" s="412"/>
      <c r="C27" s="413" t="s">
        <v>2334</v>
      </c>
      <c r="D27" s="471"/>
    </row>
    <row r="28" spans="2:4" ht="18" x14ac:dyDescent="0.2">
      <c r="B28" s="412"/>
      <c r="C28" s="413" t="s">
        <v>2335</v>
      </c>
      <c r="D28" s="471"/>
    </row>
    <row r="29" spans="2:4" ht="36" x14ac:dyDescent="0.2">
      <c r="B29" s="413" t="s">
        <v>2336</v>
      </c>
      <c r="C29" s="413" t="s">
        <v>2337</v>
      </c>
      <c r="D29" s="471"/>
    </row>
    <row r="30" spans="2:4" ht="36" x14ac:dyDescent="0.2">
      <c r="B30" s="412" t="s">
        <v>2338</v>
      </c>
      <c r="C30" s="413" t="s">
        <v>2404</v>
      </c>
      <c r="D30" s="471"/>
    </row>
    <row r="31" spans="2:4" ht="18" x14ac:dyDescent="0.2">
      <c r="B31" s="412"/>
      <c r="C31" s="413" t="s">
        <v>2339</v>
      </c>
      <c r="D31" s="471"/>
    </row>
    <row r="32" spans="2:4" ht="59" customHeight="1" x14ac:dyDescent="0.2">
      <c r="B32" s="412" t="s">
        <v>2340</v>
      </c>
      <c r="C32" s="413" t="s">
        <v>2341</v>
      </c>
      <c r="D32" s="471" t="s">
        <v>2342</v>
      </c>
    </row>
    <row r="33" spans="2:4" ht="18" x14ac:dyDescent="0.2">
      <c r="B33" s="412"/>
      <c r="C33" s="413" t="s">
        <v>2343</v>
      </c>
      <c r="D33" s="471"/>
    </row>
    <row r="34" spans="2:4" ht="18" x14ac:dyDescent="0.2">
      <c r="B34" s="412"/>
      <c r="C34" s="413" t="s">
        <v>2344</v>
      </c>
      <c r="D34" s="471"/>
    </row>
    <row r="35" spans="2:4" ht="18" x14ac:dyDescent="0.2">
      <c r="B35" s="412"/>
      <c r="C35" s="413" t="s">
        <v>2345</v>
      </c>
      <c r="D35" s="471"/>
    </row>
    <row r="36" spans="2:4" ht="18" x14ac:dyDescent="0.2">
      <c r="B36" s="412"/>
      <c r="C36" s="412" t="s">
        <v>2313</v>
      </c>
      <c r="D36" s="471" t="s">
        <v>2314</v>
      </c>
    </row>
    <row r="37" spans="2:4" ht="18" x14ac:dyDescent="0.2">
      <c r="B37" s="412"/>
      <c r="C37" s="412"/>
      <c r="D37" s="471" t="s">
        <v>2315</v>
      </c>
    </row>
    <row r="38" spans="2:4" ht="18" x14ac:dyDescent="0.2">
      <c r="B38" s="412"/>
      <c r="C38" s="412"/>
      <c r="D38" s="471" t="s">
        <v>2316</v>
      </c>
    </row>
    <row r="39" spans="2:4" ht="18" x14ac:dyDescent="0.2">
      <c r="B39" s="412" t="s">
        <v>2346</v>
      </c>
      <c r="C39" s="413" t="s">
        <v>2347</v>
      </c>
      <c r="D39" s="471"/>
    </row>
    <row r="40" spans="2:4" ht="18" x14ac:dyDescent="0.2">
      <c r="B40" s="412"/>
      <c r="C40" s="413" t="s">
        <v>2348</v>
      </c>
      <c r="D40" s="471"/>
    </row>
    <row r="41" spans="2:4" ht="59" customHeight="1" x14ac:dyDescent="0.2">
      <c r="B41" s="413" t="s">
        <v>2349</v>
      </c>
      <c r="C41" s="413" t="s">
        <v>2350</v>
      </c>
      <c r="D41" s="471" t="s">
        <v>2351</v>
      </c>
    </row>
    <row r="44" spans="2:4" ht="18" x14ac:dyDescent="0.2">
      <c r="B44" s="406" t="s">
        <v>2353</v>
      </c>
    </row>
    <row r="45" spans="2:4" ht="18" x14ac:dyDescent="0.2">
      <c r="B45" s="414" t="s">
        <v>2305</v>
      </c>
      <c r="C45" s="411" t="s">
        <v>2354</v>
      </c>
    </row>
    <row r="46" spans="2:4" ht="18" x14ac:dyDescent="0.2">
      <c r="B46" s="412" t="s">
        <v>2355</v>
      </c>
      <c r="C46" s="413" t="s">
        <v>2356</v>
      </c>
    </row>
    <row r="47" spans="2:4" ht="18" customHeight="1" x14ac:dyDescent="0.2">
      <c r="B47" s="412"/>
      <c r="C47" s="413" t="s">
        <v>2357</v>
      </c>
    </row>
    <row r="48" spans="2:4" ht="18" x14ac:dyDescent="0.2">
      <c r="B48" s="412"/>
      <c r="C48" s="413" t="s">
        <v>2358</v>
      </c>
    </row>
    <row r="49" spans="2:3" ht="18" x14ac:dyDescent="0.2">
      <c r="B49" s="415" t="s">
        <v>2359</v>
      </c>
      <c r="C49" s="413" t="s">
        <v>2360</v>
      </c>
    </row>
    <row r="50" spans="2:3" ht="18" x14ac:dyDescent="0.2">
      <c r="B50" s="415"/>
      <c r="C50" s="413" t="s">
        <v>2361</v>
      </c>
    </row>
    <row r="51" spans="2:3" ht="18" x14ac:dyDescent="0.2">
      <c r="B51" s="415"/>
      <c r="C51" s="413" t="s">
        <v>2362</v>
      </c>
    </row>
    <row r="52" spans="2:3" ht="18" x14ac:dyDescent="0.2">
      <c r="B52" s="415"/>
      <c r="C52" s="413" t="s">
        <v>2363</v>
      </c>
    </row>
    <row r="53" spans="2:3" ht="18" x14ac:dyDescent="0.2">
      <c r="B53" s="415"/>
      <c r="C53" s="413" t="s">
        <v>2364</v>
      </c>
    </row>
    <row r="54" spans="2:3" ht="18" x14ac:dyDescent="0.2">
      <c r="B54" s="415"/>
      <c r="C54" s="413" t="s">
        <v>2365</v>
      </c>
    </row>
    <row r="55" spans="2:3" ht="59" customHeight="1" x14ac:dyDescent="0.2">
      <c r="B55" s="413" t="s">
        <v>2366</v>
      </c>
      <c r="C55" s="413" t="s">
        <v>2367</v>
      </c>
    </row>
    <row r="56" spans="2:3" ht="36" x14ac:dyDescent="0.2">
      <c r="B56" s="412" t="s">
        <v>2368</v>
      </c>
      <c r="C56" s="413" t="s">
        <v>2369</v>
      </c>
    </row>
    <row r="57" spans="2:3" ht="36" x14ac:dyDescent="0.2">
      <c r="B57" s="412"/>
      <c r="C57" s="413" t="s">
        <v>2370</v>
      </c>
    </row>
    <row r="58" spans="2:3" ht="18" customHeight="1" x14ac:dyDescent="0.2">
      <c r="B58" s="412"/>
      <c r="C58" s="413" t="s">
        <v>2371</v>
      </c>
    </row>
    <row r="59" spans="2:3" ht="18" customHeight="1" x14ac:dyDescent="0.2">
      <c r="B59" s="412"/>
      <c r="C59" s="413" t="s">
        <v>2372</v>
      </c>
    </row>
  </sheetData>
  <mergeCells count="14">
    <mergeCell ref="B56:B59"/>
    <mergeCell ref="C36:C38"/>
    <mergeCell ref="B39:B40"/>
    <mergeCell ref="B2:D2"/>
    <mergeCell ref="B4:D4"/>
    <mergeCell ref="B46:B48"/>
    <mergeCell ref="B49:B54"/>
    <mergeCell ref="B8:B9"/>
    <mergeCell ref="C11:C13"/>
    <mergeCell ref="C16:C19"/>
    <mergeCell ref="B22:B28"/>
    <mergeCell ref="B30:B31"/>
    <mergeCell ref="B32:B38"/>
    <mergeCell ref="B10:B21"/>
  </mergeCells>
  <phoneticPr fontId="7"/>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B1:CJ53"/>
  <sheetViews>
    <sheetView showGridLines="0" view="pageBreakPreview" zoomScale="90" zoomScaleNormal="100" zoomScaleSheetLayoutView="90" workbookViewId="0">
      <selection activeCell="AV21" sqref="AV21"/>
    </sheetView>
  </sheetViews>
  <sheetFormatPr defaultColWidth="2.36328125" defaultRowHeight="15" customHeight="1" x14ac:dyDescent="0.2"/>
  <cols>
    <col min="1" max="3" width="2.36328125" style="1"/>
    <col min="4" max="4" width="2.36328125" style="1" customWidth="1"/>
    <col min="5" max="16384" width="2.36328125" style="1"/>
  </cols>
  <sheetData>
    <row r="1" spans="2:37" ht="15" customHeight="1" x14ac:dyDescent="0.2">
      <c r="B1" s="1" t="s">
        <v>127</v>
      </c>
      <c r="C1" s="1" t="s">
        <v>128</v>
      </c>
      <c r="D1" s="1" t="s">
        <v>232</v>
      </c>
    </row>
    <row r="3" spans="2:37" ht="15" customHeight="1" x14ac:dyDescent="0.2">
      <c r="E3" s="1" t="s">
        <v>129</v>
      </c>
      <c r="F3" s="1" t="s">
        <v>130</v>
      </c>
      <c r="G3" s="1" t="s">
        <v>131</v>
      </c>
      <c r="H3" s="2" t="s">
        <v>132</v>
      </c>
      <c r="I3" s="2" t="s">
        <v>133</v>
      </c>
      <c r="J3" s="2" t="s">
        <v>134</v>
      </c>
      <c r="K3" s="2" t="s">
        <v>135</v>
      </c>
      <c r="L3" s="2" t="s">
        <v>136</v>
      </c>
      <c r="M3" s="2" t="s">
        <v>137</v>
      </c>
      <c r="N3" s="2" t="s">
        <v>138</v>
      </c>
      <c r="O3" s="1" t="s">
        <v>139</v>
      </c>
      <c r="P3" s="1" t="s">
        <v>140</v>
      </c>
      <c r="Q3" s="1" t="s">
        <v>133</v>
      </c>
      <c r="R3" s="1" t="s">
        <v>141</v>
      </c>
      <c r="S3" s="1" t="s">
        <v>135</v>
      </c>
      <c r="T3" s="1" t="s">
        <v>142</v>
      </c>
      <c r="U3" s="1" t="s">
        <v>133</v>
      </c>
      <c r="V3" s="1" t="s">
        <v>143</v>
      </c>
      <c r="W3" s="1" t="s">
        <v>133</v>
      </c>
      <c r="X3" s="1" t="s">
        <v>144</v>
      </c>
      <c r="Y3" s="1" t="s">
        <v>145</v>
      </c>
      <c r="Z3" s="1" t="s">
        <v>146</v>
      </c>
      <c r="AA3" s="1" t="s">
        <v>147</v>
      </c>
      <c r="AB3" s="1" t="s">
        <v>133</v>
      </c>
      <c r="AC3" s="1" t="s">
        <v>148</v>
      </c>
      <c r="AD3" s="1" t="s">
        <v>135</v>
      </c>
      <c r="AE3" s="1" t="s">
        <v>95</v>
      </c>
      <c r="AF3" s="1" t="s">
        <v>727</v>
      </c>
      <c r="AG3" s="1" t="s">
        <v>149</v>
      </c>
      <c r="AH3" s="1" t="s">
        <v>150</v>
      </c>
    </row>
    <row r="4" spans="2:37" ht="15" customHeight="1" x14ac:dyDescent="0.2">
      <c r="E4" s="1" t="s">
        <v>151</v>
      </c>
      <c r="F4" s="1" t="s">
        <v>152</v>
      </c>
      <c r="G4" s="1" t="s">
        <v>153</v>
      </c>
      <c r="H4" s="1" t="s">
        <v>133</v>
      </c>
      <c r="I4" s="1" t="s">
        <v>154</v>
      </c>
      <c r="J4" s="1" t="s">
        <v>155</v>
      </c>
      <c r="K4" s="1" t="s">
        <v>156</v>
      </c>
      <c r="L4" s="1" t="s">
        <v>142</v>
      </c>
      <c r="M4" s="1" t="s">
        <v>133</v>
      </c>
      <c r="N4" s="1" t="s">
        <v>143</v>
      </c>
      <c r="O4" s="1" t="s">
        <v>133</v>
      </c>
      <c r="P4" s="1" t="s">
        <v>158</v>
      </c>
      <c r="Q4" s="1" t="s">
        <v>153</v>
      </c>
      <c r="R4" s="1" t="s">
        <v>133</v>
      </c>
      <c r="S4" s="1" t="s">
        <v>159</v>
      </c>
      <c r="T4" s="1" t="s">
        <v>147</v>
      </c>
      <c r="U4" s="1" t="s">
        <v>156</v>
      </c>
      <c r="V4" s="1" t="s">
        <v>160</v>
      </c>
      <c r="W4" s="1" t="s">
        <v>161</v>
      </c>
      <c r="X4" s="1" t="s">
        <v>162</v>
      </c>
      <c r="Y4" s="1" t="s">
        <v>163</v>
      </c>
      <c r="Z4" s="1" t="s">
        <v>164</v>
      </c>
      <c r="AA4" s="1" t="s">
        <v>165</v>
      </c>
      <c r="AB4" s="1" t="s">
        <v>166</v>
      </c>
      <c r="AC4" s="1" t="s">
        <v>167</v>
      </c>
      <c r="AD4" s="1" t="s">
        <v>168</v>
      </c>
      <c r="AE4" s="1" t="s">
        <v>164</v>
      </c>
      <c r="AF4" s="1" t="s">
        <v>169</v>
      </c>
      <c r="AG4" s="1" t="s">
        <v>170</v>
      </c>
      <c r="AH4" s="1" t="s">
        <v>171</v>
      </c>
    </row>
    <row r="5" spans="2:37" ht="15" customHeight="1" x14ac:dyDescent="0.2">
      <c r="E5" s="1" t="s">
        <v>172</v>
      </c>
      <c r="F5" s="1" t="s">
        <v>173</v>
      </c>
      <c r="G5" s="1" t="s">
        <v>164</v>
      </c>
      <c r="H5" s="1" t="s">
        <v>174</v>
      </c>
      <c r="I5" s="1" t="s">
        <v>175</v>
      </c>
      <c r="J5" s="1" t="s">
        <v>176</v>
      </c>
      <c r="K5" s="1" t="s">
        <v>133</v>
      </c>
      <c r="L5" s="1" t="s">
        <v>1612</v>
      </c>
      <c r="M5" s="1" t="s">
        <v>1613</v>
      </c>
      <c r="N5" s="1" t="s">
        <v>177</v>
      </c>
      <c r="O5" s="1" t="s">
        <v>178</v>
      </c>
      <c r="P5" s="1" t="s">
        <v>179</v>
      </c>
      <c r="Q5" s="1" t="s">
        <v>180</v>
      </c>
      <c r="R5" s="1" t="s">
        <v>181</v>
      </c>
      <c r="S5" s="1" t="s">
        <v>182</v>
      </c>
      <c r="T5" s="1" t="s">
        <v>183</v>
      </c>
    </row>
    <row r="9" spans="2:37" ht="15" customHeight="1" x14ac:dyDescent="0.2">
      <c r="AA9" s="323"/>
      <c r="AB9" s="323"/>
      <c r="AC9" s="375"/>
      <c r="AD9" s="375"/>
      <c r="AE9" s="1" t="s">
        <v>188</v>
      </c>
      <c r="AF9" s="375"/>
      <c r="AG9" s="375"/>
      <c r="AH9" s="1" t="s">
        <v>187</v>
      </c>
      <c r="AI9" s="375"/>
      <c r="AJ9" s="375"/>
      <c r="AK9" s="1" t="s">
        <v>186</v>
      </c>
    </row>
    <row r="10" spans="2:37" ht="15" customHeight="1" x14ac:dyDescent="0.2">
      <c r="AC10" s="326"/>
      <c r="AD10" s="326"/>
      <c r="AE10" s="2"/>
      <c r="AF10" s="326"/>
      <c r="AG10" s="326"/>
      <c r="AH10" s="2"/>
      <c r="AI10" s="326"/>
      <c r="AJ10" s="326"/>
      <c r="AK10" s="2"/>
    </row>
    <row r="11" spans="2:37" ht="15" customHeight="1" x14ac:dyDescent="0.2">
      <c r="C11" s="327" t="s">
        <v>126</v>
      </c>
      <c r="D11" s="327"/>
      <c r="E11" s="327"/>
      <c r="F11" s="327"/>
      <c r="G11" s="1" t="s">
        <v>184</v>
      </c>
      <c r="H11" s="1" t="s">
        <v>185</v>
      </c>
      <c r="J11" s="1" t="s">
        <v>125</v>
      </c>
    </row>
    <row r="12" spans="2:37" ht="15" customHeight="1" x14ac:dyDescent="0.2">
      <c r="C12" s="328"/>
      <c r="D12" s="328"/>
      <c r="E12" s="328"/>
      <c r="F12" s="328"/>
    </row>
    <row r="13" spans="2:37" ht="15" customHeight="1" x14ac:dyDescent="0.2">
      <c r="C13" s="328"/>
      <c r="D13" s="328"/>
      <c r="E13" s="328"/>
      <c r="F13" s="328"/>
    </row>
    <row r="14" spans="2:37" ht="15" customHeight="1" x14ac:dyDescent="0.2">
      <c r="C14" s="328"/>
      <c r="D14" s="328"/>
      <c r="E14" s="328"/>
      <c r="F14" s="328"/>
    </row>
    <row r="15" spans="2:37" ht="15" customHeight="1" x14ac:dyDescent="0.2">
      <c r="C15" s="328"/>
      <c r="D15" s="328"/>
      <c r="E15" s="328"/>
      <c r="F15" s="328"/>
    </row>
    <row r="16" spans="2:37" ht="15" customHeight="1" x14ac:dyDescent="0.2">
      <c r="N16" s="1" t="s">
        <v>200</v>
      </c>
      <c r="O16" s="1" t="s">
        <v>201</v>
      </c>
      <c r="P16" s="1" t="s">
        <v>202</v>
      </c>
      <c r="Q16" s="1" t="s">
        <v>133</v>
      </c>
      <c r="V16" s="329"/>
      <c r="W16" s="329"/>
      <c r="X16" s="329"/>
      <c r="Y16" s="329"/>
      <c r="Z16" s="329"/>
      <c r="AA16" s="329"/>
      <c r="AB16" s="329"/>
      <c r="AC16" s="329"/>
      <c r="AD16" s="329"/>
      <c r="AE16" s="329"/>
      <c r="AF16" s="329"/>
      <c r="AG16" s="329"/>
      <c r="AH16" s="329"/>
      <c r="AI16" s="329"/>
      <c r="AJ16" s="329"/>
      <c r="AK16" s="329"/>
    </row>
    <row r="17" spans="2:88" ht="15" customHeight="1" x14ac:dyDescent="0.2">
      <c r="N17" s="1" t="s">
        <v>192</v>
      </c>
      <c r="O17" s="1" t="s">
        <v>193</v>
      </c>
      <c r="P17" s="1" t="s">
        <v>194</v>
      </c>
      <c r="V17" s="329"/>
      <c r="W17" s="329"/>
      <c r="X17" s="329"/>
      <c r="Y17" s="329"/>
      <c r="Z17" s="329"/>
      <c r="AA17" s="329"/>
      <c r="AB17" s="329"/>
      <c r="AC17" s="329"/>
      <c r="AD17" s="329"/>
      <c r="AE17" s="329"/>
      <c r="AF17" s="329"/>
      <c r="AG17" s="329"/>
      <c r="AH17" s="329"/>
      <c r="AI17" s="329"/>
      <c r="AJ17" s="329"/>
      <c r="AK17" s="329"/>
    </row>
    <row r="18" spans="2:88" ht="6" customHeight="1" x14ac:dyDescent="0.2">
      <c r="V18" s="330"/>
      <c r="W18" s="330"/>
      <c r="X18" s="330"/>
      <c r="Y18" s="330"/>
      <c r="Z18" s="330"/>
      <c r="AA18" s="330"/>
      <c r="AB18" s="330"/>
      <c r="AC18" s="330"/>
      <c r="AD18" s="330"/>
      <c r="AE18" s="330"/>
      <c r="AF18" s="330"/>
      <c r="AG18" s="330"/>
      <c r="AH18" s="330"/>
      <c r="AI18" s="330"/>
      <c r="AJ18" s="330"/>
      <c r="AK18" s="330"/>
    </row>
    <row r="19" spans="2:88" ht="15" customHeight="1" x14ac:dyDescent="0.2">
      <c r="N19" s="1" t="s">
        <v>195</v>
      </c>
      <c r="O19" s="1" t="s">
        <v>196</v>
      </c>
      <c r="P19" s="1" t="s">
        <v>69</v>
      </c>
      <c r="Q19" s="1" t="s">
        <v>33</v>
      </c>
      <c r="R19" s="1" t="s">
        <v>197</v>
      </c>
      <c r="S19" s="1" t="s">
        <v>198</v>
      </c>
      <c r="T19" s="1" t="s">
        <v>199</v>
      </c>
      <c r="V19" s="331"/>
      <c r="W19" s="331"/>
      <c r="X19" s="331"/>
      <c r="Y19" s="331"/>
      <c r="Z19" s="331"/>
      <c r="AA19" s="331"/>
      <c r="AB19" s="331"/>
      <c r="AC19" s="331"/>
      <c r="AD19" s="331"/>
      <c r="AE19" s="331"/>
      <c r="AF19" s="331"/>
      <c r="AG19" s="331"/>
      <c r="AH19" s="331"/>
      <c r="AI19" s="331"/>
      <c r="AJ19" s="331"/>
      <c r="AK19" s="331"/>
    </row>
    <row r="20" spans="2:88" ht="6" customHeight="1" x14ac:dyDescent="0.2">
      <c r="V20" s="328"/>
      <c r="W20" s="328"/>
      <c r="X20" s="328"/>
      <c r="Y20" s="328"/>
      <c r="Z20" s="328"/>
      <c r="AA20" s="328"/>
      <c r="AB20" s="328"/>
      <c r="AC20" s="328"/>
      <c r="AD20" s="328"/>
      <c r="AE20" s="328"/>
      <c r="AF20" s="328"/>
      <c r="AG20" s="328"/>
      <c r="AH20" s="328"/>
      <c r="AI20" s="328"/>
      <c r="AJ20" s="328"/>
      <c r="AK20" s="328"/>
    </row>
    <row r="21" spans="2:88" ht="15" customHeight="1" x14ac:dyDescent="0.2">
      <c r="N21" s="1" t="s">
        <v>200</v>
      </c>
      <c r="O21" s="1" t="s">
        <v>201</v>
      </c>
      <c r="P21" s="1" t="s">
        <v>202</v>
      </c>
      <c r="Q21" s="1" t="s">
        <v>203</v>
      </c>
      <c r="R21" s="1" t="s">
        <v>198</v>
      </c>
      <c r="V21" s="331"/>
      <c r="W21" s="331"/>
      <c r="X21" s="331"/>
      <c r="Y21" s="331"/>
      <c r="Z21" s="331"/>
      <c r="AA21" s="331"/>
      <c r="AB21" s="331"/>
      <c r="AC21" s="331"/>
      <c r="AD21" s="331"/>
      <c r="AE21" s="331"/>
      <c r="AF21" s="331"/>
      <c r="AG21" s="331"/>
      <c r="AH21" s="331"/>
      <c r="AI21" s="331"/>
      <c r="AJ21" s="331"/>
      <c r="AK21" s="331"/>
    </row>
    <row r="25" spans="2:88" ht="15" customHeight="1" x14ac:dyDescent="0.2">
      <c r="AP25" s="431" t="str">
        <f>MID($AP26,COLUMN(A1),1)</f>
        <v>滋</v>
      </c>
      <c r="AQ25" s="431" t="str">
        <f t="shared" ref="AQ25:CA25" si="0">MID($AP26,COLUMN(B1),1)</f>
        <v>賀</v>
      </c>
      <c r="AR25" s="431" t="str">
        <f t="shared" si="0"/>
        <v>県</v>
      </c>
      <c r="AS25" s="431" t="str">
        <f t="shared" si="0"/>
        <v>知</v>
      </c>
      <c r="AT25" s="431" t="str">
        <f t="shared" si="0"/>
        <v>事</v>
      </c>
      <c r="AU25" s="431" t="str">
        <f t="shared" si="0"/>
        <v>が</v>
      </c>
      <c r="AV25" s="431" t="str">
        <f t="shared" si="0"/>
        <v>認</v>
      </c>
      <c r="AW25" s="431" t="str">
        <f t="shared" si="0"/>
        <v>定</v>
      </c>
      <c r="AX25" s="431" t="str">
        <f t="shared" si="0"/>
        <v>後</v>
      </c>
      <c r="AY25" s="431" t="str">
        <f t="shared" si="0"/>
        <v>に</v>
      </c>
      <c r="AZ25" s="431" t="str">
        <f t="shared" si="0"/>
        <v>公</v>
      </c>
      <c r="BA25" s="431" t="str">
        <f t="shared" si="0"/>
        <v>表</v>
      </c>
      <c r="BB25" s="431" t="str">
        <f t="shared" si="0"/>
        <v>す</v>
      </c>
      <c r="BC25" s="431" t="str">
        <f t="shared" si="0"/>
        <v>る</v>
      </c>
      <c r="BD25" s="431" t="str">
        <f t="shared" si="0"/>
        <v>事</v>
      </c>
      <c r="BE25" s="431" t="str">
        <f t="shared" si="0"/>
        <v>業</v>
      </c>
      <c r="BF25" s="431" t="str">
        <f t="shared" si="0"/>
        <v>主</v>
      </c>
      <c r="BG25" s="431" t="str">
        <f t="shared" si="0"/>
        <v>情</v>
      </c>
      <c r="BH25" s="431" t="str">
        <f t="shared" si="0"/>
        <v>報</v>
      </c>
      <c r="BI25" s="431" t="str">
        <f t="shared" si="0"/>
        <v>の</v>
      </c>
      <c r="BJ25" s="431" t="str">
        <f t="shared" si="0"/>
        <v>う</v>
      </c>
      <c r="BK25" s="431" t="str">
        <f t="shared" si="0"/>
        <v>ち</v>
      </c>
      <c r="BL25" s="431" t="str">
        <f t="shared" si="0"/>
        <v>公</v>
      </c>
      <c r="BM25" s="431" t="str">
        <f t="shared" si="0"/>
        <v>表</v>
      </c>
      <c r="BN25" s="431" t="str">
        <f t="shared" si="0"/>
        <v>を</v>
      </c>
      <c r="BO25" s="431" t="str">
        <f t="shared" si="0"/>
        <v>望</v>
      </c>
      <c r="BP25" s="431" t="str">
        <f t="shared" si="0"/>
        <v>ま</v>
      </c>
      <c r="BQ25" s="431" t="str">
        <f t="shared" si="0"/>
        <v>な</v>
      </c>
      <c r="BR25" s="431" t="str">
        <f t="shared" si="0"/>
        <v>い</v>
      </c>
      <c r="BS25" s="431" t="str">
        <f t="shared" si="0"/>
        <v>項</v>
      </c>
      <c r="BT25" s="431" t="str">
        <f t="shared" si="0"/>
        <v>目</v>
      </c>
      <c r="BU25" s="431" t="str">
        <f t="shared" si="0"/>
        <v>（</v>
      </c>
      <c r="BV25" s="431" t="str">
        <f t="shared" si="0"/>
        <v>該</v>
      </c>
      <c r="BW25" s="431" t="str">
        <f t="shared" si="0"/>
        <v>当</v>
      </c>
      <c r="BX25" s="431" t="str">
        <f t="shared" si="0"/>
        <v>が</v>
      </c>
      <c r="BY25" s="431" t="str">
        <f t="shared" si="0"/>
        <v>あ</v>
      </c>
      <c r="BZ25" s="431" t="str">
        <f t="shared" si="0"/>
        <v>れ</v>
      </c>
      <c r="CA25" s="431" t="str">
        <f t="shared" si="0"/>
        <v>ば</v>
      </c>
      <c r="CB25" s="431" t="str">
        <f>MID($AP26,COLUMN(AM1),1)</f>
        <v>✓</v>
      </c>
      <c r="CC25" s="431" t="str">
        <f t="shared" ref="CC25" si="1">MID($AP26,COLUMN(AN1),1)</f>
        <v>を</v>
      </c>
      <c r="CD25" s="431" t="str">
        <f t="shared" ref="CD25" si="2">MID($AP26,COLUMN(AO1),1)</f>
        <v>記</v>
      </c>
      <c r="CE25" s="431" t="str">
        <f t="shared" ref="CE25" si="3">MID($AP26,COLUMN(AP1),1)</f>
        <v>入</v>
      </c>
      <c r="CF25" s="431" t="str">
        <f t="shared" ref="CF25" si="4">MID($AP26,COLUMN(AQ1),1)</f>
        <v>）</v>
      </c>
      <c r="CG25" s="431" t="str">
        <f t="shared" ref="CG25" si="5">MID($AP26,COLUMN(AR1),1)</f>
        <v/>
      </c>
      <c r="CH25" s="431" t="str">
        <f>MID($AP26,COLUMN(AS1),1)</f>
        <v/>
      </c>
      <c r="CI25" s="431" t="str">
        <f t="shared" ref="CI25" si="6">MID($AP26,COLUMN(AT1),1)</f>
        <v/>
      </c>
      <c r="CJ25" s="431" t="str">
        <f t="shared" ref="CJ25" si="7">MID($AP26,COLUMN(AU1),1)</f>
        <v/>
      </c>
    </row>
    <row r="26" spans="2:88" ht="15" customHeight="1" x14ac:dyDescent="0.2">
      <c r="B26" s="1" t="s">
        <v>157</v>
      </c>
      <c r="D26" s="1" t="s">
        <v>1614</v>
      </c>
      <c r="E26" s="1" t="s">
        <v>189</v>
      </c>
      <c r="F26" s="1" t="s">
        <v>284</v>
      </c>
      <c r="K26" s="1" t="s">
        <v>207</v>
      </c>
      <c r="L26" s="1" t="s">
        <v>240</v>
      </c>
      <c r="M26" s="1" t="s">
        <v>264</v>
      </c>
      <c r="N26" s="1" t="s">
        <v>133</v>
      </c>
      <c r="O26" s="3" t="s">
        <v>242</v>
      </c>
      <c r="P26" s="3" t="s">
        <v>243</v>
      </c>
      <c r="Q26" s="3" t="s">
        <v>244</v>
      </c>
      <c r="R26" s="3" t="s">
        <v>208</v>
      </c>
      <c r="S26" s="3"/>
      <c r="T26" s="3"/>
      <c r="U26" s="2"/>
      <c r="V26" s="2"/>
      <c r="W26" s="3"/>
      <c r="X26" s="3"/>
      <c r="Y26" s="3"/>
      <c r="Z26" s="3"/>
      <c r="AA26" s="3"/>
      <c r="AB26" s="3"/>
      <c r="AC26" s="3"/>
      <c r="AD26" s="3"/>
      <c r="AE26" s="3"/>
      <c r="AF26" s="3"/>
      <c r="AG26" s="3"/>
      <c r="AH26" s="3"/>
      <c r="AI26" s="3"/>
      <c r="AJ26" s="3"/>
      <c r="AK26" s="2"/>
      <c r="AP26" s="431" t="s">
        <v>2442</v>
      </c>
    </row>
    <row r="27" spans="2:88" ht="6" customHeight="1" x14ac:dyDescent="0.2">
      <c r="O27" s="2"/>
      <c r="P27" s="2"/>
      <c r="Q27" s="2"/>
      <c r="R27" s="2"/>
      <c r="S27" s="2"/>
      <c r="T27" s="2"/>
      <c r="U27" s="2"/>
      <c r="V27" s="2"/>
      <c r="W27" s="2"/>
      <c r="X27" s="2"/>
      <c r="Y27" s="2"/>
      <c r="Z27" s="2"/>
      <c r="AA27" s="2"/>
      <c r="AB27" s="2"/>
      <c r="AC27" s="2"/>
      <c r="AD27" s="2"/>
      <c r="AE27" s="2"/>
      <c r="AF27" s="2"/>
      <c r="AG27" s="2"/>
      <c r="AH27" s="2"/>
      <c r="AI27" s="2"/>
      <c r="AJ27" s="2"/>
      <c r="AK27" s="2"/>
    </row>
    <row r="28" spans="2:88" ht="15" customHeight="1" x14ac:dyDescent="0.2">
      <c r="B28" s="1" t="s">
        <v>209</v>
      </c>
      <c r="D28" s="1" t="s">
        <v>141</v>
      </c>
      <c r="E28" s="1" t="s">
        <v>135</v>
      </c>
      <c r="F28" s="1" t="s">
        <v>177</v>
      </c>
      <c r="G28" s="1" t="s">
        <v>178</v>
      </c>
      <c r="K28" s="1" t="s">
        <v>207</v>
      </c>
      <c r="L28" s="1" t="s">
        <v>240</v>
      </c>
      <c r="M28" s="1" t="s">
        <v>264</v>
      </c>
      <c r="N28" s="1" t="s">
        <v>133</v>
      </c>
      <c r="O28" s="3" t="s">
        <v>242</v>
      </c>
      <c r="P28" s="3" t="s">
        <v>243</v>
      </c>
      <c r="Q28" s="3" t="s">
        <v>244</v>
      </c>
      <c r="R28" s="3" t="s">
        <v>208</v>
      </c>
      <c r="S28" s="3"/>
      <c r="T28" s="3"/>
      <c r="U28" s="2"/>
      <c r="V28" s="2"/>
      <c r="W28" s="3"/>
      <c r="X28" s="3"/>
      <c r="Y28" s="3"/>
      <c r="Z28" s="3"/>
      <c r="AA28" s="3"/>
      <c r="AB28" s="3"/>
      <c r="AC28" s="3"/>
      <c r="AD28" s="3"/>
      <c r="AE28" s="3"/>
      <c r="AF28" s="3"/>
      <c r="AG28" s="3"/>
      <c r="AH28" s="3"/>
      <c r="AI28" s="3"/>
      <c r="AJ28" s="3"/>
      <c r="AK28" s="2"/>
    </row>
    <row r="29" spans="2:88" ht="15" customHeight="1" x14ac:dyDescent="0.2">
      <c r="K29" s="1" t="s">
        <v>207</v>
      </c>
      <c r="L29" s="1" t="s">
        <v>1614</v>
      </c>
      <c r="M29" s="1" t="s">
        <v>189</v>
      </c>
      <c r="N29" s="1" t="s">
        <v>284</v>
      </c>
      <c r="O29" s="1" t="s">
        <v>133</v>
      </c>
      <c r="P29" s="1" t="s">
        <v>1615</v>
      </c>
      <c r="Q29" s="1" t="s">
        <v>240</v>
      </c>
      <c r="R29" s="1" t="s">
        <v>133</v>
      </c>
      <c r="S29" s="1" t="s">
        <v>141</v>
      </c>
      <c r="T29" s="1" t="s">
        <v>135</v>
      </c>
      <c r="U29" s="1" t="s">
        <v>177</v>
      </c>
      <c r="V29" s="1" t="s">
        <v>178</v>
      </c>
      <c r="W29" s="1" t="s">
        <v>95</v>
      </c>
      <c r="X29" s="1" t="s">
        <v>727</v>
      </c>
      <c r="Y29" s="1" t="s">
        <v>46</v>
      </c>
      <c r="Z29" s="1" t="s">
        <v>282</v>
      </c>
      <c r="AA29" s="1" t="s">
        <v>283</v>
      </c>
      <c r="AB29" s="1" t="s">
        <v>284</v>
      </c>
      <c r="AC29" s="1" t="s">
        <v>2437</v>
      </c>
      <c r="AD29" s="1" t="s">
        <v>66</v>
      </c>
      <c r="AE29" s="1" t="s">
        <v>161</v>
      </c>
      <c r="AF29" s="1" t="s">
        <v>2439</v>
      </c>
    </row>
    <row r="30" spans="2:88" s="2" customFormat="1" ht="15" customHeight="1" x14ac:dyDescent="0.2">
      <c r="L30" s="2" t="s">
        <v>50</v>
      </c>
      <c r="M30" s="1" t="s">
        <v>174</v>
      </c>
      <c r="N30" s="1" t="s">
        <v>175</v>
      </c>
      <c r="O30" s="1" t="s">
        <v>176</v>
      </c>
      <c r="P30" s="1" t="s">
        <v>786</v>
      </c>
      <c r="Q30" s="1" t="s">
        <v>241</v>
      </c>
      <c r="R30" s="1" t="s">
        <v>353</v>
      </c>
      <c r="S30" s="1" t="s">
        <v>133</v>
      </c>
      <c r="T30" s="1" t="s">
        <v>723</v>
      </c>
      <c r="U30" s="1" t="s">
        <v>242</v>
      </c>
      <c r="V30" s="1" t="s">
        <v>208</v>
      </c>
      <c r="W30" s="1"/>
    </row>
    <row r="31" spans="2:88" s="2" customFormat="1" ht="15" customHeight="1" x14ac:dyDescent="0.2">
      <c r="O31" s="328"/>
      <c r="P31" s="328"/>
      <c r="Q31" s="328"/>
      <c r="R31" s="328"/>
      <c r="S31" s="328"/>
      <c r="T31" s="328"/>
      <c r="U31" s="328"/>
      <c r="V31" s="328"/>
      <c r="W31" s="328"/>
      <c r="X31" s="328"/>
    </row>
    <row r="32" spans="2:88" s="2" customFormat="1" ht="15" customHeight="1" x14ac:dyDescent="0.2">
      <c r="B32" s="2" t="s">
        <v>232</v>
      </c>
      <c r="D32" s="2" t="s">
        <v>2444</v>
      </c>
      <c r="E32" s="2" t="s">
        <v>2445</v>
      </c>
      <c r="F32" s="2" t="s">
        <v>2446</v>
      </c>
      <c r="G32" s="2" t="s">
        <v>2133</v>
      </c>
      <c r="H32" s="2" t="s">
        <v>2047</v>
      </c>
      <c r="I32" s="2" t="s">
        <v>2057</v>
      </c>
      <c r="J32" s="2" t="s">
        <v>2432</v>
      </c>
      <c r="K32" s="2" t="s">
        <v>2265</v>
      </c>
      <c r="L32" s="2" t="s">
        <v>2447</v>
      </c>
      <c r="M32" s="2" t="s">
        <v>2061</v>
      </c>
      <c r="N32" s="2" t="s">
        <v>2448</v>
      </c>
      <c r="O32" s="3" t="s">
        <v>2217</v>
      </c>
      <c r="P32" s="3" t="s">
        <v>2064</v>
      </c>
      <c r="Q32" s="3" t="s">
        <v>2065</v>
      </c>
      <c r="R32" s="3" t="s">
        <v>2047</v>
      </c>
      <c r="S32" s="3" t="s">
        <v>2053</v>
      </c>
      <c r="T32" s="3" t="s">
        <v>2281</v>
      </c>
      <c r="U32" s="3" t="s">
        <v>2436</v>
      </c>
      <c r="V32" s="3" t="s">
        <v>2438</v>
      </c>
      <c r="W32" s="3" t="s">
        <v>2054</v>
      </c>
      <c r="X32" s="3" t="s">
        <v>2117</v>
      </c>
      <c r="Y32" s="2" t="s">
        <v>2449</v>
      </c>
      <c r="Z32" s="2" t="s">
        <v>2448</v>
      </c>
      <c r="AA32" s="2" t="s">
        <v>2217</v>
      </c>
      <c r="AB32" s="2" t="s">
        <v>2084</v>
      </c>
      <c r="AC32" s="2" t="s">
        <v>2450</v>
      </c>
      <c r="AD32" s="2" t="s">
        <v>2179</v>
      </c>
      <c r="AE32" s="2" t="s">
        <v>2088</v>
      </c>
      <c r="AF32" s="2" t="s">
        <v>2077</v>
      </c>
      <c r="AG32" s="2" t="s">
        <v>2245</v>
      </c>
      <c r="AH32" s="2" t="s">
        <v>2243</v>
      </c>
    </row>
    <row r="33" spans="4:37" s="2" customFormat="1" ht="15" customHeight="1" x14ac:dyDescent="0.2">
      <c r="D33" s="2" t="s">
        <v>2110</v>
      </c>
      <c r="E33" s="2" t="s">
        <v>2062</v>
      </c>
      <c r="F33" s="2" t="s">
        <v>2063</v>
      </c>
      <c r="G33" s="2" t="s">
        <v>2057</v>
      </c>
      <c r="H33" s="2" t="s">
        <v>2098</v>
      </c>
      <c r="I33" s="2" t="s">
        <v>2202</v>
      </c>
      <c r="J33" s="2" t="s">
        <v>2451</v>
      </c>
      <c r="K33" s="2" t="s">
        <v>2452</v>
      </c>
      <c r="L33" s="2" t="s">
        <v>2084</v>
      </c>
      <c r="M33" s="2" t="s">
        <v>2103</v>
      </c>
      <c r="N33" s="2" t="s">
        <v>2453</v>
      </c>
      <c r="O33" s="2" t="s">
        <v>2119</v>
      </c>
    </row>
    <row r="34" spans="4:37" s="2" customFormat="1" ht="15" customHeight="1" x14ac:dyDescent="0.2">
      <c r="D34" s="436" t="s">
        <v>2461</v>
      </c>
      <c r="E34" s="1" t="s">
        <v>2432</v>
      </c>
      <c r="F34" s="1" t="s">
        <v>2265</v>
      </c>
      <c r="G34" s="1" t="s">
        <v>2454</v>
      </c>
      <c r="H34" s="1" t="s">
        <v>2455</v>
      </c>
      <c r="I34" s="436" t="s">
        <v>2461</v>
      </c>
      <c r="J34" s="1" t="s">
        <v>2183</v>
      </c>
      <c r="K34" s="1" t="s">
        <v>2053</v>
      </c>
      <c r="L34" s="1" t="s">
        <v>2260</v>
      </c>
      <c r="M34" s="1" t="s">
        <v>2420</v>
      </c>
      <c r="N34" s="1" t="s">
        <v>2054</v>
      </c>
      <c r="O34" s="1" t="s">
        <v>2090</v>
      </c>
      <c r="P34" s="1" t="s">
        <v>2455</v>
      </c>
      <c r="Q34" s="436" t="s">
        <v>2461</v>
      </c>
      <c r="R34" s="1" t="s">
        <v>2091</v>
      </c>
      <c r="S34" s="1" t="s">
        <v>2092</v>
      </c>
      <c r="T34" s="1" t="s">
        <v>2080</v>
      </c>
      <c r="U34" s="1" t="s">
        <v>2081</v>
      </c>
      <c r="V34" s="1" t="s">
        <v>2054</v>
      </c>
      <c r="W34" s="1" t="s">
        <v>2456</v>
      </c>
      <c r="X34" s="1" t="s">
        <v>2192</v>
      </c>
      <c r="Y34" s="1" t="s">
        <v>2455</v>
      </c>
      <c r="Z34" s="436" t="s">
        <v>2461</v>
      </c>
      <c r="AA34" s="1" t="s">
        <v>2047</v>
      </c>
      <c r="AB34" s="1" t="s">
        <v>2053</v>
      </c>
      <c r="AC34" s="1" t="s">
        <v>2281</v>
      </c>
      <c r="AD34" s="1" t="s">
        <v>2457</v>
      </c>
    </row>
    <row r="35" spans="4:37" s="2" customFormat="1" ht="15" customHeight="1" x14ac:dyDescent="0.2">
      <c r="D35" s="436" t="s">
        <v>2461</v>
      </c>
      <c r="E35" s="1" t="s">
        <v>2458</v>
      </c>
      <c r="F35" s="1" t="s">
        <v>2217</v>
      </c>
      <c r="G35" s="1" t="s">
        <v>2143</v>
      </c>
      <c r="H35" s="1" t="s">
        <v>2054</v>
      </c>
      <c r="I35" s="1" t="s">
        <v>2435</v>
      </c>
      <c r="J35" s="1" t="s">
        <v>2274</v>
      </c>
      <c r="K35" s="1" t="s">
        <v>2126</v>
      </c>
      <c r="L35" s="1" t="s">
        <v>2459</v>
      </c>
      <c r="M35" s="1" t="s">
        <v>2457</v>
      </c>
      <c r="N35" s="1"/>
      <c r="O35" s="1"/>
      <c r="P35" s="1"/>
      <c r="Q35" s="436" t="s">
        <v>2461</v>
      </c>
      <c r="R35" s="1" t="s">
        <v>2281</v>
      </c>
      <c r="S35" s="1" t="s">
        <v>2173</v>
      </c>
      <c r="T35" s="1" t="s">
        <v>2065</v>
      </c>
      <c r="U35" s="1" t="s">
        <v>2047</v>
      </c>
      <c r="V35" s="1" t="s">
        <v>2215</v>
      </c>
      <c r="W35" s="1" t="s">
        <v>2462</v>
      </c>
      <c r="X35" s="1" t="s">
        <v>2054</v>
      </c>
      <c r="Y35" s="1" t="s">
        <v>2462</v>
      </c>
      <c r="Z35" s="1" t="s">
        <v>2463</v>
      </c>
      <c r="AA35" s="1" t="s">
        <v>2464</v>
      </c>
      <c r="AB35" s="1"/>
      <c r="AC35" s="1"/>
      <c r="AD35" s="1"/>
    </row>
    <row r="36" spans="4:37" s="2" customFormat="1" ht="15" customHeight="1" x14ac:dyDescent="0.2">
      <c r="D36" s="436" t="s">
        <v>2461</v>
      </c>
      <c r="E36" s="1" t="s">
        <v>2465</v>
      </c>
      <c r="F36" s="1" t="s">
        <v>2220</v>
      </c>
      <c r="G36" s="1" t="s">
        <v>2143</v>
      </c>
      <c r="H36" s="1" t="s">
        <v>2054</v>
      </c>
      <c r="I36" s="1" t="s">
        <v>2463</v>
      </c>
      <c r="J36" s="1" t="s">
        <v>2466</v>
      </c>
      <c r="K36" s="1" t="s">
        <v>2155</v>
      </c>
      <c r="L36" s="1" t="s">
        <v>2156</v>
      </c>
      <c r="M36" s="1" t="s">
        <v>2180</v>
      </c>
      <c r="N36" s="1" t="s">
        <v>2426</v>
      </c>
      <c r="O36" s="1" t="s">
        <v>2145</v>
      </c>
      <c r="P36" s="1" t="s">
        <v>2465</v>
      </c>
      <c r="Q36" s="1" t="s">
        <v>2220</v>
      </c>
      <c r="R36" s="1" t="s">
        <v>2143</v>
      </c>
      <c r="S36" s="1" t="s">
        <v>2467</v>
      </c>
      <c r="T36" s="1" t="s">
        <v>2054</v>
      </c>
      <c r="U36" s="1" t="s">
        <v>2468</v>
      </c>
      <c r="V36" s="1" t="s">
        <v>2469</v>
      </c>
      <c r="W36" s="1" t="s">
        <v>2091</v>
      </c>
      <c r="X36" s="1" t="s">
        <v>2092</v>
      </c>
      <c r="Y36" s="1" t="s">
        <v>2239</v>
      </c>
      <c r="Z36" s="1" t="s">
        <v>2240</v>
      </c>
      <c r="AA36" s="1" t="s">
        <v>2134</v>
      </c>
      <c r="AB36" s="1" t="s">
        <v>2054</v>
      </c>
      <c r="AC36" s="1" t="s">
        <v>2188</v>
      </c>
      <c r="AD36" s="1" t="s">
        <v>2470</v>
      </c>
    </row>
    <row r="37" spans="4:37" s="2" customFormat="1" ht="15" customHeight="1" x14ac:dyDescent="0.2"/>
    <row r="38" spans="4:37" s="2" customFormat="1" ht="15" customHeight="1" x14ac:dyDescent="0.2">
      <c r="O38" s="3"/>
      <c r="P38" s="3"/>
    </row>
    <row r="39" spans="4:37" s="2" customFormat="1" ht="15" customHeight="1" x14ac:dyDescent="0.2"/>
    <row r="40" spans="4:37" s="2" customFormat="1" ht="15" customHeight="1" x14ac:dyDescent="0.2">
      <c r="O40" s="32"/>
      <c r="P40" s="32"/>
      <c r="Q40" s="32"/>
      <c r="R40" s="32"/>
      <c r="S40" s="32"/>
      <c r="T40" s="32"/>
      <c r="U40" s="32"/>
    </row>
    <row r="41" spans="4:37" s="2" customFormat="1" ht="15" customHeight="1" x14ac:dyDescent="0.2"/>
    <row r="42" spans="4:37" s="2" customFormat="1" ht="15" customHeight="1" x14ac:dyDescent="0.2"/>
    <row r="43" spans="4:37" s="2" customFormat="1" ht="15" customHeight="1" x14ac:dyDescent="0.2"/>
    <row r="44" spans="4:37" s="2" customFormat="1" ht="15" customHeight="1" x14ac:dyDescent="0.2"/>
    <row r="45" spans="4:37" s="2" customFormat="1" ht="15" customHeight="1" x14ac:dyDescent="0.2"/>
    <row r="46" spans="4:37" s="2" customFormat="1" ht="15" customHeight="1" x14ac:dyDescent="0.2"/>
    <row r="47" spans="4:37" s="2" customFormat="1" ht="15" customHeight="1" x14ac:dyDescent="0.2"/>
    <row r="48" spans="4:37" s="2" customFormat="1" ht="15" customHeight="1" x14ac:dyDescent="0.2">
      <c r="V48" s="3"/>
      <c r="W48" s="3"/>
      <c r="X48" s="3"/>
      <c r="Y48" s="3"/>
      <c r="Z48" s="3"/>
      <c r="AA48" s="3"/>
      <c r="AB48" s="3"/>
      <c r="AC48" s="3"/>
      <c r="AD48" s="3"/>
      <c r="AE48" s="3"/>
      <c r="AF48" s="3"/>
      <c r="AG48" s="3"/>
      <c r="AH48" s="3"/>
      <c r="AI48" s="3"/>
      <c r="AJ48" s="3"/>
      <c r="AK48" s="3"/>
    </row>
    <row r="49" spans="22:37" s="2" customFormat="1" ht="15" customHeight="1" x14ac:dyDescent="0.2">
      <c r="V49" s="328"/>
      <c r="W49" s="328"/>
      <c r="X49" s="328"/>
      <c r="Y49" s="328"/>
      <c r="Z49" s="328"/>
      <c r="AA49" s="328"/>
      <c r="AB49" s="328"/>
      <c r="AC49" s="328"/>
      <c r="AD49" s="328"/>
      <c r="AE49" s="328"/>
      <c r="AF49" s="328"/>
      <c r="AG49" s="328"/>
      <c r="AH49" s="328"/>
      <c r="AI49" s="328"/>
      <c r="AJ49" s="328"/>
      <c r="AK49" s="328"/>
    </row>
    <row r="50" spans="22:37" s="2" customFormat="1" ht="15" customHeight="1" x14ac:dyDescent="0.2">
      <c r="V50" s="399"/>
      <c r="W50" s="399"/>
      <c r="X50" s="399"/>
      <c r="Y50" s="399"/>
      <c r="Z50" s="399"/>
      <c r="AA50" s="399"/>
      <c r="AB50" s="399"/>
      <c r="AC50" s="399"/>
      <c r="AD50" s="399"/>
      <c r="AE50" s="399"/>
      <c r="AF50" s="399"/>
      <c r="AG50" s="399"/>
      <c r="AH50" s="399"/>
      <c r="AI50" s="399"/>
      <c r="AJ50" s="399"/>
      <c r="AK50" s="399"/>
    </row>
    <row r="51" spans="22:37" s="2" customFormat="1" ht="15" customHeight="1" x14ac:dyDescent="0.2">
      <c r="V51" s="399"/>
      <c r="W51" s="399"/>
      <c r="X51" s="399"/>
      <c r="Y51" s="399"/>
      <c r="Z51" s="399"/>
      <c r="AA51" s="399"/>
      <c r="AB51" s="399"/>
      <c r="AC51" s="399"/>
      <c r="AD51" s="399"/>
      <c r="AE51" s="399"/>
      <c r="AF51" s="399"/>
      <c r="AG51" s="399"/>
      <c r="AH51" s="399"/>
      <c r="AI51" s="399"/>
      <c r="AJ51" s="399"/>
      <c r="AK51" s="399"/>
    </row>
    <row r="52" spans="22:37" s="2" customFormat="1" ht="15" customHeight="1" x14ac:dyDescent="0.2"/>
    <row r="53" spans="22:37" s="2" customFormat="1" ht="15" customHeight="1" x14ac:dyDescent="0.2">
      <c r="Z53" s="3"/>
      <c r="AA53" s="3"/>
      <c r="AB53" s="3"/>
      <c r="AC53" s="3"/>
      <c r="AD53" s="3"/>
      <c r="AE53" s="3"/>
      <c r="AF53" s="3"/>
      <c r="AG53" s="3"/>
      <c r="AH53" s="3"/>
      <c r="AI53" s="3"/>
      <c r="AJ53" s="3"/>
      <c r="AK53" s="3"/>
    </row>
  </sheetData>
  <sheetProtection formatCells="0"/>
  <mergeCells count="8">
    <mergeCell ref="V21:AK21"/>
    <mergeCell ref="C11:F11"/>
    <mergeCell ref="V16:AK17"/>
    <mergeCell ref="V19:AK19"/>
    <mergeCell ref="AC9:AD9"/>
    <mergeCell ref="AF9:AG9"/>
    <mergeCell ref="AI9:AJ9"/>
    <mergeCell ref="AA9:AB9"/>
  </mergeCells>
  <phoneticPr fontId="1"/>
  <dataValidations count="1">
    <dataValidation type="list" allowBlank="1" showInputMessage="1" showErrorMessage="1" sqref="AA9:AB9" xr:uid="{8C022F8D-25FB-4A43-AD93-3B2F559966CE}">
      <formula1>"明治,大正,昭和,平成,令和,西暦"</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B1:AL129"/>
  <sheetViews>
    <sheetView showGridLines="0" view="pageBreakPreview" zoomScale="90" zoomScaleNormal="100" zoomScaleSheetLayoutView="90" workbookViewId="0">
      <selection activeCell="AV23" sqref="AV23"/>
    </sheetView>
  </sheetViews>
  <sheetFormatPr defaultColWidth="2.36328125" defaultRowHeight="15" customHeight="1" x14ac:dyDescent="0.2"/>
  <cols>
    <col min="1" max="3" width="2.36328125" style="1"/>
    <col min="4" max="4" width="2.36328125" style="1" customWidth="1"/>
    <col min="5" max="13" width="2.36328125" style="1"/>
    <col min="14" max="14" width="2.36328125" style="1" customWidth="1"/>
    <col min="15" max="16384" width="2.36328125" style="1"/>
  </cols>
  <sheetData>
    <row r="1" spans="2:37" ht="15" customHeight="1" x14ac:dyDescent="0.2">
      <c r="B1" s="1" t="s">
        <v>127</v>
      </c>
      <c r="C1" s="1" t="s">
        <v>128</v>
      </c>
      <c r="D1" s="1" t="s">
        <v>245</v>
      </c>
    </row>
    <row r="3" spans="2:37" ht="15" customHeight="1" x14ac:dyDescent="0.2">
      <c r="E3" s="1" t="s">
        <v>129</v>
      </c>
      <c r="F3" s="1" t="s">
        <v>130</v>
      </c>
      <c r="G3" s="1" t="s">
        <v>131</v>
      </c>
      <c r="H3" s="2" t="s">
        <v>132</v>
      </c>
      <c r="I3" s="2" t="s">
        <v>133</v>
      </c>
      <c r="J3" s="2" t="s">
        <v>134</v>
      </c>
      <c r="K3" s="2" t="s">
        <v>135</v>
      </c>
      <c r="L3" s="2" t="s">
        <v>136</v>
      </c>
      <c r="M3" s="2" t="s">
        <v>137</v>
      </c>
      <c r="N3" s="2" t="s">
        <v>138</v>
      </c>
      <c r="O3" s="1" t="s">
        <v>139</v>
      </c>
      <c r="P3" s="1" t="s">
        <v>140</v>
      </c>
      <c r="Q3" s="1" t="s">
        <v>133</v>
      </c>
      <c r="R3" s="1" t="s">
        <v>141</v>
      </c>
      <c r="S3" s="1" t="s">
        <v>135</v>
      </c>
      <c r="T3" s="1" t="s">
        <v>142</v>
      </c>
      <c r="U3" s="1" t="s">
        <v>133</v>
      </c>
      <c r="V3" s="1" t="s">
        <v>143</v>
      </c>
      <c r="W3" s="1" t="s">
        <v>133</v>
      </c>
      <c r="X3" s="1" t="s">
        <v>144</v>
      </c>
      <c r="Y3" s="1" t="s">
        <v>145</v>
      </c>
      <c r="Z3" s="1" t="s">
        <v>146</v>
      </c>
      <c r="AA3" s="1" t="s">
        <v>147</v>
      </c>
      <c r="AB3" s="1" t="s">
        <v>133</v>
      </c>
      <c r="AC3" s="1" t="s">
        <v>148</v>
      </c>
      <c r="AD3" s="1" t="s">
        <v>135</v>
      </c>
      <c r="AE3" s="1" t="s">
        <v>95</v>
      </c>
      <c r="AF3" s="1" t="s">
        <v>1872</v>
      </c>
      <c r="AG3" s="1" t="s">
        <v>149</v>
      </c>
      <c r="AH3" s="1" t="s">
        <v>150</v>
      </c>
    </row>
    <row r="4" spans="2:37" ht="15" customHeight="1" x14ac:dyDescent="0.2">
      <c r="E4" s="1" t="s">
        <v>151</v>
      </c>
      <c r="F4" s="1" t="s">
        <v>152</v>
      </c>
      <c r="G4" s="1" t="s">
        <v>153</v>
      </c>
      <c r="H4" s="1" t="s">
        <v>133</v>
      </c>
      <c r="I4" s="1" t="s">
        <v>154</v>
      </c>
      <c r="J4" s="1" t="s">
        <v>155</v>
      </c>
      <c r="K4" s="1" t="s">
        <v>156</v>
      </c>
      <c r="L4" s="1" t="s">
        <v>142</v>
      </c>
      <c r="M4" s="1" t="s">
        <v>133</v>
      </c>
      <c r="N4" s="1" t="s">
        <v>143</v>
      </c>
      <c r="O4" s="1" t="s">
        <v>133</v>
      </c>
      <c r="P4" s="1" t="s">
        <v>158</v>
      </c>
      <c r="Q4" s="1" t="s">
        <v>153</v>
      </c>
      <c r="R4" s="1" t="s">
        <v>133</v>
      </c>
      <c r="S4" s="1" t="s">
        <v>159</v>
      </c>
      <c r="T4" s="1" t="s">
        <v>147</v>
      </c>
      <c r="U4" s="1" t="s">
        <v>156</v>
      </c>
      <c r="V4" s="1" t="s">
        <v>160</v>
      </c>
      <c r="W4" s="1" t="s">
        <v>161</v>
      </c>
      <c r="X4" s="1" t="s">
        <v>162</v>
      </c>
      <c r="Y4" s="1" t="s">
        <v>163</v>
      </c>
      <c r="Z4" s="1" t="s">
        <v>164</v>
      </c>
      <c r="AA4" s="1" t="s">
        <v>165</v>
      </c>
      <c r="AB4" s="1" t="s">
        <v>166</v>
      </c>
      <c r="AC4" s="1" t="s">
        <v>167</v>
      </c>
      <c r="AD4" s="1" t="s">
        <v>168</v>
      </c>
      <c r="AE4" s="1" t="s">
        <v>164</v>
      </c>
      <c r="AF4" s="1" t="s">
        <v>169</v>
      </c>
      <c r="AG4" s="1" t="s">
        <v>170</v>
      </c>
      <c r="AH4" s="1" t="s">
        <v>171</v>
      </c>
    </row>
    <row r="5" spans="2:37" ht="15" customHeight="1" x14ac:dyDescent="0.2">
      <c r="E5" s="1" t="s">
        <v>172</v>
      </c>
      <c r="F5" s="1" t="s">
        <v>173</v>
      </c>
      <c r="G5" s="1" t="s">
        <v>164</v>
      </c>
      <c r="H5" s="1" t="s">
        <v>174</v>
      </c>
      <c r="I5" s="1" t="s">
        <v>175</v>
      </c>
      <c r="J5" s="1" t="s">
        <v>176</v>
      </c>
      <c r="K5" s="1" t="s">
        <v>133</v>
      </c>
      <c r="L5" s="1" t="s">
        <v>1612</v>
      </c>
      <c r="M5" s="1" t="s">
        <v>1613</v>
      </c>
      <c r="N5" s="1" t="s">
        <v>177</v>
      </c>
      <c r="O5" s="1" t="s">
        <v>178</v>
      </c>
      <c r="P5" s="1" t="s">
        <v>183</v>
      </c>
    </row>
    <row r="7" spans="2:37" ht="15" customHeight="1" x14ac:dyDescent="0.2">
      <c r="B7" s="1" t="s">
        <v>157</v>
      </c>
      <c r="D7" s="2" t="s">
        <v>177</v>
      </c>
      <c r="E7" s="2" t="s">
        <v>178</v>
      </c>
      <c r="F7" s="1" t="s">
        <v>1616</v>
      </c>
      <c r="G7" s="1" t="s">
        <v>301</v>
      </c>
      <c r="H7" s="1" t="s">
        <v>185</v>
      </c>
      <c r="I7" s="1" t="s">
        <v>153</v>
      </c>
      <c r="J7" s="1" t="s">
        <v>265</v>
      </c>
      <c r="K7" s="1" t="s">
        <v>133</v>
      </c>
      <c r="L7" s="1" t="s">
        <v>1617</v>
      </c>
      <c r="M7" s="1" t="s">
        <v>1618</v>
      </c>
    </row>
    <row r="8" spans="2:37" ht="30" customHeight="1" x14ac:dyDescent="0.2">
      <c r="D8" s="3"/>
      <c r="E8" s="4"/>
      <c r="F8" s="377" t="s">
        <v>1619</v>
      </c>
      <c r="G8" s="377"/>
      <c r="H8" s="377"/>
      <c r="I8" s="377"/>
      <c r="J8" s="377"/>
      <c r="K8" s="377"/>
      <c r="L8" s="377" t="s">
        <v>1620</v>
      </c>
      <c r="M8" s="377"/>
      <c r="N8" s="377"/>
      <c r="O8" s="377"/>
      <c r="P8" s="377"/>
      <c r="Q8" s="377"/>
      <c r="R8" s="314" t="s">
        <v>1625</v>
      </c>
      <c r="S8" s="314"/>
      <c r="T8" s="314"/>
      <c r="U8" s="315"/>
      <c r="V8" s="313" t="s">
        <v>1624</v>
      </c>
      <c r="W8" s="314"/>
      <c r="X8" s="314"/>
      <c r="Y8" s="315"/>
      <c r="Z8" s="378" t="s">
        <v>1623</v>
      </c>
      <c r="AA8" s="379"/>
      <c r="AB8" s="379"/>
      <c r="AC8" s="380"/>
      <c r="AD8" s="313" t="s">
        <v>1622</v>
      </c>
      <c r="AE8" s="314"/>
      <c r="AF8" s="314"/>
      <c r="AG8" s="315"/>
      <c r="AH8" s="313" t="s">
        <v>1621</v>
      </c>
      <c r="AI8" s="314"/>
      <c r="AJ8" s="314"/>
      <c r="AK8" s="315"/>
    </row>
    <row r="9" spans="2:37" ht="30" customHeight="1" x14ac:dyDescent="0.2">
      <c r="D9" s="3"/>
      <c r="E9" s="3"/>
      <c r="F9" s="138"/>
      <c r="G9" s="138"/>
      <c r="H9" s="138"/>
      <c r="I9" s="138"/>
      <c r="J9" s="138"/>
      <c r="K9" s="138"/>
      <c r="L9" s="138"/>
      <c r="M9" s="138"/>
      <c r="N9" s="138"/>
      <c r="O9" s="138"/>
      <c r="P9" s="138"/>
      <c r="Q9" s="138"/>
      <c r="R9" s="381"/>
      <c r="S9" s="381"/>
      <c r="T9" s="381"/>
      <c r="U9" s="382"/>
      <c r="V9" s="189"/>
      <c r="W9" s="190"/>
      <c r="X9" s="190"/>
      <c r="Y9" s="191"/>
      <c r="Z9" s="189"/>
      <c r="AA9" s="190"/>
      <c r="AB9" s="190"/>
      <c r="AC9" s="191"/>
      <c r="AD9" s="383"/>
      <c r="AE9" s="384"/>
      <c r="AF9" s="384"/>
      <c r="AG9" s="385" t="s">
        <v>2033</v>
      </c>
      <c r="AH9" s="383"/>
      <c r="AI9" s="384"/>
      <c r="AJ9" s="384"/>
      <c r="AK9" s="385" t="s">
        <v>1757</v>
      </c>
    </row>
    <row r="10" spans="2:37" ht="30" customHeight="1" x14ac:dyDescent="0.2">
      <c r="D10" s="3"/>
      <c r="E10" s="3"/>
      <c r="F10" s="138"/>
      <c r="G10" s="138"/>
      <c r="H10" s="138"/>
      <c r="I10" s="138"/>
      <c r="J10" s="138"/>
      <c r="K10" s="138"/>
      <c r="L10" s="138"/>
      <c r="M10" s="138"/>
      <c r="N10" s="138"/>
      <c r="O10" s="138"/>
      <c r="P10" s="138"/>
      <c r="Q10" s="138"/>
      <c r="R10" s="381"/>
      <c r="S10" s="381"/>
      <c r="T10" s="381"/>
      <c r="U10" s="382"/>
      <c r="V10" s="189"/>
      <c r="W10" s="190"/>
      <c r="X10" s="190"/>
      <c r="Y10" s="191"/>
      <c r="Z10" s="189"/>
      <c r="AA10" s="190"/>
      <c r="AB10" s="190"/>
      <c r="AC10" s="191"/>
      <c r="AD10" s="383"/>
      <c r="AE10" s="384"/>
      <c r="AF10" s="384"/>
      <c r="AG10" s="385" t="s">
        <v>2033</v>
      </c>
      <c r="AH10" s="383"/>
      <c r="AI10" s="384"/>
      <c r="AJ10" s="384"/>
      <c r="AK10" s="385" t="s">
        <v>1757</v>
      </c>
    </row>
    <row r="11" spans="2:37" ht="30" customHeight="1" x14ac:dyDescent="0.2">
      <c r="D11" s="3"/>
      <c r="E11" s="3"/>
      <c r="F11" s="138"/>
      <c r="G11" s="138"/>
      <c r="H11" s="138"/>
      <c r="I11" s="138"/>
      <c r="J11" s="138"/>
      <c r="K11" s="138"/>
      <c r="L11" s="138"/>
      <c r="M11" s="138"/>
      <c r="N11" s="138"/>
      <c r="O11" s="138"/>
      <c r="P11" s="138"/>
      <c r="Q11" s="138"/>
      <c r="R11" s="381"/>
      <c r="S11" s="381"/>
      <c r="T11" s="381"/>
      <c r="U11" s="382"/>
      <c r="V11" s="189"/>
      <c r="W11" s="190"/>
      <c r="X11" s="190"/>
      <c r="Y11" s="191"/>
      <c r="Z11" s="189"/>
      <c r="AA11" s="190"/>
      <c r="AB11" s="190"/>
      <c r="AC11" s="191"/>
      <c r="AD11" s="383"/>
      <c r="AE11" s="384"/>
      <c r="AF11" s="384"/>
      <c r="AG11" s="385" t="s">
        <v>2033</v>
      </c>
      <c r="AH11" s="383"/>
      <c r="AI11" s="384"/>
      <c r="AJ11" s="384"/>
      <c r="AK11" s="385" t="s">
        <v>1757</v>
      </c>
    </row>
    <row r="12" spans="2:37" ht="30" customHeight="1" x14ac:dyDescent="0.2">
      <c r="D12" s="3"/>
      <c r="E12" s="3"/>
      <c r="F12" s="138"/>
      <c r="G12" s="138"/>
      <c r="H12" s="138"/>
      <c r="I12" s="138"/>
      <c r="J12" s="138"/>
      <c r="K12" s="138"/>
      <c r="L12" s="138"/>
      <c r="M12" s="138"/>
      <c r="N12" s="138"/>
      <c r="O12" s="138"/>
      <c r="P12" s="138"/>
      <c r="Q12" s="138"/>
      <c r="R12" s="381"/>
      <c r="S12" s="381"/>
      <c r="T12" s="381"/>
      <c r="U12" s="382"/>
      <c r="V12" s="189"/>
      <c r="W12" s="190"/>
      <c r="X12" s="190"/>
      <c r="Y12" s="191"/>
      <c r="Z12" s="189"/>
      <c r="AA12" s="190"/>
      <c r="AB12" s="190"/>
      <c r="AC12" s="191"/>
      <c r="AD12" s="383"/>
      <c r="AE12" s="384"/>
      <c r="AF12" s="384"/>
      <c r="AG12" s="385" t="s">
        <v>2033</v>
      </c>
      <c r="AH12" s="383"/>
      <c r="AI12" s="384"/>
      <c r="AJ12" s="384"/>
      <c r="AK12" s="385" t="s">
        <v>1757</v>
      </c>
    </row>
    <row r="13" spans="2:37" ht="30" customHeight="1" x14ac:dyDescent="0.2">
      <c r="D13" s="3"/>
      <c r="E13" s="3"/>
      <c r="F13" s="138"/>
      <c r="G13" s="138"/>
      <c r="H13" s="138"/>
      <c r="I13" s="138"/>
      <c r="J13" s="138"/>
      <c r="K13" s="138"/>
      <c r="L13" s="138"/>
      <c r="M13" s="138"/>
      <c r="N13" s="138"/>
      <c r="O13" s="138"/>
      <c r="P13" s="138"/>
      <c r="Q13" s="138"/>
      <c r="R13" s="381"/>
      <c r="S13" s="381"/>
      <c r="T13" s="381"/>
      <c r="U13" s="382"/>
      <c r="V13" s="189"/>
      <c r="W13" s="190"/>
      <c r="X13" s="190"/>
      <c r="Y13" s="191"/>
      <c r="Z13" s="189"/>
      <c r="AA13" s="190"/>
      <c r="AB13" s="190"/>
      <c r="AC13" s="191"/>
      <c r="AD13" s="383"/>
      <c r="AE13" s="384"/>
      <c r="AF13" s="384"/>
      <c r="AG13" s="385" t="s">
        <v>2033</v>
      </c>
      <c r="AH13" s="383"/>
      <c r="AI13" s="384"/>
      <c r="AJ13" s="384"/>
      <c r="AK13" s="385" t="s">
        <v>1757</v>
      </c>
    </row>
    <row r="14" spans="2:37" ht="30" customHeight="1" x14ac:dyDescent="0.2">
      <c r="D14" s="3"/>
      <c r="E14" s="3"/>
      <c r="F14" s="138"/>
      <c r="G14" s="138"/>
      <c r="H14" s="138"/>
      <c r="I14" s="138"/>
      <c r="J14" s="138"/>
      <c r="K14" s="138"/>
      <c r="L14" s="138"/>
      <c r="M14" s="138"/>
      <c r="N14" s="138"/>
      <c r="O14" s="138"/>
      <c r="P14" s="138"/>
      <c r="Q14" s="138"/>
      <c r="R14" s="381"/>
      <c r="S14" s="381"/>
      <c r="T14" s="381"/>
      <c r="U14" s="382"/>
      <c r="V14" s="189"/>
      <c r="W14" s="190"/>
      <c r="X14" s="190"/>
      <c r="Y14" s="191"/>
      <c r="Z14" s="189"/>
      <c r="AA14" s="190"/>
      <c r="AB14" s="190"/>
      <c r="AC14" s="191"/>
      <c r="AD14" s="383"/>
      <c r="AE14" s="384"/>
      <c r="AF14" s="384"/>
      <c r="AG14" s="385" t="s">
        <v>2033</v>
      </c>
      <c r="AH14" s="383"/>
      <c r="AI14" s="384"/>
      <c r="AJ14" s="384"/>
      <c r="AK14" s="385" t="s">
        <v>1757</v>
      </c>
    </row>
    <row r="15" spans="2:37" ht="30" customHeight="1" x14ac:dyDescent="0.2">
      <c r="D15" s="3"/>
      <c r="E15" s="3"/>
      <c r="F15" s="138"/>
      <c r="G15" s="138"/>
      <c r="H15" s="138"/>
      <c r="I15" s="138"/>
      <c r="J15" s="138"/>
      <c r="K15" s="138"/>
      <c r="L15" s="138"/>
      <c r="M15" s="138"/>
      <c r="N15" s="138"/>
      <c r="O15" s="138"/>
      <c r="P15" s="138"/>
      <c r="Q15" s="138"/>
      <c r="R15" s="381"/>
      <c r="S15" s="381"/>
      <c r="T15" s="381"/>
      <c r="U15" s="382"/>
      <c r="V15" s="189"/>
      <c r="W15" s="190"/>
      <c r="X15" s="190"/>
      <c r="Y15" s="191"/>
      <c r="Z15" s="189"/>
      <c r="AA15" s="190"/>
      <c r="AB15" s="190"/>
      <c r="AC15" s="191"/>
      <c r="AD15" s="383"/>
      <c r="AE15" s="384"/>
      <c r="AF15" s="384"/>
      <c r="AG15" s="385" t="s">
        <v>2033</v>
      </c>
      <c r="AH15" s="383"/>
      <c r="AI15" s="384"/>
      <c r="AJ15" s="384"/>
      <c r="AK15" s="385" t="s">
        <v>1757</v>
      </c>
    </row>
    <row r="16" spans="2:37" ht="30" customHeight="1" x14ac:dyDescent="0.2">
      <c r="D16" s="3"/>
      <c r="E16" s="3"/>
      <c r="F16" s="386" t="s">
        <v>1626</v>
      </c>
      <c r="G16" s="386"/>
      <c r="H16" s="386"/>
      <c r="I16" s="386"/>
      <c r="J16" s="386"/>
      <c r="K16" s="386"/>
      <c r="L16" s="189"/>
      <c r="M16" s="190"/>
      <c r="N16" s="190"/>
      <c r="O16" s="190"/>
      <c r="P16" s="190"/>
      <c r="Q16" s="191"/>
      <c r="R16" s="387"/>
      <c r="S16" s="381"/>
      <c r="T16" s="381"/>
      <c r="U16" s="382"/>
      <c r="V16" s="388"/>
      <c r="W16" s="389"/>
      <c r="X16" s="389"/>
      <c r="Y16" s="390"/>
      <c r="Z16" s="388"/>
      <c r="AA16" s="389"/>
      <c r="AB16" s="389"/>
      <c r="AC16" s="390"/>
      <c r="AD16" s="388"/>
      <c r="AE16" s="389"/>
      <c r="AF16" s="389"/>
      <c r="AG16" s="390"/>
      <c r="AH16" s="388"/>
      <c r="AI16" s="389"/>
      <c r="AJ16" s="389"/>
      <c r="AK16" s="390"/>
    </row>
    <row r="18" spans="2:38" ht="15" customHeight="1" x14ac:dyDescent="0.2">
      <c r="B18" s="1" t="s">
        <v>209</v>
      </c>
      <c r="D18" s="1" t="s">
        <v>185</v>
      </c>
      <c r="E18" s="1" t="s">
        <v>153</v>
      </c>
      <c r="F18" s="1" t="s">
        <v>1627</v>
      </c>
      <c r="G18" s="1" t="s">
        <v>1628</v>
      </c>
      <c r="H18" s="1" t="s">
        <v>1629</v>
      </c>
      <c r="I18" s="1" t="s">
        <v>1630</v>
      </c>
      <c r="J18" s="1" t="s">
        <v>1631</v>
      </c>
      <c r="K18" s="1" t="s">
        <v>1632</v>
      </c>
      <c r="L18" s="1" t="s">
        <v>129</v>
      </c>
      <c r="M18" s="1" t="s">
        <v>130</v>
      </c>
      <c r="N18" s="1" t="s">
        <v>269</v>
      </c>
      <c r="O18" s="1" t="s">
        <v>133</v>
      </c>
      <c r="P18" s="1" t="s">
        <v>270</v>
      </c>
      <c r="Q18" s="1" t="s">
        <v>271</v>
      </c>
      <c r="R18" s="1" t="s">
        <v>133</v>
      </c>
      <c r="S18" s="1" t="s">
        <v>272</v>
      </c>
      <c r="T18" s="1" t="s">
        <v>273</v>
      </c>
    </row>
    <row r="19" spans="2:38" ht="15" customHeight="1" x14ac:dyDescent="0.2">
      <c r="D19" s="3"/>
      <c r="E19" s="3"/>
      <c r="F19" s="391"/>
      <c r="G19" s="392"/>
      <c r="H19" s="392"/>
      <c r="I19" s="392"/>
      <c r="J19" s="392"/>
      <c r="K19" s="392"/>
      <c r="L19" s="392"/>
      <c r="M19" s="392"/>
      <c r="N19" s="392"/>
      <c r="O19" s="392"/>
      <c r="P19" s="392"/>
      <c r="Q19" s="392"/>
      <c r="R19" s="392"/>
      <c r="S19" s="392"/>
      <c r="T19" s="392"/>
      <c r="U19" s="392"/>
      <c r="V19" s="392"/>
      <c r="W19" s="392"/>
      <c r="X19" s="392"/>
      <c r="Y19" s="392"/>
      <c r="Z19" s="392"/>
      <c r="AA19" s="392"/>
      <c r="AB19" s="392"/>
      <c r="AC19" s="392"/>
      <c r="AD19" s="392"/>
      <c r="AE19" s="392"/>
      <c r="AF19" s="392"/>
      <c r="AG19" s="392"/>
      <c r="AH19" s="392"/>
      <c r="AI19" s="392"/>
      <c r="AJ19" s="392"/>
      <c r="AK19" s="393"/>
    </row>
    <row r="20" spans="2:38" ht="15" customHeight="1" x14ac:dyDescent="0.2">
      <c r="D20" s="3"/>
      <c r="E20" s="3"/>
      <c r="F20" s="394"/>
      <c r="G20" s="329"/>
      <c r="H20" s="329"/>
      <c r="I20" s="329"/>
      <c r="J20" s="329"/>
      <c r="K20" s="329"/>
      <c r="L20" s="329"/>
      <c r="M20" s="329"/>
      <c r="N20" s="329"/>
      <c r="O20" s="329"/>
      <c r="P20" s="329"/>
      <c r="Q20" s="329"/>
      <c r="R20" s="329"/>
      <c r="S20" s="329"/>
      <c r="T20" s="329"/>
      <c r="U20" s="329"/>
      <c r="V20" s="329"/>
      <c r="W20" s="329"/>
      <c r="X20" s="329"/>
      <c r="Y20" s="329"/>
      <c r="Z20" s="329"/>
      <c r="AA20" s="329"/>
      <c r="AB20" s="329"/>
      <c r="AC20" s="329"/>
      <c r="AD20" s="329"/>
      <c r="AE20" s="329"/>
      <c r="AF20" s="329"/>
      <c r="AG20" s="329"/>
      <c r="AH20" s="329"/>
      <c r="AI20" s="329"/>
      <c r="AJ20" s="329"/>
      <c r="AK20" s="395"/>
    </row>
    <row r="21" spans="2:38" ht="15" customHeight="1" x14ac:dyDescent="0.2">
      <c r="D21" s="3"/>
      <c r="E21" s="3"/>
      <c r="F21" s="394"/>
      <c r="G21" s="329"/>
      <c r="H21" s="329"/>
      <c r="I21" s="329"/>
      <c r="J21" s="329"/>
      <c r="K21" s="329"/>
      <c r="L21" s="329"/>
      <c r="M21" s="329"/>
      <c r="N21" s="329"/>
      <c r="O21" s="329"/>
      <c r="P21" s="329"/>
      <c r="Q21" s="329"/>
      <c r="R21" s="329"/>
      <c r="S21" s="329"/>
      <c r="T21" s="329"/>
      <c r="U21" s="329"/>
      <c r="V21" s="329"/>
      <c r="W21" s="329"/>
      <c r="X21" s="329"/>
      <c r="Y21" s="329"/>
      <c r="Z21" s="329"/>
      <c r="AA21" s="329"/>
      <c r="AB21" s="329"/>
      <c r="AC21" s="329"/>
      <c r="AD21" s="329"/>
      <c r="AE21" s="329"/>
      <c r="AF21" s="329"/>
      <c r="AG21" s="329"/>
      <c r="AH21" s="329"/>
      <c r="AI21" s="329"/>
      <c r="AJ21" s="329"/>
      <c r="AK21" s="395"/>
    </row>
    <row r="22" spans="2:38" ht="15" customHeight="1" x14ac:dyDescent="0.2">
      <c r="D22" s="3"/>
      <c r="E22" s="3"/>
      <c r="F22" s="394"/>
      <c r="G22" s="329"/>
      <c r="H22" s="329"/>
      <c r="I22" s="329"/>
      <c r="J22" s="329"/>
      <c r="K22" s="329"/>
      <c r="L22" s="329"/>
      <c r="M22" s="329"/>
      <c r="N22" s="329"/>
      <c r="O22" s="329"/>
      <c r="P22" s="329"/>
      <c r="Q22" s="329"/>
      <c r="R22" s="329"/>
      <c r="S22" s="329"/>
      <c r="T22" s="329"/>
      <c r="U22" s="329"/>
      <c r="V22" s="329"/>
      <c r="W22" s="329"/>
      <c r="X22" s="329"/>
      <c r="Y22" s="329"/>
      <c r="Z22" s="329"/>
      <c r="AA22" s="329"/>
      <c r="AB22" s="329"/>
      <c r="AC22" s="329"/>
      <c r="AD22" s="329"/>
      <c r="AE22" s="329"/>
      <c r="AF22" s="329"/>
      <c r="AG22" s="329"/>
      <c r="AH22" s="329"/>
      <c r="AI22" s="329"/>
      <c r="AJ22" s="329"/>
      <c r="AK22" s="395"/>
    </row>
    <row r="23" spans="2:38" ht="15" customHeight="1" x14ac:dyDescent="0.2">
      <c r="D23" s="3"/>
      <c r="E23" s="3"/>
      <c r="F23" s="396"/>
      <c r="G23" s="397"/>
      <c r="H23" s="397"/>
      <c r="I23" s="397"/>
      <c r="J23" s="397"/>
      <c r="K23" s="397"/>
      <c r="L23" s="397"/>
      <c r="M23" s="397"/>
      <c r="N23" s="397"/>
      <c r="O23" s="397"/>
      <c r="P23" s="397"/>
      <c r="Q23" s="397"/>
      <c r="R23" s="397"/>
      <c r="S23" s="397"/>
      <c r="T23" s="397"/>
      <c r="U23" s="397"/>
      <c r="V23" s="397"/>
      <c r="W23" s="397"/>
      <c r="X23" s="397"/>
      <c r="Y23" s="397"/>
      <c r="Z23" s="397"/>
      <c r="AA23" s="397"/>
      <c r="AB23" s="397"/>
      <c r="AC23" s="397"/>
      <c r="AD23" s="397"/>
      <c r="AE23" s="397"/>
      <c r="AF23" s="397"/>
      <c r="AG23" s="397"/>
      <c r="AH23" s="397"/>
      <c r="AI23" s="397"/>
      <c r="AJ23" s="397"/>
      <c r="AK23" s="398"/>
    </row>
    <row r="25" spans="2:38" ht="15" customHeight="1" x14ac:dyDescent="0.2">
      <c r="B25" s="1" t="s">
        <v>232</v>
      </c>
      <c r="D25" s="1" t="s">
        <v>1633</v>
      </c>
      <c r="E25" s="1" t="s">
        <v>1634</v>
      </c>
      <c r="F25" s="1" t="s">
        <v>1627</v>
      </c>
      <c r="G25" s="1" t="s">
        <v>1628</v>
      </c>
      <c r="H25" s="1" t="s">
        <v>1629</v>
      </c>
      <c r="I25" s="1" t="s">
        <v>1630</v>
      </c>
      <c r="J25" s="1" t="s">
        <v>1631</v>
      </c>
      <c r="K25" s="1" t="s">
        <v>1632</v>
      </c>
      <c r="L25" s="1" t="s">
        <v>1635</v>
      </c>
      <c r="M25" s="1" t="s">
        <v>1636</v>
      </c>
      <c r="N25" s="1" t="s">
        <v>1637</v>
      </c>
      <c r="O25" s="1" t="s">
        <v>1638</v>
      </c>
      <c r="P25" s="1" t="s">
        <v>1736</v>
      </c>
      <c r="Q25" s="1" t="s">
        <v>1872</v>
      </c>
      <c r="R25" s="1" t="s">
        <v>1641</v>
      </c>
      <c r="S25" s="1" t="s">
        <v>1629</v>
      </c>
      <c r="T25" s="1" t="s">
        <v>1630</v>
      </c>
      <c r="U25" s="1" t="s">
        <v>1632</v>
      </c>
      <c r="V25" s="1" t="s">
        <v>1642</v>
      </c>
      <c r="W25" s="1" t="s">
        <v>1643</v>
      </c>
    </row>
    <row r="26" spans="2:38" ht="15" customHeight="1" x14ac:dyDescent="0.2">
      <c r="C26" s="70"/>
      <c r="F26" s="195" t="s">
        <v>1644</v>
      </c>
      <c r="G26" s="195"/>
      <c r="H26" s="195"/>
      <c r="I26" s="195"/>
      <c r="J26" s="195"/>
      <c r="K26" s="195"/>
      <c r="L26" s="195"/>
      <c r="M26" s="195"/>
      <c r="N26" s="195"/>
      <c r="O26" s="195"/>
      <c r="P26" s="195"/>
      <c r="Q26" s="195"/>
      <c r="R26" s="195"/>
      <c r="S26" s="195"/>
      <c r="T26" s="195"/>
      <c r="U26" s="195"/>
      <c r="V26" s="195"/>
      <c r="W26" s="195"/>
      <c r="X26" s="195"/>
      <c r="Y26" s="195"/>
      <c r="Z26" s="195"/>
      <c r="AA26" s="195"/>
      <c r="AB26" s="195"/>
      <c r="AC26" s="195"/>
      <c r="AD26" s="195"/>
      <c r="AE26" s="195"/>
      <c r="AF26" s="195"/>
      <c r="AG26" s="195"/>
      <c r="AH26" s="195"/>
      <c r="AI26" s="195"/>
      <c r="AJ26" s="195"/>
      <c r="AK26" s="195"/>
    </row>
    <row r="27" spans="2:38" ht="60" customHeight="1" x14ac:dyDescent="0.2">
      <c r="E27" s="30"/>
      <c r="F27" s="189"/>
      <c r="G27" s="190"/>
      <c r="H27" s="190"/>
      <c r="I27" s="190"/>
      <c r="J27" s="190"/>
      <c r="K27" s="190"/>
      <c r="L27" s="190"/>
      <c r="M27" s="190"/>
      <c r="N27" s="190"/>
      <c r="O27" s="190"/>
      <c r="P27" s="190"/>
      <c r="Q27" s="190"/>
      <c r="R27" s="190"/>
      <c r="S27" s="190"/>
      <c r="T27" s="190"/>
      <c r="U27" s="190"/>
      <c r="V27" s="190"/>
      <c r="W27" s="190"/>
      <c r="X27" s="190"/>
      <c r="Y27" s="190"/>
      <c r="Z27" s="190"/>
      <c r="AA27" s="190"/>
      <c r="AB27" s="190"/>
      <c r="AC27" s="190"/>
      <c r="AD27" s="190"/>
      <c r="AE27" s="190"/>
      <c r="AF27" s="190"/>
      <c r="AG27" s="190"/>
      <c r="AH27" s="190"/>
      <c r="AI27" s="190"/>
      <c r="AJ27" s="190"/>
      <c r="AK27" s="191"/>
    </row>
    <row r="28" spans="2:38" ht="15" customHeight="1" x14ac:dyDescent="0.2">
      <c r="C28" s="70"/>
      <c r="F28" s="195" t="s">
        <v>1645</v>
      </c>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row>
    <row r="29" spans="2:38" ht="60" customHeight="1" x14ac:dyDescent="0.2">
      <c r="E29" s="30"/>
      <c r="F29" s="189"/>
      <c r="G29" s="190"/>
      <c r="H29" s="190"/>
      <c r="I29" s="190"/>
      <c r="J29" s="190"/>
      <c r="K29" s="190"/>
      <c r="L29" s="190"/>
      <c r="M29" s="190"/>
      <c r="N29" s="190"/>
      <c r="O29" s="190"/>
      <c r="P29" s="190"/>
      <c r="Q29" s="190"/>
      <c r="R29" s="190"/>
      <c r="S29" s="190"/>
      <c r="T29" s="190"/>
      <c r="U29" s="190"/>
      <c r="V29" s="190"/>
      <c r="W29" s="190"/>
      <c r="X29" s="190"/>
      <c r="Y29" s="190"/>
      <c r="Z29" s="190"/>
      <c r="AA29" s="190"/>
      <c r="AB29" s="190"/>
      <c r="AC29" s="190"/>
      <c r="AD29" s="190"/>
      <c r="AE29" s="190"/>
      <c r="AF29" s="190"/>
      <c r="AG29" s="190"/>
      <c r="AH29" s="190"/>
      <c r="AI29" s="190"/>
      <c r="AJ29" s="190"/>
      <c r="AK29" s="191"/>
    </row>
    <row r="30" spans="2:38" ht="15" customHeight="1" x14ac:dyDescent="0.2">
      <c r="E30" s="30"/>
      <c r="F30" s="1" t="s">
        <v>207</v>
      </c>
      <c r="G30" s="1" t="s">
        <v>233</v>
      </c>
      <c r="H30" s="1" t="s">
        <v>274</v>
      </c>
      <c r="I30" s="1" t="s">
        <v>170</v>
      </c>
      <c r="J30" s="1" t="s">
        <v>275</v>
      </c>
      <c r="K30" s="1" t="s">
        <v>208</v>
      </c>
      <c r="M30" s="399"/>
      <c r="N30" s="399"/>
      <c r="O30" s="399"/>
      <c r="P30" s="399"/>
      <c r="Q30" s="399"/>
      <c r="R30" s="399"/>
      <c r="S30" s="399"/>
      <c r="T30" s="399"/>
      <c r="U30" s="399"/>
      <c r="V30" s="399"/>
      <c r="W30" s="399"/>
      <c r="X30" s="399"/>
      <c r="Y30" s="399"/>
      <c r="Z30" s="399"/>
      <c r="AA30" s="399"/>
      <c r="AB30" s="399"/>
      <c r="AC30" s="399"/>
      <c r="AD30" s="399"/>
      <c r="AE30" s="399"/>
      <c r="AF30" s="399"/>
      <c r="AG30" s="399"/>
      <c r="AH30" s="399"/>
      <c r="AI30" s="399"/>
      <c r="AJ30" s="399"/>
      <c r="AK30" s="399"/>
    </row>
    <row r="31" spans="2:38" s="347" customFormat="1" ht="15" customHeight="1" x14ac:dyDescent="0.2">
      <c r="G31" s="347" t="s">
        <v>1635</v>
      </c>
      <c r="H31" s="347" t="s">
        <v>1636</v>
      </c>
      <c r="I31" s="347" t="s">
        <v>1656</v>
      </c>
      <c r="J31" s="347" t="s">
        <v>1646</v>
      </c>
      <c r="K31" s="347" t="s">
        <v>1628</v>
      </c>
      <c r="L31" s="347" t="s">
        <v>1647</v>
      </c>
      <c r="M31" s="346" t="s">
        <v>1657</v>
      </c>
      <c r="N31" s="346" t="s">
        <v>1649</v>
      </c>
      <c r="O31" s="346" t="s">
        <v>1650</v>
      </c>
      <c r="P31" s="346" t="s">
        <v>1651</v>
      </c>
      <c r="Q31" s="346" t="s">
        <v>1652</v>
      </c>
      <c r="R31" s="346" t="s">
        <v>1658</v>
      </c>
      <c r="S31" s="346" t="s">
        <v>1639</v>
      </c>
      <c r="T31" s="346" t="s">
        <v>1640</v>
      </c>
      <c r="U31" s="346" t="s">
        <v>1657</v>
      </c>
      <c r="V31" s="347" t="s">
        <v>416</v>
      </c>
      <c r="W31" s="347" t="s">
        <v>417</v>
      </c>
      <c r="X31" s="347" t="s">
        <v>2158</v>
      </c>
      <c r="Y31" s="347" t="s">
        <v>2255</v>
      </c>
      <c r="Z31" s="347" t="s">
        <v>404</v>
      </c>
      <c r="AA31" s="347" t="s">
        <v>422</v>
      </c>
      <c r="AB31" s="347" t="s">
        <v>2256</v>
      </c>
      <c r="AC31" s="347" t="s">
        <v>1648</v>
      </c>
      <c r="AD31" s="346" t="s">
        <v>1653</v>
      </c>
      <c r="AE31" s="346" t="s">
        <v>1654</v>
      </c>
      <c r="AF31" s="346" t="s">
        <v>1659</v>
      </c>
      <c r="AG31" s="346" t="s">
        <v>1655</v>
      </c>
      <c r="AH31" s="346" t="s">
        <v>1636</v>
      </c>
      <c r="AI31" s="346" t="s">
        <v>1660</v>
      </c>
      <c r="AJ31" s="346" t="s">
        <v>1639</v>
      </c>
      <c r="AK31" s="346" t="s">
        <v>1640</v>
      </c>
      <c r="AL31" s="346" t="s">
        <v>1661</v>
      </c>
    </row>
    <row r="32" spans="2:38" s="347" customFormat="1" ht="15" customHeight="1" x14ac:dyDescent="0.2">
      <c r="F32" s="346" t="s">
        <v>1662</v>
      </c>
      <c r="G32" s="346" t="s">
        <v>1663</v>
      </c>
      <c r="H32" s="346" t="s">
        <v>1664</v>
      </c>
      <c r="I32" s="346" t="s">
        <v>1665</v>
      </c>
      <c r="J32" s="346" t="s">
        <v>1632</v>
      </c>
      <c r="K32" s="346" t="s">
        <v>1666</v>
      </c>
      <c r="L32" s="346" t="s">
        <v>1667</v>
      </c>
      <c r="M32" s="347" t="s">
        <v>1648</v>
      </c>
      <c r="N32" s="346" t="s">
        <v>2263</v>
      </c>
      <c r="O32" s="346" t="s">
        <v>2170</v>
      </c>
      <c r="P32" s="346" t="s">
        <v>2068</v>
      </c>
      <c r="Q32" s="346" t="s">
        <v>2069</v>
      </c>
      <c r="R32" s="346" t="s">
        <v>2143</v>
      </c>
      <c r="S32" s="346" t="s">
        <v>2134</v>
      </c>
      <c r="T32" s="346" t="s">
        <v>2054</v>
      </c>
      <c r="U32" s="346" t="s">
        <v>2264</v>
      </c>
      <c r="V32" s="347" t="s">
        <v>2268</v>
      </c>
      <c r="W32" s="347" t="s">
        <v>2126</v>
      </c>
      <c r="X32" s="347" t="s">
        <v>2265</v>
      </c>
      <c r="Y32" s="347" t="s">
        <v>2266</v>
      </c>
      <c r="Z32" s="347" t="s">
        <v>2054</v>
      </c>
      <c r="AA32" s="347" t="s">
        <v>2267</v>
      </c>
      <c r="AB32" s="347" t="s">
        <v>2201</v>
      </c>
      <c r="AC32" s="347" t="s">
        <v>1648</v>
      </c>
      <c r="AD32" s="346" t="s">
        <v>1668</v>
      </c>
      <c r="AE32" s="346" t="s">
        <v>1669</v>
      </c>
      <c r="AF32" s="346" t="s">
        <v>1670</v>
      </c>
      <c r="AG32" s="346" t="s">
        <v>1649</v>
      </c>
      <c r="AH32" s="346" t="s">
        <v>1650</v>
      </c>
      <c r="AI32" s="346" t="s">
        <v>1671</v>
      </c>
      <c r="AJ32" s="346" t="s">
        <v>1632</v>
      </c>
      <c r="AK32" s="346" t="s">
        <v>1672</v>
      </c>
    </row>
    <row r="33" spans="2:37" s="347" customFormat="1" ht="15" customHeight="1" x14ac:dyDescent="0.2">
      <c r="F33" s="346" t="s">
        <v>1673</v>
      </c>
      <c r="G33" s="346" t="s">
        <v>1674</v>
      </c>
      <c r="H33" s="346" t="s">
        <v>1675</v>
      </c>
      <c r="I33" s="346" t="s">
        <v>1676</v>
      </c>
      <c r="J33" s="347" t="s">
        <v>1648</v>
      </c>
      <c r="K33" s="347" t="s">
        <v>2288</v>
      </c>
      <c r="L33" s="347" t="s">
        <v>2153</v>
      </c>
      <c r="M33" s="347" t="s">
        <v>2143</v>
      </c>
      <c r="N33" s="347" t="s">
        <v>2171</v>
      </c>
      <c r="O33" s="347" t="s">
        <v>2172</v>
      </c>
      <c r="P33" s="347" t="s">
        <v>2054</v>
      </c>
      <c r="Q33" s="347" t="s">
        <v>2267</v>
      </c>
      <c r="R33" s="347" t="s">
        <v>2201</v>
      </c>
      <c r="S33" s="346" t="s">
        <v>1677</v>
      </c>
      <c r="T33" s="346" t="s">
        <v>1632</v>
      </c>
      <c r="U33" s="346" t="s">
        <v>1678</v>
      </c>
      <c r="V33" s="346" t="s">
        <v>1632</v>
      </c>
      <c r="W33" s="346" t="s">
        <v>1635</v>
      </c>
      <c r="X33" s="346" t="s">
        <v>1636</v>
      </c>
      <c r="Y33" s="346" t="s">
        <v>1637</v>
      </c>
      <c r="Z33" s="346" t="s">
        <v>1638</v>
      </c>
      <c r="AA33" s="346" t="s">
        <v>1632</v>
      </c>
      <c r="AB33" s="346" t="s">
        <v>1642</v>
      </c>
      <c r="AC33" s="346" t="s">
        <v>1643</v>
      </c>
      <c r="AD33" s="346" t="s">
        <v>1736</v>
      </c>
      <c r="AE33" s="347" t="s">
        <v>1872</v>
      </c>
      <c r="AF33" s="346" t="s">
        <v>1641</v>
      </c>
      <c r="AG33" s="346" t="s">
        <v>1629</v>
      </c>
      <c r="AH33" s="346" t="s">
        <v>1630</v>
      </c>
      <c r="AI33" s="346" t="s">
        <v>1679</v>
      </c>
      <c r="AJ33" s="346" t="s">
        <v>1632</v>
      </c>
      <c r="AK33" s="346" t="s">
        <v>1646</v>
      </c>
    </row>
    <row r="34" spans="2:37" s="347" customFormat="1" ht="15" customHeight="1" x14ac:dyDescent="0.2">
      <c r="F34" s="346" t="s">
        <v>1628</v>
      </c>
      <c r="G34" s="346" t="s">
        <v>1680</v>
      </c>
      <c r="H34" s="346" t="s">
        <v>1681</v>
      </c>
      <c r="I34" s="346" t="s">
        <v>1682</v>
      </c>
      <c r="J34" s="346" t="s">
        <v>1683</v>
      </c>
      <c r="K34" s="346" t="s">
        <v>1684</v>
      </c>
      <c r="L34" s="346" t="s">
        <v>1685</v>
      </c>
      <c r="M34" s="346" t="s">
        <v>1686</v>
      </c>
      <c r="N34" s="346" t="s">
        <v>1632</v>
      </c>
      <c r="O34" s="346" t="s">
        <v>1687</v>
      </c>
      <c r="P34" s="346" t="s">
        <v>1688</v>
      </c>
      <c r="Q34" s="346" t="s">
        <v>1683</v>
      </c>
      <c r="R34" s="347" t="s">
        <v>2113</v>
      </c>
      <c r="S34" s="347" t="s">
        <v>2294</v>
      </c>
      <c r="T34" s="347" t="s">
        <v>2138</v>
      </c>
      <c r="U34" s="347" t="s">
        <v>2077</v>
      </c>
      <c r="V34" s="347" t="s">
        <v>2051</v>
      </c>
      <c r="W34" s="347" t="s">
        <v>2053</v>
      </c>
      <c r="X34" s="347" t="s">
        <v>2115</v>
      </c>
      <c r="Y34" s="347" t="s">
        <v>2054</v>
      </c>
      <c r="Z34" s="347" t="s">
        <v>2055</v>
      </c>
      <c r="AA34" s="347" t="s">
        <v>2292</v>
      </c>
      <c r="AB34" s="347" t="s">
        <v>2061</v>
      </c>
      <c r="AC34" s="347" t="s">
        <v>2271</v>
      </c>
      <c r="AD34" s="347" t="s">
        <v>2272</v>
      </c>
      <c r="AE34" s="347" t="s">
        <v>2173</v>
      </c>
      <c r="AF34" s="347" t="s">
        <v>2160</v>
      </c>
      <c r="AG34" s="347" t="s">
        <v>2293</v>
      </c>
      <c r="AH34" s="347" t="s">
        <v>1648</v>
      </c>
      <c r="AI34" s="346" t="s">
        <v>1689</v>
      </c>
      <c r="AJ34" s="346" t="s">
        <v>1630</v>
      </c>
      <c r="AK34" s="346" t="s">
        <v>1649</v>
      </c>
    </row>
    <row r="35" spans="2:37" s="347" customFormat="1" ht="15" customHeight="1" x14ac:dyDescent="0.2">
      <c r="F35" s="346" t="s">
        <v>1650</v>
      </c>
      <c r="G35" s="346" t="s">
        <v>1671</v>
      </c>
      <c r="H35" s="346" t="s">
        <v>1632</v>
      </c>
      <c r="I35" s="346" t="s">
        <v>1690</v>
      </c>
      <c r="J35" s="346" t="s">
        <v>1691</v>
      </c>
      <c r="K35" s="346" t="s">
        <v>1692</v>
      </c>
      <c r="L35" s="346" t="s">
        <v>1693</v>
      </c>
      <c r="M35" s="347" t="s">
        <v>2061</v>
      </c>
      <c r="N35" s="347" t="s">
        <v>2297</v>
      </c>
      <c r="O35" s="347" t="s">
        <v>2298</v>
      </c>
      <c r="P35" s="347" t="s">
        <v>2173</v>
      </c>
      <c r="Q35" s="347" t="s">
        <v>2299</v>
      </c>
      <c r="R35" s="347" t="s">
        <v>642</v>
      </c>
      <c r="S35" s="347" t="s">
        <v>2300</v>
      </c>
      <c r="T35" s="347" t="s">
        <v>517</v>
      </c>
      <c r="U35" s="346" t="s">
        <v>1697</v>
      </c>
      <c r="V35" s="346" t="s">
        <v>1632</v>
      </c>
      <c r="W35" s="346" t="s">
        <v>1698</v>
      </c>
      <c r="X35" s="346" t="s">
        <v>1632</v>
      </c>
      <c r="Y35" s="346" t="s">
        <v>1629</v>
      </c>
      <c r="Z35" s="346" t="s">
        <v>1630</v>
      </c>
      <c r="AA35" s="346" t="s">
        <v>1632</v>
      </c>
      <c r="AB35" s="346" t="s">
        <v>1642</v>
      </c>
      <c r="AC35" s="346" t="s">
        <v>1643</v>
      </c>
      <c r="AD35" s="346" t="s">
        <v>1699</v>
      </c>
      <c r="AE35" s="346" t="s">
        <v>1700</v>
      </c>
      <c r="AF35" s="346" t="s">
        <v>1701</v>
      </c>
      <c r="AG35" s="346" t="s">
        <v>1702</v>
      </c>
      <c r="AH35" s="346" t="s">
        <v>1648</v>
      </c>
      <c r="AI35" s="346" t="s">
        <v>1703</v>
      </c>
      <c r="AJ35" s="346" t="s">
        <v>1704</v>
      </c>
      <c r="AK35" s="346" t="s">
        <v>1705</v>
      </c>
    </row>
    <row r="36" spans="2:37" s="347" customFormat="1" ht="15" customHeight="1" x14ac:dyDescent="0.2">
      <c r="F36" s="346" t="s">
        <v>1702</v>
      </c>
      <c r="G36" s="346" t="s">
        <v>1706</v>
      </c>
      <c r="H36" s="346" t="s">
        <v>1632</v>
      </c>
      <c r="I36" s="348" t="s">
        <v>1707</v>
      </c>
      <c r="J36" s="346"/>
      <c r="K36" s="346" t="s">
        <v>1632</v>
      </c>
      <c r="L36" s="346" t="s">
        <v>1639</v>
      </c>
      <c r="M36" s="346" t="s">
        <v>1640</v>
      </c>
      <c r="N36" s="346" t="s">
        <v>1629</v>
      </c>
      <c r="O36" s="346" t="s">
        <v>1630</v>
      </c>
      <c r="P36" s="346" t="s">
        <v>1699</v>
      </c>
      <c r="Q36" s="346" t="s">
        <v>1708</v>
      </c>
      <c r="R36" s="346" t="s">
        <v>1709</v>
      </c>
      <c r="S36" s="346" t="s">
        <v>1710</v>
      </c>
      <c r="T36" s="346" t="s">
        <v>1711</v>
      </c>
      <c r="U36" s="346" t="s">
        <v>1712</v>
      </c>
      <c r="V36" s="346" t="s">
        <v>1713</v>
      </c>
      <c r="W36" s="346" t="s">
        <v>1713</v>
      </c>
      <c r="X36" s="346" t="s">
        <v>1714</v>
      </c>
      <c r="Y36" s="346" t="s">
        <v>1715</v>
      </c>
      <c r="Z36" s="346" t="s">
        <v>1638</v>
      </c>
      <c r="AA36" s="346" t="s">
        <v>1716</v>
      </c>
      <c r="AB36" s="346" t="s">
        <v>1717</v>
      </c>
      <c r="AC36" s="346" t="s">
        <v>1718</v>
      </c>
      <c r="AD36" s="346" t="s">
        <v>1719</v>
      </c>
      <c r="AE36" s="346" t="s">
        <v>1720</v>
      </c>
      <c r="AF36" s="346" t="s">
        <v>727</v>
      </c>
      <c r="AG36" s="346" t="s">
        <v>1721</v>
      </c>
      <c r="AH36" s="346" t="s">
        <v>1722</v>
      </c>
      <c r="AI36" s="346" t="s">
        <v>1723</v>
      </c>
      <c r="AJ36" s="346" t="s">
        <v>1724</v>
      </c>
      <c r="AK36" s="346" t="s">
        <v>1725</v>
      </c>
    </row>
    <row r="37" spans="2:37" s="347" customFormat="1" ht="15" customHeight="1" x14ac:dyDescent="0.2">
      <c r="F37" s="346" t="s">
        <v>1720</v>
      </c>
      <c r="G37" s="346" t="s">
        <v>1712</v>
      </c>
      <c r="H37" s="346" t="s">
        <v>1713</v>
      </c>
      <c r="I37" s="346" t="s">
        <v>1726</v>
      </c>
      <c r="S37" s="346"/>
      <c r="T37" s="346"/>
      <c r="U37" s="346"/>
      <c r="V37" s="346"/>
      <c r="W37" s="346"/>
      <c r="X37" s="346"/>
      <c r="Y37" s="346"/>
      <c r="Z37" s="346"/>
      <c r="AA37" s="346"/>
      <c r="AB37" s="346"/>
      <c r="AC37" s="346"/>
      <c r="AD37" s="346"/>
      <c r="AE37" s="346"/>
      <c r="AF37" s="346"/>
      <c r="AG37" s="346"/>
      <c r="AH37" s="346"/>
      <c r="AI37" s="346"/>
      <c r="AJ37" s="346"/>
      <c r="AK37" s="346"/>
    </row>
    <row r="38" spans="2:37" s="347" customFormat="1" ht="15" customHeight="1" x14ac:dyDescent="0.2">
      <c r="F38" s="346"/>
      <c r="G38" s="346"/>
      <c r="H38" s="346"/>
      <c r="I38" s="346"/>
      <c r="J38" s="346"/>
      <c r="K38" s="346"/>
      <c r="L38" s="346"/>
      <c r="M38" s="346"/>
      <c r="N38" s="346"/>
      <c r="O38" s="346"/>
      <c r="P38" s="346"/>
      <c r="Q38" s="346"/>
      <c r="R38" s="346"/>
      <c r="S38" s="346"/>
      <c r="T38" s="346"/>
      <c r="U38" s="346"/>
      <c r="V38" s="346"/>
      <c r="W38" s="346"/>
      <c r="X38" s="346"/>
      <c r="Y38" s="346"/>
      <c r="Z38" s="346"/>
      <c r="AA38" s="346"/>
      <c r="AB38" s="346"/>
      <c r="AC38" s="346"/>
      <c r="AD38" s="346"/>
      <c r="AE38" s="346"/>
      <c r="AF38" s="346"/>
      <c r="AG38" s="346"/>
      <c r="AH38" s="346"/>
      <c r="AI38" s="346"/>
      <c r="AJ38" s="346"/>
      <c r="AK38" s="346"/>
    </row>
    <row r="39" spans="2:37" s="347" customFormat="1" ht="15" customHeight="1" x14ac:dyDescent="0.2">
      <c r="F39" s="346"/>
      <c r="G39" s="346"/>
      <c r="H39" s="346"/>
      <c r="I39" s="346"/>
      <c r="J39" s="346"/>
      <c r="K39" s="346"/>
      <c r="L39" s="346"/>
      <c r="M39" s="346"/>
      <c r="N39" s="346"/>
      <c r="O39" s="346"/>
      <c r="P39" s="346"/>
      <c r="Q39" s="346"/>
      <c r="R39" s="346"/>
      <c r="S39" s="346"/>
      <c r="T39" s="346"/>
      <c r="U39" s="346"/>
      <c r="V39" s="346"/>
      <c r="W39" s="346"/>
      <c r="X39" s="346"/>
      <c r="Y39" s="346"/>
      <c r="Z39" s="346"/>
      <c r="AA39" s="346"/>
      <c r="AB39" s="346"/>
      <c r="AC39" s="346"/>
      <c r="AD39" s="346"/>
      <c r="AE39" s="346"/>
      <c r="AF39" s="346"/>
      <c r="AG39" s="346"/>
      <c r="AH39" s="346"/>
      <c r="AI39" s="346"/>
      <c r="AJ39" s="346"/>
      <c r="AK39" s="346"/>
    </row>
    <row r="40" spans="2:37" ht="15" customHeight="1" x14ac:dyDescent="0.2">
      <c r="B40" s="1" t="s">
        <v>1727</v>
      </c>
      <c r="C40" s="70"/>
      <c r="D40" s="1" t="s">
        <v>1703</v>
      </c>
      <c r="E40" s="1" t="s">
        <v>1704</v>
      </c>
      <c r="F40" s="1" t="s">
        <v>1632</v>
      </c>
      <c r="G40" s="1" t="s">
        <v>1639</v>
      </c>
      <c r="H40" s="1" t="s">
        <v>1640</v>
      </c>
      <c r="I40" s="1" t="s">
        <v>1728</v>
      </c>
      <c r="J40" s="1" t="s">
        <v>1729</v>
      </c>
      <c r="K40" s="1" t="s">
        <v>1632</v>
      </c>
      <c r="L40" s="1" t="s">
        <v>1633</v>
      </c>
      <c r="M40" s="1" t="s">
        <v>1634</v>
      </c>
    </row>
    <row r="41" spans="2:37" ht="15" customHeight="1" x14ac:dyDescent="0.2">
      <c r="C41" s="70" t="s">
        <v>1730</v>
      </c>
      <c r="E41" s="1" t="s">
        <v>1703</v>
      </c>
      <c r="F41" s="1" t="s">
        <v>1704</v>
      </c>
      <c r="G41" s="1" t="s">
        <v>1639</v>
      </c>
      <c r="H41" s="1" t="s">
        <v>1640</v>
      </c>
      <c r="I41" s="1" t="s">
        <v>1633</v>
      </c>
      <c r="J41" s="1" t="s">
        <v>1634</v>
      </c>
      <c r="K41" s="1" t="s">
        <v>1632</v>
      </c>
      <c r="L41" s="1" t="s">
        <v>1667</v>
      </c>
      <c r="M41" s="1" t="s">
        <v>1731</v>
      </c>
      <c r="N41" s="1" t="s">
        <v>1732</v>
      </c>
      <c r="O41" s="1" t="s">
        <v>1733</v>
      </c>
    </row>
    <row r="42" spans="2:37" ht="15" customHeight="1" x14ac:dyDescent="0.2">
      <c r="F42" s="400"/>
      <c r="G42" s="223"/>
      <c r="H42" s="223"/>
      <c r="I42" s="223"/>
      <c r="J42" s="223"/>
      <c r="K42" s="223"/>
      <c r="L42" s="223"/>
      <c r="M42" s="54" t="s">
        <v>405</v>
      </c>
      <c r="N42" s="71" t="s">
        <v>500</v>
      </c>
      <c r="O42" s="223"/>
      <c r="P42" s="223"/>
      <c r="Q42" s="223"/>
      <c r="R42" s="223"/>
      <c r="S42" s="223"/>
      <c r="T42" s="223"/>
      <c r="U42" s="401"/>
    </row>
    <row r="43" spans="2:37" ht="15" customHeight="1" x14ac:dyDescent="0.2">
      <c r="E43" s="30"/>
      <c r="F43" s="1" t="s">
        <v>207</v>
      </c>
      <c r="G43" s="1" t="s">
        <v>233</v>
      </c>
      <c r="H43" s="1" t="s">
        <v>274</v>
      </c>
      <c r="I43" s="1" t="s">
        <v>170</v>
      </c>
      <c r="J43" s="1" t="s">
        <v>275</v>
      </c>
      <c r="K43" s="1" t="s">
        <v>208</v>
      </c>
      <c r="M43" s="399"/>
      <c r="N43" s="399"/>
      <c r="O43" s="399"/>
      <c r="P43" s="399"/>
      <c r="Q43" s="399"/>
      <c r="R43" s="399"/>
      <c r="S43" s="399"/>
      <c r="T43" s="399"/>
      <c r="U43" s="399"/>
      <c r="V43" s="399"/>
      <c r="W43" s="399"/>
      <c r="X43" s="399"/>
      <c r="Y43" s="399"/>
      <c r="Z43" s="399"/>
      <c r="AA43" s="399"/>
      <c r="AB43" s="399"/>
      <c r="AC43" s="399"/>
      <c r="AD43" s="399"/>
      <c r="AE43" s="399"/>
      <c r="AF43" s="399"/>
      <c r="AG43" s="399"/>
      <c r="AH43" s="399"/>
      <c r="AI43" s="399"/>
      <c r="AJ43" s="399"/>
      <c r="AK43" s="399"/>
    </row>
    <row r="44" spans="2:37" s="347" customFormat="1" ht="15" customHeight="1" x14ac:dyDescent="0.2">
      <c r="G44" s="347" t="s">
        <v>1703</v>
      </c>
      <c r="H44" s="347" t="s">
        <v>1704</v>
      </c>
      <c r="I44" s="347" t="s">
        <v>1639</v>
      </c>
      <c r="J44" s="347" t="s">
        <v>1640</v>
      </c>
      <c r="K44" s="347" t="s">
        <v>1633</v>
      </c>
      <c r="L44" s="347" t="s">
        <v>1634</v>
      </c>
      <c r="M44" s="346" t="s">
        <v>1632</v>
      </c>
      <c r="N44" s="346" t="s">
        <v>1667</v>
      </c>
      <c r="O44" s="346" t="s">
        <v>1731</v>
      </c>
      <c r="P44" s="346" t="s">
        <v>1732</v>
      </c>
      <c r="Q44" s="346" t="s">
        <v>1733</v>
      </c>
      <c r="R44" s="346" t="s">
        <v>1734</v>
      </c>
      <c r="S44" s="346" t="s">
        <v>1723</v>
      </c>
      <c r="T44" s="346" t="s">
        <v>1724</v>
      </c>
      <c r="U44" s="346" t="s">
        <v>1725</v>
      </c>
      <c r="V44" s="346" t="s">
        <v>1720</v>
      </c>
      <c r="W44" s="346" t="s">
        <v>1712</v>
      </c>
      <c r="X44" s="346" t="s">
        <v>1713</v>
      </c>
      <c r="Y44" s="346" t="s">
        <v>1726</v>
      </c>
      <c r="Z44" s="346" t="s">
        <v>1735</v>
      </c>
      <c r="AA44" s="346" t="s">
        <v>1736</v>
      </c>
      <c r="AB44" s="346" t="s">
        <v>1648</v>
      </c>
      <c r="AC44" s="346" t="s">
        <v>1667</v>
      </c>
      <c r="AD44" s="346" t="s">
        <v>1731</v>
      </c>
      <c r="AE44" s="346" t="s">
        <v>1732</v>
      </c>
      <c r="AF44" s="346" t="s">
        <v>1733</v>
      </c>
      <c r="AG44" s="346" t="s">
        <v>1737</v>
      </c>
      <c r="AH44" s="346" t="s">
        <v>1648</v>
      </c>
      <c r="AI44" s="346" t="s">
        <v>1738</v>
      </c>
      <c r="AJ44" s="346" t="s">
        <v>1669</v>
      </c>
      <c r="AK44" s="346" t="s">
        <v>1733</v>
      </c>
    </row>
    <row r="45" spans="2:37" ht="15" customHeight="1" x14ac:dyDescent="0.2">
      <c r="F45" s="1" t="s">
        <v>207</v>
      </c>
      <c r="G45" s="1" t="s">
        <v>1739</v>
      </c>
      <c r="H45" s="1" t="s">
        <v>1732</v>
      </c>
      <c r="I45" s="1" t="s">
        <v>1737</v>
      </c>
      <c r="J45" s="1" t="s">
        <v>1648</v>
      </c>
      <c r="K45" s="1" t="s">
        <v>1738</v>
      </c>
      <c r="L45" s="1" t="s">
        <v>1669</v>
      </c>
      <c r="M45" s="1" t="s">
        <v>1740</v>
      </c>
      <c r="N45" s="1" t="s">
        <v>1632</v>
      </c>
      <c r="O45" s="1" t="s">
        <v>1742</v>
      </c>
      <c r="P45" s="1" t="s">
        <v>1632</v>
      </c>
      <c r="Q45" s="1" t="s">
        <v>1741</v>
      </c>
      <c r="R45" s="1" t="s">
        <v>1725</v>
      </c>
      <c r="S45" s="1" t="s">
        <v>1720</v>
      </c>
      <c r="T45" s="1" t="s">
        <v>1629</v>
      </c>
      <c r="U45" s="1" t="s">
        <v>1630</v>
      </c>
      <c r="V45" s="1" t="s">
        <v>1669</v>
      </c>
      <c r="W45" s="1" t="s">
        <v>1743</v>
      </c>
      <c r="X45" s="1" t="s">
        <v>1632</v>
      </c>
      <c r="Y45" s="1" t="s">
        <v>1744</v>
      </c>
      <c r="Z45" s="1" t="s">
        <v>1742</v>
      </c>
      <c r="AA45" s="1" t="s">
        <v>1745</v>
      </c>
      <c r="AB45" s="1" t="s">
        <v>1746</v>
      </c>
      <c r="AC45" s="1" t="s">
        <v>1747</v>
      </c>
      <c r="AD45" s="1" t="s">
        <v>1748</v>
      </c>
      <c r="AE45" s="1" t="s">
        <v>1749</v>
      </c>
      <c r="AF45" s="1" t="s">
        <v>1713</v>
      </c>
      <c r="AG45" s="1" t="s">
        <v>1725</v>
      </c>
      <c r="AH45" s="1" t="s">
        <v>1720</v>
      </c>
      <c r="AI45" s="1" t="s">
        <v>1726</v>
      </c>
    </row>
    <row r="47" spans="2:37" ht="15" customHeight="1" x14ac:dyDescent="0.2">
      <c r="C47" s="70" t="s">
        <v>1707</v>
      </c>
      <c r="E47" s="1" t="s">
        <v>1703</v>
      </c>
      <c r="F47" s="1" t="s">
        <v>1704</v>
      </c>
      <c r="G47" s="1" t="s">
        <v>1639</v>
      </c>
      <c r="H47" s="1" t="s">
        <v>1640</v>
      </c>
      <c r="I47" s="1" t="s">
        <v>1728</v>
      </c>
      <c r="J47" s="1" t="s">
        <v>1729</v>
      </c>
      <c r="K47" s="1" t="s">
        <v>1632</v>
      </c>
      <c r="L47" s="1" t="s">
        <v>1750</v>
      </c>
      <c r="M47" s="1" t="s">
        <v>1751</v>
      </c>
      <c r="N47" s="1" t="s">
        <v>1713</v>
      </c>
      <c r="O47" s="1" t="s">
        <v>1677</v>
      </c>
      <c r="P47" s="1" t="s">
        <v>1752</v>
      </c>
      <c r="Q47" s="1" t="s">
        <v>1722</v>
      </c>
      <c r="R47" s="1" t="s">
        <v>1753</v>
      </c>
      <c r="S47" s="1" t="s">
        <v>1754</v>
      </c>
      <c r="T47" s="1" t="s">
        <v>1725</v>
      </c>
      <c r="U47" s="1" t="s">
        <v>1720</v>
      </c>
      <c r="V47" s="1" t="s">
        <v>1629</v>
      </c>
      <c r="W47" s="1" t="s">
        <v>1630</v>
      </c>
      <c r="X47" s="1" t="s">
        <v>1631</v>
      </c>
    </row>
    <row r="48" spans="2:37" ht="15" customHeight="1" x14ac:dyDescent="0.2">
      <c r="D48" s="1" t="s">
        <v>1693</v>
      </c>
      <c r="F48" s="1" t="s">
        <v>1635</v>
      </c>
      <c r="G48" s="1" t="s">
        <v>1636</v>
      </c>
      <c r="H48" s="1" t="s">
        <v>1637</v>
      </c>
      <c r="I48" s="1" t="s">
        <v>1638</v>
      </c>
      <c r="J48" s="1" t="s">
        <v>1632</v>
      </c>
      <c r="K48" s="1" t="s">
        <v>1639</v>
      </c>
      <c r="L48" s="1" t="s">
        <v>1640</v>
      </c>
    </row>
    <row r="49" spans="3:37" ht="30" customHeight="1" x14ac:dyDescent="0.2">
      <c r="F49" s="321" t="s">
        <v>1755</v>
      </c>
      <c r="G49" s="321"/>
      <c r="H49" s="321"/>
      <c r="I49" s="321"/>
      <c r="J49" s="321"/>
      <c r="K49" s="321"/>
      <c r="L49" s="321"/>
      <c r="M49" s="321"/>
      <c r="N49" s="321"/>
      <c r="O49" s="321"/>
      <c r="P49" s="321"/>
      <c r="Q49" s="321"/>
      <c r="R49" s="321"/>
      <c r="S49" s="106" t="s">
        <v>2416</v>
      </c>
      <c r="T49" s="142"/>
      <c r="U49" s="142"/>
      <c r="V49" s="142"/>
      <c r="W49" s="142"/>
      <c r="X49" s="142"/>
      <c r="Y49" s="142"/>
      <c r="Z49" s="142"/>
      <c r="AA49" s="142" t="s">
        <v>1756</v>
      </c>
      <c r="AB49" s="142"/>
      <c r="AC49" s="142"/>
      <c r="AD49" s="142"/>
      <c r="AE49" s="142"/>
      <c r="AF49" s="142"/>
      <c r="AG49" s="142"/>
      <c r="AH49" s="142"/>
      <c r="AI49" s="142"/>
      <c r="AJ49" s="142"/>
      <c r="AK49" s="142"/>
    </row>
    <row r="50" spans="3:37" ht="15" customHeight="1" x14ac:dyDescent="0.2">
      <c r="C50" s="70"/>
      <c r="F50" s="195" t="s">
        <v>1264</v>
      </c>
      <c r="G50" s="195"/>
      <c r="H50" s="195"/>
      <c r="I50" s="195"/>
      <c r="J50" s="195"/>
      <c r="K50" s="195"/>
      <c r="L50" s="195"/>
      <c r="M50" s="195"/>
      <c r="N50" s="195"/>
      <c r="O50" s="195"/>
      <c r="P50" s="195"/>
      <c r="Q50" s="195"/>
      <c r="R50" s="195"/>
      <c r="S50" s="402"/>
      <c r="T50" s="402"/>
      <c r="U50" s="402"/>
      <c r="V50" s="402"/>
      <c r="W50" s="402"/>
      <c r="X50" s="402"/>
      <c r="Y50" s="402"/>
      <c r="Z50" s="402"/>
      <c r="AA50" s="122"/>
      <c r="AB50" s="123"/>
      <c r="AC50" s="123"/>
      <c r="AD50" s="123"/>
      <c r="AE50" s="123"/>
      <c r="AF50" s="123"/>
      <c r="AG50" s="123"/>
      <c r="AH50" s="123"/>
      <c r="AI50" s="123"/>
      <c r="AJ50" s="98" t="s">
        <v>1757</v>
      </c>
      <c r="AK50" s="99"/>
    </row>
    <row r="51" spans="3:37" ht="15" customHeight="1" x14ac:dyDescent="0.2">
      <c r="F51" s="195" t="s">
        <v>1265</v>
      </c>
      <c r="G51" s="195"/>
      <c r="H51" s="195"/>
      <c r="I51" s="195"/>
      <c r="J51" s="195"/>
      <c r="K51" s="195"/>
      <c r="L51" s="195"/>
      <c r="M51" s="195"/>
      <c r="N51" s="195"/>
      <c r="O51" s="195"/>
      <c r="P51" s="195"/>
      <c r="Q51" s="195"/>
      <c r="R51" s="195"/>
      <c r="S51" s="402"/>
      <c r="T51" s="402"/>
      <c r="U51" s="402"/>
      <c r="V51" s="402"/>
      <c r="W51" s="402"/>
      <c r="X51" s="402"/>
      <c r="Y51" s="402"/>
      <c r="Z51" s="402"/>
      <c r="AA51" s="122"/>
      <c r="AB51" s="123"/>
      <c r="AC51" s="123"/>
      <c r="AD51" s="123"/>
      <c r="AE51" s="123"/>
      <c r="AF51" s="123"/>
      <c r="AG51" s="123"/>
      <c r="AH51" s="123"/>
      <c r="AI51" s="123"/>
      <c r="AJ51" s="98" t="s">
        <v>1757</v>
      </c>
      <c r="AK51" s="99"/>
    </row>
    <row r="52" spans="3:37" ht="15" customHeight="1" x14ac:dyDescent="0.2">
      <c r="F52" s="195" t="s">
        <v>2373</v>
      </c>
      <c r="G52" s="195"/>
      <c r="H52" s="195"/>
      <c r="I52" s="195"/>
      <c r="J52" s="195"/>
      <c r="K52" s="195"/>
      <c r="L52" s="195"/>
      <c r="M52" s="195"/>
      <c r="N52" s="195"/>
      <c r="O52" s="195"/>
      <c r="P52" s="195"/>
      <c r="Q52" s="195"/>
      <c r="R52" s="195"/>
      <c r="S52" s="402"/>
      <c r="T52" s="402"/>
      <c r="U52" s="402"/>
      <c r="V52" s="402"/>
      <c r="W52" s="402"/>
      <c r="X52" s="402"/>
      <c r="Y52" s="402"/>
      <c r="Z52" s="402"/>
      <c r="AA52" s="68"/>
      <c r="AB52" s="69"/>
      <c r="AC52" s="69"/>
      <c r="AD52" s="69"/>
      <c r="AE52" s="69"/>
      <c r="AF52" s="69"/>
      <c r="AG52" s="69"/>
      <c r="AH52" s="69"/>
      <c r="AI52" s="69"/>
      <c r="AJ52" s="98" t="s">
        <v>1757</v>
      </c>
      <c r="AK52" s="99"/>
    </row>
    <row r="53" spans="3:37" ht="15" customHeight="1" x14ac:dyDescent="0.2">
      <c r="F53" s="195" t="s">
        <v>1266</v>
      </c>
      <c r="G53" s="195"/>
      <c r="H53" s="195"/>
      <c r="I53" s="195"/>
      <c r="J53" s="195"/>
      <c r="K53" s="195"/>
      <c r="L53" s="195"/>
      <c r="M53" s="195"/>
      <c r="N53" s="195"/>
      <c r="O53" s="195"/>
      <c r="P53" s="195"/>
      <c r="Q53" s="195"/>
      <c r="R53" s="195"/>
      <c r="S53" s="402"/>
      <c r="T53" s="402"/>
      <c r="U53" s="402"/>
      <c r="V53" s="402"/>
      <c r="W53" s="402"/>
      <c r="X53" s="402"/>
      <c r="Y53" s="402"/>
      <c r="Z53" s="402"/>
      <c r="AA53" s="122"/>
      <c r="AB53" s="123"/>
      <c r="AC53" s="123"/>
      <c r="AD53" s="123"/>
      <c r="AE53" s="123"/>
      <c r="AF53" s="123"/>
      <c r="AG53" s="123"/>
      <c r="AH53" s="123"/>
      <c r="AI53" s="123"/>
      <c r="AJ53" s="98" t="s">
        <v>1757</v>
      </c>
      <c r="AK53" s="99"/>
    </row>
    <row r="54" spans="3:37" ht="15" customHeight="1" x14ac:dyDescent="0.2">
      <c r="F54" s="195" t="s">
        <v>1267</v>
      </c>
      <c r="G54" s="195"/>
      <c r="H54" s="195"/>
      <c r="I54" s="195"/>
      <c r="J54" s="195"/>
      <c r="K54" s="195"/>
      <c r="L54" s="195"/>
      <c r="M54" s="195"/>
      <c r="N54" s="195"/>
      <c r="O54" s="195"/>
      <c r="P54" s="195"/>
      <c r="Q54" s="195"/>
      <c r="R54" s="195"/>
      <c r="S54" s="402"/>
      <c r="T54" s="402"/>
      <c r="U54" s="402"/>
      <c r="V54" s="402"/>
      <c r="W54" s="402"/>
      <c r="X54" s="402"/>
      <c r="Y54" s="402"/>
      <c r="Z54" s="402"/>
      <c r="AA54" s="122"/>
      <c r="AB54" s="123"/>
      <c r="AC54" s="123"/>
      <c r="AD54" s="123"/>
      <c r="AE54" s="123"/>
      <c r="AF54" s="123"/>
      <c r="AG54" s="123"/>
      <c r="AH54" s="123"/>
      <c r="AI54" s="123"/>
      <c r="AJ54" s="98" t="s">
        <v>1757</v>
      </c>
      <c r="AK54" s="99"/>
    </row>
    <row r="55" spans="3:37" ht="15" customHeight="1" x14ac:dyDescent="0.2">
      <c r="F55" s="217" t="s">
        <v>2374</v>
      </c>
      <c r="G55" s="217"/>
      <c r="H55" s="217"/>
      <c r="I55" s="217"/>
      <c r="J55" s="217"/>
      <c r="K55" s="217"/>
      <c r="L55" s="217"/>
      <c r="M55" s="217"/>
      <c r="N55" s="217"/>
      <c r="O55" s="217"/>
      <c r="P55" s="217"/>
      <c r="Q55" s="217"/>
      <c r="R55" s="217"/>
      <c r="S55" s="402"/>
      <c r="T55" s="402"/>
      <c r="U55" s="402"/>
      <c r="V55" s="402"/>
      <c r="W55" s="402"/>
      <c r="X55" s="402"/>
      <c r="Y55" s="402"/>
      <c r="Z55" s="402"/>
      <c r="AA55" s="68"/>
      <c r="AB55" s="69"/>
      <c r="AC55" s="69"/>
      <c r="AD55" s="69"/>
      <c r="AE55" s="69"/>
      <c r="AF55" s="69"/>
      <c r="AG55" s="69"/>
      <c r="AH55" s="69"/>
      <c r="AI55" s="69"/>
      <c r="AJ55" s="98" t="s">
        <v>1757</v>
      </c>
      <c r="AK55" s="99"/>
    </row>
    <row r="56" spans="3:37" ht="15" customHeight="1" x14ac:dyDescent="0.2">
      <c r="F56" s="195" t="s">
        <v>1268</v>
      </c>
      <c r="G56" s="195"/>
      <c r="H56" s="195"/>
      <c r="I56" s="195"/>
      <c r="J56" s="195"/>
      <c r="K56" s="195"/>
      <c r="L56" s="195"/>
      <c r="M56" s="195"/>
      <c r="N56" s="195"/>
      <c r="O56" s="195"/>
      <c r="P56" s="195"/>
      <c r="Q56" s="195"/>
      <c r="R56" s="195"/>
      <c r="S56" s="402"/>
      <c r="T56" s="402"/>
      <c r="U56" s="402"/>
      <c r="V56" s="402"/>
      <c r="W56" s="402"/>
      <c r="X56" s="402"/>
      <c r="Y56" s="402"/>
      <c r="Z56" s="402"/>
      <c r="AA56" s="122"/>
      <c r="AB56" s="123"/>
      <c r="AC56" s="123"/>
      <c r="AD56" s="123"/>
      <c r="AE56" s="123"/>
      <c r="AF56" s="123"/>
      <c r="AG56" s="123"/>
      <c r="AH56" s="123"/>
      <c r="AI56" s="123"/>
      <c r="AJ56" s="98" t="s">
        <v>1757</v>
      </c>
      <c r="AK56" s="99"/>
    </row>
    <row r="57" spans="3:37" ht="15" customHeight="1" x14ac:dyDescent="0.2">
      <c r="F57" s="195" t="s">
        <v>2229</v>
      </c>
      <c r="G57" s="195"/>
      <c r="H57" s="195"/>
      <c r="I57" s="195"/>
      <c r="J57" s="195"/>
      <c r="K57" s="195"/>
      <c r="L57" s="195"/>
      <c r="M57" s="195"/>
      <c r="N57" s="195"/>
      <c r="O57" s="195"/>
      <c r="P57" s="195"/>
      <c r="Q57" s="195"/>
      <c r="R57" s="195"/>
      <c r="S57" s="402"/>
      <c r="T57" s="402"/>
      <c r="U57" s="402"/>
      <c r="V57" s="402"/>
      <c r="W57" s="402"/>
      <c r="X57" s="402"/>
      <c r="Y57" s="402"/>
      <c r="Z57" s="402"/>
      <c r="AA57" s="68"/>
      <c r="AB57" s="69"/>
      <c r="AC57" s="69"/>
      <c r="AD57" s="69"/>
      <c r="AE57" s="69"/>
      <c r="AF57" s="69"/>
      <c r="AG57" s="69"/>
      <c r="AH57" s="69"/>
      <c r="AI57" s="69"/>
      <c r="AJ57" s="98" t="s">
        <v>1757</v>
      </c>
      <c r="AK57" s="99"/>
    </row>
    <row r="58" spans="3:37" ht="15" customHeight="1" x14ac:dyDescent="0.2">
      <c r="F58" s="195" t="s">
        <v>1557</v>
      </c>
      <c r="G58" s="195"/>
      <c r="H58" s="195"/>
      <c r="I58" s="195"/>
      <c r="J58" s="195"/>
      <c r="K58" s="195"/>
      <c r="L58" s="195"/>
      <c r="M58" s="195"/>
      <c r="N58" s="195"/>
      <c r="O58" s="195"/>
      <c r="P58" s="195"/>
      <c r="Q58" s="195"/>
      <c r="R58" s="195"/>
      <c r="S58" s="402"/>
      <c r="T58" s="402"/>
      <c r="U58" s="402"/>
      <c r="V58" s="402"/>
      <c r="W58" s="402"/>
      <c r="X58" s="402"/>
      <c r="Y58" s="402"/>
      <c r="Z58" s="402"/>
      <c r="AA58" s="122"/>
      <c r="AB58" s="123"/>
      <c r="AC58" s="123"/>
      <c r="AD58" s="123"/>
      <c r="AE58" s="123"/>
      <c r="AF58" s="123"/>
      <c r="AG58" s="123"/>
      <c r="AH58" s="123"/>
      <c r="AI58" s="123"/>
      <c r="AJ58" s="98" t="s">
        <v>1757</v>
      </c>
      <c r="AK58" s="99"/>
    </row>
    <row r="59" spans="3:37" ht="15" customHeight="1" x14ac:dyDescent="0.2">
      <c r="E59" s="30"/>
      <c r="F59" s="1" t="s">
        <v>207</v>
      </c>
      <c r="G59" s="1" t="s">
        <v>233</v>
      </c>
      <c r="H59" s="1" t="s">
        <v>274</v>
      </c>
      <c r="I59" s="1" t="s">
        <v>170</v>
      </c>
      <c r="J59" s="1" t="s">
        <v>275</v>
      </c>
      <c r="K59" s="1" t="s">
        <v>208</v>
      </c>
      <c r="M59" s="399"/>
      <c r="N59" s="399"/>
      <c r="O59" s="399"/>
      <c r="P59" s="399"/>
      <c r="Q59" s="399"/>
      <c r="R59" s="399"/>
      <c r="S59" s="399"/>
      <c r="T59" s="399"/>
      <c r="U59" s="399"/>
      <c r="V59" s="399"/>
      <c r="W59" s="399"/>
      <c r="X59" s="399"/>
      <c r="Y59" s="399"/>
      <c r="Z59" s="399"/>
      <c r="AA59" s="399"/>
      <c r="AB59" s="399"/>
      <c r="AC59" s="399"/>
      <c r="AD59" s="399"/>
      <c r="AE59" s="399"/>
      <c r="AF59" s="399"/>
      <c r="AG59" s="399"/>
      <c r="AH59" s="399"/>
      <c r="AI59" s="399"/>
      <c r="AJ59" s="399"/>
      <c r="AK59" s="399"/>
    </row>
    <row r="60" spans="3:37" s="347" customFormat="1" ht="15" customHeight="1" x14ac:dyDescent="0.2">
      <c r="G60" s="347" t="s">
        <v>1653</v>
      </c>
      <c r="H60" s="347" t="s">
        <v>1654</v>
      </c>
      <c r="I60" s="347" t="s">
        <v>1659</v>
      </c>
      <c r="J60" s="347" t="s">
        <v>1655</v>
      </c>
      <c r="K60" s="347" t="s">
        <v>1636</v>
      </c>
      <c r="L60" s="347" t="s">
        <v>1660</v>
      </c>
      <c r="M60" s="346" t="s">
        <v>1639</v>
      </c>
      <c r="N60" s="346" t="s">
        <v>1640</v>
      </c>
      <c r="O60" s="346" t="s">
        <v>1728</v>
      </c>
      <c r="P60" s="346" t="s">
        <v>1729</v>
      </c>
      <c r="Q60" s="346" t="s">
        <v>1762</v>
      </c>
      <c r="R60" s="346" t="s">
        <v>1763</v>
      </c>
      <c r="S60" s="346" t="s">
        <v>1764</v>
      </c>
      <c r="T60" s="346" t="s">
        <v>1765</v>
      </c>
      <c r="U60" s="346" t="s">
        <v>1766</v>
      </c>
      <c r="V60" s="346" t="s">
        <v>1767</v>
      </c>
      <c r="W60" s="346" t="s">
        <v>1678</v>
      </c>
      <c r="X60" s="346" t="s">
        <v>1768</v>
      </c>
      <c r="Y60" s="346" t="s">
        <v>1635</v>
      </c>
      <c r="Z60" s="346" t="s">
        <v>1636</v>
      </c>
      <c r="AA60" s="346" t="s">
        <v>1637</v>
      </c>
      <c r="AB60" s="346" t="s">
        <v>1638</v>
      </c>
      <c r="AC60" s="346" t="s">
        <v>1769</v>
      </c>
      <c r="AD60" s="346" t="s">
        <v>1639</v>
      </c>
      <c r="AE60" s="346" t="s">
        <v>1640</v>
      </c>
      <c r="AF60" s="346" t="s">
        <v>1728</v>
      </c>
      <c r="AG60" s="346" t="s">
        <v>1729</v>
      </c>
      <c r="AH60" s="346" t="s">
        <v>1770</v>
      </c>
      <c r="AI60" s="346" t="s">
        <v>1758</v>
      </c>
      <c r="AJ60" s="346" t="s">
        <v>1771</v>
      </c>
      <c r="AK60" s="346" t="s">
        <v>1765</v>
      </c>
    </row>
    <row r="61" spans="3:37" s="347" customFormat="1" ht="15" customHeight="1" x14ac:dyDescent="0.2">
      <c r="F61" s="347" t="s">
        <v>1760</v>
      </c>
      <c r="G61" s="347" t="s">
        <v>1772</v>
      </c>
      <c r="H61" s="347" t="s">
        <v>1761</v>
      </c>
      <c r="I61" s="347" t="s">
        <v>1773</v>
      </c>
      <c r="J61" s="347" t="s">
        <v>1774</v>
      </c>
      <c r="K61" s="347" t="s">
        <v>1775</v>
      </c>
      <c r="L61" s="347" t="s">
        <v>1776</v>
      </c>
    </row>
    <row r="63" spans="3:37" ht="15" customHeight="1" x14ac:dyDescent="0.2">
      <c r="D63" s="1" t="s">
        <v>1777</v>
      </c>
      <c r="F63" s="1" t="s">
        <v>1629</v>
      </c>
      <c r="G63" s="1" t="s">
        <v>1630</v>
      </c>
      <c r="H63" s="1" t="s">
        <v>1632</v>
      </c>
      <c r="I63" s="1" t="s">
        <v>1778</v>
      </c>
      <c r="J63" s="1" t="s">
        <v>1638</v>
      </c>
      <c r="K63" s="1" t="s">
        <v>1647</v>
      </c>
    </row>
    <row r="64" spans="3:37" ht="30" customHeight="1" x14ac:dyDescent="0.2">
      <c r="F64" s="321" t="s">
        <v>1755</v>
      </c>
      <c r="G64" s="321"/>
      <c r="H64" s="321"/>
      <c r="I64" s="321"/>
      <c r="J64" s="321"/>
      <c r="K64" s="321"/>
      <c r="L64" s="321"/>
      <c r="M64" s="321"/>
      <c r="N64" s="321"/>
      <c r="O64" s="321"/>
      <c r="P64" s="321"/>
      <c r="Q64" s="321"/>
      <c r="R64" s="321"/>
      <c r="S64" s="106" t="s">
        <v>2416</v>
      </c>
      <c r="T64" s="142"/>
      <c r="U64" s="142"/>
      <c r="V64" s="142"/>
      <c r="W64" s="142"/>
      <c r="X64" s="142"/>
      <c r="Y64" s="142"/>
      <c r="Z64" s="142"/>
      <c r="AA64" s="142" t="s">
        <v>1756</v>
      </c>
      <c r="AB64" s="142"/>
      <c r="AC64" s="142"/>
      <c r="AD64" s="142"/>
      <c r="AE64" s="142"/>
      <c r="AF64" s="142"/>
      <c r="AG64" s="142"/>
      <c r="AH64" s="142"/>
      <c r="AI64" s="142"/>
      <c r="AJ64" s="142"/>
      <c r="AK64" s="142"/>
    </row>
    <row r="65" spans="3:37" ht="15" customHeight="1" x14ac:dyDescent="0.2">
      <c r="C65" s="70"/>
      <c r="F65" s="195" t="s">
        <v>1779</v>
      </c>
      <c r="G65" s="195"/>
      <c r="H65" s="195"/>
      <c r="I65" s="195"/>
      <c r="J65" s="195"/>
      <c r="K65" s="195"/>
      <c r="L65" s="195"/>
      <c r="M65" s="195"/>
      <c r="N65" s="195"/>
      <c r="O65" s="195"/>
      <c r="P65" s="195"/>
      <c r="Q65" s="195"/>
      <c r="R65" s="195"/>
      <c r="S65" s="402"/>
      <c r="T65" s="402"/>
      <c r="U65" s="402"/>
      <c r="V65" s="402"/>
      <c r="W65" s="402"/>
      <c r="X65" s="402"/>
      <c r="Y65" s="402"/>
      <c r="Z65" s="402"/>
      <c r="AA65" s="122"/>
      <c r="AB65" s="123"/>
      <c r="AC65" s="123"/>
      <c r="AD65" s="123"/>
      <c r="AE65" s="123"/>
      <c r="AF65" s="123"/>
      <c r="AG65" s="123"/>
      <c r="AH65" s="123"/>
      <c r="AI65" s="123"/>
      <c r="AJ65" s="98" t="s">
        <v>1757</v>
      </c>
      <c r="AK65" s="99"/>
    </row>
    <row r="66" spans="3:37" ht="15" customHeight="1" x14ac:dyDescent="0.2">
      <c r="F66" s="195" t="s">
        <v>1780</v>
      </c>
      <c r="G66" s="195"/>
      <c r="H66" s="195"/>
      <c r="I66" s="195"/>
      <c r="J66" s="195"/>
      <c r="K66" s="195"/>
      <c r="L66" s="195"/>
      <c r="M66" s="195"/>
      <c r="N66" s="195"/>
      <c r="O66" s="195"/>
      <c r="P66" s="195"/>
      <c r="Q66" s="195"/>
      <c r="R66" s="195"/>
      <c r="S66" s="402"/>
      <c r="T66" s="402"/>
      <c r="U66" s="402"/>
      <c r="V66" s="402"/>
      <c r="W66" s="402"/>
      <c r="X66" s="402"/>
      <c r="Y66" s="402"/>
      <c r="Z66" s="402"/>
      <c r="AA66" s="122"/>
      <c r="AB66" s="123"/>
      <c r="AC66" s="123"/>
      <c r="AD66" s="123"/>
      <c r="AE66" s="123"/>
      <c r="AF66" s="123"/>
      <c r="AG66" s="123"/>
      <c r="AH66" s="123"/>
      <c r="AI66" s="123"/>
      <c r="AJ66" s="98" t="s">
        <v>1757</v>
      </c>
      <c r="AK66" s="99"/>
    </row>
    <row r="67" spans="3:37" ht="15" customHeight="1" x14ac:dyDescent="0.2">
      <c r="F67" s="217" t="s">
        <v>2375</v>
      </c>
      <c r="G67" s="217"/>
      <c r="H67" s="217"/>
      <c r="I67" s="217"/>
      <c r="J67" s="217"/>
      <c r="K67" s="217"/>
      <c r="L67" s="217"/>
      <c r="M67" s="217"/>
      <c r="N67" s="217"/>
      <c r="O67" s="217"/>
      <c r="P67" s="217"/>
      <c r="Q67" s="217"/>
      <c r="R67" s="217"/>
      <c r="S67" s="402"/>
      <c r="T67" s="402"/>
      <c r="U67" s="402"/>
      <c r="V67" s="402"/>
      <c r="W67" s="402"/>
      <c r="X67" s="402"/>
      <c r="Y67" s="402"/>
      <c r="Z67" s="402"/>
      <c r="AA67" s="68"/>
      <c r="AB67" s="69"/>
      <c r="AC67" s="69"/>
      <c r="AD67" s="69"/>
      <c r="AE67" s="69"/>
      <c r="AF67" s="69"/>
      <c r="AG67" s="69"/>
      <c r="AH67" s="69"/>
      <c r="AI67" s="69"/>
      <c r="AJ67" s="98" t="s">
        <v>1757</v>
      </c>
      <c r="AK67" s="99"/>
    </row>
    <row r="68" spans="3:37" ht="15" customHeight="1" x14ac:dyDescent="0.2">
      <c r="F68" s="217" t="s">
        <v>2417</v>
      </c>
      <c r="G68" s="217"/>
      <c r="H68" s="217"/>
      <c r="I68" s="217"/>
      <c r="J68" s="217"/>
      <c r="K68" s="217"/>
      <c r="L68" s="217"/>
      <c r="M68" s="217"/>
      <c r="N68" s="217"/>
      <c r="O68" s="217"/>
      <c r="P68" s="217"/>
      <c r="Q68" s="217"/>
      <c r="R68" s="217"/>
      <c r="S68" s="402"/>
      <c r="T68" s="402"/>
      <c r="U68" s="402"/>
      <c r="V68" s="402"/>
      <c r="W68" s="402"/>
      <c r="X68" s="402"/>
      <c r="Y68" s="402"/>
      <c r="Z68" s="402"/>
      <c r="AA68" s="122"/>
      <c r="AB68" s="123"/>
      <c r="AC68" s="123"/>
      <c r="AD68" s="123"/>
      <c r="AE68" s="123"/>
      <c r="AF68" s="123"/>
      <c r="AG68" s="123"/>
      <c r="AH68" s="123"/>
      <c r="AI68" s="123"/>
      <c r="AJ68" s="98" t="s">
        <v>1757</v>
      </c>
      <c r="AK68" s="99"/>
    </row>
    <row r="69" spans="3:37" ht="15" customHeight="1" x14ac:dyDescent="0.2">
      <c r="F69" s="195" t="s">
        <v>1781</v>
      </c>
      <c r="G69" s="195"/>
      <c r="H69" s="195"/>
      <c r="I69" s="195"/>
      <c r="J69" s="195"/>
      <c r="K69" s="195"/>
      <c r="L69" s="195"/>
      <c r="M69" s="195"/>
      <c r="N69" s="195"/>
      <c r="O69" s="195"/>
      <c r="P69" s="195"/>
      <c r="Q69" s="195"/>
      <c r="R69" s="195"/>
      <c r="S69" s="402"/>
      <c r="T69" s="402"/>
      <c r="U69" s="402"/>
      <c r="V69" s="402"/>
      <c r="W69" s="402"/>
      <c r="X69" s="402"/>
      <c r="Y69" s="402"/>
      <c r="Z69" s="402"/>
      <c r="AA69" s="122"/>
      <c r="AB69" s="123"/>
      <c r="AC69" s="123"/>
      <c r="AD69" s="123"/>
      <c r="AE69" s="123"/>
      <c r="AF69" s="123"/>
      <c r="AG69" s="123"/>
      <c r="AH69" s="123"/>
      <c r="AI69" s="123"/>
      <c r="AJ69" s="98" t="s">
        <v>1757</v>
      </c>
      <c r="AK69" s="99"/>
    </row>
    <row r="70" spans="3:37" ht="15" customHeight="1" x14ac:dyDescent="0.2">
      <c r="E70" s="30"/>
      <c r="M70" s="399"/>
      <c r="N70" s="399"/>
      <c r="O70" s="399"/>
      <c r="P70" s="399"/>
      <c r="Q70" s="399"/>
      <c r="R70" s="399"/>
      <c r="S70" s="399"/>
      <c r="T70" s="399"/>
      <c r="U70" s="399"/>
      <c r="V70" s="399"/>
      <c r="W70" s="399"/>
      <c r="X70" s="399"/>
      <c r="Y70" s="399"/>
      <c r="Z70" s="399"/>
      <c r="AA70" s="399"/>
      <c r="AB70" s="399"/>
      <c r="AC70" s="399"/>
      <c r="AD70" s="399"/>
      <c r="AE70" s="399"/>
      <c r="AF70" s="399"/>
      <c r="AG70" s="399"/>
      <c r="AH70" s="399"/>
      <c r="AI70" s="399"/>
      <c r="AJ70" s="399"/>
      <c r="AK70" s="399"/>
    </row>
    <row r="71" spans="3:37" ht="15" customHeight="1" x14ac:dyDescent="0.2">
      <c r="C71" s="70" t="s">
        <v>1794</v>
      </c>
      <c r="E71" s="1" t="s">
        <v>1703</v>
      </c>
      <c r="F71" s="1" t="s">
        <v>1704</v>
      </c>
      <c r="G71" s="1" t="s">
        <v>1639</v>
      </c>
      <c r="H71" s="1" t="s">
        <v>1640</v>
      </c>
      <c r="I71" s="1" t="s">
        <v>1728</v>
      </c>
      <c r="J71" s="1" t="s">
        <v>1729</v>
      </c>
      <c r="K71" s="1" t="s">
        <v>1768</v>
      </c>
      <c r="L71" s="1" t="s">
        <v>1751</v>
      </c>
      <c r="M71" s="1" t="s">
        <v>1782</v>
      </c>
      <c r="N71" s="1" t="s">
        <v>1767</v>
      </c>
      <c r="O71" s="1" t="s">
        <v>1667</v>
      </c>
      <c r="P71" s="1" t="s">
        <v>1731</v>
      </c>
      <c r="Q71" s="1" t="s">
        <v>1783</v>
      </c>
      <c r="R71" s="1" t="s">
        <v>1732</v>
      </c>
      <c r="S71" s="1" t="s">
        <v>1795</v>
      </c>
      <c r="T71" s="1" t="s">
        <v>1749</v>
      </c>
      <c r="U71" s="1" t="s">
        <v>1784</v>
      </c>
      <c r="V71" s="1" t="s">
        <v>1795</v>
      </c>
      <c r="W71" s="1" t="s">
        <v>1667</v>
      </c>
      <c r="X71" s="1" t="s">
        <v>1731</v>
      </c>
      <c r="Y71" s="1" t="s">
        <v>1786</v>
      </c>
      <c r="Z71" s="1" t="s">
        <v>1785</v>
      </c>
      <c r="AA71" s="1" t="s">
        <v>1787</v>
      </c>
      <c r="AB71" s="1" t="s">
        <v>1796</v>
      </c>
      <c r="AC71" s="1" t="s">
        <v>1797</v>
      </c>
      <c r="AD71" s="1" t="s">
        <v>1788</v>
      </c>
      <c r="AE71" s="1" t="s">
        <v>1618</v>
      </c>
      <c r="AF71" s="1" t="s">
        <v>1798</v>
      </c>
      <c r="AG71" s="1" t="s">
        <v>1799</v>
      </c>
      <c r="AH71" s="1" t="s">
        <v>1800</v>
      </c>
      <c r="AI71" s="1" t="s">
        <v>1789</v>
      </c>
      <c r="AJ71" s="1" t="s">
        <v>1790</v>
      </c>
      <c r="AK71" s="1" t="s">
        <v>1801</v>
      </c>
    </row>
    <row r="72" spans="3:37" ht="15" customHeight="1" x14ac:dyDescent="0.2">
      <c r="D72" s="1" t="s">
        <v>1791</v>
      </c>
      <c r="E72" s="1" t="s">
        <v>1736</v>
      </c>
      <c r="F72" s="1" t="s">
        <v>1872</v>
      </c>
      <c r="G72" s="1" t="s">
        <v>1796</v>
      </c>
      <c r="H72" s="1" t="s">
        <v>1792</v>
      </c>
      <c r="I72" s="1" t="s">
        <v>1793</v>
      </c>
      <c r="J72" s="1" t="s">
        <v>1786</v>
      </c>
      <c r="K72" s="1" t="s">
        <v>1785</v>
      </c>
    </row>
    <row r="73" spans="3:37" ht="15" customHeight="1" x14ac:dyDescent="0.2">
      <c r="D73" s="1" t="s">
        <v>1693</v>
      </c>
      <c r="F73" s="1" t="s">
        <v>1635</v>
      </c>
      <c r="G73" s="1" t="s">
        <v>1636</v>
      </c>
      <c r="H73" s="1" t="s">
        <v>1637</v>
      </c>
      <c r="I73" s="1" t="s">
        <v>1638</v>
      </c>
      <c r="J73" s="1" t="s">
        <v>1802</v>
      </c>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1" t="s">
        <v>1747</v>
      </c>
    </row>
    <row r="74" spans="3:37" ht="45" customHeight="1" x14ac:dyDescent="0.2">
      <c r="F74" s="135" t="s">
        <v>1413</v>
      </c>
      <c r="G74" s="136"/>
      <c r="H74" s="136"/>
      <c r="I74" s="137"/>
      <c r="J74" s="138"/>
      <c r="K74" s="138"/>
      <c r="L74" s="138"/>
      <c r="M74" s="138"/>
      <c r="N74" s="138"/>
      <c r="O74" s="138"/>
      <c r="P74" s="138"/>
      <c r="Q74" s="138"/>
      <c r="R74" s="138"/>
      <c r="S74" s="138"/>
      <c r="T74" s="138"/>
      <c r="U74" s="138"/>
      <c r="V74" s="138"/>
      <c r="W74" s="138"/>
      <c r="X74" s="138"/>
      <c r="Y74" s="138"/>
      <c r="Z74" s="138"/>
      <c r="AA74" s="138"/>
      <c r="AB74" s="138"/>
      <c r="AC74" s="138"/>
      <c r="AD74" s="138"/>
      <c r="AE74" s="138"/>
      <c r="AF74" s="138"/>
      <c r="AG74" s="138"/>
      <c r="AH74" s="138"/>
      <c r="AI74" s="138"/>
      <c r="AJ74" s="138"/>
      <c r="AK74" s="138"/>
    </row>
    <row r="75" spans="3:37" ht="15" customHeight="1" x14ac:dyDescent="0.2">
      <c r="F75" s="126" t="s">
        <v>1410</v>
      </c>
      <c r="G75" s="127"/>
      <c r="H75" s="127"/>
      <c r="I75" s="128"/>
      <c r="J75" s="139" t="s">
        <v>1411</v>
      </c>
      <c r="K75" s="140"/>
      <c r="L75" s="140"/>
      <c r="M75" s="140"/>
      <c r="N75" s="140"/>
      <c r="O75" s="140"/>
      <c r="P75" s="140"/>
      <c r="Q75" s="140"/>
      <c r="R75" s="140"/>
      <c r="S75" s="140"/>
      <c r="T75" s="140"/>
      <c r="U75" s="140"/>
      <c r="V75" s="141"/>
      <c r="W75" s="142" t="s">
        <v>1412</v>
      </c>
      <c r="X75" s="142"/>
      <c r="Y75" s="142"/>
      <c r="Z75" s="142"/>
      <c r="AA75" s="142"/>
      <c r="AB75" s="142"/>
      <c r="AC75" s="142"/>
      <c r="AD75" s="142"/>
      <c r="AE75" s="142"/>
      <c r="AF75" s="142"/>
      <c r="AG75" s="142"/>
      <c r="AH75" s="142"/>
      <c r="AI75" s="142"/>
      <c r="AJ75" s="142"/>
      <c r="AK75" s="142"/>
    </row>
    <row r="76" spans="3:37" ht="30" customHeight="1" x14ac:dyDescent="0.2">
      <c r="F76" s="126" t="s">
        <v>1405</v>
      </c>
      <c r="G76" s="127"/>
      <c r="H76" s="127"/>
      <c r="I76" s="128"/>
      <c r="J76" s="189"/>
      <c r="K76" s="190"/>
      <c r="L76" s="190"/>
      <c r="M76" s="190"/>
      <c r="N76" s="190"/>
      <c r="O76" s="190"/>
      <c r="P76" s="190"/>
      <c r="Q76" s="190"/>
      <c r="R76" s="190"/>
      <c r="S76" s="190"/>
      <c r="T76" s="190"/>
      <c r="U76" s="190"/>
      <c r="V76" s="191"/>
      <c r="W76" s="138"/>
      <c r="X76" s="138"/>
      <c r="Y76" s="138"/>
      <c r="Z76" s="138"/>
      <c r="AA76" s="138"/>
      <c r="AB76" s="138"/>
      <c r="AC76" s="138"/>
      <c r="AD76" s="138"/>
      <c r="AE76" s="138"/>
      <c r="AF76" s="138"/>
      <c r="AG76" s="138"/>
      <c r="AH76" s="138"/>
      <c r="AI76" s="138"/>
      <c r="AJ76" s="138"/>
      <c r="AK76" s="138"/>
    </row>
    <row r="77" spans="3:37" ht="30" customHeight="1" x14ac:dyDescent="0.2">
      <c r="F77" s="126" t="s">
        <v>1406</v>
      </c>
      <c r="G77" s="127"/>
      <c r="H77" s="127"/>
      <c r="I77" s="128"/>
      <c r="J77" s="189"/>
      <c r="K77" s="190"/>
      <c r="L77" s="190"/>
      <c r="M77" s="190"/>
      <c r="N77" s="190"/>
      <c r="O77" s="190"/>
      <c r="P77" s="190"/>
      <c r="Q77" s="190"/>
      <c r="R77" s="190"/>
      <c r="S77" s="190"/>
      <c r="T77" s="190"/>
      <c r="U77" s="190"/>
      <c r="V77" s="191"/>
      <c r="W77" s="138"/>
      <c r="X77" s="138"/>
      <c r="Y77" s="138"/>
      <c r="Z77" s="138"/>
      <c r="AA77" s="138"/>
      <c r="AB77" s="138"/>
      <c r="AC77" s="138"/>
      <c r="AD77" s="138"/>
      <c r="AE77" s="138"/>
      <c r="AF77" s="138"/>
      <c r="AG77" s="138"/>
      <c r="AH77" s="138"/>
      <c r="AI77" s="138"/>
      <c r="AJ77" s="138"/>
      <c r="AK77" s="138"/>
    </row>
    <row r="78" spans="3:37" ht="30" customHeight="1" x14ac:dyDescent="0.2">
      <c r="F78" s="126" t="s">
        <v>1407</v>
      </c>
      <c r="G78" s="127"/>
      <c r="H78" s="127"/>
      <c r="I78" s="128"/>
      <c r="J78" s="189"/>
      <c r="K78" s="190"/>
      <c r="L78" s="190"/>
      <c r="M78" s="190"/>
      <c r="N78" s="190"/>
      <c r="O78" s="190"/>
      <c r="P78" s="190"/>
      <c r="Q78" s="190"/>
      <c r="R78" s="190"/>
      <c r="S78" s="190"/>
      <c r="T78" s="190"/>
      <c r="U78" s="190"/>
      <c r="V78" s="191"/>
      <c r="W78" s="138"/>
      <c r="X78" s="138"/>
      <c r="Y78" s="138"/>
      <c r="Z78" s="138"/>
      <c r="AA78" s="138"/>
      <c r="AB78" s="138"/>
      <c r="AC78" s="138"/>
      <c r="AD78" s="138"/>
      <c r="AE78" s="138"/>
      <c r="AF78" s="138"/>
      <c r="AG78" s="138"/>
      <c r="AH78" s="138"/>
      <c r="AI78" s="138"/>
      <c r="AJ78" s="138"/>
      <c r="AK78" s="138"/>
    </row>
    <row r="79" spans="3:37" ht="30" customHeight="1" x14ac:dyDescent="0.2">
      <c r="F79" s="126" t="s">
        <v>1408</v>
      </c>
      <c r="G79" s="127"/>
      <c r="H79" s="127"/>
      <c r="I79" s="128"/>
      <c r="J79" s="189"/>
      <c r="K79" s="190"/>
      <c r="L79" s="190"/>
      <c r="M79" s="190"/>
      <c r="N79" s="190"/>
      <c r="O79" s="190"/>
      <c r="P79" s="190"/>
      <c r="Q79" s="190"/>
      <c r="R79" s="190"/>
      <c r="S79" s="190"/>
      <c r="T79" s="190"/>
      <c r="U79" s="190"/>
      <c r="V79" s="191"/>
      <c r="W79" s="138"/>
      <c r="X79" s="138"/>
      <c r="Y79" s="138"/>
      <c r="Z79" s="138"/>
      <c r="AA79" s="138"/>
      <c r="AB79" s="138"/>
      <c r="AC79" s="138"/>
      <c r="AD79" s="138"/>
      <c r="AE79" s="138"/>
      <c r="AF79" s="138"/>
      <c r="AG79" s="138"/>
      <c r="AH79" s="138"/>
      <c r="AI79" s="138"/>
      <c r="AJ79" s="138"/>
      <c r="AK79" s="138"/>
    </row>
    <row r="80" spans="3:37" ht="30" customHeight="1" x14ac:dyDescent="0.2">
      <c r="F80" s="126" t="s">
        <v>1409</v>
      </c>
      <c r="G80" s="127"/>
      <c r="H80" s="127"/>
      <c r="I80" s="128"/>
      <c r="J80" s="189"/>
      <c r="K80" s="190"/>
      <c r="L80" s="190"/>
      <c r="M80" s="190"/>
      <c r="N80" s="190"/>
      <c r="O80" s="190"/>
      <c r="P80" s="190"/>
      <c r="Q80" s="190"/>
      <c r="R80" s="190"/>
      <c r="S80" s="190"/>
      <c r="T80" s="190"/>
      <c r="U80" s="190"/>
      <c r="V80" s="191"/>
      <c r="W80" s="138"/>
      <c r="X80" s="138"/>
      <c r="Y80" s="138"/>
      <c r="Z80" s="138"/>
      <c r="AA80" s="138"/>
      <c r="AB80" s="138"/>
      <c r="AC80" s="138"/>
      <c r="AD80" s="138"/>
      <c r="AE80" s="138"/>
      <c r="AF80" s="138"/>
      <c r="AG80" s="138"/>
      <c r="AH80" s="138"/>
      <c r="AI80" s="138"/>
      <c r="AJ80" s="138"/>
      <c r="AK80" s="138"/>
    </row>
    <row r="81" spans="4:37" ht="15" customHeight="1" x14ac:dyDescent="0.2">
      <c r="F81" s="1" t="s">
        <v>207</v>
      </c>
      <c r="G81" s="1" t="s">
        <v>233</v>
      </c>
      <c r="H81" s="1" t="s">
        <v>274</v>
      </c>
      <c r="I81" s="1" t="s">
        <v>170</v>
      </c>
      <c r="J81" s="1" t="s">
        <v>275</v>
      </c>
      <c r="K81" s="1" t="s">
        <v>208</v>
      </c>
    </row>
    <row r="82" spans="4:37" s="347" customFormat="1" ht="15" customHeight="1" x14ac:dyDescent="0.2">
      <c r="G82" s="347" t="s">
        <v>1639</v>
      </c>
      <c r="H82" s="347" t="s">
        <v>1640</v>
      </c>
      <c r="I82" s="347" t="s">
        <v>1728</v>
      </c>
      <c r="J82" s="347" t="s">
        <v>1729</v>
      </c>
      <c r="K82" s="347" t="s">
        <v>1768</v>
      </c>
      <c r="L82" s="347" t="s">
        <v>1750</v>
      </c>
      <c r="M82" s="347" t="s">
        <v>1751</v>
      </c>
      <c r="N82" s="347" t="s">
        <v>1805</v>
      </c>
      <c r="O82" s="347" t="s">
        <v>1770</v>
      </c>
      <c r="P82" s="347" t="s">
        <v>1762</v>
      </c>
      <c r="Q82" s="347" t="s">
        <v>1803</v>
      </c>
      <c r="R82" s="347" t="s">
        <v>1804</v>
      </c>
      <c r="S82" s="347" t="s">
        <v>1770</v>
      </c>
      <c r="T82" s="347" t="s">
        <v>1806</v>
      </c>
      <c r="U82" s="347" t="s">
        <v>1807</v>
      </c>
      <c r="V82" s="347" t="s">
        <v>1808</v>
      </c>
      <c r="W82" s="347" t="s">
        <v>1770</v>
      </c>
      <c r="X82" s="347" t="s">
        <v>1809</v>
      </c>
    </row>
    <row r="84" spans="4:37" ht="15" customHeight="1" x14ac:dyDescent="0.2">
      <c r="D84" s="1" t="s">
        <v>1777</v>
      </c>
      <c r="F84" s="1" t="s">
        <v>1629</v>
      </c>
      <c r="G84" s="1" t="s">
        <v>1630</v>
      </c>
      <c r="H84" s="1" t="s">
        <v>1632</v>
      </c>
      <c r="I84" s="1" t="s">
        <v>1778</v>
      </c>
      <c r="J84" s="1" t="s">
        <v>1638</v>
      </c>
      <c r="K84" s="403" t="s">
        <v>1647</v>
      </c>
      <c r="L84" s="403" t="s">
        <v>1802</v>
      </c>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1" t="s">
        <v>1747</v>
      </c>
    </row>
    <row r="85" spans="4:37" ht="45" customHeight="1" x14ac:dyDescent="0.2">
      <c r="F85" s="135" t="s">
        <v>1413</v>
      </c>
      <c r="G85" s="136"/>
      <c r="H85" s="136"/>
      <c r="I85" s="137"/>
      <c r="J85" s="138"/>
      <c r="K85" s="138"/>
      <c r="L85" s="138"/>
      <c r="M85" s="138"/>
      <c r="N85" s="138"/>
      <c r="O85" s="138"/>
      <c r="P85" s="138"/>
      <c r="Q85" s="138"/>
      <c r="R85" s="138"/>
      <c r="S85" s="138"/>
      <c r="T85" s="138"/>
      <c r="U85" s="138"/>
      <c r="V85" s="138"/>
      <c r="W85" s="138"/>
      <c r="X85" s="138"/>
      <c r="Y85" s="138"/>
      <c r="Z85" s="138"/>
      <c r="AA85" s="138"/>
      <c r="AB85" s="138"/>
      <c r="AC85" s="138"/>
      <c r="AD85" s="138"/>
      <c r="AE85" s="138"/>
      <c r="AF85" s="138"/>
      <c r="AG85" s="138"/>
      <c r="AH85" s="138"/>
      <c r="AI85" s="138"/>
      <c r="AJ85" s="138"/>
      <c r="AK85" s="138"/>
    </row>
    <row r="86" spans="4:37" ht="15" customHeight="1" x14ac:dyDescent="0.2">
      <c r="F86" s="126" t="s">
        <v>1410</v>
      </c>
      <c r="G86" s="127"/>
      <c r="H86" s="127"/>
      <c r="I86" s="128"/>
      <c r="J86" s="139" t="s">
        <v>1411</v>
      </c>
      <c r="K86" s="140"/>
      <c r="L86" s="140"/>
      <c r="M86" s="140"/>
      <c r="N86" s="140"/>
      <c r="O86" s="140"/>
      <c r="P86" s="140"/>
      <c r="Q86" s="140"/>
      <c r="R86" s="140"/>
      <c r="S86" s="140"/>
      <c r="T86" s="140"/>
      <c r="U86" s="140"/>
      <c r="V86" s="141"/>
      <c r="W86" s="142" t="s">
        <v>1412</v>
      </c>
      <c r="X86" s="142"/>
      <c r="Y86" s="142"/>
      <c r="Z86" s="142"/>
      <c r="AA86" s="142"/>
      <c r="AB86" s="142"/>
      <c r="AC86" s="142"/>
      <c r="AD86" s="142"/>
      <c r="AE86" s="142"/>
      <c r="AF86" s="142"/>
      <c r="AG86" s="142"/>
      <c r="AH86" s="142"/>
      <c r="AI86" s="142"/>
      <c r="AJ86" s="142"/>
      <c r="AK86" s="142"/>
    </row>
    <row r="87" spans="4:37" ht="30" customHeight="1" x14ac:dyDescent="0.2">
      <c r="F87" s="126" t="s">
        <v>1405</v>
      </c>
      <c r="G87" s="127"/>
      <c r="H87" s="127"/>
      <c r="I87" s="128"/>
      <c r="J87" s="189"/>
      <c r="K87" s="190"/>
      <c r="L87" s="190"/>
      <c r="M87" s="190"/>
      <c r="N87" s="190"/>
      <c r="O87" s="190"/>
      <c r="P87" s="190"/>
      <c r="Q87" s="190"/>
      <c r="R87" s="190"/>
      <c r="S87" s="190"/>
      <c r="T87" s="190"/>
      <c r="U87" s="190"/>
      <c r="V87" s="191"/>
      <c r="W87" s="138"/>
      <c r="X87" s="138"/>
      <c r="Y87" s="138"/>
      <c r="Z87" s="138"/>
      <c r="AA87" s="138"/>
      <c r="AB87" s="138"/>
      <c r="AC87" s="138"/>
      <c r="AD87" s="138"/>
      <c r="AE87" s="138"/>
      <c r="AF87" s="138"/>
      <c r="AG87" s="138"/>
      <c r="AH87" s="138"/>
      <c r="AI87" s="138"/>
      <c r="AJ87" s="138"/>
      <c r="AK87" s="138"/>
    </row>
    <row r="88" spans="4:37" ht="30" customHeight="1" x14ac:dyDescent="0.2">
      <c r="F88" s="126" t="s">
        <v>1406</v>
      </c>
      <c r="G88" s="127"/>
      <c r="H88" s="127"/>
      <c r="I88" s="128"/>
      <c r="J88" s="189"/>
      <c r="K88" s="190"/>
      <c r="L88" s="190"/>
      <c r="M88" s="190"/>
      <c r="N88" s="190"/>
      <c r="O88" s="190"/>
      <c r="P88" s="190"/>
      <c r="Q88" s="190"/>
      <c r="R88" s="190"/>
      <c r="S88" s="190"/>
      <c r="T88" s="190"/>
      <c r="U88" s="190"/>
      <c r="V88" s="191"/>
      <c r="W88" s="138"/>
      <c r="X88" s="138"/>
      <c r="Y88" s="138"/>
      <c r="Z88" s="138"/>
      <c r="AA88" s="138"/>
      <c r="AB88" s="138"/>
      <c r="AC88" s="138"/>
      <c r="AD88" s="138"/>
      <c r="AE88" s="138"/>
      <c r="AF88" s="138"/>
      <c r="AG88" s="138"/>
      <c r="AH88" s="138"/>
      <c r="AI88" s="138"/>
      <c r="AJ88" s="138"/>
      <c r="AK88" s="138"/>
    </row>
    <row r="89" spans="4:37" ht="30" customHeight="1" x14ac:dyDescent="0.2">
      <c r="F89" s="126" t="s">
        <v>1407</v>
      </c>
      <c r="G89" s="127"/>
      <c r="H89" s="127"/>
      <c r="I89" s="128"/>
      <c r="J89" s="189"/>
      <c r="K89" s="190"/>
      <c r="L89" s="190"/>
      <c r="M89" s="190"/>
      <c r="N89" s="190"/>
      <c r="O89" s="190"/>
      <c r="P89" s="190"/>
      <c r="Q89" s="190"/>
      <c r="R89" s="190"/>
      <c r="S89" s="190"/>
      <c r="T89" s="190"/>
      <c r="U89" s="190"/>
      <c r="V89" s="191"/>
      <c r="W89" s="138"/>
      <c r="X89" s="138"/>
      <c r="Y89" s="138"/>
      <c r="Z89" s="138"/>
      <c r="AA89" s="138"/>
      <c r="AB89" s="138"/>
      <c r="AC89" s="138"/>
      <c r="AD89" s="138"/>
      <c r="AE89" s="138"/>
      <c r="AF89" s="138"/>
      <c r="AG89" s="138"/>
      <c r="AH89" s="138"/>
      <c r="AI89" s="138"/>
      <c r="AJ89" s="138"/>
      <c r="AK89" s="138"/>
    </row>
    <row r="90" spans="4:37" ht="30" customHeight="1" x14ac:dyDescent="0.2">
      <c r="F90" s="126" t="s">
        <v>1408</v>
      </c>
      <c r="G90" s="127"/>
      <c r="H90" s="127"/>
      <c r="I90" s="128"/>
      <c r="J90" s="189"/>
      <c r="K90" s="190"/>
      <c r="L90" s="190"/>
      <c r="M90" s="190"/>
      <c r="N90" s="190"/>
      <c r="O90" s="190"/>
      <c r="P90" s="190"/>
      <c r="Q90" s="190"/>
      <c r="R90" s="190"/>
      <c r="S90" s="190"/>
      <c r="T90" s="190"/>
      <c r="U90" s="190"/>
      <c r="V90" s="191"/>
      <c r="W90" s="138"/>
      <c r="X90" s="138"/>
      <c r="Y90" s="138"/>
      <c r="Z90" s="138"/>
      <c r="AA90" s="138"/>
      <c r="AB90" s="138"/>
      <c r="AC90" s="138"/>
      <c r="AD90" s="138"/>
      <c r="AE90" s="138"/>
      <c r="AF90" s="138"/>
      <c r="AG90" s="138"/>
      <c r="AH90" s="138"/>
      <c r="AI90" s="138"/>
      <c r="AJ90" s="138"/>
      <c r="AK90" s="138"/>
    </row>
    <row r="91" spans="4:37" ht="30" customHeight="1" x14ac:dyDescent="0.2">
      <c r="F91" s="126" t="s">
        <v>1409</v>
      </c>
      <c r="G91" s="127"/>
      <c r="H91" s="127"/>
      <c r="I91" s="128"/>
      <c r="J91" s="189"/>
      <c r="K91" s="190"/>
      <c r="L91" s="190"/>
      <c r="M91" s="190"/>
      <c r="N91" s="190"/>
      <c r="O91" s="190"/>
      <c r="P91" s="190"/>
      <c r="Q91" s="190"/>
      <c r="R91" s="190"/>
      <c r="S91" s="190"/>
      <c r="T91" s="190"/>
      <c r="U91" s="190"/>
      <c r="V91" s="191"/>
      <c r="W91" s="138"/>
      <c r="X91" s="138"/>
      <c r="Y91" s="138"/>
      <c r="Z91" s="138"/>
      <c r="AA91" s="138"/>
      <c r="AB91" s="138"/>
      <c r="AC91" s="138"/>
      <c r="AD91" s="138"/>
      <c r="AE91" s="138"/>
      <c r="AF91" s="138"/>
      <c r="AG91" s="138"/>
      <c r="AH91" s="138"/>
      <c r="AI91" s="138"/>
      <c r="AJ91" s="138"/>
      <c r="AK91" s="138"/>
    </row>
    <row r="92" spans="4:37" ht="15" customHeight="1" x14ac:dyDescent="0.2">
      <c r="F92" s="1" t="s">
        <v>207</v>
      </c>
      <c r="G92" s="1" t="s">
        <v>233</v>
      </c>
      <c r="H92" s="1" t="s">
        <v>274</v>
      </c>
      <c r="I92" s="1" t="s">
        <v>170</v>
      </c>
      <c r="J92" s="1" t="s">
        <v>275</v>
      </c>
      <c r="K92" s="1" t="s">
        <v>208</v>
      </c>
    </row>
    <row r="93" spans="4:37" s="347" customFormat="1" ht="15" customHeight="1" x14ac:dyDescent="0.2">
      <c r="G93" s="347" t="s">
        <v>1639</v>
      </c>
      <c r="H93" s="347" t="s">
        <v>1640</v>
      </c>
      <c r="I93" s="347" t="s">
        <v>1728</v>
      </c>
      <c r="J93" s="347" t="s">
        <v>1729</v>
      </c>
      <c r="K93" s="347" t="s">
        <v>1768</v>
      </c>
      <c r="L93" s="347" t="s">
        <v>1750</v>
      </c>
      <c r="M93" s="347" t="s">
        <v>1751</v>
      </c>
      <c r="N93" s="347" t="s">
        <v>1805</v>
      </c>
      <c r="O93" s="347" t="s">
        <v>1770</v>
      </c>
      <c r="P93" s="347" t="s">
        <v>1762</v>
      </c>
      <c r="Q93" s="347" t="s">
        <v>1803</v>
      </c>
      <c r="R93" s="347" t="s">
        <v>1804</v>
      </c>
      <c r="S93" s="347" t="s">
        <v>1770</v>
      </c>
      <c r="T93" s="347" t="s">
        <v>1806</v>
      </c>
      <c r="U93" s="347" t="s">
        <v>1807</v>
      </c>
      <c r="V93" s="347" t="s">
        <v>1808</v>
      </c>
      <c r="W93" s="347" t="s">
        <v>1770</v>
      </c>
      <c r="X93" s="347" t="s">
        <v>1809</v>
      </c>
    </row>
    <row r="95" spans="4:37" ht="15" customHeight="1" x14ac:dyDescent="0.2">
      <c r="D95" s="1" t="s">
        <v>1810</v>
      </c>
      <c r="F95" s="1" t="s">
        <v>1789</v>
      </c>
      <c r="G95" s="1" t="s">
        <v>1790</v>
      </c>
      <c r="H95" s="1" t="s">
        <v>1632</v>
      </c>
      <c r="I95" s="1" t="s">
        <v>1792</v>
      </c>
      <c r="J95" s="1" t="s">
        <v>1793</v>
      </c>
      <c r="K95" s="1" t="s">
        <v>1786</v>
      </c>
      <c r="L95" s="1" t="s">
        <v>1785</v>
      </c>
    </row>
    <row r="96" spans="4:37" ht="15" customHeight="1" x14ac:dyDescent="0.2">
      <c r="F96" s="249" t="s">
        <v>1811</v>
      </c>
      <c r="G96" s="250"/>
      <c r="H96" s="142" t="s">
        <v>1755</v>
      </c>
      <c r="I96" s="142"/>
      <c r="J96" s="142"/>
      <c r="K96" s="142"/>
      <c r="L96" s="142"/>
      <c r="M96" s="142"/>
      <c r="N96" s="142"/>
      <c r="O96" s="142" t="s">
        <v>1825</v>
      </c>
      <c r="P96" s="142"/>
      <c r="Q96" s="142"/>
      <c r="R96" s="142"/>
      <c r="S96" s="142"/>
      <c r="T96" s="142"/>
      <c r="U96" s="142"/>
      <c r="V96" s="142"/>
      <c r="W96" s="142"/>
      <c r="X96" s="142"/>
      <c r="Y96" s="142"/>
      <c r="Z96" s="142"/>
      <c r="AA96" s="142"/>
      <c r="AB96" s="142"/>
      <c r="AC96" s="142"/>
      <c r="AD96" s="142"/>
      <c r="AE96" s="142"/>
      <c r="AF96" s="142"/>
      <c r="AG96" s="142"/>
      <c r="AH96" s="142"/>
      <c r="AI96" s="142" t="s">
        <v>1824</v>
      </c>
      <c r="AJ96" s="142"/>
      <c r="AK96" s="142"/>
    </row>
    <row r="97" spans="6:37" ht="15" customHeight="1" x14ac:dyDescent="0.2">
      <c r="F97" s="244"/>
      <c r="G97" s="245"/>
      <c r="H97" s="142"/>
      <c r="I97" s="142"/>
      <c r="J97" s="142"/>
      <c r="K97" s="142"/>
      <c r="L97" s="142"/>
      <c r="M97" s="142"/>
      <c r="N97" s="142"/>
      <c r="O97" s="142" t="s">
        <v>1820</v>
      </c>
      <c r="P97" s="142"/>
      <c r="Q97" s="142"/>
      <c r="R97" s="142"/>
      <c r="S97" s="142"/>
      <c r="T97" s="142" t="s">
        <v>1821</v>
      </c>
      <c r="U97" s="142"/>
      <c r="V97" s="142"/>
      <c r="W97" s="142"/>
      <c r="X97" s="142"/>
      <c r="Y97" s="142" t="s">
        <v>1822</v>
      </c>
      <c r="Z97" s="142"/>
      <c r="AA97" s="142"/>
      <c r="AB97" s="142"/>
      <c r="AC97" s="142"/>
      <c r="AD97" s="142" t="s">
        <v>1823</v>
      </c>
      <c r="AE97" s="142"/>
      <c r="AF97" s="142"/>
      <c r="AG97" s="142"/>
      <c r="AH97" s="142"/>
      <c r="AI97" s="142"/>
      <c r="AJ97" s="142"/>
      <c r="AK97" s="142"/>
    </row>
    <row r="98" spans="6:37" ht="15" customHeight="1" x14ac:dyDescent="0.2">
      <c r="F98" s="249" t="s">
        <v>1812</v>
      </c>
      <c r="G98" s="250"/>
      <c r="H98" s="195" t="s">
        <v>1817</v>
      </c>
      <c r="I98" s="195"/>
      <c r="J98" s="195"/>
      <c r="K98" s="195"/>
      <c r="L98" s="195"/>
      <c r="M98" s="195"/>
      <c r="N98" s="195"/>
      <c r="O98" s="122"/>
      <c r="P98" s="123"/>
      <c r="Q98" s="123"/>
      <c r="R98" s="404" t="s">
        <v>2033</v>
      </c>
      <c r="S98" s="11"/>
      <c r="T98" s="122"/>
      <c r="U98" s="123"/>
      <c r="V98" s="123"/>
      <c r="W98" s="404" t="s">
        <v>2033</v>
      </c>
      <c r="X98" s="11"/>
      <c r="Y98" s="122"/>
      <c r="Z98" s="123"/>
      <c r="AA98" s="123"/>
      <c r="AB98" s="404" t="s">
        <v>2033</v>
      </c>
      <c r="AC98" s="11"/>
      <c r="AD98" s="122"/>
      <c r="AE98" s="123"/>
      <c r="AF98" s="123"/>
      <c r="AG98" s="404" t="s">
        <v>2033</v>
      </c>
      <c r="AH98" s="11"/>
      <c r="AI98" s="402"/>
      <c r="AJ98" s="402"/>
      <c r="AK98" s="402"/>
    </row>
    <row r="99" spans="6:37" ht="15" customHeight="1" x14ac:dyDescent="0.2">
      <c r="F99" s="242"/>
      <c r="G99" s="243"/>
      <c r="H99" s="195" t="s">
        <v>1818</v>
      </c>
      <c r="I99" s="195"/>
      <c r="J99" s="195"/>
      <c r="K99" s="195"/>
      <c r="L99" s="195"/>
      <c r="M99" s="195"/>
      <c r="N99" s="195"/>
      <c r="O99" s="122"/>
      <c r="P99" s="123"/>
      <c r="Q99" s="123"/>
      <c r="R99" s="404" t="s">
        <v>2033</v>
      </c>
      <c r="S99" s="11"/>
      <c r="T99" s="122"/>
      <c r="U99" s="123"/>
      <c r="V99" s="123"/>
      <c r="W99" s="404" t="s">
        <v>2033</v>
      </c>
      <c r="X99" s="11"/>
      <c r="Y99" s="122"/>
      <c r="Z99" s="123"/>
      <c r="AA99" s="123"/>
      <c r="AB99" s="404" t="s">
        <v>2033</v>
      </c>
      <c r="AC99" s="11"/>
      <c r="AD99" s="122"/>
      <c r="AE99" s="123"/>
      <c r="AF99" s="123"/>
      <c r="AG99" s="404" t="s">
        <v>2033</v>
      </c>
      <c r="AH99" s="11"/>
      <c r="AI99" s="402"/>
      <c r="AJ99" s="402"/>
      <c r="AK99" s="402"/>
    </row>
    <row r="100" spans="6:37" ht="15" customHeight="1" x14ac:dyDescent="0.2">
      <c r="F100" s="242"/>
      <c r="G100" s="243"/>
      <c r="H100" s="195" t="s">
        <v>1819</v>
      </c>
      <c r="I100" s="195"/>
      <c r="J100" s="195"/>
      <c r="K100" s="195"/>
      <c r="L100" s="195"/>
      <c r="M100" s="195"/>
      <c r="N100" s="195"/>
      <c r="O100" s="110">
        <f>SUM(O98:Q99)</f>
        <v>0</v>
      </c>
      <c r="P100" s="111"/>
      <c r="Q100" s="111"/>
      <c r="R100" s="404" t="s">
        <v>2033</v>
      </c>
      <c r="S100" s="11"/>
      <c r="T100" s="110">
        <f>SUM(T98:V99)</f>
        <v>0</v>
      </c>
      <c r="U100" s="111"/>
      <c r="V100" s="111"/>
      <c r="W100" s="404" t="s">
        <v>2033</v>
      </c>
      <c r="X100" s="11"/>
      <c r="Y100" s="110">
        <f>SUM(Y98:AA99)</f>
        <v>0</v>
      </c>
      <c r="Z100" s="111"/>
      <c r="AA100" s="111"/>
      <c r="AB100" s="404" t="s">
        <v>2033</v>
      </c>
      <c r="AC100" s="11"/>
      <c r="AD100" s="110">
        <f>SUM(AD98:AF99)</f>
        <v>0</v>
      </c>
      <c r="AE100" s="111"/>
      <c r="AF100" s="111"/>
      <c r="AG100" s="404" t="s">
        <v>2033</v>
      </c>
      <c r="AH100" s="11"/>
      <c r="AI100" s="143"/>
      <c r="AJ100" s="143"/>
      <c r="AK100" s="143"/>
    </row>
    <row r="101" spans="6:37" ht="15" customHeight="1" x14ac:dyDescent="0.2">
      <c r="F101" s="249" t="s">
        <v>1813</v>
      </c>
      <c r="G101" s="250"/>
      <c r="H101" s="195" t="s">
        <v>1817</v>
      </c>
      <c r="I101" s="195"/>
      <c r="J101" s="195"/>
      <c r="K101" s="195"/>
      <c r="L101" s="195"/>
      <c r="M101" s="195"/>
      <c r="N101" s="195"/>
      <c r="O101" s="122"/>
      <c r="P101" s="123"/>
      <c r="Q101" s="123"/>
      <c r="R101" s="404" t="s">
        <v>2033</v>
      </c>
      <c r="S101" s="11"/>
      <c r="T101" s="122"/>
      <c r="U101" s="123"/>
      <c r="V101" s="123"/>
      <c r="W101" s="404" t="s">
        <v>2033</v>
      </c>
      <c r="X101" s="11"/>
      <c r="Y101" s="122"/>
      <c r="Z101" s="123"/>
      <c r="AA101" s="123"/>
      <c r="AB101" s="404" t="s">
        <v>2033</v>
      </c>
      <c r="AC101" s="11"/>
      <c r="AD101" s="122"/>
      <c r="AE101" s="123"/>
      <c r="AF101" s="123"/>
      <c r="AG101" s="404" t="s">
        <v>2033</v>
      </c>
      <c r="AH101" s="11"/>
      <c r="AI101" s="402"/>
      <c r="AJ101" s="402"/>
      <c r="AK101" s="402"/>
    </row>
    <row r="102" spans="6:37" ht="15" customHeight="1" x14ac:dyDescent="0.2">
      <c r="F102" s="242"/>
      <c r="G102" s="243"/>
      <c r="H102" s="195" t="s">
        <v>1818</v>
      </c>
      <c r="I102" s="195"/>
      <c r="J102" s="195"/>
      <c r="K102" s="195"/>
      <c r="L102" s="195"/>
      <c r="M102" s="195"/>
      <c r="N102" s="195"/>
      <c r="O102" s="122"/>
      <c r="P102" s="123"/>
      <c r="Q102" s="123"/>
      <c r="R102" s="404" t="s">
        <v>2033</v>
      </c>
      <c r="S102" s="11"/>
      <c r="T102" s="122"/>
      <c r="U102" s="123"/>
      <c r="V102" s="123"/>
      <c r="W102" s="404" t="s">
        <v>2033</v>
      </c>
      <c r="X102" s="11"/>
      <c r="Y102" s="122"/>
      <c r="Z102" s="123"/>
      <c r="AA102" s="123"/>
      <c r="AB102" s="404" t="s">
        <v>2033</v>
      </c>
      <c r="AC102" s="11"/>
      <c r="AD102" s="122"/>
      <c r="AE102" s="123"/>
      <c r="AF102" s="123"/>
      <c r="AG102" s="404" t="s">
        <v>2033</v>
      </c>
      <c r="AH102" s="11"/>
      <c r="AI102" s="402"/>
      <c r="AJ102" s="402"/>
      <c r="AK102" s="402"/>
    </row>
    <row r="103" spans="6:37" ht="15" customHeight="1" x14ac:dyDescent="0.2">
      <c r="F103" s="242"/>
      <c r="G103" s="243"/>
      <c r="H103" s="195" t="s">
        <v>1819</v>
      </c>
      <c r="I103" s="195"/>
      <c r="J103" s="195"/>
      <c r="K103" s="195"/>
      <c r="L103" s="195"/>
      <c r="M103" s="195"/>
      <c r="N103" s="195"/>
      <c r="O103" s="110">
        <f>SUM(O101:Q102)</f>
        <v>0</v>
      </c>
      <c r="P103" s="111"/>
      <c r="Q103" s="111"/>
      <c r="R103" s="404" t="s">
        <v>2033</v>
      </c>
      <c r="S103" s="11"/>
      <c r="T103" s="110">
        <f>SUM(T101:V102)</f>
        <v>0</v>
      </c>
      <c r="U103" s="111"/>
      <c r="V103" s="111"/>
      <c r="W103" s="404" t="s">
        <v>2033</v>
      </c>
      <c r="X103" s="11"/>
      <c r="Y103" s="110">
        <f>SUM(Y101:AA102)</f>
        <v>0</v>
      </c>
      <c r="Z103" s="111"/>
      <c r="AA103" s="111"/>
      <c r="AB103" s="404" t="s">
        <v>2033</v>
      </c>
      <c r="AC103" s="11"/>
      <c r="AD103" s="110">
        <f>SUM(AD101:AF102)</f>
        <v>0</v>
      </c>
      <c r="AE103" s="111"/>
      <c r="AF103" s="111"/>
      <c r="AG103" s="404" t="s">
        <v>2033</v>
      </c>
      <c r="AH103" s="11"/>
      <c r="AI103" s="143"/>
      <c r="AJ103" s="143"/>
      <c r="AK103" s="143"/>
    </row>
    <row r="104" spans="6:37" ht="15" customHeight="1" x14ac:dyDescent="0.2">
      <c r="F104" s="249" t="s">
        <v>1814</v>
      </c>
      <c r="G104" s="250"/>
      <c r="H104" s="195" t="s">
        <v>1817</v>
      </c>
      <c r="I104" s="195"/>
      <c r="J104" s="195"/>
      <c r="K104" s="195"/>
      <c r="L104" s="195"/>
      <c r="M104" s="195"/>
      <c r="N104" s="195"/>
      <c r="O104" s="122"/>
      <c r="P104" s="123"/>
      <c r="Q104" s="123"/>
      <c r="R104" s="404" t="s">
        <v>2033</v>
      </c>
      <c r="S104" s="11"/>
      <c r="T104" s="122"/>
      <c r="U104" s="123"/>
      <c r="V104" s="123"/>
      <c r="W104" s="404" t="s">
        <v>2033</v>
      </c>
      <c r="X104" s="11"/>
      <c r="Y104" s="122"/>
      <c r="Z104" s="123"/>
      <c r="AA104" s="123"/>
      <c r="AB104" s="404" t="s">
        <v>2033</v>
      </c>
      <c r="AC104" s="11"/>
      <c r="AD104" s="122"/>
      <c r="AE104" s="123"/>
      <c r="AF104" s="123"/>
      <c r="AG104" s="404" t="s">
        <v>2033</v>
      </c>
      <c r="AH104" s="11"/>
      <c r="AI104" s="402"/>
      <c r="AJ104" s="402"/>
      <c r="AK104" s="402"/>
    </row>
    <row r="105" spans="6:37" ht="15" customHeight="1" x14ac:dyDescent="0.2">
      <c r="F105" s="242"/>
      <c r="G105" s="243"/>
      <c r="H105" s="195" t="s">
        <v>1818</v>
      </c>
      <c r="I105" s="195"/>
      <c r="J105" s="195"/>
      <c r="K105" s="195"/>
      <c r="L105" s="195"/>
      <c r="M105" s="195"/>
      <c r="N105" s="195"/>
      <c r="O105" s="122"/>
      <c r="P105" s="123"/>
      <c r="Q105" s="123"/>
      <c r="R105" s="404" t="s">
        <v>2033</v>
      </c>
      <c r="S105" s="11"/>
      <c r="T105" s="122"/>
      <c r="U105" s="123"/>
      <c r="V105" s="123"/>
      <c r="W105" s="404" t="s">
        <v>2033</v>
      </c>
      <c r="X105" s="11"/>
      <c r="Y105" s="122"/>
      <c r="Z105" s="123"/>
      <c r="AA105" s="123"/>
      <c r="AB105" s="404" t="s">
        <v>2033</v>
      </c>
      <c r="AC105" s="11"/>
      <c r="AD105" s="122"/>
      <c r="AE105" s="123"/>
      <c r="AF105" s="123"/>
      <c r="AG105" s="404" t="s">
        <v>2033</v>
      </c>
      <c r="AH105" s="11"/>
      <c r="AI105" s="402"/>
      <c r="AJ105" s="402"/>
      <c r="AK105" s="402"/>
    </row>
    <row r="106" spans="6:37" ht="15" customHeight="1" x14ac:dyDescent="0.2">
      <c r="F106" s="242"/>
      <c r="G106" s="243"/>
      <c r="H106" s="195" t="s">
        <v>1819</v>
      </c>
      <c r="I106" s="195"/>
      <c r="J106" s="195"/>
      <c r="K106" s="195"/>
      <c r="L106" s="195"/>
      <c r="M106" s="195"/>
      <c r="N106" s="195"/>
      <c r="O106" s="110">
        <f>SUM(O104:Q105)</f>
        <v>0</v>
      </c>
      <c r="P106" s="111"/>
      <c r="Q106" s="111"/>
      <c r="R106" s="404" t="s">
        <v>2033</v>
      </c>
      <c r="S106" s="11"/>
      <c r="T106" s="110">
        <f>SUM(T104:V105)</f>
        <v>0</v>
      </c>
      <c r="U106" s="111"/>
      <c r="V106" s="111"/>
      <c r="W106" s="404" t="s">
        <v>2033</v>
      </c>
      <c r="X106" s="11"/>
      <c r="Y106" s="110">
        <f>SUM(Y104:AA105)</f>
        <v>0</v>
      </c>
      <c r="Z106" s="111"/>
      <c r="AA106" s="111"/>
      <c r="AB106" s="404" t="s">
        <v>2033</v>
      </c>
      <c r="AC106" s="11"/>
      <c r="AD106" s="110">
        <f>SUM(AD104:AF105)</f>
        <v>0</v>
      </c>
      <c r="AE106" s="111"/>
      <c r="AF106" s="111"/>
      <c r="AG106" s="404" t="s">
        <v>2033</v>
      </c>
      <c r="AH106" s="11"/>
      <c r="AI106" s="143"/>
      <c r="AJ106" s="143"/>
      <c r="AK106" s="143"/>
    </row>
    <row r="107" spans="6:37" ht="15" customHeight="1" x14ac:dyDescent="0.2">
      <c r="F107" s="249" t="s">
        <v>1815</v>
      </c>
      <c r="G107" s="250"/>
      <c r="H107" s="195" t="s">
        <v>1817</v>
      </c>
      <c r="I107" s="195"/>
      <c r="J107" s="195"/>
      <c r="K107" s="195"/>
      <c r="L107" s="195"/>
      <c r="M107" s="195"/>
      <c r="N107" s="195"/>
      <c r="O107" s="122"/>
      <c r="P107" s="123"/>
      <c r="Q107" s="123"/>
      <c r="R107" s="404" t="s">
        <v>2033</v>
      </c>
      <c r="S107" s="11"/>
      <c r="T107" s="122"/>
      <c r="U107" s="123"/>
      <c r="V107" s="123"/>
      <c r="W107" s="404" t="s">
        <v>2033</v>
      </c>
      <c r="X107" s="11"/>
      <c r="Y107" s="122"/>
      <c r="Z107" s="123"/>
      <c r="AA107" s="123"/>
      <c r="AB107" s="404" t="s">
        <v>2033</v>
      </c>
      <c r="AC107" s="11"/>
      <c r="AD107" s="122"/>
      <c r="AE107" s="123"/>
      <c r="AF107" s="123"/>
      <c r="AG107" s="404" t="s">
        <v>2033</v>
      </c>
      <c r="AH107" s="11"/>
      <c r="AI107" s="402"/>
      <c r="AJ107" s="402"/>
      <c r="AK107" s="402"/>
    </row>
    <row r="108" spans="6:37" ht="15" customHeight="1" x14ac:dyDescent="0.2">
      <c r="F108" s="242"/>
      <c r="G108" s="243"/>
      <c r="H108" s="195" t="s">
        <v>1818</v>
      </c>
      <c r="I108" s="195"/>
      <c r="J108" s="195"/>
      <c r="K108" s="195"/>
      <c r="L108" s="195"/>
      <c r="M108" s="195"/>
      <c r="N108" s="195"/>
      <c r="O108" s="122"/>
      <c r="P108" s="123"/>
      <c r="Q108" s="123"/>
      <c r="R108" s="404" t="s">
        <v>2033</v>
      </c>
      <c r="S108" s="11"/>
      <c r="T108" s="122"/>
      <c r="U108" s="123"/>
      <c r="V108" s="123"/>
      <c r="W108" s="404" t="s">
        <v>2033</v>
      </c>
      <c r="X108" s="11"/>
      <c r="Y108" s="122"/>
      <c r="Z108" s="123"/>
      <c r="AA108" s="123"/>
      <c r="AB108" s="404" t="s">
        <v>2033</v>
      </c>
      <c r="AC108" s="11"/>
      <c r="AD108" s="122"/>
      <c r="AE108" s="123"/>
      <c r="AF108" s="123"/>
      <c r="AG108" s="404" t="s">
        <v>2033</v>
      </c>
      <c r="AH108" s="11"/>
      <c r="AI108" s="402"/>
      <c r="AJ108" s="402"/>
      <c r="AK108" s="402"/>
    </row>
    <row r="109" spans="6:37" ht="15" customHeight="1" x14ac:dyDescent="0.2">
      <c r="F109" s="242"/>
      <c r="G109" s="243"/>
      <c r="H109" s="195" t="s">
        <v>1819</v>
      </c>
      <c r="I109" s="195"/>
      <c r="J109" s="195"/>
      <c r="K109" s="195"/>
      <c r="L109" s="195"/>
      <c r="M109" s="195"/>
      <c r="N109" s="195"/>
      <c r="O109" s="110">
        <f>SUM(O107:Q108)</f>
        <v>0</v>
      </c>
      <c r="P109" s="111"/>
      <c r="Q109" s="111"/>
      <c r="R109" s="404" t="s">
        <v>2033</v>
      </c>
      <c r="S109" s="11"/>
      <c r="T109" s="110">
        <f>SUM(T107:V108)</f>
        <v>0</v>
      </c>
      <c r="U109" s="111"/>
      <c r="V109" s="111"/>
      <c r="W109" s="404" t="s">
        <v>2033</v>
      </c>
      <c r="X109" s="11"/>
      <c r="Y109" s="110">
        <f>SUM(Y107:AA108)</f>
        <v>0</v>
      </c>
      <c r="Z109" s="111"/>
      <c r="AA109" s="111"/>
      <c r="AB109" s="404" t="s">
        <v>2033</v>
      </c>
      <c r="AC109" s="11"/>
      <c r="AD109" s="110">
        <f>SUM(AD107:AF108)</f>
        <v>0</v>
      </c>
      <c r="AE109" s="111"/>
      <c r="AF109" s="111"/>
      <c r="AG109" s="404" t="s">
        <v>2033</v>
      </c>
      <c r="AH109" s="11"/>
      <c r="AI109" s="143"/>
      <c r="AJ109" s="143"/>
      <c r="AK109" s="143"/>
    </row>
    <row r="110" spans="6:37" ht="15" customHeight="1" x14ac:dyDescent="0.2">
      <c r="F110" s="249" t="s">
        <v>1816</v>
      </c>
      <c r="G110" s="250"/>
      <c r="H110" s="195" t="s">
        <v>1817</v>
      </c>
      <c r="I110" s="195"/>
      <c r="J110" s="195"/>
      <c r="K110" s="195"/>
      <c r="L110" s="195"/>
      <c r="M110" s="195"/>
      <c r="N110" s="195"/>
      <c r="O110" s="122"/>
      <c r="P110" s="123"/>
      <c r="Q110" s="123"/>
      <c r="R110" s="404" t="s">
        <v>2033</v>
      </c>
      <c r="S110" s="11"/>
      <c r="T110" s="122"/>
      <c r="U110" s="123"/>
      <c r="V110" s="123"/>
      <c r="W110" s="404" t="s">
        <v>2033</v>
      </c>
      <c r="X110" s="11"/>
      <c r="Y110" s="122"/>
      <c r="Z110" s="123"/>
      <c r="AA110" s="123"/>
      <c r="AB110" s="404" t="s">
        <v>2033</v>
      </c>
      <c r="AC110" s="11"/>
      <c r="AD110" s="122"/>
      <c r="AE110" s="123"/>
      <c r="AF110" s="123"/>
      <c r="AG110" s="404" t="s">
        <v>2033</v>
      </c>
      <c r="AH110" s="11"/>
      <c r="AI110" s="402"/>
      <c r="AJ110" s="402"/>
      <c r="AK110" s="402"/>
    </row>
    <row r="111" spans="6:37" ht="15" customHeight="1" x14ac:dyDescent="0.2">
      <c r="F111" s="242"/>
      <c r="G111" s="243"/>
      <c r="H111" s="195" t="s">
        <v>1818</v>
      </c>
      <c r="I111" s="195"/>
      <c r="J111" s="195"/>
      <c r="K111" s="195"/>
      <c r="L111" s="195"/>
      <c r="M111" s="195"/>
      <c r="N111" s="195"/>
      <c r="O111" s="122"/>
      <c r="P111" s="123"/>
      <c r="Q111" s="123"/>
      <c r="R111" s="404" t="s">
        <v>2033</v>
      </c>
      <c r="S111" s="11"/>
      <c r="T111" s="122"/>
      <c r="U111" s="123"/>
      <c r="V111" s="123"/>
      <c r="W111" s="404" t="s">
        <v>2033</v>
      </c>
      <c r="X111" s="11"/>
      <c r="Y111" s="122"/>
      <c r="Z111" s="123"/>
      <c r="AA111" s="123"/>
      <c r="AB111" s="404" t="s">
        <v>2033</v>
      </c>
      <c r="AC111" s="11"/>
      <c r="AD111" s="122"/>
      <c r="AE111" s="123"/>
      <c r="AF111" s="123"/>
      <c r="AG111" s="404" t="s">
        <v>2033</v>
      </c>
      <c r="AH111" s="11"/>
      <c r="AI111" s="402"/>
      <c r="AJ111" s="402"/>
      <c r="AK111" s="402"/>
    </row>
    <row r="112" spans="6:37" ht="15" customHeight="1" x14ac:dyDescent="0.2">
      <c r="F112" s="244"/>
      <c r="G112" s="245"/>
      <c r="H112" s="195" t="s">
        <v>1819</v>
      </c>
      <c r="I112" s="195"/>
      <c r="J112" s="195"/>
      <c r="K112" s="195"/>
      <c r="L112" s="195"/>
      <c r="M112" s="195"/>
      <c r="N112" s="195"/>
      <c r="O112" s="110">
        <f>SUM(O110:Q111)</f>
        <v>0</v>
      </c>
      <c r="P112" s="111"/>
      <c r="Q112" s="111"/>
      <c r="R112" s="404" t="s">
        <v>2033</v>
      </c>
      <c r="S112" s="11"/>
      <c r="T112" s="110">
        <f>SUM(T110:V111)</f>
        <v>0</v>
      </c>
      <c r="U112" s="111"/>
      <c r="V112" s="111"/>
      <c r="W112" s="404" t="s">
        <v>2033</v>
      </c>
      <c r="X112" s="11"/>
      <c r="Y112" s="110">
        <f>SUM(Y110:AA111)</f>
        <v>0</v>
      </c>
      <c r="Z112" s="111"/>
      <c r="AA112" s="111"/>
      <c r="AB112" s="404" t="s">
        <v>2033</v>
      </c>
      <c r="AC112" s="11"/>
      <c r="AD112" s="110">
        <f>SUM(AD110:AF111)</f>
        <v>0</v>
      </c>
      <c r="AE112" s="111"/>
      <c r="AF112" s="111"/>
      <c r="AG112" s="404" t="s">
        <v>2033</v>
      </c>
      <c r="AH112" s="11"/>
      <c r="AI112" s="143"/>
      <c r="AJ112" s="143"/>
      <c r="AK112" s="143"/>
    </row>
    <row r="114" spans="2:37" ht="15" customHeight="1" x14ac:dyDescent="0.2">
      <c r="B114" s="1" t="s">
        <v>1738</v>
      </c>
      <c r="D114" s="1" t="s">
        <v>1826</v>
      </c>
      <c r="E114" s="1" t="s">
        <v>1827</v>
      </c>
      <c r="F114" s="1" t="s">
        <v>1828</v>
      </c>
      <c r="G114" s="1" t="s">
        <v>1829</v>
      </c>
      <c r="H114" s="1" t="s">
        <v>1830</v>
      </c>
      <c r="I114" s="1" t="s">
        <v>1629</v>
      </c>
      <c r="J114" s="1" t="s">
        <v>1630</v>
      </c>
      <c r="K114" s="1" t="s">
        <v>1631</v>
      </c>
      <c r="L114" s="1" t="s">
        <v>1632</v>
      </c>
      <c r="M114" s="1" t="s">
        <v>1831</v>
      </c>
      <c r="N114" s="1" t="s">
        <v>1832</v>
      </c>
      <c r="O114" s="1" t="s">
        <v>1734</v>
      </c>
      <c r="P114" s="1" t="s">
        <v>1833</v>
      </c>
      <c r="Q114" s="1" t="s">
        <v>1834</v>
      </c>
      <c r="R114" s="1" t="s">
        <v>1702</v>
      </c>
      <c r="S114" s="1" t="s">
        <v>1649</v>
      </c>
      <c r="T114" s="1" t="s">
        <v>1650</v>
      </c>
      <c r="U114" s="1" t="s">
        <v>1671</v>
      </c>
      <c r="V114" s="1" t="s">
        <v>1632</v>
      </c>
      <c r="W114" s="1" t="s">
        <v>1653</v>
      </c>
      <c r="X114" s="1" t="s">
        <v>1654</v>
      </c>
      <c r="Y114" s="1" t="s">
        <v>1734</v>
      </c>
      <c r="Z114" s="1" t="s">
        <v>1835</v>
      </c>
      <c r="AA114" s="1" t="s">
        <v>1721</v>
      </c>
      <c r="AB114" s="1" t="s">
        <v>1836</v>
      </c>
      <c r="AC114" s="1" t="s">
        <v>1837</v>
      </c>
      <c r="AD114" s="1" t="s">
        <v>1632</v>
      </c>
      <c r="AE114" s="1" t="s">
        <v>1838</v>
      </c>
      <c r="AF114" s="1" t="s">
        <v>1839</v>
      </c>
      <c r="AG114" s="1" t="s">
        <v>1653</v>
      </c>
      <c r="AH114" s="1" t="s">
        <v>1654</v>
      </c>
      <c r="AI114" s="1" t="s">
        <v>1632</v>
      </c>
      <c r="AJ114" s="1" t="s">
        <v>1840</v>
      </c>
      <c r="AK114" s="1" t="s">
        <v>1629</v>
      </c>
    </row>
    <row r="115" spans="2:37" ht="15" customHeight="1" x14ac:dyDescent="0.2">
      <c r="C115" s="1" t="s">
        <v>1671</v>
      </c>
      <c r="D115" s="1" t="s">
        <v>1736</v>
      </c>
      <c r="E115" s="1" t="s">
        <v>1872</v>
      </c>
      <c r="F115" s="1" t="s">
        <v>1641</v>
      </c>
      <c r="G115" s="1" t="s">
        <v>1749</v>
      </c>
      <c r="H115" s="1" t="s">
        <v>1784</v>
      </c>
    </row>
    <row r="116" spans="2:37" ht="15" customHeight="1" x14ac:dyDescent="0.2">
      <c r="C116" s="70" t="s">
        <v>1730</v>
      </c>
      <c r="E116" s="1" t="s">
        <v>1653</v>
      </c>
      <c r="F116" s="1" t="s">
        <v>1654</v>
      </c>
      <c r="G116" s="1" t="s">
        <v>1840</v>
      </c>
      <c r="H116" s="1" t="s">
        <v>1629</v>
      </c>
      <c r="I116" s="1" t="s">
        <v>1671</v>
      </c>
    </row>
    <row r="117" spans="2:37" ht="15" customHeight="1" x14ac:dyDescent="0.2">
      <c r="F117" s="405" t="s">
        <v>1841</v>
      </c>
      <c r="G117" s="405"/>
      <c r="H117" s="405"/>
      <c r="I117" s="405"/>
      <c r="J117" s="405"/>
      <c r="K117" s="405"/>
      <c r="L117" s="405"/>
      <c r="M117" s="405"/>
      <c r="N117" s="405"/>
      <c r="O117" s="227"/>
      <c r="P117" s="227"/>
      <c r="Q117" s="227"/>
      <c r="R117" s="227"/>
      <c r="S117" s="227"/>
      <c r="T117" s="227"/>
      <c r="U117" s="227"/>
      <c r="V117" s="227"/>
      <c r="W117" s="227"/>
      <c r="X117" s="227"/>
      <c r="Y117" s="227"/>
      <c r="Z117" s="227"/>
      <c r="AA117" s="227"/>
      <c r="AB117" s="227"/>
      <c r="AC117" s="227"/>
      <c r="AD117" s="227"/>
      <c r="AE117" s="227"/>
      <c r="AF117" s="227"/>
      <c r="AG117" s="227"/>
      <c r="AH117" s="227"/>
      <c r="AI117" s="227"/>
      <c r="AJ117" s="227"/>
      <c r="AK117" s="227"/>
    </row>
    <row r="118" spans="2:37" ht="15" customHeight="1" x14ac:dyDescent="0.2">
      <c r="F118" s="405" t="s">
        <v>1842</v>
      </c>
      <c r="G118" s="405"/>
      <c r="H118" s="405"/>
      <c r="I118" s="405"/>
      <c r="J118" s="405"/>
      <c r="K118" s="405"/>
      <c r="L118" s="405"/>
      <c r="M118" s="405"/>
      <c r="N118" s="405"/>
      <c r="O118" s="227"/>
      <c r="P118" s="227"/>
      <c r="Q118" s="227"/>
      <c r="R118" s="227"/>
      <c r="S118" s="227"/>
      <c r="T118" s="227"/>
      <c r="U118" s="227"/>
      <c r="V118" s="227"/>
      <c r="W118" s="227"/>
      <c r="X118" s="227"/>
      <c r="Y118" s="227"/>
      <c r="Z118" s="227"/>
      <c r="AA118" s="227"/>
      <c r="AB118" s="227"/>
      <c r="AC118" s="227"/>
      <c r="AD118" s="227"/>
      <c r="AE118" s="227"/>
      <c r="AF118" s="227"/>
      <c r="AG118" s="227"/>
      <c r="AH118" s="227"/>
      <c r="AI118" s="227"/>
      <c r="AJ118" s="227"/>
      <c r="AK118" s="227"/>
    </row>
    <row r="119" spans="2:37" ht="15" customHeight="1" x14ac:dyDescent="0.2">
      <c r="F119" s="1" t="s">
        <v>207</v>
      </c>
      <c r="G119" s="1" t="s">
        <v>233</v>
      </c>
      <c r="H119" s="1" t="s">
        <v>274</v>
      </c>
      <c r="I119" s="1" t="s">
        <v>170</v>
      </c>
      <c r="J119" s="1" t="s">
        <v>275</v>
      </c>
      <c r="K119" s="1" t="s">
        <v>208</v>
      </c>
    </row>
    <row r="120" spans="2:37" s="347" customFormat="1" ht="15" customHeight="1" x14ac:dyDescent="0.2">
      <c r="G120" s="347" t="s">
        <v>1843</v>
      </c>
      <c r="H120" s="347" t="s">
        <v>1827</v>
      </c>
      <c r="I120" s="347" t="s">
        <v>1828</v>
      </c>
      <c r="J120" s="347" t="s">
        <v>1829</v>
      </c>
      <c r="K120" s="347" t="s">
        <v>1844</v>
      </c>
      <c r="L120" s="347" t="s">
        <v>1845</v>
      </c>
      <c r="M120" s="347" t="s">
        <v>1632</v>
      </c>
      <c r="N120" s="347" t="s">
        <v>1721</v>
      </c>
      <c r="O120" s="347" t="s">
        <v>1846</v>
      </c>
      <c r="P120" s="347" t="s">
        <v>1648</v>
      </c>
      <c r="Q120" s="347" t="s">
        <v>1653</v>
      </c>
      <c r="R120" s="347" t="s">
        <v>1654</v>
      </c>
      <c r="S120" s="347" t="s">
        <v>1630</v>
      </c>
      <c r="T120" s="347" t="s">
        <v>1847</v>
      </c>
      <c r="U120" s="347" t="s">
        <v>1722</v>
      </c>
      <c r="V120" s="347" t="s">
        <v>1840</v>
      </c>
      <c r="W120" s="347" t="s">
        <v>1629</v>
      </c>
      <c r="X120" s="347" t="s">
        <v>1725</v>
      </c>
      <c r="Y120" s="347" t="s">
        <v>1720</v>
      </c>
      <c r="Z120" s="347" t="s">
        <v>1671</v>
      </c>
      <c r="AA120" s="347" t="s">
        <v>1734</v>
      </c>
      <c r="AB120" s="347" t="s">
        <v>1723</v>
      </c>
      <c r="AC120" s="347" t="s">
        <v>1724</v>
      </c>
      <c r="AD120" s="347" t="s">
        <v>1725</v>
      </c>
      <c r="AE120" s="347" t="s">
        <v>1720</v>
      </c>
      <c r="AF120" s="347" t="s">
        <v>1712</v>
      </c>
      <c r="AG120" s="347" t="s">
        <v>1713</v>
      </c>
      <c r="AH120" s="347" t="s">
        <v>1726</v>
      </c>
    </row>
    <row r="121" spans="2:37" ht="6" customHeight="1" x14ac:dyDescent="0.2">
      <c r="G121" s="70"/>
    </row>
    <row r="122" spans="2:37" ht="15" customHeight="1" x14ac:dyDescent="0.2">
      <c r="C122" s="70" t="s">
        <v>1707</v>
      </c>
      <c r="E122" s="1" t="s">
        <v>1653</v>
      </c>
      <c r="F122" s="1" t="s">
        <v>1654</v>
      </c>
      <c r="G122" s="1" t="s">
        <v>1749</v>
      </c>
      <c r="H122" s="1" t="s">
        <v>1784</v>
      </c>
    </row>
    <row r="123" spans="2:37" ht="15" customHeight="1" x14ac:dyDescent="0.2">
      <c r="F123" s="405" t="s">
        <v>1848</v>
      </c>
      <c r="G123" s="405"/>
      <c r="H123" s="405"/>
      <c r="I123" s="405"/>
      <c r="J123" s="405"/>
      <c r="K123" s="405"/>
      <c r="L123" s="405"/>
      <c r="M123" s="405"/>
      <c r="N123" s="405"/>
      <c r="O123" s="227"/>
      <c r="P123" s="227"/>
      <c r="Q123" s="227"/>
      <c r="R123" s="227"/>
      <c r="S123" s="227"/>
      <c r="T123" s="227"/>
      <c r="U123" s="227"/>
      <c r="V123" s="227"/>
      <c r="W123" s="227"/>
      <c r="X123" s="227"/>
      <c r="Y123" s="227"/>
      <c r="Z123" s="227"/>
      <c r="AA123" s="227"/>
      <c r="AB123" s="227"/>
      <c r="AC123" s="227"/>
      <c r="AD123" s="227"/>
      <c r="AE123" s="227"/>
      <c r="AF123" s="227"/>
      <c r="AG123" s="227"/>
      <c r="AH123" s="227"/>
      <c r="AI123" s="227"/>
      <c r="AJ123" s="227"/>
      <c r="AK123" s="227"/>
    </row>
    <row r="124" spans="2:37" ht="15" customHeight="1" x14ac:dyDescent="0.2">
      <c r="F124" s="186" t="s">
        <v>2418</v>
      </c>
      <c r="G124" s="187"/>
      <c r="H124" s="187"/>
      <c r="I124" s="187"/>
      <c r="J124" s="187"/>
      <c r="K124" s="187"/>
      <c r="L124" s="187"/>
      <c r="M124" s="187"/>
      <c r="N124" s="188"/>
      <c r="O124" s="227"/>
      <c r="P124" s="227"/>
      <c r="Q124" s="227"/>
      <c r="R124" s="227"/>
      <c r="S124" s="227"/>
      <c r="T124" s="227"/>
      <c r="U124" s="227"/>
      <c r="V124" s="227"/>
      <c r="W124" s="227"/>
      <c r="X124" s="227"/>
      <c r="Y124" s="227"/>
      <c r="Z124" s="227"/>
      <c r="AA124" s="227"/>
      <c r="AB124" s="227"/>
      <c r="AC124" s="227"/>
      <c r="AD124" s="227"/>
      <c r="AE124" s="227"/>
      <c r="AF124" s="227"/>
      <c r="AG124" s="227"/>
      <c r="AH124" s="227"/>
      <c r="AI124" s="227"/>
      <c r="AJ124" s="227"/>
      <c r="AK124" s="227"/>
    </row>
    <row r="125" spans="2:37" ht="15" customHeight="1" x14ac:dyDescent="0.2">
      <c r="F125" s="301" t="s">
        <v>1849</v>
      </c>
      <c r="G125" s="301"/>
      <c r="H125" s="301"/>
      <c r="I125" s="301"/>
      <c r="J125" s="301"/>
      <c r="K125" s="301"/>
      <c r="L125" s="301"/>
      <c r="M125" s="301"/>
      <c r="N125" s="301"/>
      <c r="O125" s="227"/>
      <c r="P125" s="227"/>
      <c r="Q125" s="227"/>
      <c r="R125" s="227"/>
      <c r="S125" s="227"/>
      <c r="T125" s="227"/>
      <c r="U125" s="227"/>
      <c r="V125" s="227"/>
      <c r="W125" s="227"/>
      <c r="X125" s="227"/>
      <c r="Y125" s="227"/>
      <c r="Z125" s="227"/>
      <c r="AA125" s="227"/>
      <c r="AB125" s="227"/>
      <c r="AC125" s="227"/>
      <c r="AD125" s="227"/>
      <c r="AE125" s="227"/>
      <c r="AF125" s="227"/>
      <c r="AG125" s="227"/>
      <c r="AH125" s="227"/>
      <c r="AI125" s="227"/>
      <c r="AJ125" s="227"/>
      <c r="AK125" s="227"/>
    </row>
    <row r="126" spans="2:37" ht="15" customHeight="1" x14ac:dyDescent="0.2">
      <c r="F126" s="1" t="s">
        <v>207</v>
      </c>
      <c r="G126" s="1" t="s">
        <v>233</v>
      </c>
      <c r="H126" s="1" t="s">
        <v>274</v>
      </c>
      <c r="I126" s="1" t="s">
        <v>170</v>
      </c>
      <c r="J126" s="1" t="s">
        <v>275</v>
      </c>
      <c r="K126" s="1" t="s">
        <v>208</v>
      </c>
    </row>
    <row r="127" spans="2:37" s="347" customFormat="1" ht="15" customHeight="1" x14ac:dyDescent="0.2">
      <c r="G127" s="347" t="s">
        <v>1703</v>
      </c>
      <c r="H127" s="347" t="s">
        <v>1704</v>
      </c>
      <c r="I127" s="347" t="s">
        <v>1639</v>
      </c>
      <c r="J127" s="347" t="s">
        <v>1640</v>
      </c>
      <c r="K127" s="347" t="s">
        <v>1633</v>
      </c>
      <c r="L127" s="347" t="s">
        <v>1634</v>
      </c>
      <c r="M127" s="347" t="s">
        <v>1632</v>
      </c>
      <c r="N127" s="347" t="s">
        <v>1850</v>
      </c>
      <c r="O127" s="347" t="s">
        <v>1694</v>
      </c>
      <c r="P127" s="347" t="s">
        <v>1845</v>
      </c>
      <c r="Q127" s="347" t="s">
        <v>1632</v>
      </c>
      <c r="R127" s="347" t="s">
        <v>1851</v>
      </c>
      <c r="S127" s="347" t="s">
        <v>1852</v>
      </c>
      <c r="T127" s="347" t="s">
        <v>1680</v>
      </c>
      <c r="U127" s="347" t="s">
        <v>1735</v>
      </c>
      <c r="V127" s="347" t="s">
        <v>1653</v>
      </c>
      <c r="W127" s="347" t="s">
        <v>1654</v>
      </c>
      <c r="X127" s="347" t="s">
        <v>1749</v>
      </c>
      <c r="Y127" s="347" t="s">
        <v>1784</v>
      </c>
      <c r="Z127" s="347" t="s">
        <v>1734</v>
      </c>
      <c r="AA127" s="347" t="s">
        <v>1723</v>
      </c>
      <c r="AB127" s="347" t="s">
        <v>1724</v>
      </c>
      <c r="AC127" s="347" t="s">
        <v>1725</v>
      </c>
      <c r="AD127" s="347" t="s">
        <v>1720</v>
      </c>
      <c r="AE127" s="347" t="s">
        <v>1712</v>
      </c>
      <c r="AF127" s="347" t="s">
        <v>1713</v>
      </c>
      <c r="AG127" s="347" t="s">
        <v>1726</v>
      </c>
    </row>
    <row r="128" spans="2:37" ht="15" customHeight="1" x14ac:dyDescent="0.2">
      <c r="B128" s="1" t="s">
        <v>1853</v>
      </c>
      <c r="D128" s="1" t="s">
        <v>1677</v>
      </c>
      <c r="E128" s="1" t="s">
        <v>1632</v>
      </c>
      <c r="F128" s="1" t="s">
        <v>1698</v>
      </c>
    </row>
    <row r="129" spans="4:23" ht="15" customHeight="1" x14ac:dyDescent="0.2">
      <c r="D129" s="1" t="s">
        <v>1703</v>
      </c>
      <c r="E129" s="1" t="s">
        <v>1704</v>
      </c>
      <c r="F129" s="1" t="s">
        <v>1639</v>
      </c>
      <c r="G129" s="1" t="s">
        <v>1640</v>
      </c>
      <c r="H129" s="1" t="s">
        <v>1728</v>
      </c>
      <c r="I129" s="1" t="s">
        <v>1729</v>
      </c>
      <c r="J129" s="1" t="s">
        <v>1632</v>
      </c>
      <c r="K129" s="1" t="s">
        <v>1667</v>
      </c>
      <c r="L129" s="1" t="s">
        <v>1731</v>
      </c>
      <c r="M129" s="1" t="s">
        <v>1854</v>
      </c>
      <c r="N129" s="1" t="s">
        <v>1855</v>
      </c>
      <c r="O129" s="1" t="s">
        <v>1856</v>
      </c>
      <c r="P129" s="1" t="s">
        <v>1802</v>
      </c>
      <c r="Q129" s="1" t="s">
        <v>1803</v>
      </c>
      <c r="R129" s="1" t="s">
        <v>1857</v>
      </c>
      <c r="S129" s="1" t="s">
        <v>1632</v>
      </c>
      <c r="T129" s="1" t="s">
        <v>1713</v>
      </c>
      <c r="U129" s="1" t="s">
        <v>1736</v>
      </c>
      <c r="V129" s="1" t="s">
        <v>1709</v>
      </c>
      <c r="W129" s="1" t="s">
        <v>1747</v>
      </c>
    </row>
  </sheetData>
  <sheetProtection formatCells="0"/>
  <mergeCells count="269">
    <mergeCell ref="AD105:AF105"/>
    <mergeCell ref="AD106:AF106"/>
    <mergeCell ref="AD112:AF112"/>
    <mergeCell ref="AD110:AF110"/>
    <mergeCell ref="AD111:AF111"/>
    <mergeCell ref="AD107:AF107"/>
    <mergeCell ref="AD108:AF108"/>
    <mergeCell ref="AD109:AF109"/>
    <mergeCell ref="Y110:AA110"/>
    <mergeCell ref="T109:V109"/>
    <mergeCell ref="T110:V110"/>
    <mergeCell ref="T111:V111"/>
    <mergeCell ref="Y107:AA107"/>
    <mergeCell ref="Y108:AA108"/>
    <mergeCell ref="T112:V112"/>
    <mergeCell ref="Y111:AA111"/>
    <mergeCell ref="Y109:AA109"/>
    <mergeCell ref="F91:I91"/>
    <mergeCell ref="J91:V91"/>
    <mergeCell ref="O100:Q100"/>
    <mergeCell ref="F104:G106"/>
    <mergeCell ref="Y104:AA104"/>
    <mergeCell ref="Y105:AA105"/>
    <mergeCell ref="O104:Q104"/>
    <mergeCell ref="Y98:AA98"/>
    <mergeCell ref="Y99:AA99"/>
    <mergeCell ref="Y100:AA100"/>
    <mergeCell ref="Y101:AA101"/>
    <mergeCell ref="Y102:AA102"/>
    <mergeCell ref="Y103:AA103"/>
    <mergeCell ref="O105:Q105"/>
    <mergeCell ref="O102:Q102"/>
    <mergeCell ref="T100:V100"/>
    <mergeCell ref="O99:Q99"/>
    <mergeCell ref="Y106:AA106"/>
    <mergeCell ref="T101:V101"/>
    <mergeCell ref="T102:V102"/>
    <mergeCell ref="T103:V103"/>
    <mergeCell ref="F125:N125"/>
    <mergeCell ref="O123:AK123"/>
    <mergeCell ref="O124:AK124"/>
    <mergeCell ref="O125:AK125"/>
    <mergeCell ref="AA49:AK49"/>
    <mergeCell ref="AA50:AI50"/>
    <mergeCell ref="F123:N123"/>
    <mergeCell ref="F124:N124"/>
    <mergeCell ref="AI109:AK109"/>
    <mergeCell ref="AI110:AK110"/>
    <mergeCell ref="T105:V105"/>
    <mergeCell ref="T106:V106"/>
    <mergeCell ref="AI111:AK111"/>
    <mergeCell ref="AI112:AK112"/>
    <mergeCell ref="F117:N117"/>
    <mergeCell ref="F118:N118"/>
    <mergeCell ref="O117:AK117"/>
    <mergeCell ref="O118:AK118"/>
    <mergeCell ref="Y112:AA112"/>
    <mergeCell ref="F54:R54"/>
    <mergeCell ref="F56:R56"/>
    <mergeCell ref="T104:V104"/>
    <mergeCell ref="AD97:AH97"/>
    <mergeCell ref="O98:Q98"/>
    <mergeCell ref="O112:Q112"/>
    <mergeCell ref="H112:N112"/>
    <mergeCell ref="O111:Q111"/>
    <mergeCell ref="O108:Q108"/>
    <mergeCell ref="O109:Q109"/>
    <mergeCell ref="AH9:AJ9"/>
    <mergeCell ref="AD10:AF10"/>
    <mergeCell ref="AH10:AJ10"/>
    <mergeCell ref="AD11:AF11"/>
    <mergeCell ref="AH11:AJ11"/>
    <mergeCell ref="AH15:AJ15"/>
    <mergeCell ref="F26:AK26"/>
    <mergeCell ref="F29:AK29"/>
    <mergeCell ref="F42:L42"/>
    <mergeCell ref="O42:U42"/>
    <mergeCell ref="AD12:AF12"/>
    <mergeCell ref="AH12:AJ12"/>
    <mergeCell ref="AH13:AJ13"/>
    <mergeCell ref="AD14:AF14"/>
    <mergeCell ref="AH14:AJ14"/>
    <mergeCell ref="Z13:AC13"/>
    <mergeCell ref="F13:K13"/>
    <mergeCell ref="L13:Q13"/>
    <mergeCell ref="Z11:AC11"/>
    <mergeCell ref="F107:G109"/>
    <mergeCell ref="F110:G112"/>
    <mergeCell ref="H102:N102"/>
    <mergeCell ref="H103:N103"/>
    <mergeCell ref="H104:N104"/>
    <mergeCell ref="H105:N105"/>
    <mergeCell ref="H106:N106"/>
    <mergeCell ref="H107:N107"/>
    <mergeCell ref="H108:N108"/>
    <mergeCell ref="H111:N111"/>
    <mergeCell ref="F101:G103"/>
    <mergeCell ref="H101:N101"/>
    <mergeCell ref="O106:Q106"/>
    <mergeCell ref="O107:Q107"/>
    <mergeCell ref="H109:N109"/>
    <mergeCell ref="H110:N110"/>
    <mergeCell ref="O103:Q103"/>
    <mergeCell ref="O101:Q101"/>
    <mergeCell ref="AI108:AK108"/>
    <mergeCell ref="AI107:AK107"/>
    <mergeCell ref="W91:AK91"/>
    <mergeCell ref="AI101:AK101"/>
    <mergeCell ref="AI102:AK102"/>
    <mergeCell ref="AI103:AK103"/>
    <mergeCell ref="AI104:AK104"/>
    <mergeCell ref="T108:V108"/>
    <mergeCell ref="T107:V107"/>
    <mergeCell ref="AD101:AF101"/>
    <mergeCell ref="AD102:AF102"/>
    <mergeCell ref="AD103:AF103"/>
    <mergeCell ref="AD104:AF104"/>
    <mergeCell ref="AI105:AK105"/>
    <mergeCell ref="AI106:AK106"/>
    <mergeCell ref="O110:Q110"/>
    <mergeCell ref="H98:N98"/>
    <mergeCell ref="H99:N99"/>
    <mergeCell ref="F96:G97"/>
    <mergeCell ref="AI96:AK97"/>
    <mergeCell ref="H96:N97"/>
    <mergeCell ref="O97:S97"/>
    <mergeCell ref="O96:AH96"/>
    <mergeCell ref="T97:X97"/>
    <mergeCell ref="Y97:AC97"/>
    <mergeCell ref="AI99:AK99"/>
    <mergeCell ref="AI100:AK100"/>
    <mergeCell ref="T99:V99"/>
    <mergeCell ref="AD99:AF99"/>
    <mergeCell ref="AD100:AF100"/>
    <mergeCell ref="T98:V98"/>
    <mergeCell ref="AD98:AF98"/>
    <mergeCell ref="AI98:AK98"/>
    <mergeCell ref="F98:G100"/>
    <mergeCell ref="H100:N100"/>
    <mergeCell ref="F89:I89"/>
    <mergeCell ref="J89:V89"/>
    <mergeCell ref="W89:AK89"/>
    <mergeCell ref="F90:I90"/>
    <mergeCell ref="J90:V90"/>
    <mergeCell ref="W90:AK90"/>
    <mergeCell ref="F87:I87"/>
    <mergeCell ref="J87:V87"/>
    <mergeCell ref="W87:AK87"/>
    <mergeCell ref="F88:I88"/>
    <mergeCell ref="J88:V88"/>
    <mergeCell ref="W88:AK88"/>
    <mergeCell ref="F86:I86"/>
    <mergeCell ref="J86:V86"/>
    <mergeCell ref="W86:AK86"/>
    <mergeCell ref="M84:AJ84"/>
    <mergeCell ref="F85:I85"/>
    <mergeCell ref="J85:AK85"/>
    <mergeCell ref="F78:I78"/>
    <mergeCell ref="J78:V78"/>
    <mergeCell ref="W78:AK78"/>
    <mergeCell ref="F79:I79"/>
    <mergeCell ref="W77:AK77"/>
    <mergeCell ref="F80:I80"/>
    <mergeCell ref="J80:V80"/>
    <mergeCell ref="W80:AK80"/>
    <mergeCell ref="F75:I75"/>
    <mergeCell ref="J75:V75"/>
    <mergeCell ref="W75:AK75"/>
    <mergeCell ref="J79:V79"/>
    <mergeCell ref="W79:AK79"/>
    <mergeCell ref="F76:I76"/>
    <mergeCell ref="J76:V76"/>
    <mergeCell ref="W76:AK76"/>
    <mergeCell ref="F77:I77"/>
    <mergeCell ref="J77:V77"/>
    <mergeCell ref="F69:R69"/>
    <mergeCell ref="S69:Z69"/>
    <mergeCell ref="AA69:AI69"/>
    <mergeCell ref="F74:I74"/>
    <mergeCell ref="J74:AK74"/>
    <mergeCell ref="K73:AJ73"/>
    <mergeCell ref="F66:R66"/>
    <mergeCell ref="S66:Z66"/>
    <mergeCell ref="AA66:AI66"/>
    <mergeCell ref="F68:R68"/>
    <mergeCell ref="S68:Z68"/>
    <mergeCell ref="AA68:AI68"/>
    <mergeCell ref="AH8:AK8"/>
    <mergeCell ref="F8:K8"/>
    <mergeCell ref="L8:Q8"/>
    <mergeCell ref="R15:U15"/>
    <mergeCell ref="R11:U11"/>
    <mergeCell ref="V11:Y11"/>
    <mergeCell ref="Z10:AC10"/>
    <mergeCell ref="F11:K11"/>
    <mergeCell ref="AA64:AK64"/>
    <mergeCell ref="S53:Z53"/>
    <mergeCell ref="F53:R53"/>
    <mergeCell ref="F64:R64"/>
    <mergeCell ref="S64:Z64"/>
    <mergeCell ref="AA58:AI58"/>
    <mergeCell ref="AA53:AI53"/>
    <mergeCell ref="Z9:AC9"/>
    <mergeCell ref="AD9:AF9"/>
    <mergeCell ref="R8:U8"/>
    <mergeCell ref="V8:Y8"/>
    <mergeCell ref="Z8:AC8"/>
    <mergeCell ref="F9:K9"/>
    <mergeCell ref="L9:Q9"/>
    <mergeCell ref="R9:U9"/>
    <mergeCell ref="V9:Y9"/>
    <mergeCell ref="S56:Z56"/>
    <mergeCell ref="F50:R50"/>
    <mergeCell ref="AA54:AI54"/>
    <mergeCell ref="AA56:AI56"/>
    <mergeCell ref="AD16:AG16"/>
    <mergeCell ref="V15:Y15"/>
    <mergeCell ref="Z15:AC15"/>
    <mergeCell ref="Z16:AC16"/>
    <mergeCell ref="AD15:AF15"/>
    <mergeCell ref="AA51:AI51"/>
    <mergeCell ref="F19:AK23"/>
    <mergeCell ref="F51:R51"/>
    <mergeCell ref="L11:Q11"/>
    <mergeCell ref="F12:K12"/>
    <mergeCell ref="F14:K14"/>
    <mergeCell ref="L14:Q14"/>
    <mergeCell ref="S52:Z52"/>
    <mergeCell ref="F52:R52"/>
    <mergeCell ref="F55:R55"/>
    <mergeCell ref="S55:Z55"/>
    <mergeCell ref="AD8:AG8"/>
    <mergeCell ref="F10:K10"/>
    <mergeCell ref="L10:Q10"/>
    <mergeCell ref="R10:U10"/>
    <mergeCell ref="V10:Y10"/>
    <mergeCell ref="S54:Z54"/>
    <mergeCell ref="AD13:AF13"/>
    <mergeCell ref="R13:U13"/>
    <mergeCell ref="V13:Y13"/>
    <mergeCell ref="L12:Q12"/>
    <mergeCell ref="R12:U12"/>
    <mergeCell ref="V12:Y12"/>
    <mergeCell ref="Z12:AC12"/>
    <mergeCell ref="R14:U14"/>
    <mergeCell ref="F57:R57"/>
    <mergeCell ref="S57:Z57"/>
    <mergeCell ref="F67:R67"/>
    <mergeCell ref="S67:Z67"/>
    <mergeCell ref="Z14:AC14"/>
    <mergeCell ref="F16:K16"/>
    <mergeCell ref="L16:Q16"/>
    <mergeCell ref="R16:U16"/>
    <mergeCell ref="V16:Y16"/>
    <mergeCell ref="F15:K15"/>
    <mergeCell ref="L15:Q15"/>
    <mergeCell ref="F27:AK27"/>
    <mergeCell ref="F28:AK28"/>
    <mergeCell ref="F49:R49"/>
    <mergeCell ref="S49:Z49"/>
    <mergeCell ref="S50:Z50"/>
    <mergeCell ref="S51:Z51"/>
    <mergeCell ref="F65:R65"/>
    <mergeCell ref="S65:Z65"/>
    <mergeCell ref="AA65:AI65"/>
    <mergeCell ref="V14:Y14"/>
    <mergeCell ref="F58:R58"/>
    <mergeCell ref="AH16:AK16"/>
    <mergeCell ref="S58:Z58"/>
  </mergeCells>
  <phoneticPr fontId="4"/>
  <dataValidations count="1">
    <dataValidation type="list" allowBlank="1" showInputMessage="1" showErrorMessage="1" sqref="S50:Z58 S65:Z69" xr:uid="{00000000-0002-0000-0300-000000000000}">
      <formula1>"○,×"</formula1>
    </dataValidation>
  </dataValidations>
  <pageMargins left="0.59055118110236227" right="0.59055118110236227" top="0.59055118110236227" bottom="0.59055118110236227" header="0.31496062992125984" footer="0.31496062992125984"/>
  <pageSetup paperSize="9" orientation="portrait" r:id="rId1"/>
  <rowBreaks count="2" manualBreakCount="2">
    <brk id="38" max="37" man="1"/>
    <brk id="82" max="37"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AL49"/>
  <sheetViews>
    <sheetView showGridLines="0" view="pageBreakPreview" topLeftCell="A10" zoomScale="90" zoomScaleNormal="100" zoomScaleSheetLayoutView="90" workbookViewId="0">
      <selection activeCell="A4" sqref="A4"/>
    </sheetView>
  </sheetViews>
  <sheetFormatPr defaultColWidth="2.36328125" defaultRowHeight="15" customHeight="1" x14ac:dyDescent="0.2"/>
  <cols>
    <col min="1" max="3" width="2.36328125" style="1"/>
    <col min="4" max="4" width="2.36328125" style="1" customWidth="1"/>
    <col min="5" max="16384" width="2.36328125" style="1"/>
  </cols>
  <sheetData>
    <row r="1" spans="1:38" ht="15" customHeight="1" x14ac:dyDescent="0.2">
      <c r="B1" s="1" t="s">
        <v>127</v>
      </c>
      <c r="C1" s="1" t="s">
        <v>128</v>
      </c>
      <c r="D1" s="1" t="s">
        <v>252</v>
      </c>
    </row>
    <row r="3" spans="1:38" ht="15" customHeight="1" x14ac:dyDescent="0.2">
      <c r="A3" s="374" t="s">
        <v>2486</v>
      </c>
      <c r="B3" s="374"/>
      <c r="C3" s="374"/>
      <c r="D3" s="374"/>
      <c r="E3" s="374"/>
      <c r="F3" s="374"/>
      <c r="G3" s="374"/>
      <c r="H3" s="374"/>
      <c r="I3" s="374"/>
      <c r="J3" s="374"/>
      <c r="K3" s="374"/>
      <c r="L3" s="374"/>
      <c r="M3" s="374"/>
      <c r="N3" s="374"/>
      <c r="O3" s="374"/>
      <c r="P3" s="374"/>
      <c r="Q3" s="374"/>
      <c r="R3" s="374"/>
      <c r="S3" s="374"/>
      <c r="T3" s="374"/>
      <c r="U3" s="374"/>
      <c r="V3" s="374"/>
      <c r="W3" s="374"/>
      <c r="X3" s="374"/>
      <c r="Y3" s="374"/>
      <c r="Z3" s="374"/>
      <c r="AA3" s="374"/>
      <c r="AB3" s="374"/>
      <c r="AC3" s="374"/>
      <c r="AD3" s="374"/>
      <c r="AE3" s="374"/>
      <c r="AF3" s="374"/>
      <c r="AG3" s="374"/>
      <c r="AH3" s="374"/>
      <c r="AI3" s="374"/>
      <c r="AJ3" s="374"/>
      <c r="AK3" s="374"/>
      <c r="AL3" s="374"/>
    </row>
    <row r="6" spans="1:38" ht="15" customHeight="1" x14ac:dyDescent="0.2">
      <c r="AA6" s="323"/>
      <c r="AB6" s="323"/>
      <c r="AC6" s="375"/>
      <c r="AD6" s="375"/>
      <c r="AE6" s="1" t="s">
        <v>188</v>
      </c>
      <c r="AF6" s="375"/>
      <c r="AG6" s="375"/>
      <c r="AH6" s="1" t="s">
        <v>187</v>
      </c>
      <c r="AI6" s="375"/>
      <c r="AJ6" s="375"/>
      <c r="AK6" s="1" t="s">
        <v>186</v>
      </c>
    </row>
    <row r="7" spans="1:38" ht="15" customHeight="1" x14ac:dyDescent="0.2">
      <c r="AC7" s="326"/>
      <c r="AD7" s="326"/>
      <c r="AE7" s="2"/>
      <c r="AF7" s="326"/>
      <c r="AG7" s="326"/>
      <c r="AH7" s="2"/>
      <c r="AI7" s="326"/>
      <c r="AJ7" s="326"/>
      <c r="AK7" s="2"/>
    </row>
    <row r="8" spans="1:38" ht="15" customHeight="1" x14ac:dyDescent="0.2">
      <c r="C8" s="327" t="s">
        <v>124</v>
      </c>
      <c r="D8" s="327"/>
      <c r="E8" s="327"/>
      <c r="F8" s="327"/>
      <c r="G8" s="1" t="s">
        <v>184</v>
      </c>
      <c r="H8" s="1" t="s">
        <v>185</v>
      </c>
      <c r="J8" s="1" t="s">
        <v>125</v>
      </c>
    </row>
    <row r="9" spans="1:38" ht="15" customHeight="1" x14ac:dyDescent="0.2">
      <c r="C9" s="328"/>
      <c r="D9" s="328"/>
      <c r="E9" s="328"/>
      <c r="F9" s="328"/>
    </row>
    <row r="10" spans="1:38" ht="15" customHeight="1" x14ac:dyDescent="0.2">
      <c r="C10" s="328"/>
      <c r="D10" s="328"/>
      <c r="E10" s="328"/>
      <c r="F10" s="328"/>
    </row>
    <row r="11" spans="1:38" ht="30" customHeight="1" x14ac:dyDescent="0.2">
      <c r="N11" s="255" t="s">
        <v>2406</v>
      </c>
      <c r="O11" s="255"/>
      <c r="P11" s="255"/>
      <c r="Q11" s="255"/>
      <c r="R11" s="255"/>
      <c r="S11" s="255"/>
      <c r="T11" s="255"/>
      <c r="V11" s="329"/>
      <c r="W11" s="329"/>
      <c r="X11" s="329"/>
      <c r="Y11" s="329"/>
      <c r="Z11" s="329"/>
      <c r="AA11" s="329"/>
      <c r="AB11" s="329"/>
      <c r="AC11" s="329"/>
      <c r="AD11" s="329"/>
      <c r="AE11" s="329"/>
      <c r="AF11" s="329"/>
      <c r="AG11" s="329"/>
      <c r="AH11" s="329"/>
      <c r="AI11" s="329"/>
      <c r="AJ11" s="329"/>
      <c r="AK11" s="329"/>
    </row>
    <row r="12" spans="1:38" ht="6" customHeight="1" x14ac:dyDescent="0.2">
      <c r="V12" s="330"/>
      <c r="W12" s="330"/>
      <c r="X12" s="330"/>
      <c r="Y12" s="330"/>
      <c r="Z12" s="330"/>
      <c r="AA12" s="330"/>
      <c r="AB12" s="330"/>
      <c r="AC12" s="330"/>
      <c r="AD12" s="330"/>
      <c r="AE12" s="330"/>
      <c r="AF12" s="330"/>
      <c r="AG12" s="330"/>
      <c r="AH12" s="330"/>
      <c r="AI12" s="330"/>
      <c r="AJ12" s="330"/>
      <c r="AK12" s="330"/>
    </row>
    <row r="13" spans="1:38" ht="15" customHeight="1" x14ac:dyDescent="0.2">
      <c r="N13" s="1" t="s">
        <v>195</v>
      </c>
      <c r="O13" s="1" t="s">
        <v>196</v>
      </c>
      <c r="P13" s="1" t="s">
        <v>69</v>
      </c>
      <c r="Q13" s="1" t="s">
        <v>33</v>
      </c>
      <c r="R13" s="1" t="s">
        <v>197</v>
      </c>
      <c r="S13" s="1" t="s">
        <v>198</v>
      </c>
      <c r="T13" s="1" t="s">
        <v>199</v>
      </c>
      <c r="V13" s="331"/>
      <c r="W13" s="331"/>
      <c r="X13" s="331"/>
      <c r="Y13" s="331"/>
      <c r="Z13" s="331"/>
      <c r="AA13" s="331"/>
      <c r="AB13" s="331"/>
      <c r="AC13" s="331"/>
      <c r="AD13" s="331"/>
      <c r="AE13" s="331"/>
      <c r="AF13" s="331"/>
      <c r="AG13" s="331"/>
      <c r="AH13" s="331"/>
      <c r="AI13" s="331"/>
      <c r="AJ13" s="331"/>
      <c r="AK13" s="331"/>
    </row>
    <row r="14" spans="1:38" ht="6" customHeight="1" x14ac:dyDescent="0.2">
      <c r="V14" s="328"/>
      <c r="W14" s="328"/>
      <c r="X14" s="328"/>
      <c r="Y14" s="328"/>
      <c r="Z14" s="328"/>
      <c r="AA14" s="328"/>
      <c r="AB14" s="328"/>
      <c r="AC14" s="328"/>
      <c r="AD14" s="328"/>
      <c r="AE14" s="328"/>
      <c r="AF14" s="328"/>
      <c r="AG14" s="328"/>
      <c r="AH14" s="328"/>
      <c r="AI14" s="328"/>
      <c r="AJ14" s="328"/>
      <c r="AK14" s="328"/>
    </row>
    <row r="15" spans="1:38" ht="15" customHeight="1" x14ac:dyDescent="0.2">
      <c r="N15" s="1" t="s">
        <v>200</v>
      </c>
      <c r="O15" s="1" t="s">
        <v>201</v>
      </c>
      <c r="P15" s="1" t="s">
        <v>202</v>
      </c>
      <c r="Q15" s="1" t="s">
        <v>203</v>
      </c>
      <c r="R15" s="1" t="s">
        <v>198</v>
      </c>
      <c r="V15" s="331"/>
      <c r="W15" s="331"/>
      <c r="X15" s="331"/>
      <c r="Y15" s="331"/>
      <c r="Z15" s="331"/>
      <c r="AA15" s="331"/>
      <c r="AB15" s="331"/>
      <c r="AC15" s="331"/>
      <c r="AD15" s="331"/>
      <c r="AE15" s="331"/>
      <c r="AF15" s="331"/>
      <c r="AG15" s="331"/>
      <c r="AH15" s="331"/>
      <c r="AI15" s="331"/>
      <c r="AJ15" s="331"/>
      <c r="AK15" s="331"/>
    </row>
    <row r="18" spans="1:38" ht="15" customHeight="1" x14ac:dyDescent="0.2">
      <c r="C18" s="323"/>
      <c r="D18" s="323"/>
      <c r="E18" s="375"/>
      <c r="F18" s="375"/>
      <c r="G18" s="1" t="s">
        <v>1669</v>
      </c>
      <c r="H18" s="375"/>
      <c r="I18" s="375"/>
      <c r="J18" s="1" t="s">
        <v>1858</v>
      </c>
      <c r="K18" s="375"/>
      <c r="L18" s="375"/>
      <c r="M18" s="1" t="s">
        <v>1859</v>
      </c>
      <c r="N18" s="1" t="s">
        <v>1860</v>
      </c>
      <c r="O18" s="1" t="s">
        <v>1834</v>
      </c>
      <c r="P18" s="1" t="s">
        <v>1746</v>
      </c>
      <c r="Q18" s="1" t="s">
        <v>1861</v>
      </c>
      <c r="R18" s="1" t="s">
        <v>1628</v>
      </c>
      <c r="S18" s="1" t="s">
        <v>1734</v>
      </c>
      <c r="T18" s="1" t="s">
        <v>1833</v>
      </c>
      <c r="U18" s="1" t="s">
        <v>1834</v>
      </c>
      <c r="V18" s="1" t="s">
        <v>1862</v>
      </c>
      <c r="W18" s="1" t="s">
        <v>1639</v>
      </c>
      <c r="X18" s="1" t="s">
        <v>1640</v>
      </c>
      <c r="Y18" s="1" t="s">
        <v>1633</v>
      </c>
      <c r="Z18" s="1" t="s">
        <v>1634</v>
      </c>
      <c r="AA18" s="1" t="s">
        <v>1722</v>
      </c>
      <c r="AB18" s="1" t="s">
        <v>1700</v>
      </c>
      <c r="AC18" s="1" t="s">
        <v>1701</v>
      </c>
      <c r="AD18" s="1" t="s">
        <v>1702</v>
      </c>
      <c r="AE18" s="1" t="s">
        <v>1648</v>
      </c>
      <c r="AF18" s="1" t="s">
        <v>1863</v>
      </c>
      <c r="AG18" s="1" t="s">
        <v>1723</v>
      </c>
      <c r="AH18" s="1" t="s">
        <v>1632</v>
      </c>
      <c r="AI18" s="1" t="s">
        <v>1713</v>
      </c>
      <c r="AJ18" s="1" t="s">
        <v>1736</v>
      </c>
      <c r="AK18" s="1" t="s">
        <v>1709</v>
      </c>
    </row>
    <row r="19" spans="1:38" ht="15" customHeight="1" x14ac:dyDescent="0.2">
      <c r="B19" s="1" t="s">
        <v>1864</v>
      </c>
      <c r="C19" s="1" t="s">
        <v>1865</v>
      </c>
      <c r="D19" s="1" t="s">
        <v>1705</v>
      </c>
      <c r="E19" s="1" t="s">
        <v>1862</v>
      </c>
      <c r="F19" s="1" t="s">
        <v>1701</v>
      </c>
      <c r="G19" s="1" t="s">
        <v>1632</v>
      </c>
      <c r="H19" s="1" t="s">
        <v>1746</v>
      </c>
      <c r="I19" s="1" t="s">
        <v>1648</v>
      </c>
      <c r="J19" s="1" t="s">
        <v>1689</v>
      </c>
      <c r="K19" s="1" t="s">
        <v>1630</v>
      </c>
      <c r="L19" s="1" t="s">
        <v>1649</v>
      </c>
      <c r="M19" s="1" t="s">
        <v>1650</v>
      </c>
      <c r="N19" s="1" t="s">
        <v>1866</v>
      </c>
      <c r="O19" s="1" t="s">
        <v>1632</v>
      </c>
      <c r="P19" s="1" t="s">
        <v>1681</v>
      </c>
      <c r="Q19" s="1" t="s">
        <v>1682</v>
      </c>
      <c r="R19" s="1" t="s">
        <v>1632</v>
      </c>
      <c r="S19" s="1" t="s">
        <v>1675</v>
      </c>
      <c r="T19" s="1" t="s">
        <v>1676</v>
      </c>
      <c r="U19" s="1" t="s">
        <v>1722</v>
      </c>
      <c r="V19" s="1" t="s">
        <v>1867</v>
      </c>
      <c r="W19" s="1" t="s">
        <v>1725</v>
      </c>
      <c r="X19" s="1" t="s">
        <v>1720</v>
      </c>
      <c r="Y19" s="1" t="s">
        <v>1785</v>
      </c>
      <c r="Z19" s="1" t="s">
        <v>1868</v>
      </c>
      <c r="AA19" s="1" t="s">
        <v>1869</v>
      </c>
      <c r="AB19" s="1" t="s">
        <v>1853</v>
      </c>
      <c r="AC19" s="1" t="s">
        <v>1651</v>
      </c>
      <c r="AD19" s="1" t="s">
        <v>1869</v>
      </c>
      <c r="AE19" s="1" t="s">
        <v>1870</v>
      </c>
      <c r="AF19" s="1" t="s">
        <v>1750</v>
      </c>
      <c r="AG19" s="1" t="s">
        <v>1632</v>
      </c>
      <c r="AH19" s="1" t="s">
        <v>1871</v>
      </c>
      <c r="AI19" s="1" t="s">
        <v>1628</v>
      </c>
      <c r="AJ19" s="1" t="s">
        <v>1722</v>
      </c>
      <c r="AK19" s="1" t="s">
        <v>1872</v>
      </c>
    </row>
    <row r="20" spans="1:38" ht="15" customHeight="1" x14ac:dyDescent="0.2">
      <c r="B20" s="1" t="s">
        <v>1709</v>
      </c>
      <c r="C20" s="1" t="s">
        <v>1873</v>
      </c>
      <c r="D20" s="1" t="s">
        <v>1874</v>
      </c>
      <c r="E20" s="1" t="s">
        <v>1705</v>
      </c>
      <c r="F20" s="1" t="s">
        <v>1745</v>
      </c>
      <c r="G20" s="1" t="s">
        <v>1725</v>
      </c>
      <c r="H20" s="1" t="s">
        <v>1726</v>
      </c>
    </row>
    <row r="21" spans="1:38" ht="15" customHeight="1" x14ac:dyDescent="0.2">
      <c r="L21" s="70"/>
    </row>
    <row r="22" spans="1:38" ht="15" customHeight="1" x14ac:dyDescent="0.2">
      <c r="A22" s="322" t="s">
        <v>1723</v>
      </c>
      <c r="B22" s="322"/>
      <c r="C22" s="322"/>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2"/>
      <c r="AL22" s="322"/>
    </row>
    <row r="24" spans="1:38" ht="15" customHeight="1" x14ac:dyDescent="0.2">
      <c r="B24" s="1" t="s">
        <v>1870</v>
      </c>
      <c r="D24" s="1" t="s">
        <v>1864</v>
      </c>
      <c r="E24" s="1" t="s">
        <v>1865</v>
      </c>
      <c r="F24" s="1" t="s">
        <v>1629</v>
      </c>
      <c r="G24" s="1" t="s">
        <v>1750</v>
      </c>
      <c r="H24" s="1" t="s">
        <v>1632</v>
      </c>
      <c r="I24" s="1" t="s">
        <v>1749</v>
      </c>
      <c r="J24" s="1" t="s">
        <v>1784</v>
      </c>
      <c r="K24" s="1" t="s">
        <v>1802</v>
      </c>
      <c r="L24" s="1" t="s">
        <v>1803</v>
      </c>
      <c r="M24" s="1" t="s">
        <v>1857</v>
      </c>
      <c r="N24" s="1" t="s">
        <v>1632</v>
      </c>
      <c r="O24" s="1" t="s">
        <v>1713</v>
      </c>
      <c r="P24" s="1" t="s">
        <v>1736</v>
      </c>
      <c r="Q24" s="1" t="s">
        <v>1709</v>
      </c>
      <c r="R24" s="1" t="s">
        <v>1747</v>
      </c>
    </row>
    <row r="26" spans="1:38" ht="15" customHeight="1" x14ac:dyDescent="0.2">
      <c r="B26" s="1" t="s">
        <v>1875</v>
      </c>
      <c r="D26" s="1" t="s">
        <v>1864</v>
      </c>
      <c r="E26" s="1" t="s">
        <v>1865</v>
      </c>
      <c r="F26" s="1" t="s">
        <v>1632</v>
      </c>
      <c r="G26" s="1" t="s">
        <v>1638</v>
      </c>
      <c r="H26" s="1" t="s">
        <v>1716</v>
      </c>
    </row>
    <row r="27" spans="1:38" ht="90" customHeight="1" x14ac:dyDescent="0.2">
      <c r="D27" s="189"/>
      <c r="E27" s="190"/>
      <c r="F27" s="190"/>
      <c r="G27" s="190"/>
      <c r="H27" s="190"/>
      <c r="I27" s="190"/>
      <c r="J27" s="190"/>
      <c r="K27" s="190"/>
      <c r="L27" s="190"/>
      <c r="M27" s="190"/>
      <c r="N27" s="190"/>
      <c r="O27" s="190"/>
      <c r="P27" s="190"/>
      <c r="Q27" s="190"/>
      <c r="R27" s="190"/>
      <c r="S27" s="190"/>
      <c r="T27" s="190"/>
      <c r="U27" s="190"/>
      <c r="V27" s="190"/>
      <c r="W27" s="190"/>
      <c r="X27" s="190"/>
      <c r="Y27" s="190"/>
      <c r="Z27" s="190"/>
      <c r="AA27" s="190"/>
      <c r="AB27" s="190"/>
      <c r="AC27" s="190"/>
      <c r="AD27" s="190"/>
      <c r="AE27" s="190"/>
      <c r="AF27" s="190"/>
      <c r="AG27" s="190"/>
      <c r="AH27" s="190"/>
      <c r="AI27" s="190"/>
      <c r="AJ27" s="190"/>
      <c r="AK27" s="191"/>
    </row>
    <row r="29" spans="1:38" ht="15" customHeight="1" x14ac:dyDescent="0.2">
      <c r="B29" s="2" t="s">
        <v>232</v>
      </c>
      <c r="C29" s="2"/>
      <c r="D29" s="2" t="s">
        <v>2444</v>
      </c>
      <c r="E29" s="2" t="s">
        <v>2445</v>
      </c>
      <c r="F29" s="2" t="s">
        <v>2446</v>
      </c>
      <c r="G29" s="2" t="s">
        <v>2133</v>
      </c>
      <c r="H29" s="2" t="s">
        <v>2047</v>
      </c>
      <c r="I29" s="2" t="s">
        <v>2057</v>
      </c>
      <c r="J29" s="2" t="s">
        <v>2432</v>
      </c>
      <c r="K29" s="2" t="s">
        <v>2265</v>
      </c>
      <c r="L29" s="2" t="s">
        <v>2447</v>
      </c>
      <c r="M29" s="2" t="s">
        <v>2061</v>
      </c>
      <c r="N29" s="2" t="s">
        <v>2448</v>
      </c>
      <c r="O29" s="3" t="s">
        <v>2217</v>
      </c>
      <c r="P29" s="3" t="s">
        <v>2064</v>
      </c>
      <c r="Q29" s="3" t="s">
        <v>2065</v>
      </c>
      <c r="R29" s="3" t="s">
        <v>2047</v>
      </c>
      <c r="S29" s="3" t="s">
        <v>2053</v>
      </c>
      <c r="T29" s="3" t="s">
        <v>2281</v>
      </c>
      <c r="U29" s="3" t="s">
        <v>2436</v>
      </c>
      <c r="V29" s="3" t="s">
        <v>2438</v>
      </c>
      <c r="W29" s="3" t="s">
        <v>2054</v>
      </c>
      <c r="X29" s="3" t="s">
        <v>2117</v>
      </c>
      <c r="Y29" s="2" t="s">
        <v>2449</v>
      </c>
      <c r="Z29" s="2" t="s">
        <v>2448</v>
      </c>
      <c r="AA29" s="2" t="s">
        <v>2217</v>
      </c>
      <c r="AB29" s="2" t="s">
        <v>2084</v>
      </c>
      <c r="AC29" s="2" t="s">
        <v>2450</v>
      </c>
      <c r="AD29" s="2" t="s">
        <v>2179</v>
      </c>
      <c r="AE29" s="2" t="s">
        <v>2088</v>
      </c>
      <c r="AF29" s="2" t="s">
        <v>2077</v>
      </c>
      <c r="AG29" s="2" t="s">
        <v>2245</v>
      </c>
      <c r="AH29" s="2" t="s">
        <v>2243</v>
      </c>
    </row>
    <row r="30" spans="1:38" ht="15" customHeight="1" x14ac:dyDescent="0.2">
      <c r="B30" s="2"/>
      <c r="C30" s="2"/>
      <c r="D30" s="2" t="s">
        <v>2110</v>
      </c>
      <c r="E30" s="2" t="s">
        <v>2062</v>
      </c>
      <c r="F30" s="2" t="s">
        <v>2063</v>
      </c>
      <c r="G30" s="2" t="s">
        <v>2057</v>
      </c>
      <c r="H30" s="2" t="s">
        <v>2098</v>
      </c>
      <c r="I30" s="2" t="s">
        <v>2202</v>
      </c>
      <c r="J30" s="2" t="s">
        <v>2451</v>
      </c>
      <c r="K30" s="2" t="s">
        <v>2452</v>
      </c>
      <c r="L30" s="2" t="s">
        <v>2084</v>
      </c>
      <c r="M30" s="2" t="s">
        <v>2103</v>
      </c>
      <c r="N30" s="2" t="s">
        <v>2453</v>
      </c>
      <c r="O30" s="2" t="s">
        <v>2119</v>
      </c>
      <c r="P30" s="2"/>
      <c r="Q30" s="2"/>
      <c r="R30" s="2"/>
      <c r="S30" s="2"/>
      <c r="T30" s="2"/>
      <c r="U30" s="2"/>
      <c r="V30" s="2"/>
      <c r="W30" s="2"/>
      <c r="X30" s="2"/>
      <c r="Y30" s="2"/>
      <c r="Z30" s="2"/>
      <c r="AA30" s="2"/>
      <c r="AB30" s="2"/>
      <c r="AC30" s="2"/>
      <c r="AD30" s="2"/>
      <c r="AE30" s="2"/>
      <c r="AF30" s="2"/>
      <c r="AG30" s="2"/>
      <c r="AH30" s="2"/>
    </row>
    <row r="31" spans="1:38" ht="15" customHeight="1" x14ac:dyDescent="0.2">
      <c r="B31" s="2"/>
      <c r="C31" s="2"/>
      <c r="D31" s="436" t="s">
        <v>2461</v>
      </c>
      <c r="E31" s="1" t="s">
        <v>2432</v>
      </c>
      <c r="F31" s="1" t="s">
        <v>2265</v>
      </c>
      <c r="G31" s="1" t="s">
        <v>2454</v>
      </c>
      <c r="H31" s="1" t="s">
        <v>2455</v>
      </c>
      <c r="I31" s="436" t="s">
        <v>2461</v>
      </c>
      <c r="J31" s="1" t="s">
        <v>2183</v>
      </c>
      <c r="K31" s="1" t="s">
        <v>2053</v>
      </c>
      <c r="L31" s="1" t="s">
        <v>2260</v>
      </c>
      <c r="M31" s="1" t="s">
        <v>2420</v>
      </c>
      <c r="N31" s="1" t="s">
        <v>2054</v>
      </c>
      <c r="O31" s="1" t="s">
        <v>2090</v>
      </c>
      <c r="P31" s="1" t="s">
        <v>2455</v>
      </c>
      <c r="Q31" s="436" t="s">
        <v>2461</v>
      </c>
      <c r="R31" s="1" t="s">
        <v>2091</v>
      </c>
      <c r="S31" s="1" t="s">
        <v>2092</v>
      </c>
      <c r="T31" s="1" t="s">
        <v>2080</v>
      </c>
      <c r="U31" s="1" t="s">
        <v>2081</v>
      </c>
      <c r="V31" s="1" t="s">
        <v>2054</v>
      </c>
      <c r="W31" s="1" t="s">
        <v>2456</v>
      </c>
      <c r="X31" s="1" t="s">
        <v>2192</v>
      </c>
      <c r="Y31" s="1" t="s">
        <v>2455</v>
      </c>
      <c r="Z31" s="436" t="s">
        <v>2461</v>
      </c>
      <c r="AA31" s="1" t="s">
        <v>2047</v>
      </c>
      <c r="AB31" s="1" t="s">
        <v>2053</v>
      </c>
      <c r="AC31" s="1" t="s">
        <v>2281</v>
      </c>
      <c r="AD31" s="1" t="s">
        <v>2457</v>
      </c>
      <c r="AE31" s="2"/>
      <c r="AF31" s="2"/>
      <c r="AG31" s="2"/>
      <c r="AH31" s="2"/>
    </row>
    <row r="32" spans="1:38" ht="15" customHeight="1" x14ac:dyDescent="0.2">
      <c r="B32" s="2"/>
      <c r="C32" s="2"/>
      <c r="D32" s="436" t="s">
        <v>2461</v>
      </c>
      <c r="E32" s="1" t="s">
        <v>2458</v>
      </c>
      <c r="F32" s="1" t="s">
        <v>2217</v>
      </c>
      <c r="G32" s="1" t="s">
        <v>2143</v>
      </c>
      <c r="H32" s="1" t="s">
        <v>2054</v>
      </c>
      <c r="I32" s="1" t="s">
        <v>2435</v>
      </c>
      <c r="J32" s="1" t="s">
        <v>2274</v>
      </c>
      <c r="K32" s="1" t="s">
        <v>2126</v>
      </c>
      <c r="L32" s="1" t="s">
        <v>2459</v>
      </c>
      <c r="M32" s="1" t="s">
        <v>2457</v>
      </c>
      <c r="Q32" s="436" t="s">
        <v>2461</v>
      </c>
      <c r="R32" s="1" t="s">
        <v>2281</v>
      </c>
      <c r="S32" s="1" t="s">
        <v>2173</v>
      </c>
      <c r="T32" s="1" t="s">
        <v>2065</v>
      </c>
      <c r="U32" s="1" t="s">
        <v>2047</v>
      </c>
      <c r="V32" s="1" t="s">
        <v>2215</v>
      </c>
      <c r="W32" s="1" t="s">
        <v>2462</v>
      </c>
      <c r="X32" s="1" t="s">
        <v>2054</v>
      </c>
      <c r="Y32" s="1" t="s">
        <v>2462</v>
      </c>
      <c r="Z32" s="1" t="s">
        <v>2463</v>
      </c>
      <c r="AA32" s="1" t="s">
        <v>2464</v>
      </c>
      <c r="AE32" s="2"/>
      <c r="AF32" s="2"/>
      <c r="AG32" s="2"/>
      <c r="AH32" s="2"/>
    </row>
    <row r="33" spans="2:37" ht="15" customHeight="1" x14ac:dyDescent="0.2">
      <c r="B33" s="2"/>
      <c r="C33" s="2"/>
      <c r="D33" s="436" t="s">
        <v>2461</v>
      </c>
      <c r="E33" s="1" t="s">
        <v>2465</v>
      </c>
      <c r="F33" s="1" t="s">
        <v>2220</v>
      </c>
      <c r="G33" s="1" t="s">
        <v>2143</v>
      </c>
      <c r="H33" s="1" t="s">
        <v>2054</v>
      </c>
      <c r="I33" s="1" t="s">
        <v>2463</v>
      </c>
      <c r="J33" s="1" t="s">
        <v>2466</v>
      </c>
      <c r="K33" s="1" t="s">
        <v>2155</v>
      </c>
      <c r="L33" s="1" t="s">
        <v>2156</v>
      </c>
      <c r="M33" s="1" t="s">
        <v>2180</v>
      </c>
      <c r="N33" s="1" t="s">
        <v>2426</v>
      </c>
      <c r="O33" s="1" t="s">
        <v>2145</v>
      </c>
      <c r="P33" s="1" t="s">
        <v>2465</v>
      </c>
      <c r="Q33" s="1" t="s">
        <v>2220</v>
      </c>
      <c r="R33" s="1" t="s">
        <v>2143</v>
      </c>
      <c r="S33" s="1" t="s">
        <v>2467</v>
      </c>
      <c r="T33" s="1" t="s">
        <v>2054</v>
      </c>
      <c r="U33" s="1" t="s">
        <v>2468</v>
      </c>
      <c r="V33" s="1" t="s">
        <v>2469</v>
      </c>
      <c r="W33" s="1" t="s">
        <v>2091</v>
      </c>
      <c r="X33" s="1" t="s">
        <v>2092</v>
      </c>
      <c r="Y33" s="1" t="s">
        <v>2239</v>
      </c>
      <c r="Z33" s="1" t="s">
        <v>2240</v>
      </c>
      <c r="AA33" s="1" t="s">
        <v>2134</v>
      </c>
      <c r="AB33" s="1" t="s">
        <v>2054</v>
      </c>
      <c r="AC33" s="1" t="s">
        <v>2188</v>
      </c>
      <c r="AD33" s="1" t="s">
        <v>2470</v>
      </c>
      <c r="AE33" s="2"/>
      <c r="AF33" s="2"/>
      <c r="AG33" s="2"/>
      <c r="AH33" s="2"/>
    </row>
    <row r="34" spans="2:37" ht="15" customHeight="1" x14ac:dyDescent="0.2">
      <c r="B34" s="2"/>
      <c r="C34" s="2"/>
      <c r="D34" s="2"/>
      <c r="AE34" s="2"/>
      <c r="AF34" s="2"/>
      <c r="AG34" s="2"/>
      <c r="AH34" s="2"/>
    </row>
    <row r="35" spans="2:37" ht="15" customHeight="1" x14ac:dyDescent="0.2">
      <c r="B35" s="1" t="s">
        <v>1802</v>
      </c>
      <c r="C35" s="1" t="s">
        <v>1857</v>
      </c>
      <c r="D35" s="1" t="s">
        <v>1876</v>
      </c>
      <c r="E35" s="1" t="s">
        <v>1789</v>
      </c>
      <c r="F35" s="1" t="s">
        <v>1877</v>
      </c>
      <c r="G35" s="1" t="s">
        <v>1747</v>
      </c>
    </row>
    <row r="36" spans="2:37" s="347" customFormat="1" ht="15" customHeight="1" x14ac:dyDescent="0.2">
      <c r="C36" s="376" t="s">
        <v>1730</v>
      </c>
      <c r="E36" s="347" t="s">
        <v>1864</v>
      </c>
      <c r="F36" s="347" t="s">
        <v>1865</v>
      </c>
      <c r="G36" s="347" t="s">
        <v>1878</v>
      </c>
      <c r="H36" s="347" t="s">
        <v>1912</v>
      </c>
      <c r="I36" s="347" t="s">
        <v>1749</v>
      </c>
      <c r="J36" s="347" t="s">
        <v>1784</v>
      </c>
      <c r="K36" s="347" t="s">
        <v>1913</v>
      </c>
      <c r="L36" s="347" t="s">
        <v>1723</v>
      </c>
      <c r="M36" s="347" t="s">
        <v>1724</v>
      </c>
      <c r="N36" s="347" t="s">
        <v>1914</v>
      </c>
      <c r="O36" s="347" t="s">
        <v>1915</v>
      </c>
      <c r="P36" s="347" t="s">
        <v>1804</v>
      </c>
      <c r="Q36" s="347" t="s">
        <v>1879</v>
      </c>
      <c r="R36" s="347" t="s">
        <v>1916</v>
      </c>
      <c r="S36" s="347" t="s">
        <v>1917</v>
      </c>
      <c r="T36" s="347" t="s">
        <v>1649</v>
      </c>
      <c r="U36" s="347" t="s">
        <v>1650</v>
      </c>
      <c r="V36" s="347" t="s">
        <v>1881</v>
      </c>
      <c r="W36" s="347" t="s">
        <v>1882</v>
      </c>
      <c r="X36" s="347" t="s">
        <v>1918</v>
      </c>
      <c r="Y36" s="347" t="s">
        <v>1639</v>
      </c>
      <c r="Z36" s="347" t="s">
        <v>1640</v>
      </c>
      <c r="AA36" s="347" t="s">
        <v>1795</v>
      </c>
      <c r="AB36" s="347" t="s">
        <v>1653</v>
      </c>
      <c r="AC36" s="347" t="s">
        <v>1654</v>
      </c>
      <c r="AD36" s="347" t="s">
        <v>1786</v>
      </c>
      <c r="AE36" s="347" t="s">
        <v>1785</v>
      </c>
      <c r="AF36" s="347" t="s">
        <v>1660</v>
      </c>
      <c r="AG36" s="347" t="s">
        <v>1639</v>
      </c>
      <c r="AH36" s="347" t="s">
        <v>1640</v>
      </c>
      <c r="AI36" s="347" t="s">
        <v>1919</v>
      </c>
      <c r="AJ36" s="347" t="s">
        <v>1660</v>
      </c>
      <c r="AK36" s="347" t="s">
        <v>1698</v>
      </c>
    </row>
    <row r="37" spans="2:37" s="347" customFormat="1" ht="15" customHeight="1" x14ac:dyDescent="0.2">
      <c r="D37" s="347" t="s">
        <v>1920</v>
      </c>
      <c r="E37" s="347" t="s">
        <v>1635</v>
      </c>
      <c r="F37" s="347" t="s">
        <v>1636</v>
      </c>
      <c r="G37" s="347" t="s">
        <v>1637</v>
      </c>
      <c r="H37" s="347" t="s">
        <v>1638</v>
      </c>
      <c r="I37" s="347" t="s">
        <v>1769</v>
      </c>
      <c r="J37" s="347" t="s">
        <v>1639</v>
      </c>
      <c r="K37" s="347" t="s">
        <v>1640</v>
      </c>
      <c r="L37" s="347" t="s">
        <v>1736</v>
      </c>
      <c r="M37" s="347" t="s">
        <v>1872</v>
      </c>
      <c r="N37" s="347" t="s">
        <v>1921</v>
      </c>
      <c r="O37" s="347" t="s">
        <v>1883</v>
      </c>
      <c r="P37" s="347" t="s">
        <v>1689</v>
      </c>
      <c r="Q37" s="347" t="s">
        <v>1884</v>
      </c>
      <c r="R37" s="347" t="s">
        <v>1630</v>
      </c>
      <c r="S37" s="347" t="s">
        <v>1922</v>
      </c>
      <c r="T37" s="347" t="s">
        <v>1885</v>
      </c>
      <c r="U37" s="347" t="s">
        <v>1886</v>
      </c>
      <c r="V37" s="347" t="s">
        <v>1647</v>
      </c>
      <c r="W37" s="347" t="s">
        <v>1923</v>
      </c>
      <c r="X37" s="347" t="s">
        <v>1658</v>
      </c>
      <c r="Y37" s="347" t="s">
        <v>1698</v>
      </c>
      <c r="Z37" s="347" t="s">
        <v>1920</v>
      </c>
      <c r="AA37" s="347" t="s">
        <v>1629</v>
      </c>
      <c r="AB37" s="347" t="s">
        <v>1630</v>
      </c>
      <c r="AC37" s="347" t="s">
        <v>1924</v>
      </c>
      <c r="AD37" s="347" t="s">
        <v>1778</v>
      </c>
      <c r="AE37" s="347" t="s">
        <v>1638</v>
      </c>
      <c r="AF37" s="347" t="s">
        <v>1647</v>
      </c>
      <c r="AG37" s="347" t="s">
        <v>1925</v>
      </c>
      <c r="AH37" s="347" t="s">
        <v>1887</v>
      </c>
      <c r="AI37" s="347" t="s">
        <v>1854</v>
      </c>
      <c r="AJ37" s="347" t="s">
        <v>1680</v>
      </c>
      <c r="AK37" s="347" t="s">
        <v>1926</v>
      </c>
    </row>
    <row r="38" spans="2:37" s="347" customFormat="1" ht="15" customHeight="1" x14ac:dyDescent="0.2">
      <c r="D38" s="347" t="s">
        <v>1888</v>
      </c>
      <c r="E38" s="347" t="s">
        <v>1927</v>
      </c>
      <c r="F38" s="347" t="s">
        <v>1928</v>
      </c>
      <c r="G38" s="347" t="s">
        <v>1929</v>
      </c>
      <c r="H38" s="347" t="s">
        <v>1930</v>
      </c>
      <c r="I38" s="347" t="s">
        <v>1728</v>
      </c>
      <c r="J38" s="347" t="s">
        <v>1729</v>
      </c>
      <c r="K38" s="347" t="s">
        <v>1762</v>
      </c>
      <c r="L38" s="347" t="s">
        <v>1763</v>
      </c>
      <c r="M38" s="347" t="s">
        <v>1764</v>
      </c>
      <c r="N38" s="347" t="s">
        <v>1765</v>
      </c>
      <c r="O38" s="347" t="s">
        <v>1768</v>
      </c>
      <c r="P38" s="347" t="s">
        <v>1633</v>
      </c>
      <c r="Q38" s="347" t="s">
        <v>1634</v>
      </c>
      <c r="R38" s="347" t="s">
        <v>1891</v>
      </c>
      <c r="S38" s="347" t="s">
        <v>1931</v>
      </c>
      <c r="T38" s="347" t="s">
        <v>1703</v>
      </c>
      <c r="U38" s="347" t="s">
        <v>1704</v>
      </c>
      <c r="V38" s="347" t="s">
        <v>1639</v>
      </c>
      <c r="W38" s="347" t="s">
        <v>1640</v>
      </c>
      <c r="X38" s="347" t="s">
        <v>1633</v>
      </c>
      <c r="Y38" s="347" t="s">
        <v>1634</v>
      </c>
      <c r="Z38" s="347" t="s">
        <v>1768</v>
      </c>
      <c r="AA38" s="347" t="s">
        <v>1861</v>
      </c>
      <c r="AB38" s="347" t="s">
        <v>1628</v>
      </c>
      <c r="AC38" s="347" t="s">
        <v>1629</v>
      </c>
      <c r="AD38" s="347" t="s">
        <v>1630</v>
      </c>
      <c r="AE38" s="347" t="s">
        <v>1631</v>
      </c>
      <c r="AF38" s="347" t="s">
        <v>1932</v>
      </c>
      <c r="AG38" s="347" t="s">
        <v>1933</v>
      </c>
      <c r="AH38" s="347" t="s">
        <v>1934</v>
      </c>
      <c r="AI38" s="347" t="s">
        <v>1935</v>
      </c>
      <c r="AJ38" s="347" t="s">
        <v>1936</v>
      </c>
      <c r="AK38" s="347" t="s">
        <v>1804</v>
      </c>
    </row>
    <row r="39" spans="2:37" s="347" customFormat="1" ht="15" customHeight="1" x14ac:dyDescent="0.2">
      <c r="D39" s="347" t="s">
        <v>1879</v>
      </c>
      <c r="E39" s="347" t="s">
        <v>1937</v>
      </c>
      <c r="F39" s="347" t="s">
        <v>1938</v>
      </c>
      <c r="G39" s="347" t="s">
        <v>129</v>
      </c>
      <c r="H39" s="347" t="s">
        <v>130</v>
      </c>
      <c r="I39" s="347" t="s">
        <v>131</v>
      </c>
      <c r="J39" s="346" t="s">
        <v>132</v>
      </c>
      <c r="K39" s="346" t="s">
        <v>1939</v>
      </c>
      <c r="L39" s="346" t="s">
        <v>134</v>
      </c>
      <c r="M39" s="346" t="s">
        <v>135</v>
      </c>
      <c r="N39" s="346" t="s">
        <v>1940</v>
      </c>
      <c r="O39" s="346" t="s">
        <v>137</v>
      </c>
      <c r="P39" s="346" t="s">
        <v>138</v>
      </c>
      <c r="Q39" s="347" t="s">
        <v>139</v>
      </c>
      <c r="R39" s="347" t="s">
        <v>140</v>
      </c>
      <c r="S39" s="347" t="s">
        <v>1939</v>
      </c>
      <c r="T39" s="347" t="s">
        <v>141</v>
      </c>
      <c r="U39" s="347" t="s">
        <v>135</v>
      </c>
      <c r="V39" s="347" t="s">
        <v>1941</v>
      </c>
      <c r="W39" s="347" t="s">
        <v>1939</v>
      </c>
      <c r="X39" s="347" t="s">
        <v>143</v>
      </c>
      <c r="Y39" s="347" t="s">
        <v>1939</v>
      </c>
      <c r="Z39" s="347" t="s">
        <v>144</v>
      </c>
      <c r="AA39" s="347" t="s">
        <v>145</v>
      </c>
      <c r="AB39" s="347" t="s">
        <v>146</v>
      </c>
      <c r="AC39" s="347" t="s">
        <v>147</v>
      </c>
      <c r="AD39" s="347" t="s">
        <v>1942</v>
      </c>
      <c r="AE39" s="347" t="s">
        <v>148</v>
      </c>
      <c r="AF39" s="347" t="s">
        <v>135</v>
      </c>
      <c r="AG39" s="347" t="s">
        <v>1736</v>
      </c>
      <c r="AH39" s="347" t="s">
        <v>1872</v>
      </c>
      <c r="AI39" s="347" t="s">
        <v>1943</v>
      </c>
      <c r="AJ39" s="347" t="s">
        <v>150</v>
      </c>
      <c r="AK39" s="347" t="s">
        <v>151</v>
      </c>
    </row>
    <row r="40" spans="2:37" s="347" customFormat="1" ht="15" customHeight="1" x14ac:dyDescent="0.2">
      <c r="D40" s="347" t="s">
        <v>152</v>
      </c>
      <c r="E40" s="347" t="s">
        <v>153</v>
      </c>
      <c r="F40" s="347" t="s">
        <v>1944</v>
      </c>
      <c r="G40" s="347" t="s">
        <v>154</v>
      </c>
      <c r="H40" s="347" t="s">
        <v>155</v>
      </c>
      <c r="I40" s="347" t="s">
        <v>156</v>
      </c>
      <c r="J40" s="347" t="s">
        <v>1945</v>
      </c>
      <c r="K40" s="347" t="s">
        <v>1946</v>
      </c>
      <c r="L40" s="347" t="s">
        <v>143</v>
      </c>
      <c r="M40" s="347" t="s">
        <v>1946</v>
      </c>
      <c r="N40" s="347" t="s">
        <v>158</v>
      </c>
      <c r="O40" s="347" t="s">
        <v>153</v>
      </c>
      <c r="P40" s="347" t="s">
        <v>1946</v>
      </c>
      <c r="Q40" s="347" t="s">
        <v>159</v>
      </c>
      <c r="R40" s="347" t="s">
        <v>147</v>
      </c>
      <c r="S40" s="347" t="s">
        <v>156</v>
      </c>
      <c r="T40" s="347" t="s">
        <v>1947</v>
      </c>
      <c r="U40" s="347" t="s">
        <v>161</v>
      </c>
      <c r="V40" s="347" t="s">
        <v>162</v>
      </c>
      <c r="W40" s="347" t="s">
        <v>163</v>
      </c>
      <c r="X40" s="347" t="s">
        <v>1948</v>
      </c>
      <c r="Y40" s="347" t="s">
        <v>165</v>
      </c>
      <c r="Z40" s="347" t="s">
        <v>1949</v>
      </c>
      <c r="AA40" s="347" t="s">
        <v>1950</v>
      </c>
      <c r="AB40" s="347" t="s">
        <v>1951</v>
      </c>
      <c r="AC40" s="347" t="s">
        <v>1948</v>
      </c>
      <c r="AD40" s="347" t="s">
        <v>169</v>
      </c>
      <c r="AE40" s="347" t="s">
        <v>170</v>
      </c>
      <c r="AF40" s="347" t="s">
        <v>1952</v>
      </c>
      <c r="AG40" s="347" t="s">
        <v>172</v>
      </c>
      <c r="AH40" s="347" t="s">
        <v>173</v>
      </c>
      <c r="AI40" s="347" t="s">
        <v>1953</v>
      </c>
      <c r="AJ40" s="347" t="s">
        <v>1954</v>
      </c>
      <c r="AK40" s="347" t="s">
        <v>1955</v>
      </c>
    </row>
    <row r="41" spans="2:37" s="347" customFormat="1" ht="15" customHeight="1" x14ac:dyDescent="0.2">
      <c r="D41" s="347" t="s">
        <v>1956</v>
      </c>
      <c r="E41" s="347" t="s">
        <v>1957</v>
      </c>
      <c r="F41" s="347" t="s">
        <v>1612</v>
      </c>
      <c r="G41" s="347" t="s">
        <v>1613</v>
      </c>
      <c r="H41" s="347" t="s">
        <v>177</v>
      </c>
      <c r="I41" s="347" t="s">
        <v>178</v>
      </c>
      <c r="J41" s="347" t="s">
        <v>183</v>
      </c>
      <c r="K41" s="347" t="s">
        <v>1958</v>
      </c>
      <c r="L41" s="347" t="s">
        <v>1736</v>
      </c>
      <c r="M41" s="347" t="s">
        <v>1872</v>
      </c>
      <c r="N41" s="347" t="s">
        <v>1959</v>
      </c>
      <c r="O41" s="347" t="s">
        <v>1804</v>
      </c>
      <c r="P41" s="347" t="s">
        <v>1879</v>
      </c>
      <c r="Q41" s="347" t="s">
        <v>1960</v>
      </c>
      <c r="R41" s="347" t="s">
        <v>1961</v>
      </c>
      <c r="S41" s="347" t="s">
        <v>1649</v>
      </c>
      <c r="T41" s="347" t="s">
        <v>1650</v>
      </c>
      <c r="U41" s="347" t="s">
        <v>1881</v>
      </c>
      <c r="V41" s="347" t="s">
        <v>1882</v>
      </c>
      <c r="W41" s="347" t="s">
        <v>1768</v>
      </c>
      <c r="X41" s="347" t="s">
        <v>1639</v>
      </c>
      <c r="Y41" s="347" t="s">
        <v>1640</v>
      </c>
      <c r="Z41" s="347" t="s">
        <v>1767</v>
      </c>
      <c r="AA41" s="347" t="s">
        <v>1653</v>
      </c>
      <c r="AB41" s="347" t="s">
        <v>1654</v>
      </c>
      <c r="AC41" s="347" t="s">
        <v>1786</v>
      </c>
      <c r="AD41" s="347" t="s">
        <v>1785</v>
      </c>
      <c r="AE41" s="347" t="s">
        <v>1660</v>
      </c>
      <c r="AF41" s="347" t="s">
        <v>1639</v>
      </c>
      <c r="AG41" s="347" t="s">
        <v>1640</v>
      </c>
      <c r="AH41" s="347" t="s">
        <v>1919</v>
      </c>
      <c r="AI41" s="347" t="s">
        <v>1660</v>
      </c>
      <c r="AJ41" s="347" t="s">
        <v>1698</v>
      </c>
      <c r="AK41" s="347" t="s">
        <v>1920</v>
      </c>
    </row>
    <row r="42" spans="2:37" s="347" customFormat="1" ht="15" customHeight="1" x14ac:dyDescent="0.2">
      <c r="D42" s="347" t="s">
        <v>1635</v>
      </c>
      <c r="E42" s="347" t="s">
        <v>1636</v>
      </c>
      <c r="F42" s="347" t="s">
        <v>1637</v>
      </c>
      <c r="G42" s="347" t="s">
        <v>1638</v>
      </c>
      <c r="H42" s="347" t="s">
        <v>1769</v>
      </c>
      <c r="I42" s="347" t="s">
        <v>1639</v>
      </c>
      <c r="J42" s="347" t="s">
        <v>1640</v>
      </c>
      <c r="K42" s="347" t="s">
        <v>1736</v>
      </c>
      <c r="L42" s="347" t="s">
        <v>1872</v>
      </c>
      <c r="M42" s="347" t="s">
        <v>1921</v>
      </c>
      <c r="N42" s="347" t="s">
        <v>1883</v>
      </c>
      <c r="O42" s="347" t="s">
        <v>1689</v>
      </c>
      <c r="P42" s="347" t="s">
        <v>1884</v>
      </c>
      <c r="Q42" s="347" t="s">
        <v>1630</v>
      </c>
      <c r="R42" s="347" t="s">
        <v>1922</v>
      </c>
      <c r="S42" s="347" t="s">
        <v>1885</v>
      </c>
      <c r="T42" s="347" t="s">
        <v>1886</v>
      </c>
      <c r="U42" s="347" t="s">
        <v>1647</v>
      </c>
      <c r="V42" s="347" t="s">
        <v>1923</v>
      </c>
      <c r="W42" s="347" t="s">
        <v>1658</v>
      </c>
      <c r="X42" s="347" t="s">
        <v>1698</v>
      </c>
      <c r="Y42" s="347" t="s">
        <v>1920</v>
      </c>
      <c r="Z42" s="347" t="s">
        <v>1629</v>
      </c>
      <c r="AA42" s="347" t="s">
        <v>1630</v>
      </c>
      <c r="AB42" s="347" t="s">
        <v>1924</v>
      </c>
      <c r="AC42" s="347" t="s">
        <v>1778</v>
      </c>
      <c r="AD42" s="347" t="s">
        <v>1638</v>
      </c>
      <c r="AE42" s="347" t="s">
        <v>1647</v>
      </c>
      <c r="AF42" s="347" t="s">
        <v>1925</v>
      </c>
      <c r="AG42" s="347" t="s">
        <v>1887</v>
      </c>
      <c r="AH42" s="347" t="s">
        <v>1854</v>
      </c>
      <c r="AI42" s="347" t="s">
        <v>1680</v>
      </c>
      <c r="AJ42" s="347" t="s">
        <v>1926</v>
      </c>
      <c r="AK42" s="347" t="s">
        <v>1888</v>
      </c>
    </row>
    <row r="43" spans="2:37" s="347" customFormat="1" ht="15" customHeight="1" x14ac:dyDescent="0.2">
      <c r="D43" s="347" t="s">
        <v>1927</v>
      </c>
      <c r="E43" s="347" t="s">
        <v>1928</v>
      </c>
      <c r="F43" s="347" t="s">
        <v>1929</v>
      </c>
      <c r="G43" s="347" t="s">
        <v>1930</v>
      </c>
      <c r="H43" s="347" t="s">
        <v>1728</v>
      </c>
      <c r="I43" s="347" t="s">
        <v>1729</v>
      </c>
      <c r="J43" s="347" t="s">
        <v>1762</v>
      </c>
      <c r="K43" s="347" t="s">
        <v>1763</v>
      </c>
      <c r="L43" s="347" t="s">
        <v>1764</v>
      </c>
      <c r="M43" s="347" t="s">
        <v>1765</v>
      </c>
      <c r="N43" s="347" t="s">
        <v>1768</v>
      </c>
      <c r="O43" s="347" t="s">
        <v>1633</v>
      </c>
      <c r="P43" s="347" t="s">
        <v>1634</v>
      </c>
      <c r="Q43" s="347" t="s">
        <v>1891</v>
      </c>
      <c r="R43" s="347" t="s">
        <v>1962</v>
      </c>
    </row>
    <row r="44" spans="2:37" s="347" customFormat="1" ht="6" customHeight="1" x14ac:dyDescent="0.2"/>
    <row r="45" spans="2:37" s="347" customFormat="1" ht="15" customHeight="1" x14ac:dyDescent="0.2">
      <c r="C45" s="376" t="s">
        <v>1963</v>
      </c>
      <c r="E45" s="347" t="s">
        <v>1804</v>
      </c>
      <c r="F45" s="347" t="s">
        <v>1879</v>
      </c>
      <c r="G45" s="347" t="s">
        <v>1964</v>
      </c>
      <c r="H45" s="347" t="s">
        <v>1961</v>
      </c>
      <c r="I45" s="347" t="s">
        <v>1639</v>
      </c>
      <c r="J45" s="347" t="s">
        <v>1640</v>
      </c>
      <c r="K45" s="347" t="s">
        <v>1728</v>
      </c>
      <c r="L45" s="347" t="s">
        <v>1729</v>
      </c>
      <c r="M45" s="347" t="s">
        <v>1667</v>
      </c>
      <c r="N45" s="347" t="s">
        <v>1731</v>
      </c>
      <c r="O45" s="347" t="s">
        <v>1643</v>
      </c>
      <c r="P45" s="347" t="s">
        <v>1892</v>
      </c>
      <c r="Q45" s="347" t="s">
        <v>1893</v>
      </c>
      <c r="R45" s="347" t="s">
        <v>1894</v>
      </c>
      <c r="S45" s="347" t="s">
        <v>1965</v>
      </c>
      <c r="T45" s="347" t="s">
        <v>1966</v>
      </c>
      <c r="U45" s="347" t="s">
        <v>1967</v>
      </c>
      <c r="V45" s="347" t="s">
        <v>1968</v>
      </c>
      <c r="W45" s="347" t="s">
        <v>1969</v>
      </c>
      <c r="X45" s="347" t="s">
        <v>1895</v>
      </c>
      <c r="Y45" s="347" t="s">
        <v>1797</v>
      </c>
      <c r="Z45" s="347" t="s">
        <v>1896</v>
      </c>
      <c r="AA45" s="347" t="s">
        <v>1897</v>
      </c>
      <c r="AB45" s="347" t="s">
        <v>1968</v>
      </c>
      <c r="AC45" s="347" t="s">
        <v>1966</v>
      </c>
      <c r="AD45" s="347" t="s">
        <v>1970</v>
      </c>
      <c r="AE45" s="347" t="s">
        <v>1801</v>
      </c>
      <c r="AF45" s="347" t="s">
        <v>1971</v>
      </c>
      <c r="AG45" s="347" t="s">
        <v>1898</v>
      </c>
      <c r="AH45" s="347" t="s">
        <v>1972</v>
      </c>
      <c r="AI45" s="347" t="s">
        <v>1973</v>
      </c>
      <c r="AJ45" s="347" t="s">
        <v>1799</v>
      </c>
      <c r="AK45" s="347" t="s">
        <v>1974</v>
      </c>
    </row>
    <row r="46" spans="2:37" s="347" customFormat="1" ht="6" customHeight="1" x14ac:dyDescent="0.2"/>
    <row r="47" spans="2:37" s="347" customFormat="1" ht="15" customHeight="1" x14ac:dyDescent="0.2">
      <c r="C47" s="376" t="s">
        <v>1975</v>
      </c>
      <c r="E47" s="347" t="s">
        <v>1861</v>
      </c>
      <c r="F47" s="347" t="s">
        <v>1628</v>
      </c>
      <c r="G47" s="347" t="s">
        <v>1629</v>
      </c>
      <c r="H47" s="347" t="s">
        <v>1630</v>
      </c>
      <c r="I47" s="347" t="s">
        <v>1631</v>
      </c>
      <c r="J47" s="347" t="s">
        <v>1924</v>
      </c>
      <c r="K47" s="347" t="s">
        <v>1899</v>
      </c>
      <c r="L47" s="347" t="s">
        <v>1900</v>
      </c>
      <c r="M47" s="347" t="s">
        <v>1976</v>
      </c>
      <c r="N47" s="347" t="s">
        <v>1669</v>
      </c>
      <c r="O47" s="347" t="s">
        <v>1733</v>
      </c>
      <c r="P47" s="347" t="s">
        <v>1924</v>
      </c>
      <c r="Q47" s="347" t="s">
        <v>1629</v>
      </c>
      <c r="R47" s="347" t="s">
        <v>1630</v>
      </c>
      <c r="S47" s="347" t="s">
        <v>1893</v>
      </c>
      <c r="T47" s="347" t="s">
        <v>1894</v>
      </c>
      <c r="U47" s="347" t="s">
        <v>1891</v>
      </c>
      <c r="V47" s="347" t="s">
        <v>1977</v>
      </c>
      <c r="W47" s="347" t="s">
        <v>1902</v>
      </c>
      <c r="X47" s="347" t="s">
        <v>1903</v>
      </c>
      <c r="Y47" s="347" t="s">
        <v>1904</v>
      </c>
      <c r="Z47" s="347" t="s">
        <v>1905</v>
      </c>
      <c r="AA47" s="347" t="s">
        <v>1906</v>
      </c>
      <c r="AB47" s="347" t="s">
        <v>1736</v>
      </c>
      <c r="AC47" s="347" t="s">
        <v>1872</v>
      </c>
      <c r="AD47" s="347" t="s">
        <v>1978</v>
      </c>
      <c r="AE47" s="347" t="s">
        <v>1907</v>
      </c>
      <c r="AF47" s="347" t="s">
        <v>1908</v>
      </c>
      <c r="AG47" s="347" t="s">
        <v>1633</v>
      </c>
      <c r="AH47" s="347" t="s">
        <v>1909</v>
      </c>
      <c r="AI47" s="347" t="s">
        <v>1891</v>
      </c>
      <c r="AJ47" s="347" t="s">
        <v>1979</v>
      </c>
      <c r="AK47" s="347" t="s">
        <v>1980</v>
      </c>
    </row>
    <row r="48" spans="2:37" s="347" customFormat="1" ht="15" customHeight="1" x14ac:dyDescent="0.2">
      <c r="D48" s="347" t="s">
        <v>1981</v>
      </c>
      <c r="E48" s="347" t="s">
        <v>1982</v>
      </c>
      <c r="F48" s="347" t="s">
        <v>1924</v>
      </c>
      <c r="G48" s="347" t="s">
        <v>1891</v>
      </c>
      <c r="H48" s="347" t="s">
        <v>1910</v>
      </c>
      <c r="I48" s="347" t="s">
        <v>1983</v>
      </c>
      <c r="J48" s="347" t="s">
        <v>1984</v>
      </c>
      <c r="K48" s="347" t="s">
        <v>1985</v>
      </c>
      <c r="L48" s="347" t="s">
        <v>1836</v>
      </c>
      <c r="M48" s="347" t="s">
        <v>1837</v>
      </c>
      <c r="N48" s="347" t="s">
        <v>1986</v>
      </c>
      <c r="O48" s="347" t="s">
        <v>1987</v>
      </c>
      <c r="P48" s="347" t="s">
        <v>1988</v>
      </c>
      <c r="Q48" s="347" t="s">
        <v>1989</v>
      </c>
      <c r="R48" s="347" t="s">
        <v>1990</v>
      </c>
      <c r="S48" s="347" t="s">
        <v>1991</v>
      </c>
      <c r="T48" s="347" t="s">
        <v>1899</v>
      </c>
      <c r="U48" s="347" t="s">
        <v>1900</v>
      </c>
      <c r="V48" s="347" t="s">
        <v>1992</v>
      </c>
      <c r="W48" s="347" t="s">
        <v>1669</v>
      </c>
      <c r="X48" s="347" t="s">
        <v>1733</v>
      </c>
      <c r="Y48" s="347" t="s">
        <v>1993</v>
      </c>
      <c r="Z48" s="347" t="s">
        <v>1629</v>
      </c>
      <c r="AA48" s="347" t="s">
        <v>1630</v>
      </c>
      <c r="AB48" s="347" t="s">
        <v>1643</v>
      </c>
      <c r="AC48" s="347" t="s">
        <v>1892</v>
      </c>
      <c r="AD48" s="347" t="s">
        <v>1736</v>
      </c>
      <c r="AE48" s="347" t="s">
        <v>1872</v>
      </c>
      <c r="AF48" s="347" t="s">
        <v>1978</v>
      </c>
      <c r="AG48" s="347" t="s">
        <v>1629</v>
      </c>
      <c r="AH48" s="347" t="s">
        <v>1630</v>
      </c>
      <c r="AI48" s="347" t="s">
        <v>1636</v>
      </c>
      <c r="AJ48" s="347" t="s">
        <v>1789</v>
      </c>
      <c r="AK48" s="347" t="s">
        <v>1685</v>
      </c>
    </row>
    <row r="49" spans="4:32" s="347" customFormat="1" ht="15" customHeight="1" x14ac:dyDescent="0.2">
      <c r="D49" s="347" t="s">
        <v>1801</v>
      </c>
      <c r="E49" s="347" t="s">
        <v>1617</v>
      </c>
      <c r="F49" s="347" t="s">
        <v>1618</v>
      </c>
      <c r="G49" s="347" t="s">
        <v>1971</v>
      </c>
      <c r="H49" s="347" t="s">
        <v>1723</v>
      </c>
      <c r="I49" s="347" t="s">
        <v>1724</v>
      </c>
      <c r="J49" s="347" t="s">
        <v>1914</v>
      </c>
      <c r="K49" s="347" t="s">
        <v>1915</v>
      </c>
      <c r="L49" s="347" t="s">
        <v>1891</v>
      </c>
      <c r="M49" s="347" t="s">
        <v>1910</v>
      </c>
      <c r="N49" s="347" t="s">
        <v>1994</v>
      </c>
      <c r="O49" s="347" t="s">
        <v>1915</v>
      </c>
      <c r="P49" s="347" t="s">
        <v>1995</v>
      </c>
      <c r="Q49" s="347" t="s">
        <v>1914</v>
      </c>
      <c r="R49" s="347" t="s">
        <v>1795</v>
      </c>
      <c r="S49" s="347" t="s">
        <v>1895</v>
      </c>
      <c r="T49" s="347" t="s">
        <v>1996</v>
      </c>
      <c r="U49" s="347" t="s">
        <v>1896</v>
      </c>
      <c r="V49" s="347" t="s">
        <v>1897</v>
      </c>
      <c r="W49" s="347" t="s">
        <v>1914</v>
      </c>
      <c r="X49" s="347" t="s">
        <v>1915</v>
      </c>
      <c r="Y49" s="347" t="s">
        <v>1997</v>
      </c>
      <c r="Z49" s="347" t="s">
        <v>1918</v>
      </c>
      <c r="AA49" s="347" t="s">
        <v>1998</v>
      </c>
      <c r="AB49" s="347" t="s">
        <v>1898</v>
      </c>
      <c r="AC49" s="347" t="s">
        <v>1999</v>
      </c>
      <c r="AD49" s="347" t="s">
        <v>2000</v>
      </c>
      <c r="AE49" s="347" t="s">
        <v>2001</v>
      </c>
      <c r="AF49" s="347" t="s">
        <v>2002</v>
      </c>
    </row>
  </sheetData>
  <sheetProtection formatCells="0"/>
  <mergeCells count="15">
    <mergeCell ref="A3:AL3"/>
    <mergeCell ref="AC6:AD6"/>
    <mergeCell ref="AF6:AG6"/>
    <mergeCell ref="AA6:AB6"/>
    <mergeCell ref="V15:AK15"/>
    <mergeCell ref="AI6:AJ6"/>
    <mergeCell ref="C8:F8"/>
    <mergeCell ref="V11:AK11"/>
    <mergeCell ref="V13:AK13"/>
    <mergeCell ref="N11:T11"/>
    <mergeCell ref="D27:AK27"/>
    <mergeCell ref="E18:F18"/>
    <mergeCell ref="H18:I18"/>
    <mergeCell ref="K18:L18"/>
    <mergeCell ref="C18:D18"/>
  </mergeCells>
  <phoneticPr fontId="4"/>
  <dataValidations count="1">
    <dataValidation type="list" allowBlank="1" showInputMessage="1" showErrorMessage="1" sqref="AA6:AB6 C18:D18" xr:uid="{89BCAEDB-0C40-4EF6-90B7-D91B311B6D75}">
      <formula1>"明治,大正,昭和,平成,令和,西暦"</formula1>
    </dataValidation>
  </dataValidations>
  <pageMargins left="0.59055118110236227" right="0.59055118110236227" top="0.59055118110236227" bottom="0.59055118110236227"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A34F5-FFDF-4F24-8935-24861532CF06}">
  <sheetPr>
    <tabColor rgb="FFFF0000"/>
  </sheetPr>
  <dimension ref="A1:CT40"/>
  <sheetViews>
    <sheetView showGridLines="0" view="pageBreakPreview" zoomScale="90" zoomScaleNormal="100" zoomScaleSheetLayoutView="90" workbookViewId="0">
      <selection activeCell="A3" sqref="A3:AL3"/>
    </sheetView>
  </sheetViews>
  <sheetFormatPr defaultColWidth="2.36328125" defaultRowHeight="15" customHeight="1" x14ac:dyDescent="0.2"/>
  <cols>
    <col min="1" max="3" width="2.36328125" style="1"/>
    <col min="4" max="4" width="2.36328125" style="1" customWidth="1"/>
    <col min="5" max="16384" width="2.36328125" style="1"/>
  </cols>
  <sheetData>
    <row r="1" spans="1:38" ht="15" customHeight="1" x14ac:dyDescent="0.2">
      <c r="B1" s="1" t="s">
        <v>127</v>
      </c>
      <c r="C1" s="1" t="s">
        <v>128</v>
      </c>
      <c r="D1" s="1" t="s">
        <v>2440</v>
      </c>
    </row>
    <row r="3" spans="1:38" ht="15" customHeight="1" x14ac:dyDescent="0.2">
      <c r="A3" s="374" t="s">
        <v>2485</v>
      </c>
      <c r="B3" s="374"/>
      <c r="C3" s="374"/>
      <c r="D3" s="374"/>
      <c r="E3" s="374"/>
      <c r="F3" s="374"/>
      <c r="G3" s="374"/>
      <c r="H3" s="374"/>
      <c r="I3" s="374"/>
      <c r="J3" s="374"/>
      <c r="K3" s="374"/>
      <c r="L3" s="374"/>
      <c r="M3" s="374"/>
      <c r="N3" s="374"/>
      <c r="O3" s="374"/>
      <c r="P3" s="374"/>
      <c r="Q3" s="374"/>
      <c r="R3" s="374"/>
      <c r="S3" s="374"/>
      <c r="T3" s="374"/>
      <c r="U3" s="374"/>
      <c r="V3" s="374"/>
      <c r="W3" s="374"/>
      <c r="X3" s="374"/>
      <c r="Y3" s="374"/>
      <c r="Z3" s="374"/>
      <c r="AA3" s="374"/>
      <c r="AB3" s="374"/>
      <c r="AC3" s="374"/>
      <c r="AD3" s="374"/>
      <c r="AE3" s="374"/>
      <c r="AF3" s="374"/>
      <c r="AG3" s="374"/>
      <c r="AH3" s="374"/>
      <c r="AI3" s="374"/>
      <c r="AJ3" s="374"/>
      <c r="AK3" s="374"/>
      <c r="AL3" s="374"/>
    </row>
    <row r="6" spans="1:38" ht="15" customHeight="1" x14ac:dyDescent="0.2">
      <c r="AA6" s="323"/>
      <c r="AB6" s="323"/>
      <c r="AC6" s="375"/>
      <c r="AD6" s="375"/>
      <c r="AE6" s="1" t="s">
        <v>188</v>
      </c>
      <c r="AF6" s="375"/>
      <c r="AG6" s="375"/>
      <c r="AH6" s="1" t="s">
        <v>187</v>
      </c>
      <c r="AI6" s="375"/>
      <c r="AJ6" s="375"/>
      <c r="AK6" s="1" t="s">
        <v>186</v>
      </c>
    </row>
    <row r="7" spans="1:38" ht="15" customHeight="1" x14ac:dyDescent="0.2">
      <c r="AC7" s="326"/>
      <c r="AD7" s="326"/>
      <c r="AE7" s="2"/>
      <c r="AF7" s="326"/>
      <c r="AG7" s="326"/>
      <c r="AH7" s="2"/>
      <c r="AI7" s="326"/>
      <c r="AJ7" s="326"/>
      <c r="AK7" s="2"/>
    </row>
    <row r="8" spans="1:38" ht="15" customHeight="1" x14ac:dyDescent="0.2">
      <c r="C8" s="327" t="s">
        <v>124</v>
      </c>
      <c r="D8" s="327"/>
      <c r="E8" s="327"/>
      <c r="F8" s="327"/>
      <c r="G8" s="1" t="s">
        <v>184</v>
      </c>
      <c r="H8" s="1" t="s">
        <v>185</v>
      </c>
      <c r="J8" s="1" t="s">
        <v>125</v>
      </c>
    </row>
    <row r="9" spans="1:38" ht="15" customHeight="1" x14ac:dyDescent="0.2">
      <c r="C9" s="328"/>
      <c r="D9" s="328"/>
      <c r="E9" s="328"/>
      <c r="F9" s="328"/>
    </row>
    <row r="10" spans="1:38" ht="15" customHeight="1" x14ac:dyDescent="0.2">
      <c r="C10" s="328"/>
      <c r="D10" s="328"/>
      <c r="E10" s="328"/>
      <c r="F10" s="328"/>
    </row>
    <row r="11" spans="1:38" ht="30" customHeight="1" x14ac:dyDescent="0.2">
      <c r="N11" s="255" t="s">
        <v>2406</v>
      </c>
      <c r="O11" s="255"/>
      <c r="P11" s="255"/>
      <c r="Q11" s="255"/>
      <c r="R11" s="255"/>
      <c r="S11" s="255"/>
      <c r="T11" s="255"/>
      <c r="V11" s="329"/>
      <c r="W11" s="329"/>
      <c r="X11" s="329"/>
      <c r="Y11" s="329"/>
      <c r="Z11" s="329"/>
      <c r="AA11" s="329"/>
      <c r="AB11" s="329"/>
      <c r="AC11" s="329"/>
      <c r="AD11" s="329"/>
      <c r="AE11" s="329"/>
      <c r="AF11" s="329"/>
      <c r="AG11" s="329"/>
      <c r="AH11" s="329"/>
      <c r="AI11" s="329"/>
      <c r="AJ11" s="329"/>
      <c r="AK11" s="329"/>
    </row>
    <row r="12" spans="1:38" ht="6" customHeight="1" x14ac:dyDescent="0.2">
      <c r="V12" s="330"/>
      <c r="W12" s="330"/>
      <c r="X12" s="330"/>
      <c r="Y12" s="330"/>
      <c r="Z12" s="330"/>
      <c r="AA12" s="330"/>
      <c r="AB12" s="330"/>
      <c r="AC12" s="330"/>
      <c r="AD12" s="330"/>
      <c r="AE12" s="330"/>
      <c r="AF12" s="330"/>
      <c r="AG12" s="330"/>
      <c r="AH12" s="330"/>
      <c r="AI12" s="330"/>
      <c r="AJ12" s="330"/>
      <c r="AK12" s="330"/>
    </row>
    <row r="13" spans="1:38" ht="15" customHeight="1" x14ac:dyDescent="0.2">
      <c r="N13" s="1" t="s">
        <v>195</v>
      </c>
      <c r="O13" s="1" t="s">
        <v>196</v>
      </c>
      <c r="P13" s="1" t="s">
        <v>69</v>
      </c>
      <c r="Q13" s="1" t="s">
        <v>33</v>
      </c>
      <c r="R13" s="1" t="s">
        <v>197</v>
      </c>
      <c r="S13" s="1" t="s">
        <v>198</v>
      </c>
      <c r="T13" s="1" t="s">
        <v>199</v>
      </c>
      <c r="V13" s="331"/>
      <c r="W13" s="331"/>
      <c r="X13" s="331"/>
      <c r="Y13" s="331"/>
      <c r="Z13" s="331"/>
      <c r="AA13" s="331"/>
      <c r="AB13" s="331"/>
      <c r="AC13" s="331"/>
      <c r="AD13" s="331"/>
      <c r="AE13" s="331"/>
      <c r="AF13" s="331"/>
      <c r="AG13" s="331"/>
      <c r="AH13" s="331"/>
      <c r="AI13" s="331"/>
      <c r="AJ13" s="331"/>
      <c r="AK13" s="331"/>
    </row>
    <row r="14" spans="1:38" ht="6" customHeight="1" x14ac:dyDescent="0.2">
      <c r="V14" s="328"/>
      <c r="W14" s="328"/>
      <c r="X14" s="328"/>
      <c r="Y14" s="328"/>
      <c r="Z14" s="328"/>
      <c r="AA14" s="328"/>
      <c r="AB14" s="328"/>
      <c r="AC14" s="328"/>
      <c r="AD14" s="328"/>
      <c r="AE14" s="328"/>
      <c r="AF14" s="328"/>
      <c r="AG14" s="328"/>
      <c r="AH14" s="328"/>
      <c r="AI14" s="328"/>
      <c r="AJ14" s="328"/>
      <c r="AK14" s="328"/>
    </row>
    <row r="15" spans="1:38" ht="15" customHeight="1" x14ac:dyDescent="0.2">
      <c r="N15" s="1" t="s">
        <v>200</v>
      </c>
      <c r="O15" s="1" t="s">
        <v>201</v>
      </c>
      <c r="P15" s="1" t="s">
        <v>202</v>
      </c>
      <c r="Q15" s="1" t="s">
        <v>203</v>
      </c>
      <c r="R15" s="1" t="s">
        <v>198</v>
      </c>
      <c r="V15" s="331"/>
      <c r="W15" s="331"/>
      <c r="X15" s="331"/>
      <c r="Y15" s="331"/>
      <c r="Z15" s="331"/>
      <c r="AA15" s="331"/>
      <c r="AB15" s="331"/>
      <c r="AC15" s="331"/>
      <c r="AD15" s="331"/>
      <c r="AE15" s="331"/>
      <c r="AF15" s="331"/>
      <c r="AG15" s="331"/>
      <c r="AH15" s="331"/>
      <c r="AI15" s="331"/>
      <c r="AJ15" s="331"/>
      <c r="AK15" s="331"/>
    </row>
    <row r="18" spans="1:98" ht="15" customHeight="1" x14ac:dyDescent="0.2">
      <c r="C18" s="323"/>
      <c r="D18" s="323"/>
      <c r="E18" s="375"/>
      <c r="F18" s="375"/>
      <c r="G18" s="1" t="s">
        <v>1669</v>
      </c>
      <c r="H18" s="375"/>
      <c r="I18" s="375"/>
      <c r="J18" s="1" t="s">
        <v>1858</v>
      </c>
      <c r="K18" s="375"/>
      <c r="L18" s="375"/>
      <c r="M18" s="1" t="s">
        <v>1859</v>
      </c>
      <c r="N18" s="1" t="s">
        <v>1860</v>
      </c>
      <c r="O18" s="1" t="s">
        <v>1834</v>
      </c>
      <c r="P18" s="1" t="s">
        <v>1746</v>
      </c>
      <c r="Q18" s="1" t="s">
        <v>1861</v>
      </c>
      <c r="R18" s="1" t="s">
        <v>1628</v>
      </c>
      <c r="S18" s="1" t="s">
        <v>1734</v>
      </c>
      <c r="T18" s="1" t="s">
        <v>1833</v>
      </c>
      <c r="U18" s="1" t="s">
        <v>1834</v>
      </c>
      <c r="V18" s="1" t="s">
        <v>1715</v>
      </c>
      <c r="W18" s="1" t="s">
        <v>1639</v>
      </c>
      <c r="X18" s="1" t="s">
        <v>1640</v>
      </c>
      <c r="Y18" s="1" t="s">
        <v>1633</v>
      </c>
      <c r="Z18" s="1" t="s">
        <v>1634</v>
      </c>
      <c r="AA18" s="1" t="s">
        <v>1699</v>
      </c>
      <c r="AB18" s="1" t="s">
        <v>1700</v>
      </c>
      <c r="AC18" s="1" t="s">
        <v>1701</v>
      </c>
      <c r="AD18" s="1" t="s">
        <v>1702</v>
      </c>
      <c r="AE18" s="1" t="s">
        <v>1648</v>
      </c>
      <c r="AF18" s="1" t="s">
        <v>1863</v>
      </c>
      <c r="AG18" s="1" t="s">
        <v>1723</v>
      </c>
      <c r="AH18" s="1" t="s">
        <v>1632</v>
      </c>
      <c r="AI18" s="1" t="s">
        <v>1713</v>
      </c>
      <c r="AJ18" s="1" t="s">
        <v>1736</v>
      </c>
      <c r="AK18" s="1" t="s">
        <v>1709</v>
      </c>
    </row>
    <row r="19" spans="1:98" ht="15" customHeight="1" x14ac:dyDescent="0.2">
      <c r="B19" s="1" t="s">
        <v>1864</v>
      </c>
      <c r="C19" s="1" t="s">
        <v>1865</v>
      </c>
      <c r="D19" s="1" t="s">
        <v>1705</v>
      </c>
      <c r="E19" s="1" t="s">
        <v>1715</v>
      </c>
      <c r="F19" s="1" t="s">
        <v>1701</v>
      </c>
      <c r="G19" s="1" t="s">
        <v>1632</v>
      </c>
      <c r="H19" s="1" t="s">
        <v>1746</v>
      </c>
      <c r="I19" s="1" t="s">
        <v>1648</v>
      </c>
      <c r="J19" s="431" t="s">
        <v>2444</v>
      </c>
      <c r="K19" s="431" t="s">
        <v>2445</v>
      </c>
      <c r="L19" s="431" t="s">
        <v>2446</v>
      </c>
      <c r="M19" s="431" t="s">
        <v>2051</v>
      </c>
      <c r="N19" s="431" t="s">
        <v>2053</v>
      </c>
      <c r="O19" s="431" t="s">
        <v>2047</v>
      </c>
      <c r="P19" s="431" t="s">
        <v>2053</v>
      </c>
      <c r="Q19" s="431" t="s">
        <v>2191</v>
      </c>
      <c r="R19" s="431" t="s">
        <v>2054</v>
      </c>
      <c r="S19" s="431" t="s">
        <v>2171</v>
      </c>
      <c r="T19" s="431" t="s">
        <v>2172</v>
      </c>
      <c r="U19" s="431" t="s">
        <v>2231</v>
      </c>
      <c r="V19" s="431" t="s">
        <v>2232</v>
      </c>
      <c r="W19" s="431" t="s">
        <v>2054</v>
      </c>
      <c r="X19" s="431" t="s">
        <v>2091</v>
      </c>
      <c r="Y19" s="431" t="s">
        <v>2092</v>
      </c>
      <c r="Z19" s="431" t="s">
        <v>2180</v>
      </c>
      <c r="AA19" s="431" t="s">
        <v>2426</v>
      </c>
      <c r="AB19" s="431" t="s">
        <v>2145</v>
      </c>
      <c r="AC19" s="431" t="s">
        <v>2047</v>
      </c>
      <c r="AD19" s="431" t="s">
        <v>2053</v>
      </c>
      <c r="AE19" s="431" t="s">
        <v>2054</v>
      </c>
      <c r="AF19" s="431" t="s">
        <v>2067</v>
      </c>
      <c r="AG19" s="431" t="s">
        <v>2232</v>
      </c>
      <c r="AH19" s="431" t="s">
        <v>2233</v>
      </c>
      <c r="AI19" s="431" t="s">
        <v>2054</v>
      </c>
      <c r="AJ19" s="431" t="s">
        <v>2173</v>
      </c>
      <c r="AK19" s="431" t="s">
        <v>2431</v>
      </c>
    </row>
    <row r="20" spans="1:98" ht="15" customHeight="1" x14ac:dyDescent="0.2">
      <c r="B20" s="431" t="s">
        <v>2054</v>
      </c>
      <c r="C20" s="431" t="s">
        <v>2091</v>
      </c>
      <c r="D20" s="431" t="s">
        <v>2092</v>
      </c>
      <c r="E20" s="431" t="s">
        <v>2080</v>
      </c>
      <c r="F20" s="431" t="s">
        <v>2081</v>
      </c>
      <c r="G20" s="431" t="s">
        <v>2432</v>
      </c>
      <c r="H20" s="431" t="s">
        <v>2265</v>
      </c>
      <c r="I20" s="431" t="s">
        <v>2096</v>
      </c>
      <c r="J20" s="431" t="s">
        <v>2487</v>
      </c>
      <c r="K20" s="431" t="s">
        <v>2488</v>
      </c>
      <c r="L20" s="431" t="s">
        <v>2489</v>
      </c>
      <c r="M20" s="431" t="s">
        <v>2130</v>
      </c>
      <c r="N20" s="1" t="s">
        <v>2488</v>
      </c>
      <c r="O20" s="1" t="s">
        <v>2490</v>
      </c>
      <c r="P20" s="1" t="s">
        <v>2245</v>
      </c>
      <c r="Q20" s="1" t="s">
        <v>2054</v>
      </c>
      <c r="R20" s="1" t="s">
        <v>2128</v>
      </c>
      <c r="S20" s="1" t="s">
        <v>2265</v>
      </c>
      <c r="T20" s="1" t="s">
        <v>2061</v>
      </c>
      <c r="U20" s="1" t="s">
        <v>2426</v>
      </c>
      <c r="V20" s="1" t="s">
        <v>2223</v>
      </c>
      <c r="W20" s="1" t="s">
        <v>2491</v>
      </c>
      <c r="X20" s="1" t="s">
        <v>2272</v>
      </c>
      <c r="Y20" s="1" t="s">
        <v>2492</v>
      </c>
      <c r="Z20" s="1" t="s">
        <v>2179</v>
      </c>
      <c r="AA20" s="1" t="s">
        <v>2064</v>
      </c>
      <c r="AB20" s="1" t="s">
        <v>2118</v>
      </c>
    </row>
    <row r="21" spans="1:98" ht="15" customHeight="1" x14ac:dyDescent="0.2">
      <c r="L21" s="70"/>
      <c r="AP21" s="82"/>
    </row>
    <row r="22" spans="1:98" ht="15" customHeight="1" x14ac:dyDescent="0.2">
      <c r="A22" s="322" t="s">
        <v>1723</v>
      </c>
      <c r="B22" s="322"/>
      <c r="C22" s="322"/>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2"/>
      <c r="AL22" s="322"/>
    </row>
    <row r="23" spans="1:98" ht="15" customHeight="1" x14ac:dyDescent="0.2">
      <c r="CD23" s="431"/>
      <c r="CE23" s="431"/>
      <c r="CF23" s="431"/>
      <c r="CG23" s="431"/>
      <c r="CH23" s="431"/>
      <c r="CI23" s="431"/>
      <c r="CJ23" s="431"/>
      <c r="CK23" s="431"/>
      <c r="CL23" s="431"/>
      <c r="CM23" s="431"/>
      <c r="CN23" s="431"/>
      <c r="CO23" s="431"/>
      <c r="CP23" s="431"/>
      <c r="CQ23" s="431"/>
      <c r="CR23" s="431"/>
      <c r="CS23" s="431"/>
      <c r="CT23" s="431"/>
    </row>
    <row r="24" spans="1:98" ht="15" customHeight="1" x14ac:dyDescent="0.2">
      <c r="B24" s="1" t="s">
        <v>1870</v>
      </c>
      <c r="D24" s="1" t="s">
        <v>1864</v>
      </c>
      <c r="E24" s="1" t="s">
        <v>1865</v>
      </c>
      <c r="F24" s="1" t="s">
        <v>1629</v>
      </c>
      <c r="G24" s="1" t="s">
        <v>1750</v>
      </c>
      <c r="H24" s="1" t="s">
        <v>1632</v>
      </c>
      <c r="I24" s="1" t="s">
        <v>1749</v>
      </c>
      <c r="J24" s="1" t="s">
        <v>1784</v>
      </c>
      <c r="K24" s="1" t="s">
        <v>1802</v>
      </c>
      <c r="L24" s="1" t="s">
        <v>1803</v>
      </c>
      <c r="M24" s="1" t="s">
        <v>1857</v>
      </c>
      <c r="N24" s="1" t="s">
        <v>1632</v>
      </c>
      <c r="O24" s="1" t="s">
        <v>1713</v>
      </c>
      <c r="P24" s="1" t="s">
        <v>1736</v>
      </c>
      <c r="Q24" s="1" t="s">
        <v>1709</v>
      </c>
      <c r="R24" s="1" t="s">
        <v>1747</v>
      </c>
    </row>
    <row r="26" spans="1:98" ht="15" customHeight="1" x14ac:dyDescent="0.2">
      <c r="B26" s="1" t="s">
        <v>1875</v>
      </c>
      <c r="D26" s="1" t="s">
        <v>1864</v>
      </c>
      <c r="E26" s="1" t="s">
        <v>1865</v>
      </c>
      <c r="F26" s="1" t="s">
        <v>1632</v>
      </c>
      <c r="G26" s="1" t="s">
        <v>1638</v>
      </c>
      <c r="H26" s="1" t="s">
        <v>1716</v>
      </c>
    </row>
    <row r="27" spans="1:98" ht="90" customHeight="1" x14ac:dyDescent="0.2">
      <c r="D27" s="189"/>
      <c r="E27" s="190"/>
      <c r="F27" s="190"/>
      <c r="G27" s="190"/>
      <c r="H27" s="190"/>
      <c r="I27" s="190"/>
      <c r="J27" s="190"/>
      <c r="K27" s="190"/>
      <c r="L27" s="190"/>
      <c r="M27" s="190"/>
      <c r="N27" s="190"/>
      <c r="O27" s="190"/>
      <c r="P27" s="190"/>
      <c r="Q27" s="190"/>
      <c r="R27" s="190"/>
      <c r="S27" s="190"/>
      <c r="T27" s="190"/>
      <c r="U27" s="190"/>
      <c r="V27" s="190"/>
      <c r="W27" s="190"/>
      <c r="X27" s="190"/>
      <c r="Y27" s="190"/>
      <c r="Z27" s="190"/>
      <c r="AA27" s="190"/>
      <c r="AB27" s="190"/>
      <c r="AC27" s="190"/>
      <c r="AD27" s="190"/>
      <c r="AE27" s="190"/>
      <c r="AF27" s="190"/>
      <c r="AG27" s="190"/>
      <c r="AH27" s="190"/>
      <c r="AI27" s="190"/>
      <c r="AJ27" s="190"/>
      <c r="AK27" s="191"/>
    </row>
    <row r="29" spans="1:98" ht="15" customHeight="1" x14ac:dyDescent="0.2">
      <c r="B29" s="2" t="s">
        <v>232</v>
      </c>
      <c r="C29" s="2"/>
      <c r="D29" s="2" t="s">
        <v>2444</v>
      </c>
      <c r="E29" s="2" t="s">
        <v>2445</v>
      </c>
      <c r="F29" s="2" t="s">
        <v>2446</v>
      </c>
      <c r="G29" s="2" t="s">
        <v>2133</v>
      </c>
      <c r="H29" s="2" t="s">
        <v>2047</v>
      </c>
      <c r="I29" s="2" t="s">
        <v>2057</v>
      </c>
      <c r="J29" s="1" t="s">
        <v>2493</v>
      </c>
      <c r="K29" s="1" t="s">
        <v>2494</v>
      </c>
      <c r="L29" s="1" t="s">
        <v>2495</v>
      </c>
      <c r="M29" s="1" t="s">
        <v>2496</v>
      </c>
      <c r="N29" s="1" t="s">
        <v>2497</v>
      </c>
      <c r="O29" s="1" t="s">
        <v>2498</v>
      </c>
      <c r="P29" s="1" t="s">
        <v>2499</v>
      </c>
      <c r="Q29" s="1" t="s">
        <v>2500</v>
      </c>
      <c r="R29" s="1" t="s">
        <v>2501</v>
      </c>
      <c r="S29" s="1" t="s">
        <v>2502</v>
      </c>
      <c r="T29" s="1" t="s">
        <v>2503</v>
      </c>
      <c r="U29" s="1" t="s">
        <v>2504</v>
      </c>
      <c r="V29" s="1" t="s">
        <v>2505</v>
      </c>
      <c r="W29" s="2" t="s">
        <v>2061</v>
      </c>
      <c r="X29" s="2" t="s">
        <v>2448</v>
      </c>
      <c r="Y29" s="3" t="s">
        <v>2217</v>
      </c>
      <c r="Z29" s="3" t="s">
        <v>2064</v>
      </c>
      <c r="AA29" s="3" t="s">
        <v>2065</v>
      </c>
      <c r="AB29" s="3" t="s">
        <v>2047</v>
      </c>
      <c r="AC29" s="3" t="s">
        <v>2053</v>
      </c>
      <c r="AD29" s="3" t="s">
        <v>2281</v>
      </c>
      <c r="AE29" s="3" t="s">
        <v>2436</v>
      </c>
      <c r="AF29" s="3" t="s">
        <v>2438</v>
      </c>
      <c r="AG29" s="3" t="s">
        <v>2054</v>
      </c>
      <c r="AH29" s="3" t="s">
        <v>2117</v>
      </c>
      <c r="AI29" s="2" t="s">
        <v>2449</v>
      </c>
      <c r="AJ29" s="2" t="s">
        <v>2448</v>
      </c>
      <c r="AK29" s="2" t="s">
        <v>2217</v>
      </c>
    </row>
    <row r="30" spans="1:98" ht="15" customHeight="1" x14ac:dyDescent="0.2">
      <c r="B30" s="2"/>
      <c r="C30" s="2"/>
      <c r="D30" s="2" t="s">
        <v>2084</v>
      </c>
      <c r="E30" s="2" t="s">
        <v>2450</v>
      </c>
      <c r="F30" s="2" t="s">
        <v>2179</v>
      </c>
      <c r="G30" s="2" t="s">
        <v>2088</v>
      </c>
      <c r="H30" s="2" t="s">
        <v>2077</v>
      </c>
      <c r="I30" s="2" t="s">
        <v>2245</v>
      </c>
      <c r="J30" s="2" t="s">
        <v>2243</v>
      </c>
      <c r="K30" s="2" t="s">
        <v>2110</v>
      </c>
      <c r="L30" s="2" t="s">
        <v>2062</v>
      </c>
      <c r="M30" s="2" t="s">
        <v>2063</v>
      </c>
      <c r="N30" s="2" t="s">
        <v>2057</v>
      </c>
      <c r="O30" s="2" t="s">
        <v>2098</v>
      </c>
      <c r="P30" s="2" t="s">
        <v>2202</v>
      </c>
      <c r="Q30" s="2" t="s">
        <v>2451</v>
      </c>
      <c r="R30" s="2" t="s">
        <v>2452</v>
      </c>
      <c r="S30" s="2" t="s">
        <v>2084</v>
      </c>
      <c r="T30" s="2" t="s">
        <v>2103</v>
      </c>
      <c r="U30" s="2" t="s">
        <v>2453</v>
      </c>
      <c r="V30" s="2" t="s">
        <v>2119</v>
      </c>
      <c r="W30" s="2"/>
      <c r="X30" s="2"/>
      <c r="Y30" s="2"/>
      <c r="Z30" s="2"/>
      <c r="AA30" s="2"/>
      <c r="AB30" s="2"/>
      <c r="AC30" s="2"/>
      <c r="AD30" s="2"/>
      <c r="AE30" s="2"/>
      <c r="AF30" s="2"/>
      <c r="AG30" s="2"/>
      <c r="AH30" s="2"/>
    </row>
    <row r="31" spans="1:98" ht="15" customHeight="1" x14ac:dyDescent="0.2">
      <c r="B31" s="2"/>
      <c r="C31" s="2"/>
      <c r="D31" s="436" t="s">
        <v>2461</v>
      </c>
      <c r="E31" s="1" t="s">
        <v>2432</v>
      </c>
      <c r="F31" s="1" t="s">
        <v>2265</v>
      </c>
      <c r="G31" s="1" t="s">
        <v>2454</v>
      </c>
      <c r="H31" s="1" t="s">
        <v>2455</v>
      </c>
      <c r="I31" s="436" t="s">
        <v>2461</v>
      </c>
      <c r="J31" s="1" t="s">
        <v>2183</v>
      </c>
      <c r="K31" s="1" t="s">
        <v>2053</v>
      </c>
      <c r="L31" s="1" t="s">
        <v>2260</v>
      </c>
      <c r="M31" s="1" t="s">
        <v>2420</v>
      </c>
      <c r="N31" s="1" t="s">
        <v>2054</v>
      </c>
      <c r="O31" s="1" t="s">
        <v>2090</v>
      </c>
      <c r="P31" s="1" t="s">
        <v>2455</v>
      </c>
      <c r="Q31" s="436" t="s">
        <v>2461</v>
      </c>
      <c r="R31" s="1" t="s">
        <v>2091</v>
      </c>
      <c r="S31" s="1" t="s">
        <v>2092</v>
      </c>
      <c r="T31" s="1" t="s">
        <v>2080</v>
      </c>
      <c r="U31" s="1" t="s">
        <v>2081</v>
      </c>
      <c r="V31" s="1" t="s">
        <v>2054</v>
      </c>
      <c r="W31" s="1" t="s">
        <v>2456</v>
      </c>
      <c r="X31" s="1" t="s">
        <v>2192</v>
      </c>
      <c r="Y31" s="1" t="s">
        <v>2455</v>
      </c>
      <c r="Z31" s="436" t="s">
        <v>2461</v>
      </c>
      <c r="AA31" s="1" t="s">
        <v>2047</v>
      </c>
      <c r="AB31" s="1" t="s">
        <v>2053</v>
      </c>
      <c r="AC31" s="1" t="s">
        <v>2281</v>
      </c>
      <c r="AD31" s="1" t="s">
        <v>2457</v>
      </c>
      <c r="AE31" s="2"/>
      <c r="AF31" s="2"/>
      <c r="AG31" s="2"/>
      <c r="AH31" s="2"/>
    </row>
    <row r="32" spans="1:98" ht="15" customHeight="1" x14ac:dyDescent="0.2">
      <c r="B32" s="2"/>
      <c r="C32" s="2"/>
      <c r="D32" s="436" t="s">
        <v>2461</v>
      </c>
      <c r="E32" s="1" t="s">
        <v>2458</v>
      </c>
      <c r="F32" s="1" t="s">
        <v>2217</v>
      </c>
      <c r="G32" s="1" t="s">
        <v>2143</v>
      </c>
      <c r="H32" s="1" t="s">
        <v>2054</v>
      </c>
      <c r="I32" s="1" t="s">
        <v>2435</v>
      </c>
      <c r="J32" s="1" t="s">
        <v>2274</v>
      </c>
      <c r="K32" s="1" t="s">
        <v>2126</v>
      </c>
      <c r="L32" s="1" t="s">
        <v>2459</v>
      </c>
      <c r="M32" s="1" t="s">
        <v>2457</v>
      </c>
      <c r="Q32" s="436" t="s">
        <v>2461</v>
      </c>
      <c r="R32" s="1" t="s">
        <v>2281</v>
      </c>
      <c r="S32" s="1" t="s">
        <v>2173</v>
      </c>
      <c r="T32" s="1" t="s">
        <v>2065</v>
      </c>
      <c r="U32" s="1" t="s">
        <v>2047</v>
      </c>
      <c r="V32" s="1" t="s">
        <v>2215</v>
      </c>
      <c r="W32" s="1" t="s">
        <v>2462</v>
      </c>
      <c r="X32" s="1" t="s">
        <v>2054</v>
      </c>
      <c r="Y32" s="1" t="s">
        <v>2462</v>
      </c>
      <c r="Z32" s="1" t="s">
        <v>2463</v>
      </c>
      <c r="AA32" s="1" t="s">
        <v>2464</v>
      </c>
      <c r="AE32" s="2"/>
      <c r="AF32" s="2"/>
      <c r="AG32" s="2"/>
      <c r="AH32" s="2"/>
    </row>
    <row r="33" spans="2:34" ht="15" customHeight="1" x14ac:dyDescent="0.2">
      <c r="B33" s="2"/>
      <c r="C33" s="2"/>
      <c r="D33" s="436" t="s">
        <v>2461</v>
      </c>
      <c r="E33" s="1" t="s">
        <v>2465</v>
      </c>
      <c r="F33" s="1" t="s">
        <v>2220</v>
      </c>
      <c r="G33" s="1" t="s">
        <v>2143</v>
      </c>
      <c r="H33" s="1" t="s">
        <v>2054</v>
      </c>
      <c r="I33" s="1" t="s">
        <v>2463</v>
      </c>
      <c r="J33" s="1" t="s">
        <v>2466</v>
      </c>
      <c r="K33" s="1" t="s">
        <v>2155</v>
      </c>
      <c r="L33" s="1" t="s">
        <v>2156</v>
      </c>
      <c r="M33" s="1" t="s">
        <v>2180</v>
      </c>
      <c r="N33" s="1" t="s">
        <v>2426</v>
      </c>
      <c r="O33" s="1" t="s">
        <v>2145</v>
      </c>
      <c r="P33" s="1" t="s">
        <v>2465</v>
      </c>
      <c r="Q33" s="1" t="s">
        <v>2220</v>
      </c>
      <c r="R33" s="1" t="s">
        <v>2143</v>
      </c>
      <c r="S33" s="1" t="s">
        <v>2467</v>
      </c>
      <c r="T33" s="1" t="s">
        <v>2054</v>
      </c>
      <c r="U33" s="1" t="s">
        <v>2468</v>
      </c>
      <c r="V33" s="1" t="s">
        <v>2469</v>
      </c>
      <c r="W33" s="1" t="s">
        <v>2091</v>
      </c>
      <c r="X33" s="1" t="s">
        <v>2092</v>
      </c>
      <c r="Y33" s="1" t="s">
        <v>2239</v>
      </c>
      <c r="Z33" s="1" t="s">
        <v>2240</v>
      </c>
      <c r="AA33" s="1" t="s">
        <v>2134</v>
      </c>
      <c r="AB33" s="1" t="s">
        <v>2054</v>
      </c>
      <c r="AC33" s="1" t="s">
        <v>2188</v>
      </c>
      <c r="AD33" s="1" t="s">
        <v>2470</v>
      </c>
      <c r="AE33" s="2"/>
      <c r="AF33" s="2"/>
      <c r="AG33" s="2"/>
      <c r="AH33" s="2"/>
    </row>
    <row r="34" spans="2:34" ht="15" customHeight="1" x14ac:dyDescent="0.2">
      <c r="B34" s="2"/>
      <c r="C34" s="2"/>
      <c r="D34" s="2"/>
      <c r="AE34" s="2"/>
      <c r="AF34" s="2"/>
      <c r="AG34" s="2"/>
      <c r="AH34" s="2"/>
    </row>
    <row r="40" spans="2:34" ht="15" customHeight="1" x14ac:dyDescent="0.2">
      <c r="J40" s="2"/>
      <c r="K40" s="2"/>
      <c r="L40" s="2"/>
    </row>
  </sheetData>
  <sheetProtection formatCells="0"/>
  <mergeCells count="15">
    <mergeCell ref="D27:AK27"/>
    <mergeCell ref="N11:T11"/>
    <mergeCell ref="V11:AK11"/>
    <mergeCell ref="V13:AK13"/>
    <mergeCell ref="V15:AK15"/>
    <mergeCell ref="C18:D18"/>
    <mergeCell ref="E18:F18"/>
    <mergeCell ref="H18:I18"/>
    <mergeCell ref="K18:L18"/>
    <mergeCell ref="A3:AL3"/>
    <mergeCell ref="AA6:AB6"/>
    <mergeCell ref="AC6:AD6"/>
    <mergeCell ref="AF6:AG6"/>
    <mergeCell ref="AI6:AJ6"/>
    <mergeCell ref="C8:F8"/>
  </mergeCells>
  <phoneticPr fontId="7"/>
  <dataValidations count="1">
    <dataValidation type="list" allowBlank="1" showInputMessage="1" showErrorMessage="1" sqref="AA6:AB6 C18:D18" xr:uid="{DD6A76E4-FBE0-4212-9512-0D48E7B8AB2B}">
      <formula1>"明治,大正,昭和,平成,令和,西暦"</formula1>
    </dataValidation>
  </dataValidations>
  <pageMargins left="0.59055118110236227" right="0.59055118110236227" top="0.59055118110236227" bottom="0.59055118110236227"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AL273"/>
  <sheetViews>
    <sheetView showGridLines="0" tabSelected="1" view="pageBreakPreview" topLeftCell="A238" zoomScale="90" zoomScaleNormal="100" zoomScaleSheetLayoutView="90" workbookViewId="0">
      <selection activeCell="BI260" sqref="BI260"/>
    </sheetView>
  </sheetViews>
  <sheetFormatPr defaultColWidth="2.36328125" defaultRowHeight="15" customHeight="1" x14ac:dyDescent="0.2"/>
  <cols>
    <col min="1" max="3" width="2.36328125" style="1"/>
    <col min="4" max="4" width="2.36328125" style="1" customWidth="1"/>
    <col min="5" max="13" width="2.36328125" style="1"/>
    <col min="14" max="14" width="2.36328125" style="1" customWidth="1"/>
    <col min="15" max="16384" width="2.36328125" style="1"/>
  </cols>
  <sheetData>
    <row r="1" spans="1:38" ht="15" customHeight="1" x14ac:dyDescent="0.2">
      <c r="B1" s="1" t="s">
        <v>127</v>
      </c>
      <c r="C1" s="1" t="s">
        <v>128</v>
      </c>
      <c r="D1" s="1" t="s">
        <v>2003</v>
      </c>
    </row>
    <row r="3" spans="1:38" ht="15" customHeight="1" x14ac:dyDescent="0.2">
      <c r="A3" s="374" t="s">
        <v>2513</v>
      </c>
      <c r="B3" s="374"/>
      <c r="C3" s="374"/>
      <c r="D3" s="374"/>
      <c r="E3" s="374"/>
      <c r="F3" s="374"/>
      <c r="G3" s="374"/>
      <c r="H3" s="374"/>
      <c r="I3" s="374"/>
      <c r="J3" s="374"/>
      <c r="K3" s="374"/>
      <c r="L3" s="374"/>
      <c r="M3" s="374"/>
      <c r="N3" s="374"/>
      <c r="O3" s="374"/>
      <c r="P3" s="374"/>
      <c r="Q3" s="374"/>
      <c r="R3" s="374"/>
      <c r="S3" s="374"/>
      <c r="T3" s="374"/>
      <c r="U3" s="374"/>
      <c r="V3" s="374"/>
      <c r="W3" s="374"/>
      <c r="X3" s="374"/>
      <c r="Y3" s="374"/>
      <c r="Z3" s="374"/>
      <c r="AA3" s="374"/>
      <c r="AB3" s="374"/>
      <c r="AC3" s="374"/>
      <c r="AD3" s="374"/>
      <c r="AE3" s="374"/>
      <c r="AF3" s="374"/>
      <c r="AG3" s="374"/>
      <c r="AH3" s="374"/>
      <c r="AI3" s="374"/>
      <c r="AJ3" s="374"/>
      <c r="AK3" s="374"/>
      <c r="AL3" s="374"/>
    </row>
    <row r="5" spans="1:38" s="2" customFormat="1" ht="15" customHeight="1" x14ac:dyDescent="0.2"/>
    <row r="6" spans="1:38" ht="15" customHeight="1" x14ac:dyDescent="0.2">
      <c r="C6" s="323"/>
      <c r="D6" s="323"/>
      <c r="E6" s="324"/>
      <c r="F6" s="324"/>
      <c r="G6" s="1" t="s">
        <v>1669</v>
      </c>
      <c r="H6" s="324"/>
      <c r="I6" s="324"/>
      <c r="J6" s="1" t="s">
        <v>1858</v>
      </c>
      <c r="K6" s="324"/>
      <c r="L6" s="324"/>
      <c r="M6" s="1" t="s">
        <v>1859</v>
      </c>
      <c r="N6" s="1" t="s">
        <v>1860</v>
      </c>
      <c r="O6" s="1" t="s">
        <v>1834</v>
      </c>
      <c r="P6" s="1" t="s">
        <v>1746</v>
      </c>
      <c r="Q6" s="1" t="s">
        <v>1861</v>
      </c>
      <c r="R6" s="1" t="s">
        <v>1628</v>
      </c>
      <c r="S6" s="1" t="s">
        <v>1734</v>
      </c>
      <c r="T6" s="1" t="s">
        <v>1833</v>
      </c>
      <c r="U6" s="1" t="s">
        <v>1834</v>
      </c>
      <c r="V6" s="1" t="s">
        <v>1862</v>
      </c>
      <c r="W6" s="1" t="s">
        <v>1880</v>
      </c>
      <c r="X6" s="1" t="s">
        <v>1649</v>
      </c>
      <c r="Y6" s="1" t="s">
        <v>1650</v>
      </c>
      <c r="Z6" s="1" t="s">
        <v>1881</v>
      </c>
      <c r="AA6" s="1" t="s">
        <v>1882</v>
      </c>
      <c r="AB6" s="1" t="s">
        <v>1632</v>
      </c>
      <c r="AC6" s="1" t="s">
        <v>1639</v>
      </c>
      <c r="AD6" s="1" t="s">
        <v>1640</v>
      </c>
      <c r="AE6" s="1" t="s">
        <v>1648</v>
      </c>
      <c r="AF6" s="1" t="s">
        <v>1653</v>
      </c>
      <c r="AG6" s="1" t="s">
        <v>1654</v>
      </c>
      <c r="AH6" s="1" t="s">
        <v>1786</v>
      </c>
      <c r="AI6" s="1" t="s">
        <v>1785</v>
      </c>
      <c r="AJ6" s="1" t="s">
        <v>1632</v>
      </c>
      <c r="AK6" s="1" t="s">
        <v>1639</v>
      </c>
    </row>
    <row r="7" spans="1:38" ht="15" customHeight="1" x14ac:dyDescent="0.2">
      <c r="B7" s="1" t="s">
        <v>1640</v>
      </c>
      <c r="C7" s="1" t="s">
        <v>1697</v>
      </c>
      <c r="D7" s="1" t="s">
        <v>1632</v>
      </c>
      <c r="E7" s="1" t="s">
        <v>1698</v>
      </c>
      <c r="F7" s="1" t="s">
        <v>1632</v>
      </c>
      <c r="G7" s="1" t="s">
        <v>1635</v>
      </c>
      <c r="H7" s="1" t="s">
        <v>1636</v>
      </c>
      <c r="I7" s="1" t="s">
        <v>1637</v>
      </c>
      <c r="J7" s="1" t="s">
        <v>1638</v>
      </c>
      <c r="K7" s="1" t="s">
        <v>1632</v>
      </c>
      <c r="L7" s="1" t="s">
        <v>1639</v>
      </c>
      <c r="M7" s="1" t="s">
        <v>1640</v>
      </c>
      <c r="N7" s="1" t="s">
        <v>1736</v>
      </c>
      <c r="O7" s="1" t="s">
        <v>1872</v>
      </c>
      <c r="P7" s="1" t="s">
        <v>1641</v>
      </c>
      <c r="Q7" s="1" t="s">
        <v>1883</v>
      </c>
      <c r="R7" s="1" t="s">
        <v>1689</v>
      </c>
      <c r="S7" s="1" t="s">
        <v>1884</v>
      </c>
      <c r="T7" s="1" t="s">
        <v>1630</v>
      </c>
      <c r="U7" s="1" t="s">
        <v>1632</v>
      </c>
      <c r="V7" s="1" t="s">
        <v>1885</v>
      </c>
      <c r="W7" s="1" t="s">
        <v>1886</v>
      </c>
      <c r="X7" s="1" t="s">
        <v>1647</v>
      </c>
      <c r="Y7" s="1" t="s">
        <v>1677</v>
      </c>
      <c r="Z7" s="1" t="s">
        <v>1632</v>
      </c>
      <c r="AA7" s="1" t="s">
        <v>1698</v>
      </c>
      <c r="AB7" s="1" t="s">
        <v>1632</v>
      </c>
      <c r="AC7" s="1" t="s">
        <v>1629</v>
      </c>
      <c r="AD7" s="1" t="s">
        <v>1630</v>
      </c>
      <c r="AE7" s="1" t="s">
        <v>1632</v>
      </c>
      <c r="AF7" s="1" t="s">
        <v>1778</v>
      </c>
      <c r="AG7" s="1" t="s">
        <v>1638</v>
      </c>
      <c r="AH7" s="1" t="s">
        <v>1647</v>
      </c>
      <c r="AI7" s="1" t="s">
        <v>1734</v>
      </c>
      <c r="AJ7" s="1" t="s">
        <v>1887</v>
      </c>
      <c r="AK7" s="1" t="s">
        <v>1854</v>
      </c>
    </row>
    <row r="8" spans="1:38" ht="15" customHeight="1" x14ac:dyDescent="0.2">
      <c r="B8" s="1" t="s">
        <v>1680</v>
      </c>
      <c r="C8" s="1" t="s">
        <v>1722</v>
      </c>
      <c r="D8" s="1" t="s">
        <v>165</v>
      </c>
      <c r="E8" s="1" t="s">
        <v>166</v>
      </c>
      <c r="F8" s="1" t="s">
        <v>167</v>
      </c>
      <c r="G8" s="1" t="s">
        <v>168</v>
      </c>
      <c r="H8" s="1" t="s">
        <v>164</v>
      </c>
      <c r="I8" s="1" t="s">
        <v>169</v>
      </c>
      <c r="J8" s="1" t="s">
        <v>170</v>
      </c>
      <c r="K8" s="1" t="s">
        <v>171</v>
      </c>
      <c r="L8" s="1" t="s">
        <v>172</v>
      </c>
      <c r="M8" s="1" t="s">
        <v>173</v>
      </c>
      <c r="N8" s="1" t="s">
        <v>164</v>
      </c>
      <c r="O8" s="1" t="s">
        <v>174</v>
      </c>
      <c r="P8" s="1" t="s">
        <v>175</v>
      </c>
      <c r="Q8" s="1" t="s">
        <v>176</v>
      </c>
      <c r="R8" s="1" t="s">
        <v>133</v>
      </c>
      <c r="S8" s="1" t="s">
        <v>177</v>
      </c>
      <c r="T8" s="1" t="s">
        <v>178</v>
      </c>
      <c r="U8" s="1" t="s">
        <v>1890</v>
      </c>
      <c r="V8" s="1" t="s">
        <v>1722</v>
      </c>
      <c r="W8" s="1" t="s">
        <v>2004</v>
      </c>
      <c r="X8" s="1" t="s">
        <v>2005</v>
      </c>
      <c r="Y8" s="1" t="s">
        <v>2006</v>
      </c>
      <c r="Z8" s="1" t="s">
        <v>1639</v>
      </c>
      <c r="AA8" s="1" t="s">
        <v>1640</v>
      </c>
      <c r="AB8" s="1" t="s">
        <v>1728</v>
      </c>
      <c r="AC8" s="1" t="s">
        <v>1729</v>
      </c>
      <c r="AD8" s="1" t="s">
        <v>1632</v>
      </c>
      <c r="AE8" s="1" t="s">
        <v>1667</v>
      </c>
      <c r="AF8" s="1" t="s">
        <v>1731</v>
      </c>
      <c r="AG8" s="1" t="s">
        <v>1643</v>
      </c>
      <c r="AH8" s="1" t="s">
        <v>1892</v>
      </c>
      <c r="AI8" s="1" t="s">
        <v>1802</v>
      </c>
      <c r="AJ8" s="324"/>
      <c r="AK8" s="324"/>
    </row>
    <row r="9" spans="1:38" s="2" customFormat="1" ht="15" customHeight="1" x14ac:dyDescent="0.2">
      <c r="B9" s="1" t="s">
        <v>1669</v>
      </c>
      <c r="C9" s="2" t="s">
        <v>2007</v>
      </c>
      <c r="D9" s="2" t="s">
        <v>1747</v>
      </c>
      <c r="E9" s="2" t="s">
        <v>2008</v>
      </c>
      <c r="F9" s="2" t="s">
        <v>1893</v>
      </c>
      <c r="G9" s="2" t="s">
        <v>1894</v>
      </c>
      <c r="H9" s="2" t="s">
        <v>1705</v>
      </c>
      <c r="I9" s="2" t="s">
        <v>1745</v>
      </c>
      <c r="J9" s="2" t="s">
        <v>1725</v>
      </c>
      <c r="K9" s="2" t="s">
        <v>1726</v>
      </c>
    </row>
    <row r="10" spans="1:38" s="2" customFormat="1" ht="15" customHeight="1" x14ac:dyDescent="0.2">
      <c r="B10" s="1"/>
    </row>
    <row r="11" spans="1:38" ht="15" customHeight="1" x14ac:dyDescent="0.2">
      <c r="AA11" s="323"/>
      <c r="AB11" s="323"/>
      <c r="AC11" s="324"/>
      <c r="AD11" s="324"/>
      <c r="AE11" s="1" t="s">
        <v>188</v>
      </c>
      <c r="AF11" s="324"/>
      <c r="AG11" s="324"/>
      <c r="AH11" s="1" t="s">
        <v>187</v>
      </c>
      <c r="AI11" s="324"/>
      <c r="AJ11" s="324"/>
      <c r="AK11" s="1" t="s">
        <v>186</v>
      </c>
    </row>
    <row r="13" spans="1:38" ht="15" customHeight="1" x14ac:dyDescent="0.2">
      <c r="B13" s="1" t="s">
        <v>2392</v>
      </c>
      <c r="C13" s="1" t="s">
        <v>2393</v>
      </c>
      <c r="D13" s="1" t="s">
        <v>2394</v>
      </c>
      <c r="E13" s="1" t="s">
        <v>2395</v>
      </c>
      <c r="F13" s="1" t="s">
        <v>140</v>
      </c>
      <c r="G13" s="1" t="s">
        <v>2396</v>
      </c>
      <c r="H13" s="1" t="s">
        <v>2397</v>
      </c>
      <c r="I13" s="1" t="s">
        <v>2398</v>
      </c>
      <c r="J13" s="1" t="s">
        <v>256</v>
      </c>
      <c r="K13" s="1" t="s">
        <v>308</v>
      </c>
      <c r="L13" s="1" t="s">
        <v>1689</v>
      </c>
      <c r="M13" s="1" t="s">
        <v>2399</v>
      </c>
      <c r="N13" s="1" t="s">
        <v>2400</v>
      </c>
      <c r="AC13" s="326"/>
      <c r="AD13" s="326"/>
      <c r="AE13" s="2"/>
      <c r="AF13" s="326"/>
      <c r="AG13" s="326"/>
      <c r="AH13" s="2"/>
      <c r="AI13" s="326"/>
      <c r="AJ13" s="326"/>
      <c r="AK13" s="2"/>
    </row>
    <row r="14" spans="1:38" ht="15" customHeight="1" x14ac:dyDescent="0.2">
      <c r="B14" s="1" t="s">
        <v>120</v>
      </c>
      <c r="C14" s="327" t="s">
        <v>124</v>
      </c>
      <c r="D14" s="327"/>
      <c r="E14" s="327"/>
      <c r="F14" s="327"/>
      <c r="G14" s="1" t="s">
        <v>1689</v>
      </c>
      <c r="H14" s="1" t="s">
        <v>1630</v>
      </c>
      <c r="I14" s="1" t="s">
        <v>1649</v>
      </c>
      <c r="J14" s="1" t="s">
        <v>1650</v>
      </c>
      <c r="K14" s="1" t="s">
        <v>1866</v>
      </c>
      <c r="L14" s="1" t="s">
        <v>1681</v>
      </c>
      <c r="M14" s="1" t="s">
        <v>1682</v>
      </c>
      <c r="N14" s="1" t="s">
        <v>1695</v>
      </c>
      <c r="O14" s="1" t="s">
        <v>1696</v>
      </c>
      <c r="P14" s="1" t="s">
        <v>1843</v>
      </c>
      <c r="Q14" s="1" t="s">
        <v>1827</v>
      </c>
      <c r="R14" s="1" t="s">
        <v>1828</v>
      </c>
      <c r="S14" s="1" t="s">
        <v>1829</v>
      </c>
      <c r="T14" s="1" t="s">
        <v>121</v>
      </c>
      <c r="U14" s="1" t="s">
        <v>80</v>
      </c>
    </row>
    <row r="15" spans="1:38" ht="15" customHeight="1" x14ac:dyDescent="0.2">
      <c r="C15" s="328"/>
      <c r="D15" s="328"/>
      <c r="E15" s="328"/>
      <c r="F15" s="328"/>
      <c r="J15" s="1" t="s">
        <v>147</v>
      </c>
      <c r="K15" s="1" t="s">
        <v>185</v>
      </c>
      <c r="L15" s="1" t="s">
        <v>79</v>
      </c>
      <c r="M15" s="1" t="s">
        <v>123</v>
      </c>
      <c r="N15" s="1" t="s">
        <v>176</v>
      </c>
    </row>
    <row r="16" spans="1:38" ht="15" customHeight="1" x14ac:dyDescent="0.2">
      <c r="C16" s="328"/>
      <c r="D16" s="328"/>
      <c r="E16" s="328"/>
      <c r="F16" s="328"/>
    </row>
    <row r="17" spans="2:37" ht="30" customHeight="1" x14ac:dyDescent="0.2">
      <c r="N17" s="255" t="s">
        <v>2406</v>
      </c>
      <c r="O17" s="255"/>
      <c r="P17" s="255"/>
      <c r="Q17" s="255"/>
      <c r="R17" s="255"/>
      <c r="S17" s="255"/>
      <c r="T17" s="255"/>
      <c r="V17" s="329"/>
      <c r="W17" s="329"/>
      <c r="X17" s="329"/>
      <c r="Y17" s="329"/>
      <c r="Z17" s="329"/>
      <c r="AA17" s="329"/>
      <c r="AB17" s="329"/>
      <c r="AC17" s="329"/>
      <c r="AD17" s="329"/>
      <c r="AE17" s="329"/>
      <c r="AF17" s="329"/>
      <c r="AG17" s="329"/>
      <c r="AH17" s="329"/>
      <c r="AI17" s="329"/>
      <c r="AJ17" s="329"/>
      <c r="AK17" s="329"/>
    </row>
    <row r="18" spans="2:37" ht="6" customHeight="1" x14ac:dyDescent="0.2">
      <c r="V18" s="330"/>
      <c r="W18" s="330"/>
      <c r="X18" s="330"/>
      <c r="Y18" s="330"/>
      <c r="Z18" s="330"/>
      <c r="AA18" s="330"/>
      <c r="AB18" s="330"/>
      <c r="AC18" s="330"/>
      <c r="AD18" s="330"/>
      <c r="AE18" s="330"/>
      <c r="AF18" s="330"/>
      <c r="AG18" s="330"/>
      <c r="AH18" s="330"/>
      <c r="AI18" s="330"/>
      <c r="AJ18" s="330"/>
      <c r="AK18" s="330"/>
    </row>
    <row r="19" spans="2:37" ht="15" customHeight="1" x14ac:dyDescent="0.2">
      <c r="N19" s="1" t="s">
        <v>195</v>
      </c>
      <c r="O19" s="1" t="s">
        <v>196</v>
      </c>
      <c r="P19" s="1" t="s">
        <v>69</v>
      </c>
      <c r="Q19" s="1" t="s">
        <v>33</v>
      </c>
      <c r="R19" s="1" t="s">
        <v>197</v>
      </c>
      <c r="S19" s="1" t="s">
        <v>198</v>
      </c>
      <c r="T19" s="1" t="s">
        <v>199</v>
      </c>
      <c r="V19" s="331"/>
      <c r="W19" s="331"/>
      <c r="X19" s="331"/>
      <c r="Y19" s="331"/>
      <c r="Z19" s="331"/>
      <c r="AA19" s="331"/>
      <c r="AB19" s="331"/>
      <c r="AC19" s="331"/>
      <c r="AD19" s="331"/>
      <c r="AE19" s="331"/>
      <c r="AF19" s="331"/>
      <c r="AG19" s="331"/>
      <c r="AH19" s="331"/>
      <c r="AI19" s="331"/>
      <c r="AJ19" s="331"/>
      <c r="AK19" s="331"/>
    </row>
    <row r="20" spans="2:37" ht="6" customHeight="1" x14ac:dyDescent="0.2">
      <c r="V20" s="328"/>
      <c r="W20" s="328"/>
      <c r="X20" s="328"/>
      <c r="Y20" s="328"/>
      <c r="Z20" s="328"/>
      <c r="AA20" s="328"/>
      <c r="AB20" s="328"/>
      <c r="AC20" s="328"/>
      <c r="AD20" s="328"/>
      <c r="AE20" s="328"/>
      <c r="AF20" s="328"/>
      <c r="AG20" s="328"/>
      <c r="AH20" s="328"/>
      <c r="AI20" s="328"/>
      <c r="AJ20" s="328"/>
      <c r="AK20" s="328"/>
    </row>
    <row r="21" spans="2:37" ht="15" customHeight="1" x14ac:dyDescent="0.2">
      <c r="N21" s="1" t="s">
        <v>200</v>
      </c>
      <c r="O21" s="1" t="s">
        <v>201</v>
      </c>
      <c r="P21" s="1" t="s">
        <v>202</v>
      </c>
      <c r="Q21" s="1" t="s">
        <v>203</v>
      </c>
      <c r="R21" s="1" t="s">
        <v>198</v>
      </c>
      <c r="V21" s="331"/>
      <c r="W21" s="331"/>
      <c r="X21" s="331"/>
      <c r="Y21" s="331"/>
      <c r="Z21" s="331"/>
      <c r="AA21" s="331"/>
      <c r="AB21" s="331"/>
      <c r="AC21" s="331"/>
      <c r="AD21" s="331"/>
      <c r="AE21" s="331"/>
      <c r="AF21" s="331"/>
      <c r="AG21" s="331"/>
      <c r="AH21" s="331"/>
      <c r="AI21" s="331"/>
      <c r="AJ21" s="331"/>
      <c r="AK21" s="331"/>
    </row>
    <row r="24" spans="2:37" s="2" customFormat="1" ht="15" customHeight="1" x14ac:dyDescent="0.2">
      <c r="B24" s="2" t="s">
        <v>1870</v>
      </c>
      <c r="D24" s="2" t="s">
        <v>1667</v>
      </c>
      <c r="E24" s="2" t="s">
        <v>1731</v>
      </c>
      <c r="F24" s="2" t="s">
        <v>1705</v>
      </c>
      <c r="G24" s="2" t="s">
        <v>1862</v>
      </c>
      <c r="H24" s="2" t="s">
        <v>1639</v>
      </c>
      <c r="I24" s="2" t="s">
        <v>1640</v>
      </c>
      <c r="J24" s="2" t="s">
        <v>1728</v>
      </c>
      <c r="K24" s="2" t="s">
        <v>1729</v>
      </c>
      <c r="L24" s="2" t="s">
        <v>1632</v>
      </c>
      <c r="M24" s="2" t="s">
        <v>1749</v>
      </c>
      <c r="N24" s="2" t="s">
        <v>1784</v>
      </c>
    </row>
    <row r="25" spans="2:37" s="2" customFormat="1" ht="6.5" customHeight="1" x14ac:dyDescent="0.2"/>
    <row r="26" spans="2:37" s="2" customFormat="1" ht="59" customHeight="1" x14ac:dyDescent="0.2">
      <c r="F26" s="349" t="s">
        <v>2010</v>
      </c>
      <c r="G26" s="349"/>
      <c r="H26" s="349"/>
      <c r="I26" s="349"/>
      <c r="J26" s="349"/>
      <c r="K26" s="349"/>
      <c r="L26" s="349"/>
      <c r="M26" s="349"/>
      <c r="N26" s="350" t="s">
        <v>2011</v>
      </c>
      <c r="O26" s="350"/>
      <c r="P26" s="350"/>
      <c r="Q26" s="350"/>
      <c r="R26" s="350"/>
      <c r="S26" s="350"/>
      <c r="T26" s="350"/>
      <c r="U26" s="350"/>
      <c r="V26" s="350"/>
      <c r="W26" s="350"/>
      <c r="X26" s="350"/>
      <c r="Y26" s="350"/>
      <c r="Z26" s="349" t="s">
        <v>2414</v>
      </c>
      <c r="AA26" s="349"/>
      <c r="AB26" s="349"/>
      <c r="AC26" s="349"/>
      <c r="AD26" s="349"/>
      <c r="AE26" s="349"/>
      <c r="AF26" s="349"/>
      <c r="AG26" s="349"/>
      <c r="AH26" s="349"/>
      <c r="AI26" s="349"/>
      <c r="AJ26" s="349"/>
      <c r="AK26" s="349"/>
    </row>
    <row r="27" spans="2:37" s="2" customFormat="1" ht="59" customHeight="1" x14ac:dyDescent="0.2">
      <c r="F27" s="351" t="s">
        <v>1817</v>
      </c>
      <c r="G27" s="351"/>
      <c r="H27" s="124" t="s">
        <v>1264</v>
      </c>
      <c r="I27" s="124"/>
      <c r="J27" s="124"/>
      <c r="K27" s="124"/>
      <c r="L27" s="124"/>
      <c r="M27" s="124"/>
      <c r="N27" s="352"/>
      <c r="O27" s="352"/>
      <c r="P27" s="352"/>
      <c r="Q27" s="352"/>
      <c r="R27" s="352"/>
      <c r="S27" s="352"/>
      <c r="T27" s="352"/>
      <c r="U27" s="352"/>
      <c r="V27" s="352"/>
      <c r="W27" s="352"/>
      <c r="X27" s="352"/>
      <c r="Y27" s="352"/>
      <c r="Z27" s="352"/>
      <c r="AA27" s="352"/>
      <c r="AB27" s="352"/>
      <c r="AC27" s="352"/>
      <c r="AD27" s="352"/>
      <c r="AE27" s="352"/>
      <c r="AF27" s="352"/>
      <c r="AG27" s="352"/>
      <c r="AH27" s="352"/>
      <c r="AI27" s="352"/>
      <c r="AJ27" s="352"/>
      <c r="AK27" s="352"/>
    </row>
    <row r="28" spans="2:37" s="2" customFormat="1" ht="59" customHeight="1" x14ac:dyDescent="0.2">
      <c r="F28" s="351"/>
      <c r="G28" s="351"/>
      <c r="H28" s="124" t="s">
        <v>1265</v>
      </c>
      <c r="I28" s="124"/>
      <c r="J28" s="124"/>
      <c r="K28" s="124"/>
      <c r="L28" s="124"/>
      <c r="M28" s="124"/>
      <c r="N28" s="352"/>
      <c r="O28" s="352"/>
      <c r="P28" s="352"/>
      <c r="Q28" s="352"/>
      <c r="R28" s="352"/>
      <c r="S28" s="352"/>
      <c r="T28" s="352"/>
      <c r="U28" s="352"/>
      <c r="V28" s="352"/>
      <c r="W28" s="352"/>
      <c r="X28" s="352"/>
      <c r="Y28" s="352"/>
      <c r="Z28" s="352"/>
      <c r="AA28" s="352"/>
      <c r="AB28" s="352"/>
      <c r="AC28" s="352"/>
      <c r="AD28" s="352"/>
      <c r="AE28" s="352"/>
      <c r="AF28" s="352"/>
      <c r="AG28" s="352"/>
      <c r="AH28" s="352"/>
      <c r="AI28" s="352"/>
      <c r="AJ28" s="352"/>
      <c r="AK28" s="352"/>
    </row>
    <row r="29" spans="2:37" s="2" customFormat="1" ht="59" customHeight="1" x14ac:dyDescent="0.2">
      <c r="F29" s="351"/>
      <c r="G29" s="351"/>
      <c r="H29" s="124" t="s">
        <v>2227</v>
      </c>
      <c r="I29" s="124"/>
      <c r="J29" s="124"/>
      <c r="K29" s="124"/>
      <c r="L29" s="124"/>
      <c r="M29" s="124"/>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row>
    <row r="30" spans="2:37" s="2" customFormat="1" ht="59" customHeight="1" x14ac:dyDescent="0.2">
      <c r="F30" s="351"/>
      <c r="G30" s="351"/>
      <c r="H30" s="124" t="s">
        <v>1266</v>
      </c>
      <c r="I30" s="124"/>
      <c r="J30" s="124"/>
      <c r="K30" s="124"/>
      <c r="L30" s="124"/>
      <c r="M30" s="124"/>
      <c r="N30" s="352"/>
      <c r="O30" s="352"/>
      <c r="P30" s="352"/>
      <c r="Q30" s="352"/>
      <c r="R30" s="352"/>
      <c r="S30" s="352"/>
      <c r="T30" s="352"/>
      <c r="U30" s="352"/>
      <c r="V30" s="352"/>
      <c r="W30" s="352"/>
      <c r="X30" s="352"/>
      <c r="Y30" s="352"/>
      <c r="Z30" s="352"/>
      <c r="AA30" s="352"/>
      <c r="AB30" s="352"/>
      <c r="AC30" s="352"/>
      <c r="AD30" s="352"/>
      <c r="AE30" s="352"/>
      <c r="AF30" s="352"/>
      <c r="AG30" s="352"/>
      <c r="AH30" s="352"/>
      <c r="AI30" s="352"/>
      <c r="AJ30" s="352"/>
      <c r="AK30" s="352"/>
    </row>
    <row r="31" spans="2:37" s="2" customFormat="1" ht="59" customHeight="1" x14ac:dyDescent="0.2">
      <c r="F31" s="351"/>
      <c r="G31" s="351"/>
      <c r="H31" s="124" t="s">
        <v>1267</v>
      </c>
      <c r="I31" s="124"/>
      <c r="J31" s="124"/>
      <c r="K31" s="124"/>
      <c r="L31" s="124"/>
      <c r="M31" s="124"/>
      <c r="N31" s="352"/>
      <c r="O31" s="352"/>
      <c r="P31" s="352"/>
      <c r="Q31" s="352"/>
      <c r="R31" s="352"/>
      <c r="S31" s="352"/>
      <c r="T31" s="352"/>
      <c r="U31" s="352"/>
      <c r="V31" s="352"/>
      <c r="W31" s="352"/>
      <c r="X31" s="352"/>
      <c r="Y31" s="352"/>
      <c r="Z31" s="352"/>
      <c r="AA31" s="352"/>
      <c r="AB31" s="352"/>
      <c r="AC31" s="352"/>
      <c r="AD31" s="352"/>
      <c r="AE31" s="352"/>
      <c r="AF31" s="352"/>
      <c r="AG31" s="352"/>
      <c r="AH31" s="352"/>
      <c r="AI31" s="352"/>
      <c r="AJ31" s="352"/>
      <c r="AK31" s="352"/>
    </row>
    <row r="32" spans="2:37" s="2" customFormat="1" ht="59" customHeight="1" x14ac:dyDescent="0.2">
      <c r="F32" s="351"/>
      <c r="G32" s="351"/>
      <c r="H32" s="124" t="s">
        <v>2376</v>
      </c>
      <c r="I32" s="124"/>
      <c r="J32" s="124"/>
      <c r="K32" s="124"/>
      <c r="L32" s="124"/>
      <c r="M32" s="124"/>
      <c r="N32" s="352"/>
      <c r="O32" s="352"/>
      <c r="P32" s="352"/>
      <c r="Q32" s="352"/>
      <c r="R32" s="352"/>
      <c r="S32" s="352"/>
      <c r="T32" s="352"/>
      <c r="U32" s="352"/>
      <c r="V32" s="352"/>
      <c r="W32" s="352"/>
      <c r="X32" s="352"/>
      <c r="Y32" s="352"/>
      <c r="Z32" s="352"/>
      <c r="AA32" s="352"/>
      <c r="AB32" s="352"/>
      <c r="AC32" s="352"/>
      <c r="AD32" s="352"/>
      <c r="AE32" s="352"/>
      <c r="AF32" s="352"/>
      <c r="AG32" s="352"/>
      <c r="AH32" s="352"/>
      <c r="AI32" s="352"/>
      <c r="AJ32" s="352"/>
      <c r="AK32" s="352"/>
    </row>
    <row r="33" spans="6:38" s="2" customFormat="1" ht="59" customHeight="1" x14ac:dyDescent="0.2">
      <c r="F33" s="351"/>
      <c r="G33" s="351"/>
      <c r="H33" s="124" t="s">
        <v>1268</v>
      </c>
      <c r="I33" s="124"/>
      <c r="J33" s="124"/>
      <c r="K33" s="124"/>
      <c r="L33" s="124"/>
      <c r="M33" s="124"/>
      <c r="N33" s="352"/>
      <c r="O33" s="352"/>
      <c r="P33" s="352"/>
      <c r="Q33" s="352"/>
      <c r="R33" s="352"/>
      <c r="S33" s="352"/>
      <c r="T33" s="352"/>
      <c r="U33" s="352"/>
      <c r="V33" s="352"/>
      <c r="W33" s="352"/>
      <c r="X33" s="352"/>
      <c r="Y33" s="352"/>
      <c r="Z33" s="352"/>
      <c r="AA33" s="352"/>
      <c r="AB33" s="352"/>
      <c r="AC33" s="352"/>
      <c r="AD33" s="352"/>
      <c r="AE33" s="352"/>
      <c r="AF33" s="352"/>
      <c r="AG33" s="352"/>
      <c r="AH33" s="352"/>
      <c r="AI33" s="352"/>
      <c r="AJ33" s="352"/>
      <c r="AK33" s="352"/>
    </row>
    <row r="34" spans="6:38" s="2" customFormat="1" ht="59" customHeight="1" x14ac:dyDescent="0.2">
      <c r="F34" s="351"/>
      <c r="G34" s="351"/>
      <c r="H34" s="124" t="s">
        <v>2377</v>
      </c>
      <c r="I34" s="124"/>
      <c r="J34" s="124"/>
      <c r="K34" s="124"/>
      <c r="L34" s="124"/>
      <c r="M34" s="124"/>
      <c r="N34" s="352"/>
      <c r="O34" s="352"/>
      <c r="P34" s="352"/>
      <c r="Q34" s="352"/>
      <c r="R34" s="352"/>
      <c r="S34" s="352"/>
      <c r="T34" s="352"/>
      <c r="U34" s="352"/>
      <c r="V34" s="352"/>
      <c r="W34" s="352"/>
      <c r="X34" s="352"/>
      <c r="Y34" s="352"/>
      <c r="Z34" s="352"/>
      <c r="AA34" s="352"/>
      <c r="AB34" s="352"/>
      <c r="AC34" s="352"/>
      <c r="AD34" s="352"/>
      <c r="AE34" s="352"/>
      <c r="AF34" s="352"/>
      <c r="AG34" s="352"/>
      <c r="AH34" s="352"/>
      <c r="AI34" s="352"/>
      <c r="AJ34" s="352"/>
      <c r="AK34" s="352"/>
    </row>
    <row r="35" spans="6:38" s="2" customFormat="1" ht="59" customHeight="1" x14ac:dyDescent="0.2">
      <c r="F35" s="351"/>
      <c r="G35" s="351"/>
      <c r="H35" s="124" t="s">
        <v>1557</v>
      </c>
      <c r="I35" s="124"/>
      <c r="J35" s="124"/>
      <c r="K35" s="124"/>
      <c r="L35" s="124"/>
      <c r="M35" s="124"/>
      <c r="N35" s="352"/>
      <c r="O35" s="352"/>
      <c r="P35" s="352"/>
      <c r="Q35" s="352"/>
      <c r="R35" s="352"/>
      <c r="S35" s="352"/>
      <c r="T35" s="352"/>
      <c r="U35" s="352"/>
      <c r="V35" s="352"/>
      <c r="W35" s="352"/>
      <c r="X35" s="352"/>
      <c r="Y35" s="352"/>
      <c r="Z35" s="352"/>
      <c r="AA35" s="352"/>
      <c r="AB35" s="352"/>
      <c r="AC35" s="352"/>
      <c r="AD35" s="352"/>
      <c r="AE35" s="352"/>
      <c r="AF35" s="352"/>
      <c r="AG35" s="352"/>
      <c r="AH35" s="352"/>
      <c r="AI35" s="352"/>
      <c r="AJ35" s="352"/>
      <c r="AK35" s="352"/>
    </row>
    <row r="36" spans="6:38" s="2" customFormat="1" ht="59" customHeight="1" x14ac:dyDescent="0.2">
      <c r="F36" s="351" t="s">
        <v>1818</v>
      </c>
      <c r="G36" s="351"/>
      <c r="H36" s="124" t="s">
        <v>1269</v>
      </c>
      <c r="I36" s="124"/>
      <c r="J36" s="124"/>
      <c r="K36" s="124"/>
      <c r="L36" s="124"/>
      <c r="M36" s="124"/>
      <c r="N36" s="352"/>
      <c r="O36" s="352"/>
      <c r="P36" s="352"/>
      <c r="Q36" s="352"/>
      <c r="R36" s="352"/>
      <c r="S36" s="352"/>
      <c r="T36" s="352"/>
      <c r="U36" s="352"/>
      <c r="V36" s="352"/>
      <c r="W36" s="352"/>
      <c r="X36" s="352"/>
      <c r="Y36" s="352"/>
      <c r="Z36" s="352"/>
      <c r="AA36" s="352"/>
      <c r="AB36" s="352"/>
      <c r="AC36" s="352"/>
      <c r="AD36" s="352"/>
      <c r="AE36" s="352"/>
      <c r="AF36" s="352"/>
      <c r="AG36" s="352"/>
      <c r="AH36" s="352"/>
      <c r="AI36" s="352"/>
      <c r="AJ36" s="352"/>
      <c r="AK36" s="352"/>
    </row>
    <row r="37" spans="6:38" s="2" customFormat="1" ht="59" customHeight="1" x14ac:dyDescent="0.2">
      <c r="F37" s="351"/>
      <c r="G37" s="351"/>
      <c r="H37" s="124" t="s">
        <v>1270</v>
      </c>
      <c r="I37" s="124"/>
      <c r="J37" s="124"/>
      <c r="K37" s="124"/>
      <c r="L37" s="124"/>
      <c r="M37" s="124"/>
      <c r="N37" s="352"/>
      <c r="O37" s="352"/>
      <c r="P37" s="352"/>
      <c r="Q37" s="352"/>
      <c r="R37" s="352"/>
      <c r="S37" s="352"/>
      <c r="T37" s="352"/>
      <c r="U37" s="352"/>
      <c r="V37" s="352"/>
      <c r="W37" s="352"/>
      <c r="X37" s="352"/>
      <c r="Y37" s="352"/>
      <c r="Z37" s="352"/>
      <c r="AA37" s="352"/>
      <c r="AB37" s="352"/>
      <c r="AC37" s="352"/>
      <c r="AD37" s="352"/>
      <c r="AE37" s="352"/>
      <c r="AF37" s="352"/>
      <c r="AG37" s="352"/>
      <c r="AH37" s="352"/>
      <c r="AI37" s="352"/>
      <c r="AJ37" s="352"/>
      <c r="AK37" s="352"/>
    </row>
    <row r="38" spans="6:38" s="2" customFormat="1" ht="59" customHeight="1" x14ac:dyDescent="0.2">
      <c r="F38" s="351"/>
      <c r="G38" s="351"/>
      <c r="H38" s="124" t="s">
        <v>2230</v>
      </c>
      <c r="I38" s="124"/>
      <c r="J38" s="124"/>
      <c r="K38" s="124"/>
      <c r="L38" s="124"/>
      <c r="M38" s="124"/>
      <c r="N38" s="352"/>
      <c r="O38" s="352"/>
      <c r="P38" s="352"/>
      <c r="Q38" s="352"/>
      <c r="R38" s="352"/>
      <c r="S38" s="352"/>
      <c r="T38" s="352"/>
      <c r="U38" s="352"/>
      <c r="V38" s="352"/>
      <c r="W38" s="352"/>
      <c r="X38" s="352"/>
      <c r="Y38" s="352"/>
      <c r="Z38" s="352"/>
      <c r="AA38" s="352"/>
      <c r="AB38" s="352"/>
      <c r="AC38" s="352"/>
      <c r="AD38" s="352"/>
      <c r="AE38" s="352"/>
      <c r="AF38" s="352"/>
      <c r="AG38" s="352"/>
      <c r="AH38" s="352"/>
      <c r="AI38" s="352"/>
      <c r="AJ38" s="352"/>
      <c r="AK38" s="352"/>
    </row>
    <row r="39" spans="6:38" s="2" customFormat="1" ht="59" customHeight="1" x14ac:dyDescent="0.2">
      <c r="F39" s="351"/>
      <c r="G39" s="351"/>
      <c r="H39" s="124" t="s">
        <v>2415</v>
      </c>
      <c r="I39" s="124"/>
      <c r="J39" s="124"/>
      <c r="K39" s="124"/>
      <c r="L39" s="124"/>
      <c r="M39" s="124"/>
      <c r="N39" s="352"/>
      <c r="O39" s="352"/>
      <c r="P39" s="352"/>
      <c r="Q39" s="352"/>
      <c r="R39" s="352"/>
      <c r="S39" s="352"/>
      <c r="T39" s="352"/>
      <c r="U39" s="352"/>
      <c r="V39" s="352"/>
      <c r="W39" s="352"/>
      <c r="X39" s="352"/>
      <c r="Y39" s="352"/>
      <c r="Z39" s="352"/>
      <c r="AA39" s="352"/>
      <c r="AB39" s="352"/>
      <c r="AC39" s="352"/>
      <c r="AD39" s="352"/>
      <c r="AE39" s="352"/>
      <c r="AF39" s="352"/>
      <c r="AG39" s="352"/>
      <c r="AH39" s="352"/>
      <c r="AI39" s="352"/>
      <c r="AJ39" s="352"/>
      <c r="AK39" s="352"/>
    </row>
    <row r="40" spans="6:38" s="2" customFormat="1" ht="59" customHeight="1" x14ac:dyDescent="0.2">
      <c r="F40" s="351"/>
      <c r="G40" s="351"/>
      <c r="H40" s="124" t="s">
        <v>1603</v>
      </c>
      <c r="I40" s="124"/>
      <c r="J40" s="124"/>
      <c r="K40" s="124"/>
      <c r="L40" s="124"/>
      <c r="M40" s="124"/>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row>
    <row r="41" spans="6:38" ht="15" customHeight="1" x14ac:dyDescent="0.2">
      <c r="F41" s="1" t="s">
        <v>207</v>
      </c>
      <c r="G41" s="1" t="s">
        <v>233</v>
      </c>
      <c r="H41" s="1" t="s">
        <v>274</v>
      </c>
      <c r="I41" s="1" t="s">
        <v>170</v>
      </c>
      <c r="J41" s="1" t="s">
        <v>275</v>
      </c>
      <c r="K41" s="1" t="s">
        <v>208</v>
      </c>
    </row>
    <row r="42" spans="6:38" ht="15" customHeight="1" x14ac:dyDescent="0.2">
      <c r="G42" s="1" t="s">
        <v>1870</v>
      </c>
      <c r="I42" s="1" t="s">
        <v>1639</v>
      </c>
      <c r="J42" s="1" t="s">
        <v>1640</v>
      </c>
      <c r="K42" s="1" t="s">
        <v>1633</v>
      </c>
      <c r="L42" s="1" t="s">
        <v>1634</v>
      </c>
      <c r="M42" s="1" t="s">
        <v>1722</v>
      </c>
      <c r="N42" s="1" t="s">
        <v>1736</v>
      </c>
      <c r="O42" s="1" t="s">
        <v>1701</v>
      </c>
      <c r="P42" s="1" t="s">
        <v>1702</v>
      </c>
      <c r="Q42" s="1" t="s">
        <v>1667</v>
      </c>
      <c r="R42" s="1" t="s">
        <v>1731</v>
      </c>
      <c r="S42" s="1" t="s">
        <v>1725</v>
      </c>
      <c r="T42" s="1" t="s">
        <v>1720</v>
      </c>
      <c r="U42" s="1" t="s">
        <v>1712</v>
      </c>
      <c r="V42" s="1" t="s">
        <v>1713</v>
      </c>
      <c r="W42" s="1" t="s">
        <v>1713</v>
      </c>
      <c r="X42" s="1" t="s">
        <v>1705</v>
      </c>
      <c r="Y42" s="1" t="s">
        <v>1702</v>
      </c>
      <c r="Z42" s="1" t="s">
        <v>1701</v>
      </c>
      <c r="AA42" s="1" t="s">
        <v>1862</v>
      </c>
      <c r="AB42" s="1" t="s">
        <v>1639</v>
      </c>
      <c r="AC42" s="1" t="s">
        <v>1640</v>
      </c>
      <c r="AD42" s="1" t="s">
        <v>1728</v>
      </c>
      <c r="AE42" s="1" t="s">
        <v>1729</v>
      </c>
      <c r="AF42" s="1" t="s">
        <v>1632</v>
      </c>
      <c r="AG42" s="1" t="s">
        <v>1750</v>
      </c>
      <c r="AH42" s="1" t="s">
        <v>1751</v>
      </c>
      <c r="AI42" s="1" t="s">
        <v>1722</v>
      </c>
      <c r="AJ42" s="1" t="s">
        <v>1700</v>
      </c>
      <c r="AK42" s="1" t="s">
        <v>1701</v>
      </c>
    </row>
    <row r="43" spans="6:38" s="2" customFormat="1" ht="15" customHeight="1" x14ac:dyDescent="0.2">
      <c r="H43" s="2" t="s">
        <v>1702</v>
      </c>
      <c r="I43" s="2" t="s">
        <v>2012</v>
      </c>
      <c r="J43" s="2" t="s">
        <v>1854</v>
      </c>
      <c r="K43" s="2" t="s">
        <v>1680</v>
      </c>
      <c r="L43" s="2" t="s">
        <v>1722</v>
      </c>
      <c r="M43" s="2" t="s">
        <v>1723</v>
      </c>
      <c r="N43" s="2" t="s">
        <v>1724</v>
      </c>
      <c r="O43" s="2" t="s">
        <v>1725</v>
      </c>
      <c r="P43" s="2" t="s">
        <v>1720</v>
      </c>
      <c r="Q43" s="2" t="s">
        <v>1712</v>
      </c>
      <c r="R43" s="2" t="s">
        <v>1713</v>
      </c>
      <c r="S43" s="2" t="s">
        <v>1726</v>
      </c>
    </row>
    <row r="44" spans="6:38" s="2" customFormat="1" ht="15" customHeight="1" x14ac:dyDescent="0.2">
      <c r="G44" s="2" t="s">
        <v>1875</v>
      </c>
      <c r="I44" s="2" t="s">
        <v>1639</v>
      </c>
      <c r="J44" s="2" t="s">
        <v>1640</v>
      </c>
      <c r="K44" s="2" t="s">
        <v>1728</v>
      </c>
      <c r="L44" s="2" t="s">
        <v>1729</v>
      </c>
      <c r="M44" s="2" t="s">
        <v>1632</v>
      </c>
      <c r="N44" s="2" t="s">
        <v>1667</v>
      </c>
      <c r="O44" s="2" t="s">
        <v>1731</v>
      </c>
      <c r="P44" s="2" t="s">
        <v>1688</v>
      </c>
      <c r="Q44" s="2" t="s">
        <v>1632</v>
      </c>
      <c r="R44" s="2" t="s">
        <v>2013</v>
      </c>
      <c r="S44" s="2" t="s">
        <v>2014</v>
      </c>
      <c r="T44" s="2" t="s">
        <v>2015</v>
      </c>
      <c r="U44" s="2" t="s">
        <v>1722</v>
      </c>
      <c r="V44" s="2" t="s">
        <v>1737</v>
      </c>
      <c r="W44" s="2" t="s">
        <v>1648</v>
      </c>
      <c r="X44" s="2" t="s">
        <v>1639</v>
      </c>
      <c r="Y44" s="2" t="s">
        <v>1640</v>
      </c>
      <c r="Z44" s="2" t="s">
        <v>1633</v>
      </c>
      <c r="AA44" s="2" t="s">
        <v>1634</v>
      </c>
      <c r="AB44" s="2" t="s">
        <v>1722</v>
      </c>
      <c r="AC44" s="2" t="s">
        <v>1736</v>
      </c>
      <c r="AD44" s="2" t="s">
        <v>1701</v>
      </c>
      <c r="AE44" s="2" t="s">
        <v>1702</v>
      </c>
      <c r="AF44" s="2" t="s">
        <v>1723</v>
      </c>
      <c r="AG44" s="2" t="s">
        <v>1724</v>
      </c>
      <c r="AH44" s="2" t="s">
        <v>1705</v>
      </c>
      <c r="AI44" s="2" t="s">
        <v>1862</v>
      </c>
      <c r="AJ44" s="2" t="s">
        <v>1639</v>
      </c>
      <c r="AK44" s="2" t="s">
        <v>1640</v>
      </c>
    </row>
    <row r="45" spans="6:38" s="2" customFormat="1" ht="15" customHeight="1" x14ac:dyDescent="0.2">
      <c r="F45" s="3"/>
      <c r="H45" s="2" t="s">
        <v>1728</v>
      </c>
      <c r="I45" s="2" t="s">
        <v>1729</v>
      </c>
      <c r="J45" s="2" t="s">
        <v>1674</v>
      </c>
      <c r="K45" s="2" t="s">
        <v>1749</v>
      </c>
      <c r="L45" s="2" t="s">
        <v>1784</v>
      </c>
      <c r="M45" s="2" t="s">
        <v>1830</v>
      </c>
      <c r="N45" s="2" t="s">
        <v>1633</v>
      </c>
      <c r="O45" s="2" t="s">
        <v>1634</v>
      </c>
      <c r="P45" s="2" t="s">
        <v>2016</v>
      </c>
      <c r="Q45" s="2" t="s">
        <v>1736</v>
      </c>
      <c r="R45" s="2" t="s">
        <v>1709</v>
      </c>
      <c r="S45" s="2" t="s">
        <v>1722</v>
      </c>
      <c r="T45" s="2" t="s">
        <v>1760</v>
      </c>
      <c r="U45" s="2" t="s">
        <v>1709</v>
      </c>
      <c r="V45" s="2" t="s">
        <v>1761</v>
      </c>
      <c r="W45" s="2" t="s">
        <v>1889</v>
      </c>
      <c r="X45" s="2" t="s">
        <v>1735</v>
      </c>
      <c r="Y45" s="2" t="s">
        <v>2017</v>
      </c>
      <c r="Z45" s="2" t="s">
        <v>1911</v>
      </c>
      <c r="AA45" s="2" t="s">
        <v>1862</v>
      </c>
      <c r="AB45" s="2" t="s">
        <v>1638</v>
      </c>
      <c r="AC45" s="2" t="s">
        <v>1716</v>
      </c>
      <c r="AD45" s="2" t="s">
        <v>2018</v>
      </c>
      <c r="AE45" s="2" t="s">
        <v>1734</v>
      </c>
      <c r="AF45" s="2" t="s">
        <v>1723</v>
      </c>
      <c r="AG45" s="2" t="s">
        <v>1724</v>
      </c>
      <c r="AH45" s="2" t="s">
        <v>1725</v>
      </c>
      <c r="AI45" s="2" t="s">
        <v>1720</v>
      </c>
      <c r="AJ45" s="2" t="s">
        <v>1712</v>
      </c>
      <c r="AK45" s="2" t="s">
        <v>1713</v>
      </c>
      <c r="AL45" s="2" t="s">
        <v>1726</v>
      </c>
    </row>
    <row r="46" spans="6:38" s="2" customFormat="1" ht="15" customHeight="1" x14ac:dyDescent="0.2">
      <c r="F46" s="3"/>
      <c r="G46" s="2" t="s">
        <v>1901</v>
      </c>
      <c r="I46" s="2" t="s">
        <v>1861</v>
      </c>
      <c r="J46" s="2" t="s">
        <v>1628</v>
      </c>
      <c r="K46" s="2" t="s">
        <v>1633</v>
      </c>
      <c r="L46" s="2" t="s">
        <v>1634</v>
      </c>
      <c r="M46" s="2" t="s">
        <v>1632</v>
      </c>
      <c r="N46" s="2" t="s">
        <v>1667</v>
      </c>
      <c r="O46" s="2" t="s">
        <v>1731</v>
      </c>
      <c r="P46" s="2" t="s">
        <v>1732</v>
      </c>
      <c r="Q46" s="2" t="s">
        <v>1733</v>
      </c>
      <c r="R46" s="2" t="s">
        <v>1632</v>
      </c>
      <c r="S46" s="2" t="s">
        <v>1899</v>
      </c>
      <c r="T46" s="2" t="s">
        <v>1739</v>
      </c>
      <c r="U46" s="2" t="s">
        <v>1669</v>
      </c>
      <c r="V46" s="2" t="s">
        <v>2007</v>
      </c>
      <c r="W46" s="2" t="s">
        <v>1737</v>
      </c>
      <c r="X46" s="2" t="s">
        <v>1648</v>
      </c>
      <c r="Y46" s="2" t="s">
        <v>1880</v>
      </c>
      <c r="Z46" s="2" t="s">
        <v>1639</v>
      </c>
      <c r="AA46" s="2" t="s">
        <v>1640</v>
      </c>
      <c r="AB46" s="2" t="s">
        <v>1728</v>
      </c>
      <c r="AC46" s="2" t="s">
        <v>1729</v>
      </c>
      <c r="AD46" s="2" t="s">
        <v>1667</v>
      </c>
      <c r="AE46" s="2" t="s">
        <v>1731</v>
      </c>
      <c r="AF46" s="2" t="s">
        <v>2019</v>
      </c>
      <c r="AG46" s="2" t="s">
        <v>2020</v>
      </c>
      <c r="AH46" s="2" t="s">
        <v>1893</v>
      </c>
      <c r="AI46" s="2" t="s">
        <v>1894</v>
      </c>
      <c r="AJ46" s="2" t="s">
        <v>1890</v>
      </c>
      <c r="AK46" s="2" t="s">
        <v>1713</v>
      </c>
    </row>
    <row r="47" spans="6:38" s="2" customFormat="1" ht="15" customHeight="1" x14ac:dyDescent="0.2">
      <c r="H47" s="2" t="s">
        <v>1758</v>
      </c>
      <c r="I47" s="2" t="s">
        <v>1759</v>
      </c>
      <c r="J47" s="2" t="s">
        <v>1702</v>
      </c>
      <c r="K47" s="2" t="s">
        <v>1893</v>
      </c>
      <c r="L47" s="2" t="s">
        <v>1894</v>
      </c>
      <c r="M47" s="2" t="s">
        <v>1725</v>
      </c>
      <c r="N47" s="2" t="s">
        <v>1720</v>
      </c>
      <c r="O47" s="2" t="s">
        <v>1712</v>
      </c>
      <c r="P47" s="2" t="s">
        <v>1713</v>
      </c>
      <c r="Q47" s="2" t="s">
        <v>1726</v>
      </c>
    </row>
    <row r="48" spans="6:38" s="2" customFormat="1" ht="15" customHeight="1" x14ac:dyDescent="0.2">
      <c r="F48" s="3"/>
    </row>
    <row r="49" spans="2:37" s="2" customFormat="1" ht="15" customHeight="1" x14ac:dyDescent="0.2">
      <c r="F49" s="3"/>
    </row>
    <row r="50" spans="2:37" ht="15" customHeight="1" x14ac:dyDescent="0.2">
      <c r="B50" s="1" t="s">
        <v>1875</v>
      </c>
      <c r="D50" s="1" t="s">
        <v>1629</v>
      </c>
      <c r="E50" s="1" t="s">
        <v>1630</v>
      </c>
      <c r="F50" s="1" t="s">
        <v>1631</v>
      </c>
      <c r="G50" s="1" t="s">
        <v>1632</v>
      </c>
      <c r="H50" s="1" t="s">
        <v>1635</v>
      </c>
      <c r="I50" s="1" t="s">
        <v>1636</v>
      </c>
      <c r="J50" s="1" t="s">
        <v>1637</v>
      </c>
      <c r="K50" s="1" t="s">
        <v>1638</v>
      </c>
      <c r="L50" s="1" t="s">
        <v>1736</v>
      </c>
      <c r="M50" s="1" t="s">
        <v>1872</v>
      </c>
      <c r="N50" s="1" t="s">
        <v>1641</v>
      </c>
      <c r="O50" s="1" t="s">
        <v>1629</v>
      </c>
      <c r="P50" s="1" t="s">
        <v>1630</v>
      </c>
      <c r="Q50" s="1" t="s">
        <v>1632</v>
      </c>
      <c r="R50" s="1" t="s">
        <v>1642</v>
      </c>
      <c r="S50" s="1" t="s">
        <v>1643</v>
      </c>
      <c r="T50" s="1" t="s">
        <v>2009</v>
      </c>
      <c r="U50" s="324"/>
      <c r="V50" s="324"/>
      <c r="W50" s="1" t="s">
        <v>1669</v>
      </c>
      <c r="X50" s="1" t="s">
        <v>2007</v>
      </c>
      <c r="Y50" s="1" t="s">
        <v>1747</v>
      </c>
    </row>
    <row r="51" spans="2:37" ht="15" customHeight="1" x14ac:dyDescent="0.2">
      <c r="C51" s="82" t="s">
        <v>268</v>
      </c>
      <c r="E51" s="1" t="s">
        <v>210</v>
      </c>
      <c r="F51" s="1" t="s">
        <v>211</v>
      </c>
    </row>
    <row r="52" spans="2:37" ht="15" customHeight="1" x14ac:dyDescent="0.2">
      <c r="D52" s="1" t="s">
        <v>281</v>
      </c>
      <c r="F52" s="1" t="s">
        <v>282</v>
      </c>
      <c r="G52" s="1" t="s">
        <v>283</v>
      </c>
      <c r="H52" s="1" t="s">
        <v>284</v>
      </c>
      <c r="I52" s="1" t="s">
        <v>224</v>
      </c>
    </row>
    <row r="53" spans="2:37" ht="15" customHeight="1" x14ac:dyDescent="0.2">
      <c r="E53" s="82" t="s">
        <v>285</v>
      </c>
      <c r="G53" s="1" t="s">
        <v>282</v>
      </c>
      <c r="H53" s="1" t="s">
        <v>284</v>
      </c>
      <c r="I53" s="1" t="s">
        <v>224</v>
      </c>
    </row>
    <row r="54" spans="2:37" ht="15" customHeight="1" x14ac:dyDescent="0.2">
      <c r="G54" s="1" t="s">
        <v>207</v>
      </c>
      <c r="H54" s="1" t="s">
        <v>286</v>
      </c>
      <c r="I54" s="1" t="s">
        <v>287</v>
      </c>
      <c r="J54" s="1" t="s">
        <v>208</v>
      </c>
      <c r="K54" s="205"/>
      <c r="L54" s="205"/>
      <c r="M54" s="205"/>
      <c r="N54" s="1" t="s">
        <v>198</v>
      </c>
      <c r="R54" s="1" t="s">
        <v>207</v>
      </c>
      <c r="S54" s="1" t="s">
        <v>288</v>
      </c>
      <c r="T54" s="1" t="s">
        <v>286</v>
      </c>
      <c r="U54" s="1" t="s">
        <v>287</v>
      </c>
      <c r="V54" s="1" t="s">
        <v>208</v>
      </c>
      <c r="W54" s="205"/>
      <c r="X54" s="205"/>
      <c r="Y54" s="205"/>
      <c r="Z54" s="1" t="s">
        <v>198</v>
      </c>
    </row>
    <row r="56" spans="2:37" ht="15" customHeight="1" x14ac:dyDescent="0.2">
      <c r="E56" s="82" t="s">
        <v>289</v>
      </c>
      <c r="G56" s="1" t="s">
        <v>283</v>
      </c>
      <c r="H56" s="1" t="s">
        <v>284</v>
      </c>
      <c r="I56" s="1" t="s">
        <v>224</v>
      </c>
      <c r="J56" s="1" t="s">
        <v>207</v>
      </c>
      <c r="K56" s="1" t="s">
        <v>144</v>
      </c>
      <c r="L56" s="1" t="s">
        <v>145</v>
      </c>
      <c r="M56" s="1" t="s">
        <v>290</v>
      </c>
      <c r="N56" s="1" t="s">
        <v>291</v>
      </c>
      <c r="O56" s="1" t="s">
        <v>240</v>
      </c>
      <c r="P56" s="1" t="s">
        <v>208</v>
      </c>
    </row>
    <row r="57" spans="2:37" ht="15" customHeight="1" x14ac:dyDescent="0.2">
      <c r="F57" s="321" t="s">
        <v>293</v>
      </c>
      <c r="G57" s="321"/>
      <c r="H57" s="321"/>
      <c r="I57" s="321"/>
      <c r="J57" s="321"/>
      <c r="K57" s="321"/>
      <c r="L57" s="321"/>
      <c r="M57" s="321"/>
      <c r="N57" s="142" t="s">
        <v>2022</v>
      </c>
      <c r="O57" s="142"/>
      <c r="P57" s="142"/>
      <c r="Q57" s="142"/>
      <c r="R57" s="142"/>
      <c r="S57" s="142"/>
      <c r="T57" s="142"/>
      <c r="U57" s="142"/>
      <c r="V57" s="142"/>
      <c r="W57" s="142"/>
      <c r="X57" s="142"/>
      <c r="Y57" s="142"/>
      <c r="Z57" s="142"/>
      <c r="AA57" s="142"/>
      <c r="AB57" s="142"/>
      <c r="AC57" s="142"/>
      <c r="AD57" s="142"/>
      <c r="AE57" s="142"/>
      <c r="AF57" s="142" t="s">
        <v>2021</v>
      </c>
      <c r="AG57" s="142"/>
      <c r="AH57" s="142"/>
      <c r="AI57" s="142"/>
      <c r="AJ57" s="142"/>
      <c r="AK57" s="142"/>
    </row>
    <row r="58" spans="2:37" ht="30" customHeight="1" x14ac:dyDescent="0.2">
      <c r="F58" s="321"/>
      <c r="G58" s="321"/>
      <c r="H58" s="321"/>
      <c r="I58" s="321"/>
      <c r="J58" s="321"/>
      <c r="K58" s="321"/>
      <c r="L58" s="321"/>
      <c r="M58" s="321"/>
      <c r="N58" s="353" t="s">
        <v>2023</v>
      </c>
      <c r="O58" s="354"/>
      <c r="P58" s="354"/>
      <c r="Q58" s="354"/>
      <c r="R58" s="354"/>
      <c r="S58" s="355"/>
      <c r="T58" s="142" t="s">
        <v>361</v>
      </c>
      <c r="U58" s="142"/>
      <c r="V58" s="142"/>
      <c r="W58" s="142"/>
      <c r="X58" s="142"/>
      <c r="Y58" s="142"/>
      <c r="Z58" s="142" t="s">
        <v>177</v>
      </c>
      <c r="AA58" s="142"/>
      <c r="AB58" s="142"/>
      <c r="AC58" s="142"/>
      <c r="AD58" s="142"/>
      <c r="AE58" s="142"/>
      <c r="AF58" s="142"/>
      <c r="AG58" s="142"/>
      <c r="AH58" s="142"/>
      <c r="AI58" s="142"/>
      <c r="AJ58" s="142"/>
      <c r="AK58" s="142"/>
    </row>
    <row r="59" spans="2:37" ht="15" customHeight="1" x14ac:dyDescent="0.2">
      <c r="F59" s="318" t="s">
        <v>1605</v>
      </c>
      <c r="G59" s="318"/>
      <c r="H59" s="318"/>
      <c r="I59" s="318"/>
      <c r="J59" s="318"/>
      <c r="K59" s="318"/>
      <c r="L59" s="318"/>
      <c r="M59" s="318"/>
      <c r="N59" s="90"/>
      <c r="O59" s="202"/>
      <c r="P59" s="202"/>
      <c r="Q59" s="202"/>
      <c r="R59" s="76" t="s">
        <v>1757</v>
      </c>
      <c r="S59" s="91"/>
      <c r="T59" s="90"/>
      <c r="U59" s="202"/>
      <c r="V59" s="202"/>
      <c r="W59" s="202"/>
      <c r="X59" s="76" t="s">
        <v>1757</v>
      </c>
      <c r="Y59" s="91"/>
      <c r="Z59" s="90"/>
      <c r="AA59" s="356" t="str">
        <f>+IF((O59+U59)=0,"",O59+U59)</f>
        <v/>
      </c>
      <c r="AB59" s="356"/>
      <c r="AC59" s="356"/>
      <c r="AD59" s="76" t="s">
        <v>1757</v>
      </c>
      <c r="AE59" s="91"/>
      <c r="AF59" s="90"/>
      <c r="AG59" s="202"/>
      <c r="AH59" s="202"/>
      <c r="AI59" s="202"/>
      <c r="AJ59" s="76" t="s">
        <v>1757</v>
      </c>
      <c r="AK59" s="91"/>
    </row>
    <row r="60" spans="2:37" ht="15" customHeight="1" x14ac:dyDescent="0.2">
      <c r="F60" s="319" t="s">
        <v>1609</v>
      </c>
      <c r="G60" s="319"/>
      <c r="H60" s="319"/>
      <c r="I60" s="319"/>
      <c r="J60" s="319"/>
      <c r="K60" s="319"/>
      <c r="L60" s="319"/>
      <c r="M60" s="319"/>
      <c r="N60" s="78" t="s">
        <v>1802</v>
      </c>
      <c r="O60" s="357"/>
      <c r="P60" s="357"/>
      <c r="Q60" s="357"/>
      <c r="R60" s="79" t="s">
        <v>1757</v>
      </c>
      <c r="S60" s="80" t="s">
        <v>1747</v>
      </c>
      <c r="T60" s="78" t="s">
        <v>1802</v>
      </c>
      <c r="U60" s="357"/>
      <c r="V60" s="357"/>
      <c r="W60" s="357"/>
      <c r="X60" s="79" t="s">
        <v>1757</v>
      </c>
      <c r="Y60" s="80" t="s">
        <v>1747</v>
      </c>
      <c r="Z60" s="78" t="s">
        <v>1802</v>
      </c>
      <c r="AA60" s="358" t="str">
        <f>+IF((O60+U60)=0,"",O60+U60)</f>
        <v/>
      </c>
      <c r="AB60" s="358"/>
      <c r="AC60" s="358"/>
      <c r="AD60" s="79" t="s">
        <v>1757</v>
      </c>
      <c r="AE60" s="80" t="s">
        <v>1747</v>
      </c>
      <c r="AF60" s="78" t="s">
        <v>1802</v>
      </c>
      <c r="AG60" s="357"/>
      <c r="AH60" s="357"/>
      <c r="AI60" s="357"/>
      <c r="AJ60" s="79" t="s">
        <v>1757</v>
      </c>
      <c r="AK60" s="80" t="s">
        <v>1747</v>
      </c>
    </row>
    <row r="61" spans="2:37" ht="15" customHeight="1" x14ac:dyDescent="0.2">
      <c r="F61" s="316" t="s">
        <v>1606</v>
      </c>
      <c r="G61" s="316"/>
      <c r="H61" s="316"/>
      <c r="I61" s="316"/>
      <c r="J61" s="316"/>
      <c r="K61" s="316"/>
      <c r="L61" s="316"/>
      <c r="M61" s="316"/>
      <c r="N61" s="83"/>
      <c r="O61" s="357"/>
      <c r="P61" s="357"/>
      <c r="Q61" s="357"/>
      <c r="R61" s="54" t="s">
        <v>1757</v>
      </c>
      <c r="S61" s="84"/>
      <c r="T61" s="83"/>
      <c r="U61" s="357"/>
      <c r="V61" s="357"/>
      <c r="W61" s="357"/>
      <c r="X61" s="54" t="s">
        <v>1757</v>
      </c>
      <c r="Y61" s="84"/>
      <c r="Z61" s="83"/>
      <c r="AA61" s="356" t="str">
        <f>+IF((O61+U61)=0,"",O61+U61)</f>
        <v/>
      </c>
      <c r="AB61" s="356"/>
      <c r="AC61" s="356"/>
      <c r="AD61" s="54" t="s">
        <v>1757</v>
      </c>
      <c r="AE61" s="84"/>
      <c r="AF61" s="83"/>
      <c r="AG61" s="357"/>
      <c r="AH61" s="357"/>
      <c r="AI61" s="357"/>
      <c r="AJ61" s="54" t="s">
        <v>1757</v>
      </c>
      <c r="AK61" s="84"/>
    </row>
    <row r="62" spans="2:37" ht="15" customHeight="1" x14ac:dyDescent="0.2">
      <c r="F62" s="316" t="s">
        <v>1607</v>
      </c>
      <c r="G62" s="316"/>
      <c r="H62" s="316"/>
      <c r="I62" s="316"/>
      <c r="J62" s="316"/>
      <c r="K62" s="316"/>
      <c r="L62" s="316"/>
      <c r="M62" s="316"/>
      <c r="N62" s="83"/>
      <c r="O62" s="357"/>
      <c r="P62" s="357"/>
      <c r="Q62" s="357"/>
      <c r="R62" s="54" t="s">
        <v>1757</v>
      </c>
      <c r="S62" s="84"/>
      <c r="T62" s="83"/>
      <c r="U62" s="357"/>
      <c r="V62" s="357"/>
      <c r="W62" s="357"/>
      <c r="X62" s="54" t="s">
        <v>1757</v>
      </c>
      <c r="Y62" s="84"/>
      <c r="Z62" s="83"/>
      <c r="AA62" s="111" t="str">
        <f>+IF((O62+U62)=0,"",O62+U62)</f>
        <v/>
      </c>
      <c r="AB62" s="111"/>
      <c r="AC62" s="111"/>
      <c r="AD62" s="54" t="s">
        <v>1757</v>
      </c>
      <c r="AE62" s="84"/>
      <c r="AF62" s="83"/>
      <c r="AG62" s="357"/>
      <c r="AH62" s="357"/>
      <c r="AI62" s="357"/>
      <c r="AJ62" s="54" t="s">
        <v>1757</v>
      </c>
      <c r="AK62" s="84"/>
    </row>
    <row r="63" spans="2:37" ht="15" customHeight="1" x14ac:dyDescent="0.2">
      <c r="F63" s="309" t="s">
        <v>1608</v>
      </c>
      <c r="G63" s="310"/>
      <c r="H63" s="310"/>
      <c r="I63" s="310"/>
      <c r="J63" s="310"/>
      <c r="K63" s="310"/>
      <c r="L63" s="310"/>
      <c r="M63" s="311"/>
      <c r="N63" s="83"/>
      <c r="O63" s="358" t="str">
        <f>+IF((O59+O61+O62)=0,"",O59+O61+O62)</f>
        <v/>
      </c>
      <c r="P63" s="358"/>
      <c r="Q63" s="358"/>
      <c r="R63" s="54" t="s">
        <v>1757</v>
      </c>
      <c r="S63" s="84"/>
      <c r="T63" s="83"/>
      <c r="U63" s="358" t="str">
        <f>+IF((U59+U61+U62)=0,"",U59+U61+U62)</f>
        <v/>
      </c>
      <c r="V63" s="358"/>
      <c r="W63" s="358"/>
      <c r="X63" s="54" t="s">
        <v>1757</v>
      </c>
      <c r="Y63" s="84"/>
      <c r="Z63" s="83"/>
      <c r="AA63" s="358" t="str">
        <f>+IF(SUM(O63,U63)=0,"",SUM(O63,U63))</f>
        <v/>
      </c>
      <c r="AB63" s="358"/>
      <c r="AC63" s="358"/>
      <c r="AD63" s="54" t="s">
        <v>1757</v>
      </c>
      <c r="AE63" s="84"/>
      <c r="AF63" s="83"/>
      <c r="AG63" s="358" t="str">
        <f>+IF((AG59+AG61+AG62)=0,"",AG59+AG61+AG62)</f>
        <v/>
      </c>
      <c r="AH63" s="358"/>
      <c r="AI63" s="358"/>
      <c r="AJ63" s="54" t="s">
        <v>1757</v>
      </c>
      <c r="AK63" s="84"/>
    </row>
    <row r="64" spans="2:37" ht="15" customHeight="1" x14ac:dyDescent="0.2">
      <c r="F64" s="1" t="s">
        <v>207</v>
      </c>
      <c r="G64" s="1" t="s">
        <v>233</v>
      </c>
      <c r="H64" s="1" t="s">
        <v>274</v>
      </c>
      <c r="I64" s="1" t="s">
        <v>170</v>
      </c>
      <c r="J64" s="1" t="s">
        <v>275</v>
      </c>
      <c r="K64" s="1" t="s">
        <v>208</v>
      </c>
    </row>
    <row r="65" spans="7:38" ht="15" customHeight="1" x14ac:dyDescent="0.2">
      <c r="G65" s="1" t="s">
        <v>157</v>
      </c>
      <c r="I65" s="1" t="s">
        <v>144</v>
      </c>
      <c r="J65" s="1" t="s">
        <v>145</v>
      </c>
      <c r="K65" s="1" t="s">
        <v>299</v>
      </c>
      <c r="L65" s="1" t="s">
        <v>300</v>
      </c>
      <c r="M65" s="1" t="s">
        <v>164</v>
      </c>
      <c r="N65" s="1" t="s">
        <v>197</v>
      </c>
      <c r="O65" s="1" t="s">
        <v>136</v>
      </c>
      <c r="P65" s="1" t="s">
        <v>1838</v>
      </c>
      <c r="Q65" s="1" t="s">
        <v>1839</v>
      </c>
      <c r="R65" s="1" t="s">
        <v>1893</v>
      </c>
      <c r="S65" s="1" t="s">
        <v>1894</v>
      </c>
      <c r="T65" s="1" t="s">
        <v>1722</v>
      </c>
      <c r="U65" s="1" t="s">
        <v>2024</v>
      </c>
      <c r="V65" s="1" t="s">
        <v>166</v>
      </c>
      <c r="W65" s="1" t="s">
        <v>1629</v>
      </c>
      <c r="X65" s="1" t="s">
        <v>1630</v>
      </c>
      <c r="Y65" s="1" t="s">
        <v>1669</v>
      </c>
      <c r="Z65" s="1" t="s">
        <v>1743</v>
      </c>
      <c r="AA65" s="1" t="s">
        <v>133</v>
      </c>
      <c r="AB65" s="1" t="s">
        <v>144</v>
      </c>
      <c r="AC65" s="1" t="s">
        <v>461</v>
      </c>
      <c r="AD65" s="1" t="s">
        <v>496</v>
      </c>
      <c r="AE65" s="1" t="s">
        <v>300</v>
      </c>
      <c r="AF65" s="1" t="s">
        <v>160</v>
      </c>
      <c r="AG65" s="1" t="s">
        <v>233</v>
      </c>
      <c r="AH65" s="1" t="s">
        <v>274</v>
      </c>
      <c r="AI65" s="1" t="s">
        <v>279</v>
      </c>
      <c r="AJ65" s="1" t="s">
        <v>166</v>
      </c>
      <c r="AK65" s="1" t="s">
        <v>723</v>
      </c>
    </row>
    <row r="66" spans="7:38" ht="15" customHeight="1" x14ac:dyDescent="0.2">
      <c r="H66" s="1" t="s">
        <v>242</v>
      </c>
      <c r="I66" s="1" t="s">
        <v>725</v>
      </c>
      <c r="J66" s="1" t="s">
        <v>262</v>
      </c>
      <c r="K66" s="1" t="s">
        <v>1862</v>
      </c>
      <c r="L66" s="1" t="s">
        <v>1648</v>
      </c>
      <c r="M66" s="1" t="s">
        <v>1721</v>
      </c>
      <c r="N66" s="1" t="s">
        <v>1846</v>
      </c>
      <c r="O66" s="1" t="s">
        <v>1655</v>
      </c>
      <c r="P66" s="1" t="s">
        <v>1636</v>
      </c>
      <c r="Q66" s="1" t="s">
        <v>1671</v>
      </c>
      <c r="R66" s="1" t="s">
        <v>2025</v>
      </c>
      <c r="S66" s="1" t="s">
        <v>790</v>
      </c>
      <c r="T66" s="1" t="s">
        <v>1737</v>
      </c>
      <c r="U66" s="1" t="s">
        <v>1648</v>
      </c>
      <c r="V66" s="1" t="s">
        <v>1838</v>
      </c>
      <c r="W66" s="1" t="s">
        <v>1839</v>
      </c>
      <c r="X66" s="1" t="s">
        <v>1893</v>
      </c>
      <c r="Y66" s="1" t="s">
        <v>1894</v>
      </c>
      <c r="Z66" s="1" t="s">
        <v>1722</v>
      </c>
      <c r="AA66" s="1" t="s">
        <v>2024</v>
      </c>
      <c r="AB66" s="1" t="s">
        <v>166</v>
      </c>
      <c r="AC66" s="1" t="s">
        <v>1629</v>
      </c>
      <c r="AD66" s="1" t="s">
        <v>1630</v>
      </c>
      <c r="AE66" s="1" t="s">
        <v>1669</v>
      </c>
      <c r="AF66" s="1" t="s">
        <v>1743</v>
      </c>
      <c r="AG66" s="1" t="s">
        <v>1722</v>
      </c>
      <c r="AH66" s="1" t="s">
        <v>1736</v>
      </c>
      <c r="AI66" s="1" t="s">
        <v>175</v>
      </c>
      <c r="AJ66" s="1" t="s">
        <v>1702</v>
      </c>
      <c r="AK66" s="1" t="s">
        <v>2026</v>
      </c>
    </row>
    <row r="67" spans="7:38" ht="15" customHeight="1" x14ac:dyDescent="0.2">
      <c r="H67" s="1" t="s">
        <v>1862</v>
      </c>
      <c r="I67" s="1" t="s">
        <v>1722</v>
      </c>
      <c r="J67" s="1" t="s">
        <v>1655</v>
      </c>
      <c r="K67" s="1" t="s">
        <v>1636</v>
      </c>
      <c r="L67" s="1" t="s">
        <v>814</v>
      </c>
      <c r="M67" s="1" t="s">
        <v>1862</v>
      </c>
      <c r="N67" s="1" t="s">
        <v>1671</v>
      </c>
      <c r="O67" s="1" t="s">
        <v>1632</v>
      </c>
      <c r="P67" s="1" t="s">
        <v>1757</v>
      </c>
      <c r="Q67" s="1" t="s">
        <v>2027</v>
      </c>
      <c r="R67" s="1" t="s">
        <v>160</v>
      </c>
      <c r="S67" s="1" t="s">
        <v>1723</v>
      </c>
      <c r="T67" s="1" t="s">
        <v>1724</v>
      </c>
      <c r="U67" s="1" t="s">
        <v>1725</v>
      </c>
      <c r="V67" s="1" t="s">
        <v>166</v>
      </c>
      <c r="W67" s="1" t="s">
        <v>390</v>
      </c>
      <c r="X67" s="1" t="s">
        <v>1713</v>
      </c>
      <c r="Y67" s="1" t="s">
        <v>1726</v>
      </c>
    </row>
    <row r="68" spans="7:38" ht="15" customHeight="1" x14ac:dyDescent="0.2">
      <c r="G68" s="1" t="s">
        <v>209</v>
      </c>
      <c r="I68" s="1" t="s">
        <v>151</v>
      </c>
      <c r="J68" s="1" t="s">
        <v>153</v>
      </c>
      <c r="K68" s="1" t="s">
        <v>266</v>
      </c>
      <c r="L68" s="1" t="s">
        <v>306</v>
      </c>
      <c r="M68" s="1" t="s">
        <v>307</v>
      </c>
      <c r="N68" s="1" t="s">
        <v>153</v>
      </c>
      <c r="O68" s="1" t="s">
        <v>283</v>
      </c>
      <c r="P68" s="1" t="s">
        <v>284</v>
      </c>
      <c r="Q68" s="1" t="s">
        <v>164</v>
      </c>
      <c r="R68" s="1" t="s">
        <v>197</v>
      </c>
      <c r="S68" s="1" t="s">
        <v>136</v>
      </c>
      <c r="T68" s="1" t="s">
        <v>308</v>
      </c>
      <c r="U68" s="1" t="s">
        <v>151</v>
      </c>
      <c r="V68" s="1" t="s">
        <v>136</v>
      </c>
      <c r="W68" s="1" t="s">
        <v>309</v>
      </c>
      <c r="X68" s="1" t="s">
        <v>310</v>
      </c>
      <c r="Y68" s="1" t="s">
        <v>136</v>
      </c>
      <c r="Z68" s="1" t="s">
        <v>311</v>
      </c>
      <c r="AA68" s="1" t="s">
        <v>312</v>
      </c>
      <c r="AB68" s="1" t="s">
        <v>142</v>
      </c>
      <c r="AC68" s="1" t="s">
        <v>133</v>
      </c>
      <c r="AD68" s="1" t="s">
        <v>313</v>
      </c>
      <c r="AE68" s="1" t="s">
        <v>133</v>
      </c>
      <c r="AF68" s="1" t="s">
        <v>314</v>
      </c>
      <c r="AG68" s="1" t="s">
        <v>151</v>
      </c>
      <c r="AH68" s="1" t="s">
        <v>133</v>
      </c>
      <c r="AI68" s="1" t="s">
        <v>315</v>
      </c>
      <c r="AJ68" s="1" t="s">
        <v>153</v>
      </c>
      <c r="AK68" s="1" t="s">
        <v>164</v>
      </c>
    </row>
    <row r="69" spans="7:38" ht="15" customHeight="1" x14ac:dyDescent="0.2">
      <c r="H69" s="1" t="s">
        <v>316</v>
      </c>
      <c r="I69" s="1" t="s">
        <v>185</v>
      </c>
      <c r="J69" s="1" t="s">
        <v>279</v>
      </c>
      <c r="K69" s="1" t="s">
        <v>166</v>
      </c>
      <c r="L69" s="1" t="s">
        <v>202</v>
      </c>
      <c r="M69" s="1" t="s">
        <v>207</v>
      </c>
      <c r="N69" s="1" t="s">
        <v>140</v>
      </c>
      <c r="O69" s="1" t="s">
        <v>317</v>
      </c>
      <c r="P69" s="1" t="s">
        <v>209</v>
      </c>
      <c r="Q69" s="1" t="s">
        <v>318</v>
      </c>
      <c r="R69" s="1" t="s">
        <v>317</v>
      </c>
      <c r="S69" s="1" t="s">
        <v>157</v>
      </c>
      <c r="T69" s="1" t="s">
        <v>234</v>
      </c>
      <c r="U69" s="1" t="s">
        <v>164</v>
      </c>
      <c r="V69" s="1" t="s">
        <v>319</v>
      </c>
      <c r="W69" s="1" t="s">
        <v>301</v>
      </c>
      <c r="X69" s="1" t="s">
        <v>279</v>
      </c>
      <c r="Y69" s="1" t="s">
        <v>166</v>
      </c>
      <c r="Z69" s="1" t="s">
        <v>151</v>
      </c>
      <c r="AA69" s="1" t="s">
        <v>153</v>
      </c>
      <c r="AB69" s="1" t="s">
        <v>129</v>
      </c>
      <c r="AC69" s="1" t="s">
        <v>130</v>
      </c>
      <c r="AD69" s="1" t="s">
        <v>202</v>
      </c>
      <c r="AE69" s="1" t="s">
        <v>160</v>
      </c>
      <c r="AF69" s="1" t="s">
        <v>175</v>
      </c>
      <c r="AG69" s="1" t="s">
        <v>303</v>
      </c>
      <c r="AH69" s="1" t="s">
        <v>751</v>
      </c>
      <c r="AI69" s="1" t="s">
        <v>404</v>
      </c>
      <c r="AJ69" s="1" t="s">
        <v>320</v>
      </c>
      <c r="AK69" s="1" t="s">
        <v>160</v>
      </c>
    </row>
    <row r="70" spans="7:38" ht="15" customHeight="1" x14ac:dyDescent="0.2">
      <c r="H70" s="1" t="s">
        <v>233</v>
      </c>
      <c r="I70" s="1" t="s">
        <v>274</v>
      </c>
      <c r="J70" s="1" t="s">
        <v>279</v>
      </c>
      <c r="K70" s="1" t="s">
        <v>166</v>
      </c>
      <c r="L70" s="1" t="s">
        <v>723</v>
      </c>
      <c r="M70" s="1" t="s">
        <v>242</v>
      </c>
      <c r="N70" s="1" t="s">
        <v>725</v>
      </c>
    </row>
    <row r="71" spans="7:38" ht="15" customHeight="1" x14ac:dyDescent="0.2">
      <c r="G71" s="1" t="s">
        <v>232</v>
      </c>
      <c r="I71" s="1" t="s">
        <v>185</v>
      </c>
      <c r="J71" s="1" t="s">
        <v>191</v>
      </c>
      <c r="K71" s="1" t="s">
        <v>321</v>
      </c>
      <c r="L71" s="1" t="s">
        <v>362</v>
      </c>
      <c r="M71" s="1" t="s">
        <v>283</v>
      </c>
      <c r="N71" s="1" t="s">
        <v>284</v>
      </c>
      <c r="O71" s="1" t="s">
        <v>164</v>
      </c>
      <c r="P71" s="1" t="s">
        <v>197</v>
      </c>
      <c r="Q71" s="1" t="s">
        <v>136</v>
      </c>
      <c r="R71" s="1" t="s">
        <v>628</v>
      </c>
      <c r="S71" s="1" t="s">
        <v>629</v>
      </c>
      <c r="T71" s="1" t="s">
        <v>630</v>
      </c>
      <c r="U71" s="1" t="s">
        <v>396</v>
      </c>
      <c r="V71" s="1" t="s">
        <v>631</v>
      </c>
      <c r="W71" s="1" t="s">
        <v>404</v>
      </c>
      <c r="X71" s="1" t="s">
        <v>758</v>
      </c>
      <c r="Y71" s="1" t="s">
        <v>759</v>
      </c>
      <c r="Z71" s="1" t="s">
        <v>393</v>
      </c>
      <c r="AA71" s="1" t="s">
        <v>394</v>
      </c>
      <c r="AB71" s="1" t="s">
        <v>464</v>
      </c>
      <c r="AC71" s="1" t="s">
        <v>469</v>
      </c>
      <c r="AD71" s="1" t="s">
        <v>548</v>
      </c>
      <c r="AE71" s="1" t="s">
        <v>394</v>
      </c>
      <c r="AF71" s="1" t="s">
        <v>396</v>
      </c>
      <c r="AG71" s="1" t="s">
        <v>631</v>
      </c>
      <c r="AH71" s="1" t="s">
        <v>760</v>
      </c>
      <c r="AI71" s="1" t="s">
        <v>761</v>
      </c>
      <c r="AJ71" s="1" t="s">
        <v>175</v>
      </c>
      <c r="AK71" s="1" t="s">
        <v>283</v>
      </c>
    </row>
    <row r="72" spans="7:38" ht="15" customHeight="1" x14ac:dyDescent="0.2">
      <c r="H72" s="1" t="s">
        <v>284</v>
      </c>
      <c r="I72" s="1" t="s">
        <v>133</v>
      </c>
      <c r="J72" s="1" t="s">
        <v>320</v>
      </c>
      <c r="K72" s="1" t="s">
        <v>160</v>
      </c>
      <c r="L72" s="1" t="s">
        <v>261</v>
      </c>
      <c r="M72" s="1" t="s">
        <v>168</v>
      </c>
      <c r="N72" s="1" t="s">
        <v>176</v>
      </c>
      <c r="O72" s="1" t="s">
        <v>411</v>
      </c>
      <c r="P72" s="1" t="s">
        <v>448</v>
      </c>
      <c r="Q72" s="1" t="s">
        <v>388</v>
      </c>
      <c r="R72" s="1" t="s">
        <v>389</v>
      </c>
      <c r="S72" s="1" t="s">
        <v>390</v>
      </c>
      <c r="T72" s="1" t="s">
        <v>391</v>
      </c>
      <c r="U72" s="1" t="s">
        <v>392</v>
      </c>
    </row>
    <row r="73" spans="7:38" ht="15" customHeight="1" x14ac:dyDescent="0.2">
      <c r="G73" s="1" t="s">
        <v>245</v>
      </c>
      <c r="I73" s="1" t="s">
        <v>286</v>
      </c>
      <c r="J73" s="1" t="s">
        <v>145</v>
      </c>
      <c r="K73" s="1" t="s">
        <v>242</v>
      </c>
      <c r="L73" s="1" t="s">
        <v>197</v>
      </c>
      <c r="M73" s="1" t="s">
        <v>136</v>
      </c>
      <c r="N73" s="1" t="s">
        <v>144</v>
      </c>
      <c r="O73" s="1" t="s">
        <v>145</v>
      </c>
      <c r="P73" s="1" t="s">
        <v>322</v>
      </c>
      <c r="Q73" s="1" t="s">
        <v>323</v>
      </c>
      <c r="R73" s="1" t="s">
        <v>164</v>
      </c>
      <c r="S73" s="1" t="s">
        <v>243</v>
      </c>
      <c r="T73" s="1" t="s">
        <v>175</v>
      </c>
      <c r="U73" s="1" t="s">
        <v>176</v>
      </c>
      <c r="V73" s="1" t="s">
        <v>144</v>
      </c>
      <c r="W73" s="1" t="s">
        <v>145</v>
      </c>
      <c r="X73" s="1" t="s">
        <v>324</v>
      </c>
      <c r="Y73" s="1" t="s">
        <v>325</v>
      </c>
      <c r="Z73" s="1" t="s">
        <v>133</v>
      </c>
      <c r="AA73" s="1" t="s">
        <v>180</v>
      </c>
      <c r="AB73" s="1" t="s">
        <v>168</v>
      </c>
      <c r="AC73" s="1" t="s">
        <v>780</v>
      </c>
      <c r="AD73" s="1" t="s">
        <v>171</v>
      </c>
      <c r="AE73" s="1" t="s">
        <v>175</v>
      </c>
      <c r="AF73" s="1" t="s">
        <v>759</v>
      </c>
      <c r="AG73" s="1" t="s">
        <v>69</v>
      </c>
      <c r="AH73" s="1" t="s">
        <v>1715</v>
      </c>
      <c r="AI73" s="1" t="s">
        <v>197</v>
      </c>
      <c r="AJ73" s="1" t="s">
        <v>245</v>
      </c>
      <c r="AK73" s="1" t="s">
        <v>759</v>
      </c>
    </row>
    <row r="74" spans="7:38" ht="15" customHeight="1" x14ac:dyDescent="0.2">
      <c r="H74" s="1" t="s">
        <v>187</v>
      </c>
      <c r="I74" s="1" t="s">
        <v>257</v>
      </c>
      <c r="J74" s="1" t="s">
        <v>326</v>
      </c>
      <c r="K74" s="1" t="s">
        <v>133</v>
      </c>
      <c r="L74" s="1" t="s">
        <v>144</v>
      </c>
      <c r="M74" s="1" t="s">
        <v>145</v>
      </c>
      <c r="N74" s="1" t="s">
        <v>324</v>
      </c>
      <c r="O74" s="1" t="s">
        <v>325</v>
      </c>
      <c r="P74" s="1" t="s">
        <v>780</v>
      </c>
      <c r="Q74" s="1" t="s">
        <v>180</v>
      </c>
      <c r="R74" s="1" t="s">
        <v>168</v>
      </c>
      <c r="S74" s="1" t="s">
        <v>784</v>
      </c>
      <c r="T74" s="1" t="s">
        <v>263</v>
      </c>
      <c r="U74" s="1" t="s">
        <v>176</v>
      </c>
      <c r="V74" s="1" t="s">
        <v>175</v>
      </c>
      <c r="W74" s="1" t="s">
        <v>166</v>
      </c>
      <c r="X74" s="1" t="s">
        <v>786</v>
      </c>
      <c r="Y74" s="1" t="s">
        <v>133</v>
      </c>
      <c r="Z74" s="1" t="s">
        <v>207</v>
      </c>
      <c r="AA74" s="1" t="s">
        <v>297</v>
      </c>
      <c r="AB74" s="1" t="s">
        <v>298</v>
      </c>
      <c r="AC74" s="1" t="s">
        <v>129</v>
      </c>
      <c r="AD74" s="1" t="s">
        <v>130</v>
      </c>
      <c r="AE74" s="1" t="s">
        <v>160</v>
      </c>
      <c r="AF74" s="1" t="s">
        <v>327</v>
      </c>
      <c r="AG74" s="1" t="s">
        <v>788</v>
      </c>
      <c r="AH74" s="1" t="s">
        <v>751</v>
      </c>
      <c r="AI74" s="1" t="s">
        <v>160</v>
      </c>
      <c r="AJ74" s="1" t="s">
        <v>175</v>
      </c>
      <c r="AK74" s="1" t="s">
        <v>175</v>
      </c>
      <c r="AL74" s="1" t="s">
        <v>136</v>
      </c>
    </row>
    <row r="75" spans="7:38" ht="15" customHeight="1" x14ac:dyDescent="0.2">
      <c r="H75" s="1" t="s">
        <v>303</v>
      </c>
      <c r="I75" s="1" t="s">
        <v>789</v>
      </c>
      <c r="J75" s="1" t="s">
        <v>632</v>
      </c>
      <c r="K75" s="1" t="s">
        <v>499</v>
      </c>
      <c r="L75" s="1" t="s">
        <v>790</v>
      </c>
      <c r="M75" s="1" t="s">
        <v>791</v>
      </c>
      <c r="N75" s="1" t="s">
        <v>466</v>
      </c>
      <c r="O75" s="1" t="s">
        <v>460</v>
      </c>
      <c r="P75" s="1" t="s">
        <v>461</v>
      </c>
      <c r="Q75" s="1" t="s">
        <v>624</v>
      </c>
      <c r="R75" s="1" t="s">
        <v>625</v>
      </c>
      <c r="S75" s="1" t="s">
        <v>790</v>
      </c>
      <c r="T75" s="1" t="s">
        <v>794</v>
      </c>
      <c r="U75" s="1" t="s">
        <v>795</v>
      </c>
      <c r="V75" s="1" t="s">
        <v>176</v>
      </c>
      <c r="W75" s="1" t="s">
        <v>460</v>
      </c>
      <c r="X75" s="1" t="s">
        <v>461</v>
      </c>
      <c r="Y75" s="1" t="s">
        <v>498</v>
      </c>
      <c r="Z75" s="1" t="s">
        <v>468</v>
      </c>
      <c r="AA75" s="1" t="s">
        <v>133</v>
      </c>
      <c r="AB75" s="1" t="s">
        <v>633</v>
      </c>
      <c r="AC75" s="1" t="s">
        <v>797</v>
      </c>
      <c r="AD75" s="1" t="s">
        <v>798</v>
      </c>
      <c r="AE75" s="1" t="s">
        <v>761</v>
      </c>
      <c r="AF75" s="1" t="s">
        <v>795</v>
      </c>
      <c r="AG75" s="1" t="s">
        <v>416</v>
      </c>
      <c r="AH75" s="1" t="s">
        <v>417</v>
      </c>
      <c r="AI75" s="1" t="s">
        <v>465</v>
      </c>
      <c r="AJ75" s="1" t="s">
        <v>539</v>
      </c>
      <c r="AK75" s="1" t="s">
        <v>387</v>
      </c>
    </row>
    <row r="76" spans="7:38" ht="15" customHeight="1" x14ac:dyDescent="0.2">
      <c r="H76" s="1" t="s">
        <v>411</v>
      </c>
      <c r="I76" s="1" t="s">
        <v>448</v>
      </c>
      <c r="J76" s="1" t="s">
        <v>388</v>
      </c>
      <c r="K76" s="1" t="s">
        <v>389</v>
      </c>
      <c r="L76" s="1" t="s">
        <v>390</v>
      </c>
      <c r="M76" s="1" t="s">
        <v>391</v>
      </c>
      <c r="N76" s="1" t="s">
        <v>392</v>
      </c>
    </row>
    <row r="77" spans="7:38" ht="15" customHeight="1" x14ac:dyDescent="0.2">
      <c r="G77" s="1" t="s">
        <v>248</v>
      </c>
      <c r="I77" s="1" t="s">
        <v>294</v>
      </c>
      <c r="J77" s="1" t="s">
        <v>295</v>
      </c>
      <c r="K77" s="1" t="s">
        <v>242</v>
      </c>
      <c r="L77" s="1" t="s">
        <v>197</v>
      </c>
      <c r="M77" s="1" t="s">
        <v>136</v>
      </c>
      <c r="N77" s="1" t="s">
        <v>144</v>
      </c>
      <c r="O77" s="1" t="s">
        <v>145</v>
      </c>
      <c r="P77" s="1" t="s">
        <v>322</v>
      </c>
      <c r="Q77" s="1" t="s">
        <v>323</v>
      </c>
      <c r="R77" s="1" t="s">
        <v>164</v>
      </c>
      <c r="S77" s="1" t="s">
        <v>243</v>
      </c>
      <c r="T77" s="1" t="s">
        <v>175</v>
      </c>
      <c r="U77" s="1" t="s">
        <v>176</v>
      </c>
      <c r="V77" s="1" t="s">
        <v>157</v>
      </c>
      <c r="W77" s="1" t="s">
        <v>759</v>
      </c>
      <c r="X77" s="1" t="s">
        <v>187</v>
      </c>
      <c r="Y77" s="1" t="s">
        <v>257</v>
      </c>
      <c r="Z77" s="1" t="s">
        <v>326</v>
      </c>
      <c r="AA77" s="1" t="s">
        <v>245</v>
      </c>
      <c r="AB77" s="1" t="s">
        <v>759</v>
      </c>
      <c r="AC77" s="1" t="s">
        <v>187</v>
      </c>
      <c r="AD77" s="1" t="s">
        <v>328</v>
      </c>
      <c r="AE77" s="1" t="s">
        <v>329</v>
      </c>
      <c r="AF77" s="1" t="s">
        <v>133</v>
      </c>
      <c r="AG77" s="1" t="s">
        <v>144</v>
      </c>
      <c r="AH77" s="1" t="s">
        <v>145</v>
      </c>
      <c r="AI77" s="1" t="s">
        <v>322</v>
      </c>
      <c r="AJ77" s="1" t="s">
        <v>323</v>
      </c>
      <c r="AK77" s="1" t="s">
        <v>324</v>
      </c>
    </row>
    <row r="78" spans="7:38" ht="15" customHeight="1" x14ac:dyDescent="0.2">
      <c r="H78" s="1" t="s">
        <v>325</v>
      </c>
      <c r="I78" s="1" t="s">
        <v>780</v>
      </c>
      <c r="J78" s="1" t="s">
        <v>180</v>
      </c>
      <c r="K78" s="1" t="s">
        <v>168</v>
      </c>
      <c r="L78" s="1" t="s">
        <v>784</v>
      </c>
      <c r="M78" s="1" t="s">
        <v>263</v>
      </c>
      <c r="N78" s="1" t="s">
        <v>176</v>
      </c>
      <c r="O78" s="1" t="s">
        <v>175</v>
      </c>
      <c r="P78" s="1" t="s">
        <v>166</v>
      </c>
      <c r="Q78" s="1" t="s">
        <v>330</v>
      </c>
      <c r="R78" s="1" t="s">
        <v>158</v>
      </c>
      <c r="S78" s="1" t="s">
        <v>160</v>
      </c>
      <c r="T78" s="1" t="s">
        <v>175</v>
      </c>
      <c r="U78" s="1" t="s">
        <v>175</v>
      </c>
      <c r="V78" s="1" t="s">
        <v>136</v>
      </c>
      <c r="W78" s="1" t="s">
        <v>297</v>
      </c>
      <c r="X78" s="1" t="s">
        <v>298</v>
      </c>
      <c r="Y78" s="1" t="s">
        <v>242</v>
      </c>
      <c r="Z78" s="1" t="s">
        <v>197</v>
      </c>
      <c r="AA78" s="1" t="s">
        <v>136</v>
      </c>
      <c r="AB78" s="1" t="s">
        <v>297</v>
      </c>
      <c r="AC78" s="1" t="s">
        <v>298</v>
      </c>
      <c r="AD78" s="1" t="s">
        <v>163</v>
      </c>
      <c r="AE78" s="1" t="s">
        <v>171</v>
      </c>
      <c r="AF78" s="1" t="s">
        <v>129</v>
      </c>
      <c r="AG78" s="1" t="s">
        <v>130</v>
      </c>
      <c r="AH78" s="1" t="s">
        <v>270</v>
      </c>
      <c r="AI78" s="1" t="s">
        <v>170</v>
      </c>
      <c r="AJ78" s="1" t="s">
        <v>790</v>
      </c>
      <c r="AK78" s="1" t="s">
        <v>634</v>
      </c>
    </row>
    <row r="79" spans="7:38" ht="15" customHeight="1" x14ac:dyDescent="0.2">
      <c r="H79" s="1" t="s">
        <v>814</v>
      </c>
      <c r="I79" s="1" t="s">
        <v>136</v>
      </c>
      <c r="J79" s="1" t="s">
        <v>69</v>
      </c>
      <c r="K79" s="1" t="s">
        <v>1715</v>
      </c>
      <c r="L79" s="1" t="s">
        <v>197</v>
      </c>
      <c r="M79" s="1" t="s">
        <v>297</v>
      </c>
      <c r="N79" s="1" t="s">
        <v>298</v>
      </c>
      <c r="O79" s="1" t="s">
        <v>163</v>
      </c>
      <c r="P79" s="1" t="s">
        <v>171</v>
      </c>
      <c r="Q79" s="1" t="s">
        <v>331</v>
      </c>
      <c r="R79" s="1" t="s">
        <v>332</v>
      </c>
      <c r="S79" s="1" t="s">
        <v>160</v>
      </c>
      <c r="T79" s="1" t="s">
        <v>333</v>
      </c>
      <c r="U79" s="1" t="s">
        <v>145</v>
      </c>
      <c r="V79" s="1" t="s">
        <v>814</v>
      </c>
      <c r="W79" s="1" t="s">
        <v>176</v>
      </c>
      <c r="X79" s="1" t="s">
        <v>334</v>
      </c>
      <c r="Y79" s="1" t="s">
        <v>301</v>
      </c>
      <c r="Z79" s="1" t="s">
        <v>133</v>
      </c>
      <c r="AA79" s="1" t="s">
        <v>324</v>
      </c>
      <c r="AB79" s="1" t="s">
        <v>325</v>
      </c>
      <c r="AC79" s="1" t="s">
        <v>207</v>
      </c>
      <c r="AD79" s="1" t="s">
        <v>245</v>
      </c>
      <c r="AE79" s="1" t="s">
        <v>759</v>
      </c>
      <c r="AF79" s="1" t="s">
        <v>187</v>
      </c>
      <c r="AG79" s="1" t="s">
        <v>328</v>
      </c>
      <c r="AH79" s="1" t="s">
        <v>329</v>
      </c>
      <c r="AI79" s="1" t="s">
        <v>136</v>
      </c>
      <c r="AJ79" s="1" t="s">
        <v>820</v>
      </c>
      <c r="AK79" s="1" t="s">
        <v>405</v>
      </c>
    </row>
    <row r="80" spans="7:38" ht="15" customHeight="1" x14ac:dyDescent="0.2">
      <c r="H80" s="1" t="s">
        <v>187</v>
      </c>
      <c r="I80" s="1" t="s">
        <v>257</v>
      </c>
      <c r="J80" s="1" t="s">
        <v>326</v>
      </c>
      <c r="K80" s="1" t="s">
        <v>133</v>
      </c>
      <c r="L80" s="1" t="s">
        <v>240</v>
      </c>
      <c r="M80" s="1" t="s">
        <v>160</v>
      </c>
      <c r="N80" s="1" t="s">
        <v>335</v>
      </c>
      <c r="O80" s="1" t="s">
        <v>823</v>
      </c>
      <c r="P80" s="1" t="s">
        <v>171</v>
      </c>
      <c r="Q80" s="1" t="s">
        <v>175</v>
      </c>
      <c r="R80" s="1" t="s">
        <v>751</v>
      </c>
      <c r="S80" s="1" t="s">
        <v>160</v>
      </c>
      <c r="T80" s="1" t="s">
        <v>180</v>
      </c>
      <c r="U80" s="1" t="s">
        <v>168</v>
      </c>
      <c r="V80" s="1" t="s">
        <v>176</v>
      </c>
      <c r="W80" s="1" t="s">
        <v>336</v>
      </c>
      <c r="X80" s="1" t="s">
        <v>129</v>
      </c>
      <c r="Y80" s="1" t="s">
        <v>279</v>
      </c>
      <c r="Z80" s="1" t="s">
        <v>166</v>
      </c>
      <c r="AA80" s="1" t="s">
        <v>786</v>
      </c>
      <c r="AB80" s="1" t="s">
        <v>133</v>
      </c>
      <c r="AC80" s="1" t="s">
        <v>160</v>
      </c>
      <c r="AD80" s="1" t="s">
        <v>175</v>
      </c>
      <c r="AE80" s="1" t="s">
        <v>303</v>
      </c>
      <c r="AF80" s="1" t="s">
        <v>725</v>
      </c>
    </row>
    <row r="81" spans="3:37" ht="15" customHeight="1" x14ac:dyDescent="0.2">
      <c r="G81" s="1" t="s">
        <v>249</v>
      </c>
      <c r="I81" s="1" t="s">
        <v>142</v>
      </c>
      <c r="J81" s="1" t="s">
        <v>133</v>
      </c>
      <c r="K81" s="1" t="s">
        <v>838</v>
      </c>
      <c r="L81" s="1" t="s">
        <v>242</v>
      </c>
      <c r="M81" s="1" t="s">
        <v>197</v>
      </c>
      <c r="N81" s="1" t="s">
        <v>136</v>
      </c>
      <c r="O81" s="1" t="s">
        <v>842</v>
      </c>
      <c r="P81" s="1" t="s">
        <v>843</v>
      </c>
      <c r="Q81" s="1" t="s">
        <v>136</v>
      </c>
      <c r="R81" s="1" t="s">
        <v>844</v>
      </c>
      <c r="S81" s="1" t="s">
        <v>845</v>
      </c>
      <c r="T81" s="1" t="s">
        <v>296</v>
      </c>
      <c r="U81" s="1" t="s">
        <v>847</v>
      </c>
      <c r="V81" s="1" t="s">
        <v>848</v>
      </c>
      <c r="W81" s="1" t="s">
        <v>164</v>
      </c>
      <c r="X81" s="1" t="s">
        <v>850</v>
      </c>
      <c r="Y81" s="1" t="s">
        <v>851</v>
      </c>
      <c r="Z81" s="1" t="s">
        <v>814</v>
      </c>
      <c r="AA81" s="1" t="s">
        <v>171</v>
      </c>
      <c r="AB81" s="1" t="s">
        <v>175</v>
      </c>
      <c r="AC81" s="1" t="s">
        <v>786</v>
      </c>
      <c r="AD81" s="1" t="s">
        <v>133</v>
      </c>
      <c r="AE81" s="1" t="s">
        <v>853</v>
      </c>
      <c r="AF81" s="1" t="s">
        <v>136</v>
      </c>
      <c r="AG81" s="1" t="s">
        <v>854</v>
      </c>
      <c r="AH81" s="1" t="s">
        <v>843</v>
      </c>
      <c r="AI81" s="1" t="s">
        <v>855</v>
      </c>
      <c r="AJ81" s="1" t="s">
        <v>856</v>
      </c>
      <c r="AK81" s="1" t="s">
        <v>164</v>
      </c>
    </row>
    <row r="82" spans="3:37" ht="15" customHeight="1" x14ac:dyDescent="0.2">
      <c r="H82" s="1" t="s">
        <v>243</v>
      </c>
      <c r="I82" s="1" t="s">
        <v>175</v>
      </c>
      <c r="J82" s="1" t="s">
        <v>176</v>
      </c>
      <c r="K82" s="1" t="s">
        <v>157</v>
      </c>
      <c r="L82" s="1" t="s">
        <v>759</v>
      </c>
      <c r="M82" s="1" t="s">
        <v>187</v>
      </c>
      <c r="N82" s="1" t="s">
        <v>328</v>
      </c>
      <c r="O82" s="1" t="s">
        <v>329</v>
      </c>
      <c r="P82" s="1" t="s">
        <v>133</v>
      </c>
      <c r="Q82" s="1" t="s">
        <v>144</v>
      </c>
      <c r="R82" s="1" t="s">
        <v>145</v>
      </c>
      <c r="S82" s="1" t="s">
        <v>322</v>
      </c>
      <c r="T82" s="1" t="s">
        <v>323</v>
      </c>
      <c r="U82" s="1" t="s">
        <v>324</v>
      </c>
      <c r="V82" s="1" t="s">
        <v>325</v>
      </c>
      <c r="W82" s="1" t="s">
        <v>160</v>
      </c>
      <c r="X82" s="1" t="s">
        <v>180</v>
      </c>
      <c r="Y82" s="1" t="s">
        <v>168</v>
      </c>
      <c r="Z82" s="1" t="s">
        <v>176</v>
      </c>
      <c r="AA82" s="1" t="s">
        <v>336</v>
      </c>
      <c r="AB82" s="1" t="s">
        <v>129</v>
      </c>
      <c r="AC82" s="1" t="s">
        <v>279</v>
      </c>
      <c r="AD82" s="1" t="s">
        <v>166</v>
      </c>
      <c r="AE82" s="1" t="s">
        <v>786</v>
      </c>
      <c r="AF82" s="1" t="s">
        <v>133</v>
      </c>
      <c r="AG82" s="1" t="s">
        <v>160</v>
      </c>
      <c r="AH82" s="1" t="s">
        <v>175</v>
      </c>
      <c r="AI82" s="1" t="s">
        <v>303</v>
      </c>
      <c r="AJ82" s="1" t="s">
        <v>725</v>
      </c>
    </row>
    <row r="85" spans="3:37" ht="15" customHeight="1" x14ac:dyDescent="0.2">
      <c r="C85" s="82" t="s">
        <v>280</v>
      </c>
      <c r="E85" s="1" t="s">
        <v>144</v>
      </c>
      <c r="F85" s="1" t="s">
        <v>145</v>
      </c>
      <c r="G85" s="1" t="s">
        <v>146</v>
      </c>
      <c r="H85" s="1" t="s">
        <v>147</v>
      </c>
    </row>
    <row r="86" spans="3:37" ht="15" customHeight="1" x14ac:dyDescent="0.2">
      <c r="D86" s="1" t="s">
        <v>281</v>
      </c>
      <c r="F86" s="1" t="s">
        <v>144</v>
      </c>
      <c r="G86" s="1" t="s">
        <v>145</v>
      </c>
      <c r="H86" s="1" t="s">
        <v>146</v>
      </c>
      <c r="I86" s="1" t="s">
        <v>147</v>
      </c>
      <c r="J86" s="1" t="s">
        <v>162</v>
      </c>
      <c r="K86" s="1" t="s">
        <v>338</v>
      </c>
    </row>
    <row r="87" spans="3:37" ht="15" customHeight="1" x14ac:dyDescent="0.2">
      <c r="E87" s="70" t="s">
        <v>285</v>
      </c>
      <c r="G87" s="1" t="s">
        <v>144</v>
      </c>
      <c r="H87" s="1" t="s">
        <v>145</v>
      </c>
      <c r="I87" s="1" t="s">
        <v>146</v>
      </c>
      <c r="J87" s="1" t="s">
        <v>147</v>
      </c>
      <c r="K87" s="1" t="s">
        <v>202</v>
      </c>
      <c r="L87" s="1" t="s">
        <v>133</v>
      </c>
      <c r="M87" s="1" t="s">
        <v>339</v>
      </c>
      <c r="N87" s="1" t="s">
        <v>340</v>
      </c>
    </row>
    <row r="88" spans="3:37" ht="15" customHeight="1" x14ac:dyDescent="0.2">
      <c r="F88" s="142" t="s">
        <v>341</v>
      </c>
      <c r="G88" s="142"/>
      <c r="H88" s="142"/>
      <c r="I88" s="142"/>
      <c r="J88" s="142"/>
      <c r="K88" s="142"/>
      <c r="L88" s="142"/>
      <c r="M88" s="142"/>
      <c r="N88" s="142"/>
      <c r="O88" s="142" t="s">
        <v>342</v>
      </c>
      <c r="P88" s="142"/>
      <c r="Q88" s="142"/>
      <c r="R88" s="142"/>
      <c r="S88" s="142"/>
      <c r="T88" s="142"/>
      <c r="U88" s="142"/>
      <c r="V88" s="142" t="s">
        <v>343</v>
      </c>
      <c r="W88" s="142"/>
      <c r="X88" s="142"/>
      <c r="Y88" s="142"/>
      <c r="Z88" s="142"/>
      <c r="AA88" s="142"/>
      <c r="AB88" s="142"/>
      <c r="AC88" s="142"/>
      <c r="AD88" s="142"/>
      <c r="AE88" s="142"/>
      <c r="AF88" s="142"/>
      <c r="AG88" s="142"/>
      <c r="AH88" s="142"/>
      <c r="AI88" s="142"/>
      <c r="AJ88" s="142"/>
      <c r="AK88" s="142"/>
    </row>
    <row r="89" spans="3:37" ht="15" customHeight="1" x14ac:dyDescent="0.2">
      <c r="F89" s="227"/>
      <c r="G89" s="227"/>
      <c r="H89" s="227"/>
      <c r="I89" s="227"/>
      <c r="J89" s="227"/>
      <c r="K89" s="227"/>
      <c r="L89" s="227"/>
      <c r="M89" s="227"/>
      <c r="N89" s="227"/>
      <c r="O89" s="196"/>
      <c r="P89" s="197"/>
      <c r="Q89" s="197"/>
      <c r="R89" s="197"/>
      <c r="S89" s="197"/>
      <c r="T89" s="197"/>
      <c r="U89" s="198"/>
      <c r="V89" s="12" t="s">
        <v>282</v>
      </c>
      <c r="W89" s="13" t="s">
        <v>283</v>
      </c>
      <c r="X89" s="197"/>
      <c r="Y89" s="197"/>
      <c r="Z89" s="197"/>
      <c r="AA89" s="197"/>
      <c r="AB89" s="13" t="s">
        <v>203</v>
      </c>
      <c r="AC89" s="13" t="s">
        <v>198</v>
      </c>
      <c r="AD89" s="197"/>
      <c r="AE89" s="197"/>
      <c r="AF89" s="197"/>
      <c r="AG89" s="197"/>
      <c r="AH89" s="197"/>
      <c r="AI89" s="197"/>
      <c r="AJ89" s="197"/>
      <c r="AK89" s="198"/>
    </row>
    <row r="90" spans="3:37" ht="15" customHeight="1" x14ac:dyDescent="0.2">
      <c r="F90" s="85"/>
      <c r="G90" s="86"/>
      <c r="H90" s="86"/>
      <c r="I90" s="86"/>
      <c r="J90" s="86"/>
      <c r="K90" s="86"/>
      <c r="L90" s="86"/>
      <c r="M90" s="86"/>
      <c r="N90" s="87"/>
      <c r="O90" s="56"/>
      <c r="P90" s="57"/>
      <c r="Q90" s="57"/>
      <c r="R90" s="57"/>
      <c r="S90" s="57"/>
      <c r="T90" s="57"/>
      <c r="U90" s="58"/>
      <c r="V90" s="12" t="s">
        <v>282</v>
      </c>
      <c r="W90" s="13" t="s">
        <v>283</v>
      </c>
      <c r="X90" s="197"/>
      <c r="Y90" s="197"/>
      <c r="Z90" s="197"/>
      <c r="AA90" s="197"/>
      <c r="AB90" s="13" t="s">
        <v>203</v>
      </c>
      <c r="AC90" s="13" t="s">
        <v>198</v>
      </c>
      <c r="AD90" s="57"/>
      <c r="AE90" s="57"/>
      <c r="AF90" s="57"/>
      <c r="AG90" s="57"/>
      <c r="AH90" s="57"/>
      <c r="AI90" s="57"/>
      <c r="AJ90" s="57"/>
      <c r="AK90" s="58"/>
    </row>
    <row r="91" spans="3:37" ht="15" customHeight="1" x14ac:dyDescent="0.2">
      <c r="F91" s="85"/>
      <c r="G91" s="86"/>
      <c r="H91" s="86"/>
      <c r="I91" s="86"/>
      <c r="J91" s="86"/>
      <c r="K91" s="86"/>
      <c r="L91" s="86"/>
      <c r="M91" s="86"/>
      <c r="N91" s="87"/>
      <c r="O91" s="56"/>
      <c r="P91" s="57"/>
      <c r="Q91" s="57"/>
      <c r="R91" s="57"/>
      <c r="S91" s="57"/>
      <c r="T91" s="57"/>
      <c r="U91" s="58"/>
      <c r="V91" s="12" t="s">
        <v>282</v>
      </c>
      <c r="W91" s="13" t="s">
        <v>283</v>
      </c>
      <c r="X91" s="57"/>
      <c r="Y91" s="57"/>
      <c r="Z91" s="57"/>
      <c r="AA91" s="57"/>
      <c r="AB91" s="13" t="s">
        <v>203</v>
      </c>
      <c r="AC91" s="13" t="s">
        <v>198</v>
      </c>
      <c r="AD91" s="57"/>
      <c r="AE91" s="57"/>
      <c r="AF91" s="57"/>
      <c r="AG91" s="57"/>
      <c r="AH91" s="57"/>
      <c r="AI91" s="57"/>
      <c r="AJ91" s="57"/>
      <c r="AK91" s="58"/>
    </row>
    <row r="92" spans="3:37" ht="15" customHeight="1" x14ac:dyDescent="0.2">
      <c r="F92" s="119"/>
      <c r="G92" s="120"/>
      <c r="H92" s="120"/>
      <c r="I92" s="120"/>
      <c r="J92" s="120"/>
      <c r="K92" s="120"/>
      <c r="L92" s="120"/>
      <c r="M92" s="120"/>
      <c r="N92" s="121"/>
      <c r="O92" s="196"/>
      <c r="P92" s="197"/>
      <c r="Q92" s="197"/>
      <c r="R92" s="197"/>
      <c r="S92" s="197"/>
      <c r="T92" s="197"/>
      <c r="U92" s="198"/>
      <c r="V92" s="97" t="s">
        <v>282</v>
      </c>
      <c r="W92" s="98" t="s">
        <v>283</v>
      </c>
      <c r="X92" s="197"/>
      <c r="Y92" s="197"/>
      <c r="Z92" s="197"/>
      <c r="AA92" s="197"/>
      <c r="AB92" s="98" t="s">
        <v>203</v>
      </c>
      <c r="AC92" s="98" t="s">
        <v>198</v>
      </c>
      <c r="AD92" s="197"/>
      <c r="AE92" s="197"/>
      <c r="AF92" s="197"/>
      <c r="AG92" s="197"/>
      <c r="AH92" s="197"/>
      <c r="AI92" s="197"/>
      <c r="AJ92" s="197"/>
      <c r="AK92" s="198"/>
    </row>
    <row r="93" spans="3:37" ht="15" customHeight="1" x14ac:dyDescent="0.2">
      <c r="F93" s="1" t="s">
        <v>207</v>
      </c>
      <c r="G93" s="1" t="s">
        <v>233</v>
      </c>
      <c r="H93" s="1" t="s">
        <v>274</v>
      </c>
      <c r="I93" s="1" t="s">
        <v>170</v>
      </c>
      <c r="J93" s="1" t="s">
        <v>275</v>
      </c>
      <c r="K93" s="1" t="s">
        <v>208</v>
      </c>
    </row>
    <row r="94" spans="3:37" ht="15" customHeight="1" x14ac:dyDescent="0.2">
      <c r="H94" s="1" t="s">
        <v>185</v>
      </c>
      <c r="I94" s="1" t="s">
        <v>153</v>
      </c>
      <c r="J94" s="1" t="s">
        <v>192</v>
      </c>
      <c r="K94" s="1" t="s">
        <v>242</v>
      </c>
      <c r="L94" s="1" t="s">
        <v>197</v>
      </c>
      <c r="M94" s="1" t="s">
        <v>136</v>
      </c>
      <c r="N94" s="1" t="s">
        <v>142</v>
      </c>
      <c r="O94" s="1" t="s">
        <v>263</v>
      </c>
      <c r="P94" s="1" t="s">
        <v>861</v>
      </c>
      <c r="Q94" s="1" t="s">
        <v>263</v>
      </c>
      <c r="R94" s="1" t="s">
        <v>344</v>
      </c>
      <c r="S94" s="1" t="s">
        <v>222</v>
      </c>
      <c r="T94" s="1" t="s">
        <v>814</v>
      </c>
      <c r="U94" s="1" t="s">
        <v>176</v>
      </c>
      <c r="V94" s="1" t="s">
        <v>144</v>
      </c>
      <c r="W94" s="1" t="s">
        <v>145</v>
      </c>
      <c r="X94" s="1" t="s">
        <v>146</v>
      </c>
      <c r="Y94" s="1" t="s">
        <v>147</v>
      </c>
      <c r="Z94" s="1" t="s">
        <v>160</v>
      </c>
      <c r="AA94" s="1" t="s">
        <v>299</v>
      </c>
      <c r="AB94" s="1" t="s">
        <v>152</v>
      </c>
      <c r="AC94" s="1" t="s">
        <v>814</v>
      </c>
      <c r="AD94" s="1" t="s">
        <v>345</v>
      </c>
      <c r="AE94" s="1" t="s">
        <v>166</v>
      </c>
      <c r="AF94" s="1" t="s">
        <v>259</v>
      </c>
      <c r="AG94" s="1" t="s">
        <v>346</v>
      </c>
      <c r="AH94" s="1" t="s">
        <v>160</v>
      </c>
      <c r="AI94" s="1" t="s">
        <v>866</v>
      </c>
      <c r="AJ94" s="1" t="s">
        <v>814</v>
      </c>
      <c r="AK94" s="1" t="s">
        <v>129</v>
      </c>
    </row>
    <row r="95" spans="3:37" ht="15" customHeight="1" x14ac:dyDescent="0.2">
      <c r="G95" s="1" t="s">
        <v>130</v>
      </c>
      <c r="H95" s="1" t="s">
        <v>347</v>
      </c>
      <c r="I95" s="1" t="s">
        <v>348</v>
      </c>
      <c r="J95" s="1" t="s">
        <v>140</v>
      </c>
      <c r="K95" s="1" t="s">
        <v>133</v>
      </c>
      <c r="L95" s="1" t="s">
        <v>185</v>
      </c>
      <c r="M95" s="1" t="s">
        <v>153</v>
      </c>
      <c r="N95" s="1" t="s">
        <v>349</v>
      </c>
      <c r="O95" s="1" t="s">
        <v>160</v>
      </c>
      <c r="P95" s="1" t="s">
        <v>175</v>
      </c>
      <c r="Q95" s="1" t="s">
        <v>303</v>
      </c>
      <c r="R95" s="1" t="s">
        <v>725</v>
      </c>
    </row>
    <row r="97" spans="5:38" ht="15" customHeight="1" x14ac:dyDescent="0.2">
      <c r="E97" s="70" t="s">
        <v>289</v>
      </c>
      <c r="G97" s="1" t="s">
        <v>144</v>
      </c>
      <c r="H97" s="1" t="s">
        <v>145</v>
      </c>
      <c r="I97" s="1" t="s">
        <v>164</v>
      </c>
      <c r="J97" s="1" t="s">
        <v>350</v>
      </c>
      <c r="K97" s="1" t="s">
        <v>279</v>
      </c>
      <c r="L97" s="1" t="s">
        <v>166</v>
      </c>
      <c r="M97" s="1" t="s">
        <v>351</v>
      </c>
      <c r="N97" s="1" t="s">
        <v>183</v>
      </c>
      <c r="O97" s="1" t="s">
        <v>133</v>
      </c>
      <c r="P97" s="1" t="s">
        <v>352</v>
      </c>
      <c r="Q97" s="1" t="s">
        <v>353</v>
      </c>
      <c r="R97" s="1" t="s">
        <v>2126</v>
      </c>
      <c r="S97" s="1" t="s">
        <v>2127</v>
      </c>
      <c r="T97" s="1" t="s">
        <v>2053</v>
      </c>
      <c r="U97" s="1" t="s">
        <v>2128</v>
      </c>
      <c r="V97" s="1" t="s">
        <v>2129</v>
      </c>
      <c r="W97" s="1" t="s">
        <v>2054</v>
      </c>
      <c r="X97" s="1" t="s">
        <v>2085</v>
      </c>
      <c r="Y97" s="1" t="s">
        <v>2086</v>
      </c>
    </row>
    <row r="98" spans="5:38" ht="15" customHeight="1" x14ac:dyDescent="0.2">
      <c r="F98" s="142" t="s">
        <v>341</v>
      </c>
      <c r="G98" s="142"/>
      <c r="H98" s="142"/>
      <c r="I98" s="142"/>
      <c r="J98" s="142"/>
      <c r="K98" s="142"/>
      <c r="L98" s="142"/>
      <c r="M98" s="142"/>
      <c r="N98" s="142"/>
      <c r="O98" s="142" t="s">
        <v>354</v>
      </c>
      <c r="P98" s="142"/>
      <c r="Q98" s="142"/>
      <c r="R98" s="142"/>
      <c r="S98" s="142"/>
      <c r="T98" s="142"/>
      <c r="U98" s="142"/>
      <c r="V98" s="142" t="s">
        <v>355</v>
      </c>
      <c r="W98" s="142"/>
      <c r="X98" s="142"/>
      <c r="Y98" s="142"/>
      <c r="Z98" s="142"/>
      <c r="AA98" s="142"/>
      <c r="AB98" s="142"/>
      <c r="AC98" s="142"/>
      <c r="AD98" s="142"/>
      <c r="AE98" s="142"/>
      <c r="AF98" s="142"/>
      <c r="AG98" s="142"/>
      <c r="AH98" s="142"/>
      <c r="AI98" s="142"/>
      <c r="AJ98" s="142"/>
      <c r="AK98" s="142"/>
    </row>
    <row r="99" spans="5:38" ht="15" customHeight="1" x14ac:dyDescent="0.2">
      <c r="F99" s="227"/>
      <c r="G99" s="227"/>
      <c r="H99" s="227"/>
      <c r="I99" s="227"/>
      <c r="J99" s="227"/>
      <c r="K99" s="227"/>
      <c r="L99" s="227"/>
      <c r="M99" s="227"/>
      <c r="N99" s="227"/>
      <c r="O99" s="209"/>
      <c r="P99" s="210"/>
      <c r="Q99" s="210"/>
      <c r="R99" s="210"/>
      <c r="S99" s="210"/>
      <c r="T99" s="210"/>
      <c r="U99" s="211"/>
      <c r="V99" s="192" t="s">
        <v>356</v>
      </c>
      <c r="W99" s="193"/>
      <c r="X99" s="193"/>
      <c r="Y99" s="193"/>
      <c r="Z99" s="193"/>
      <c r="AA99" s="193"/>
      <c r="AB99" s="193"/>
      <c r="AC99" s="193"/>
      <c r="AD99" s="193"/>
      <c r="AE99" s="193"/>
      <c r="AF99" s="193"/>
      <c r="AG99" s="193"/>
      <c r="AH99" s="193"/>
      <c r="AI99" s="193"/>
      <c r="AJ99" s="193"/>
      <c r="AK99" s="194"/>
    </row>
    <row r="100" spans="5:38" ht="15" customHeight="1" x14ac:dyDescent="0.2">
      <c r="F100" s="227"/>
      <c r="G100" s="227"/>
      <c r="H100" s="227"/>
      <c r="I100" s="227"/>
      <c r="J100" s="227"/>
      <c r="K100" s="227"/>
      <c r="L100" s="227"/>
      <c r="M100" s="227"/>
      <c r="N100" s="227"/>
      <c r="O100" s="62"/>
      <c r="P100" s="63"/>
      <c r="Q100" s="63"/>
      <c r="R100" s="63"/>
      <c r="S100" s="63"/>
      <c r="T100" s="63"/>
      <c r="U100" s="64"/>
      <c r="V100" s="192" t="s">
        <v>356</v>
      </c>
      <c r="W100" s="193"/>
      <c r="X100" s="193"/>
      <c r="Y100" s="193"/>
      <c r="Z100" s="193"/>
      <c r="AA100" s="193"/>
      <c r="AB100" s="193"/>
      <c r="AC100" s="193"/>
      <c r="AD100" s="193"/>
      <c r="AE100" s="193"/>
      <c r="AF100" s="193"/>
      <c r="AG100" s="193"/>
      <c r="AH100" s="193"/>
      <c r="AI100" s="193"/>
      <c r="AJ100" s="193"/>
      <c r="AK100" s="194"/>
    </row>
    <row r="101" spans="5:38" ht="15" customHeight="1" x14ac:dyDescent="0.2">
      <c r="F101" s="227"/>
      <c r="G101" s="227"/>
      <c r="H101" s="227"/>
      <c r="I101" s="227"/>
      <c r="J101" s="227"/>
      <c r="K101" s="227"/>
      <c r="L101" s="227"/>
      <c r="M101" s="227"/>
      <c r="N101" s="227"/>
      <c r="O101" s="62"/>
      <c r="P101" s="63"/>
      <c r="Q101" s="63"/>
      <c r="R101" s="63"/>
      <c r="S101" s="63"/>
      <c r="T101" s="63"/>
      <c r="U101" s="64"/>
      <c r="V101" s="192" t="s">
        <v>356</v>
      </c>
      <c r="W101" s="193"/>
      <c r="X101" s="193"/>
      <c r="Y101" s="193"/>
      <c r="Z101" s="193"/>
      <c r="AA101" s="193"/>
      <c r="AB101" s="193"/>
      <c r="AC101" s="193"/>
      <c r="AD101" s="193"/>
      <c r="AE101" s="193"/>
      <c r="AF101" s="193"/>
      <c r="AG101" s="193"/>
      <c r="AH101" s="193"/>
      <c r="AI101" s="193"/>
      <c r="AJ101" s="193"/>
      <c r="AK101" s="194"/>
    </row>
    <row r="102" spans="5:38" ht="15" customHeight="1" x14ac:dyDescent="0.2">
      <c r="F102" s="227"/>
      <c r="G102" s="227"/>
      <c r="H102" s="227"/>
      <c r="I102" s="227"/>
      <c r="J102" s="227"/>
      <c r="K102" s="227"/>
      <c r="L102" s="227"/>
      <c r="M102" s="227"/>
      <c r="N102" s="227"/>
      <c r="O102" s="196"/>
      <c r="P102" s="197"/>
      <c r="Q102" s="197"/>
      <c r="R102" s="197"/>
      <c r="S102" s="197"/>
      <c r="T102" s="197"/>
      <c r="U102" s="198"/>
      <c r="V102" s="192" t="s">
        <v>356</v>
      </c>
      <c r="W102" s="193"/>
      <c r="X102" s="193"/>
      <c r="Y102" s="193"/>
      <c r="Z102" s="193"/>
      <c r="AA102" s="193"/>
      <c r="AB102" s="193"/>
      <c r="AC102" s="193"/>
      <c r="AD102" s="193"/>
      <c r="AE102" s="193"/>
      <c r="AF102" s="193"/>
      <c r="AG102" s="193"/>
      <c r="AH102" s="193"/>
      <c r="AI102" s="193"/>
      <c r="AJ102" s="193"/>
      <c r="AK102" s="194"/>
    </row>
    <row r="103" spans="5:38" ht="15" customHeight="1" x14ac:dyDescent="0.2">
      <c r="F103" s="1" t="s">
        <v>207</v>
      </c>
      <c r="G103" s="1" t="s">
        <v>233</v>
      </c>
      <c r="H103" s="1" t="s">
        <v>274</v>
      </c>
      <c r="I103" s="1" t="s">
        <v>170</v>
      </c>
      <c r="J103" s="1" t="s">
        <v>275</v>
      </c>
      <c r="K103" s="1" t="s">
        <v>208</v>
      </c>
    </row>
    <row r="104" spans="5:38" ht="15" customHeight="1" x14ac:dyDescent="0.2">
      <c r="G104" s="1" t="s">
        <v>157</v>
      </c>
      <c r="I104" s="1" t="s">
        <v>185</v>
      </c>
      <c r="J104" s="1" t="s">
        <v>153</v>
      </c>
      <c r="K104" s="1" t="s">
        <v>192</v>
      </c>
      <c r="L104" s="1" t="s">
        <v>242</v>
      </c>
      <c r="M104" s="1" t="s">
        <v>197</v>
      </c>
      <c r="N104" s="1" t="s">
        <v>136</v>
      </c>
      <c r="O104" s="1" t="s">
        <v>142</v>
      </c>
      <c r="P104" s="1" t="s">
        <v>263</v>
      </c>
      <c r="Q104" s="1" t="s">
        <v>861</v>
      </c>
      <c r="R104" s="1" t="s">
        <v>263</v>
      </c>
      <c r="S104" s="1" t="s">
        <v>344</v>
      </c>
      <c r="T104" s="1" t="s">
        <v>222</v>
      </c>
      <c r="U104" s="1" t="s">
        <v>814</v>
      </c>
      <c r="V104" s="1" t="s">
        <v>176</v>
      </c>
      <c r="W104" s="1" t="s">
        <v>144</v>
      </c>
      <c r="X104" s="1" t="s">
        <v>145</v>
      </c>
      <c r="Y104" s="1" t="s">
        <v>146</v>
      </c>
      <c r="Z104" s="1" t="s">
        <v>147</v>
      </c>
      <c r="AA104" s="1" t="s">
        <v>160</v>
      </c>
      <c r="AB104" s="1" t="s">
        <v>299</v>
      </c>
      <c r="AC104" s="1" t="s">
        <v>152</v>
      </c>
      <c r="AD104" s="1" t="s">
        <v>814</v>
      </c>
      <c r="AE104" s="1" t="s">
        <v>345</v>
      </c>
      <c r="AF104" s="1" t="s">
        <v>166</v>
      </c>
      <c r="AG104" s="1" t="s">
        <v>259</v>
      </c>
      <c r="AH104" s="1" t="s">
        <v>346</v>
      </c>
      <c r="AI104" s="1" t="s">
        <v>160</v>
      </c>
      <c r="AJ104" s="1" t="s">
        <v>866</v>
      </c>
      <c r="AK104" s="1" t="s">
        <v>814</v>
      </c>
      <c r="AL104" s="1" t="s">
        <v>136</v>
      </c>
    </row>
    <row r="105" spans="5:38" ht="15" customHeight="1" x14ac:dyDescent="0.2">
      <c r="H105" s="1" t="s">
        <v>129</v>
      </c>
      <c r="I105" s="1" t="s">
        <v>130</v>
      </c>
      <c r="J105" s="1" t="s">
        <v>347</v>
      </c>
      <c r="K105" s="1" t="s">
        <v>348</v>
      </c>
      <c r="L105" s="1" t="s">
        <v>140</v>
      </c>
      <c r="M105" s="1" t="s">
        <v>133</v>
      </c>
      <c r="N105" s="1" t="s">
        <v>185</v>
      </c>
      <c r="O105" s="1" t="s">
        <v>153</v>
      </c>
      <c r="P105" s="1" t="s">
        <v>349</v>
      </c>
      <c r="Q105" s="1" t="s">
        <v>160</v>
      </c>
      <c r="R105" s="1" t="s">
        <v>175</v>
      </c>
      <c r="S105" s="1" t="s">
        <v>303</v>
      </c>
      <c r="T105" s="1" t="s">
        <v>725</v>
      </c>
    </row>
    <row r="106" spans="5:38" ht="15" customHeight="1" x14ac:dyDescent="0.2">
      <c r="G106" s="1" t="s">
        <v>111</v>
      </c>
      <c r="I106" s="1" t="s">
        <v>352</v>
      </c>
      <c r="J106" s="1" t="s">
        <v>353</v>
      </c>
      <c r="K106" s="1" t="s">
        <v>68</v>
      </c>
      <c r="L106" s="1" t="s">
        <v>58</v>
      </c>
      <c r="M106" s="1" t="s">
        <v>57</v>
      </c>
      <c r="N106" s="1" t="s">
        <v>51</v>
      </c>
      <c r="O106" s="1" t="s">
        <v>351</v>
      </c>
      <c r="P106" s="1" t="s">
        <v>183</v>
      </c>
      <c r="Q106" s="1" t="s">
        <v>442</v>
      </c>
      <c r="R106" s="1" t="s">
        <v>585</v>
      </c>
      <c r="S106" s="1" t="s">
        <v>2069</v>
      </c>
      <c r="T106" s="1" t="s">
        <v>2130</v>
      </c>
      <c r="U106" s="1" t="s">
        <v>2131</v>
      </c>
      <c r="V106" s="1" t="s">
        <v>2132</v>
      </c>
      <c r="W106" s="1" t="s">
        <v>2133</v>
      </c>
      <c r="X106" s="1" t="s">
        <v>2082</v>
      </c>
      <c r="Y106" s="1" t="s">
        <v>2135</v>
      </c>
      <c r="Z106" s="1" t="s">
        <v>2119</v>
      </c>
      <c r="AA106" s="1" t="s">
        <v>37</v>
      </c>
      <c r="AB106" s="1" t="s">
        <v>357</v>
      </c>
      <c r="AC106" s="1" t="s">
        <v>128</v>
      </c>
      <c r="AD106" s="1" t="s">
        <v>794</v>
      </c>
      <c r="AE106" s="1" t="s">
        <v>487</v>
      </c>
      <c r="AF106" s="1" t="s">
        <v>584</v>
      </c>
      <c r="AG106" s="1" t="s">
        <v>416</v>
      </c>
      <c r="AH106" s="1" t="s">
        <v>2407</v>
      </c>
      <c r="AI106" s="1" t="s">
        <v>2408</v>
      </c>
      <c r="AJ106" s="1" t="s">
        <v>2409</v>
      </c>
      <c r="AK106" s="1" t="s">
        <v>696</v>
      </c>
    </row>
    <row r="107" spans="5:38" ht="15" customHeight="1" x14ac:dyDescent="0.2">
      <c r="H107" s="1" t="s">
        <v>2285</v>
      </c>
      <c r="I107" s="1" t="s">
        <v>2410</v>
      </c>
      <c r="J107" s="1" t="s">
        <v>2411</v>
      </c>
      <c r="K107" s="1" t="s">
        <v>1415</v>
      </c>
      <c r="L107" s="1" t="s">
        <v>790</v>
      </c>
      <c r="M107" s="1" t="s">
        <v>697</v>
      </c>
      <c r="N107" s="1" t="s">
        <v>1190</v>
      </c>
      <c r="O107" s="1" t="s">
        <v>1191</v>
      </c>
      <c r="P107" s="1" t="s">
        <v>488</v>
      </c>
      <c r="Q107" s="1" t="s">
        <v>394</v>
      </c>
      <c r="R107" s="1" t="s">
        <v>2136</v>
      </c>
      <c r="S107" s="1" t="s">
        <v>2137</v>
      </c>
      <c r="T107" s="1" t="s">
        <v>404</v>
      </c>
      <c r="U107" s="1" t="s">
        <v>457</v>
      </c>
      <c r="V107" s="1" t="s">
        <v>68</v>
      </c>
      <c r="W107" s="1" t="s">
        <v>31</v>
      </c>
      <c r="X107" s="1" t="s">
        <v>241</v>
      </c>
      <c r="Y107" s="1" t="s">
        <v>353</v>
      </c>
      <c r="Z107" s="1" t="s">
        <v>70</v>
      </c>
      <c r="AA107" s="1" t="s">
        <v>51</v>
      </c>
      <c r="AB107" s="1" t="s">
        <v>100</v>
      </c>
      <c r="AC107" s="1" t="s">
        <v>101</v>
      </c>
      <c r="AD107" s="1" t="s">
        <v>71</v>
      </c>
    </row>
    <row r="108" spans="5:38" ht="15" customHeight="1" x14ac:dyDescent="0.2">
      <c r="G108" s="359" t="s">
        <v>2412</v>
      </c>
      <c r="H108" s="359"/>
      <c r="I108" s="359"/>
      <c r="J108" s="359"/>
      <c r="K108" s="359"/>
      <c r="L108" s="359"/>
      <c r="M108" s="359"/>
      <c r="N108" s="359"/>
      <c r="O108" s="359"/>
      <c r="P108" s="359"/>
      <c r="Q108" s="359"/>
      <c r="R108" s="359"/>
      <c r="S108" s="359"/>
      <c r="T108" s="359"/>
      <c r="U108" s="359"/>
      <c r="V108" s="359"/>
      <c r="W108" s="359"/>
      <c r="X108" s="359"/>
      <c r="Y108" s="359"/>
      <c r="Z108" s="359"/>
      <c r="AA108" s="359"/>
      <c r="AB108" s="359"/>
      <c r="AC108" s="359"/>
      <c r="AD108" s="359"/>
      <c r="AE108" s="359"/>
      <c r="AF108" s="359"/>
      <c r="AG108" s="359"/>
      <c r="AH108" s="359"/>
      <c r="AI108" s="359"/>
      <c r="AJ108" s="359"/>
      <c r="AK108" s="359"/>
    </row>
    <row r="109" spans="5:38" ht="15" customHeight="1" x14ac:dyDescent="0.2">
      <c r="G109" s="359"/>
      <c r="H109" s="359"/>
      <c r="I109" s="359"/>
      <c r="J109" s="359"/>
      <c r="K109" s="359"/>
      <c r="L109" s="359"/>
      <c r="M109" s="359"/>
      <c r="N109" s="359"/>
      <c r="O109" s="359"/>
      <c r="P109" s="359"/>
      <c r="Q109" s="359"/>
      <c r="R109" s="359"/>
      <c r="S109" s="359"/>
      <c r="T109" s="359"/>
      <c r="U109" s="359"/>
      <c r="V109" s="359"/>
      <c r="W109" s="359"/>
      <c r="X109" s="359"/>
      <c r="Y109" s="359"/>
      <c r="Z109" s="359"/>
      <c r="AA109" s="359"/>
      <c r="AB109" s="359"/>
      <c r="AC109" s="359"/>
      <c r="AD109" s="359"/>
      <c r="AE109" s="359"/>
      <c r="AF109" s="359"/>
      <c r="AG109" s="359"/>
      <c r="AH109" s="359"/>
      <c r="AI109" s="359"/>
      <c r="AJ109" s="359"/>
      <c r="AK109" s="359"/>
    </row>
    <row r="110" spans="5:38" ht="15" customHeight="1" x14ac:dyDescent="0.2">
      <c r="G110" s="359"/>
      <c r="H110" s="359"/>
      <c r="I110" s="359"/>
      <c r="J110" s="359"/>
      <c r="K110" s="359"/>
      <c r="L110" s="359"/>
      <c r="M110" s="359"/>
      <c r="N110" s="359"/>
      <c r="O110" s="359"/>
      <c r="P110" s="359"/>
      <c r="Q110" s="359"/>
      <c r="R110" s="359"/>
      <c r="S110" s="359"/>
      <c r="T110" s="359"/>
      <c r="U110" s="359"/>
      <c r="V110" s="359"/>
      <c r="W110" s="359"/>
      <c r="X110" s="359"/>
      <c r="Y110" s="359"/>
      <c r="Z110" s="359"/>
      <c r="AA110" s="359"/>
      <c r="AB110" s="359"/>
      <c r="AC110" s="359"/>
      <c r="AD110" s="359"/>
      <c r="AE110" s="359"/>
      <c r="AF110" s="359"/>
      <c r="AG110" s="359"/>
      <c r="AH110" s="359"/>
      <c r="AI110" s="359"/>
      <c r="AJ110" s="359"/>
      <c r="AK110" s="359"/>
    </row>
    <row r="111" spans="5:38" ht="15" customHeight="1" x14ac:dyDescent="0.2">
      <c r="E111" s="70" t="s">
        <v>363</v>
      </c>
      <c r="G111" s="1" t="s">
        <v>364</v>
      </c>
      <c r="H111" s="1" t="s">
        <v>365</v>
      </c>
      <c r="I111" s="1" t="s">
        <v>296</v>
      </c>
      <c r="J111" s="1" t="s">
        <v>366</v>
      </c>
      <c r="K111" s="1" t="s">
        <v>367</v>
      </c>
      <c r="L111" s="1" t="s">
        <v>368</v>
      </c>
      <c r="M111" s="1" t="s">
        <v>369</v>
      </c>
      <c r="N111" s="1" t="s">
        <v>370</v>
      </c>
      <c r="O111" s="1" t="s">
        <v>371</v>
      </c>
      <c r="P111" s="1" t="s">
        <v>133</v>
      </c>
      <c r="Q111" s="1" t="s">
        <v>372</v>
      </c>
      <c r="R111" s="1" t="s">
        <v>373</v>
      </c>
      <c r="S111" s="1" t="s">
        <v>374</v>
      </c>
      <c r="T111" s="1" t="s">
        <v>375</v>
      </c>
    </row>
    <row r="112" spans="5:38" ht="15" customHeight="1" x14ac:dyDescent="0.2">
      <c r="F112" s="143" t="s">
        <v>376</v>
      </c>
      <c r="G112" s="143"/>
      <c r="H112" s="143"/>
      <c r="I112" s="143"/>
      <c r="J112" s="143"/>
      <c r="K112" s="143"/>
      <c r="L112" s="143"/>
      <c r="M112" s="143"/>
      <c r="N112" s="143"/>
      <c r="O112" s="305" t="s">
        <v>377</v>
      </c>
      <c r="P112" s="306"/>
      <c r="Q112" s="306"/>
      <c r="R112" s="306"/>
      <c r="S112" s="306"/>
      <c r="T112" s="306"/>
      <c r="U112" s="307"/>
      <c r="V112" s="154" t="s">
        <v>644</v>
      </c>
      <c r="W112" s="155"/>
      <c r="X112" s="155"/>
      <c r="Y112" s="155"/>
      <c r="Z112" s="155"/>
      <c r="AA112" s="155"/>
      <c r="AB112" s="155"/>
      <c r="AC112" s="155"/>
      <c r="AD112" s="155"/>
      <c r="AE112" s="155"/>
      <c r="AF112" s="155"/>
      <c r="AG112" s="155"/>
      <c r="AH112" s="155"/>
      <c r="AI112" s="155"/>
      <c r="AJ112" s="155"/>
      <c r="AK112" s="156"/>
    </row>
    <row r="113" spans="6:38" ht="15" customHeight="1" x14ac:dyDescent="0.2">
      <c r="F113" s="143"/>
      <c r="G113" s="143"/>
      <c r="H113" s="143"/>
      <c r="I113" s="143"/>
      <c r="J113" s="143"/>
      <c r="K113" s="143"/>
      <c r="L113" s="143"/>
      <c r="M113" s="143"/>
      <c r="N113" s="143"/>
      <c r="O113" s="308" t="s">
        <v>378</v>
      </c>
      <c r="P113" s="308"/>
      <c r="Q113" s="308"/>
      <c r="R113" s="308"/>
      <c r="S113" s="308"/>
      <c r="T113" s="308"/>
      <c r="U113" s="308"/>
      <c r="V113" s="139"/>
      <c r="W113" s="140"/>
      <c r="X113" s="140"/>
      <c r="Y113" s="140"/>
      <c r="Z113" s="140"/>
      <c r="AA113" s="140"/>
      <c r="AB113" s="140"/>
      <c r="AC113" s="140"/>
      <c r="AD113" s="140"/>
      <c r="AE113" s="140"/>
      <c r="AF113" s="140"/>
      <c r="AG113" s="140"/>
      <c r="AH113" s="140"/>
      <c r="AI113" s="140"/>
      <c r="AJ113" s="140"/>
      <c r="AK113" s="141"/>
    </row>
    <row r="114" spans="6:38" ht="15" customHeight="1" x14ac:dyDescent="0.2">
      <c r="F114" s="301" t="s">
        <v>379</v>
      </c>
      <c r="G114" s="301"/>
      <c r="H114" s="301"/>
      <c r="I114" s="301"/>
      <c r="J114" s="301"/>
      <c r="K114" s="301"/>
      <c r="L114" s="301"/>
      <c r="M114" s="301"/>
      <c r="N114" s="301"/>
      <c r="O114" s="199"/>
      <c r="P114" s="200"/>
      <c r="Q114" s="200"/>
      <c r="R114" s="200"/>
      <c r="S114" s="200"/>
      <c r="T114" s="14" t="s">
        <v>593</v>
      </c>
      <c r="U114" s="15"/>
      <c r="V114" s="16"/>
      <c r="W114" s="207" t="s">
        <v>712</v>
      </c>
      <c r="X114" s="207"/>
      <c r="Y114" s="207"/>
      <c r="Z114" s="207"/>
      <c r="AA114" s="207"/>
      <c r="AB114" s="207"/>
      <c r="AC114" s="207"/>
      <c r="AD114" s="207"/>
      <c r="AE114" s="360"/>
      <c r="AF114" s="360"/>
      <c r="AG114" s="360"/>
      <c r="AH114" s="360"/>
      <c r="AI114" s="360"/>
      <c r="AJ114" s="70" t="s">
        <v>715</v>
      </c>
      <c r="AK114" s="17"/>
    </row>
    <row r="115" spans="6:38" ht="15" customHeight="1" x14ac:dyDescent="0.2">
      <c r="F115" s="301" t="s">
        <v>380</v>
      </c>
      <c r="G115" s="301"/>
      <c r="H115" s="301"/>
      <c r="I115" s="301"/>
      <c r="J115" s="301"/>
      <c r="K115" s="301"/>
      <c r="L115" s="301"/>
      <c r="M115" s="301"/>
      <c r="N115" s="301"/>
      <c r="O115" s="199"/>
      <c r="P115" s="200"/>
      <c r="Q115" s="200"/>
      <c r="R115" s="200"/>
      <c r="S115" s="200"/>
      <c r="T115" s="14" t="s">
        <v>593</v>
      </c>
      <c r="U115" s="15"/>
      <c r="V115" s="16"/>
      <c r="W115" s="238" t="s">
        <v>713</v>
      </c>
      <c r="X115" s="238"/>
      <c r="Y115" s="238"/>
      <c r="Z115" s="238"/>
      <c r="AA115" s="238"/>
      <c r="AB115" s="238"/>
      <c r="AC115" s="238"/>
      <c r="AD115" s="238"/>
      <c r="AE115" s="120"/>
      <c r="AF115" s="120"/>
      <c r="AG115" s="120"/>
      <c r="AH115" s="120"/>
      <c r="AI115" s="120"/>
      <c r="AJ115" s="71"/>
      <c r="AK115" s="17"/>
    </row>
    <row r="116" spans="6:38" ht="15" customHeight="1" x14ac:dyDescent="0.2">
      <c r="F116" s="301" t="s">
        <v>381</v>
      </c>
      <c r="G116" s="301"/>
      <c r="H116" s="301"/>
      <c r="I116" s="301"/>
      <c r="J116" s="301"/>
      <c r="K116" s="301"/>
      <c r="L116" s="301"/>
      <c r="M116" s="301"/>
      <c r="N116" s="301"/>
      <c r="O116" s="199"/>
      <c r="P116" s="200"/>
      <c r="Q116" s="200"/>
      <c r="R116" s="200"/>
      <c r="S116" s="200"/>
      <c r="T116" s="14" t="s">
        <v>593</v>
      </c>
      <c r="U116" s="15"/>
      <c r="V116" s="16"/>
      <c r="W116" s="303" t="s">
        <v>714</v>
      </c>
      <c r="X116" s="303"/>
      <c r="Y116" s="303"/>
      <c r="Z116" s="303"/>
      <c r="AA116" s="303"/>
      <c r="AB116" s="303"/>
      <c r="AC116" s="303"/>
      <c r="AD116" s="303"/>
      <c r="AE116" s="216"/>
      <c r="AF116" s="216"/>
      <c r="AG116" s="216"/>
      <c r="AH116" s="216"/>
      <c r="AI116" s="216"/>
      <c r="AJ116" s="70"/>
      <c r="AK116" s="17"/>
    </row>
    <row r="117" spans="6:38" ht="15" customHeight="1" x14ac:dyDescent="0.2">
      <c r="F117" s="301" t="s">
        <v>382</v>
      </c>
      <c r="G117" s="301"/>
      <c r="H117" s="301"/>
      <c r="I117" s="301"/>
      <c r="J117" s="301"/>
      <c r="K117" s="301"/>
      <c r="L117" s="301"/>
      <c r="M117" s="301"/>
      <c r="N117" s="301"/>
      <c r="O117" s="199"/>
      <c r="P117" s="200"/>
      <c r="Q117" s="200"/>
      <c r="R117" s="200"/>
      <c r="S117" s="200"/>
      <c r="T117" s="14" t="s">
        <v>593</v>
      </c>
      <c r="U117" s="15"/>
      <c r="V117" s="16"/>
      <c r="W117" s="70"/>
      <c r="X117" s="70"/>
      <c r="Y117" s="70"/>
      <c r="Z117" s="70"/>
      <c r="AA117" s="70"/>
      <c r="AB117" s="70"/>
      <c r="AC117" s="70"/>
      <c r="AD117" s="70"/>
      <c r="AE117" s="70"/>
      <c r="AF117" s="70"/>
      <c r="AG117" s="70"/>
      <c r="AH117" s="70"/>
      <c r="AI117" s="70"/>
      <c r="AJ117" s="70"/>
      <c r="AK117" s="17"/>
    </row>
    <row r="118" spans="6:38" ht="15" customHeight="1" x14ac:dyDescent="0.2">
      <c r="F118" s="301" t="s">
        <v>383</v>
      </c>
      <c r="G118" s="301"/>
      <c r="H118" s="301"/>
      <c r="I118" s="301"/>
      <c r="J118" s="301"/>
      <c r="K118" s="301"/>
      <c r="L118" s="301"/>
      <c r="M118" s="301"/>
      <c r="N118" s="301"/>
      <c r="O118" s="199"/>
      <c r="P118" s="200"/>
      <c r="Q118" s="200"/>
      <c r="R118" s="200"/>
      <c r="S118" s="200"/>
      <c r="T118" s="14" t="s">
        <v>593</v>
      </c>
      <c r="U118" s="15"/>
      <c r="V118" s="18"/>
      <c r="W118" s="19"/>
      <c r="X118" s="19"/>
      <c r="Y118" s="19"/>
      <c r="Z118" s="19"/>
      <c r="AA118" s="19"/>
      <c r="AB118" s="19"/>
      <c r="AC118" s="19"/>
      <c r="AD118" s="19"/>
      <c r="AE118" s="19"/>
      <c r="AF118" s="19"/>
      <c r="AG118" s="19"/>
      <c r="AH118" s="19"/>
      <c r="AI118" s="19"/>
      <c r="AJ118" s="19"/>
      <c r="AK118" s="20"/>
    </row>
    <row r="119" spans="6:38" ht="15" customHeight="1" x14ac:dyDescent="0.2">
      <c r="F119" s="1" t="s">
        <v>207</v>
      </c>
      <c r="G119" s="1" t="s">
        <v>233</v>
      </c>
      <c r="H119" s="1" t="s">
        <v>274</v>
      </c>
      <c r="I119" s="1" t="s">
        <v>170</v>
      </c>
      <c r="J119" s="1" t="s">
        <v>275</v>
      </c>
      <c r="K119" s="1" t="s">
        <v>208</v>
      </c>
    </row>
    <row r="120" spans="6:38" ht="15" customHeight="1" x14ac:dyDescent="0.2">
      <c r="G120" s="1" t="s">
        <v>384</v>
      </c>
      <c r="I120" s="1" t="s">
        <v>1649</v>
      </c>
      <c r="J120" s="1" t="s">
        <v>2034</v>
      </c>
      <c r="K120" s="1" t="s">
        <v>917</v>
      </c>
      <c r="L120" s="1" t="s">
        <v>918</v>
      </c>
      <c r="M120" s="1" t="s">
        <v>919</v>
      </c>
      <c r="N120" s="1" t="s">
        <v>917</v>
      </c>
      <c r="O120" s="1" t="s">
        <v>918</v>
      </c>
      <c r="P120" s="1" t="s">
        <v>920</v>
      </c>
      <c r="Q120" s="1" t="s">
        <v>921</v>
      </c>
      <c r="R120" s="1" t="s">
        <v>790</v>
      </c>
      <c r="S120" s="1" t="s">
        <v>791</v>
      </c>
      <c r="T120" s="1" t="s">
        <v>1649</v>
      </c>
      <c r="U120" s="1" t="s">
        <v>1650</v>
      </c>
      <c r="V120" s="1" t="s">
        <v>920</v>
      </c>
      <c r="W120" s="1" t="s">
        <v>921</v>
      </c>
      <c r="X120" s="1" t="s">
        <v>387</v>
      </c>
      <c r="Y120" s="1" t="s">
        <v>927</v>
      </c>
      <c r="Z120" s="1" t="s">
        <v>928</v>
      </c>
      <c r="AA120" s="1" t="s">
        <v>388</v>
      </c>
      <c r="AB120" s="1" t="s">
        <v>389</v>
      </c>
      <c r="AC120" s="1" t="s">
        <v>390</v>
      </c>
      <c r="AD120" s="1" t="s">
        <v>391</v>
      </c>
      <c r="AE120" s="1" t="s">
        <v>392</v>
      </c>
      <c r="AI120" s="70"/>
      <c r="AJ120" s="70"/>
    </row>
    <row r="121" spans="6:38" ht="15" customHeight="1" x14ac:dyDescent="0.2">
      <c r="G121" s="1" t="s">
        <v>934</v>
      </c>
      <c r="I121" s="1" t="s">
        <v>385</v>
      </c>
      <c r="J121" s="1" t="s">
        <v>386</v>
      </c>
      <c r="K121" s="1" t="s">
        <v>917</v>
      </c>
      <c r="L121" s="1" t="s">
        <v>918</v>
      </c>
      <c r="M121" s="1" t="s">
        <v>919</v>
      </c>
      <c r="N121" s="1" t="s">
        <v>917</v>
      </c>
      <c r="O121" s="1" t="s">
        <v>918</v>
      </c>
      <c r="P121" s="1" t="s">
        <v>920</v>
      </c>
      <c r="Q121" s="1" t="s">
        <v>921</v>
      </c>
      <c r="R121" s="1" t="s">
        <v>790</v>
      </c>
      <c r="S121" s="1" t="s">
        <v>791</v>
      </c>
      <c r="T121" s="1" t="s">
        <v>924</v>
      </c>
      <c r="U121" s="1" t="s">
        <v>925</v>
      </c>
      <c r="V121" s="1" t="s">
        <v>919</v>
      </c>
      <c r="W121" s="1" t="s">
        <v>917</v>
      </c>
      <c r="X121" s="1" t="s">
        <v>918</v>
      </c>
      <c r="Y121" s="1" t="s">
        <v>920</v>
      </c>
      <c r="Z121" s="1" t="s">
        <v>921</v>
      </c>
      <c r="AA121" s="1" t="s">
        <v>387</v>
      </c>
      <c r="AB121" s="1" t="s">
        <v>927</v>
      </c>
      <c r="AC121" s="1" t="s">
        <v>928</v>
      </c>
      <c r="AD121" s="1" t="s">
        <v>388</v>
      </c>
      <c r="AE121" s="1" t="s">
        <v>389</v>
      </c>
      <c r="AF121" s="1" t="s">
        <v>390</v>
      </c>
      <c r="AG121" s="1" t="s">
        <v>391</v>
      </c>
      <c r="AH121" s="1" t="s">
        <v>392</v>
      </c>
      <c r="AI121" s="70"/>
      <c r="AJ121" s="70"/>
    </row>
    <row r="122" spans="6:38" ht="15" customHeight="1" x14ac:dyDescent="0.2">
      <c r="G122" s="1" t="s">
        <v>413</v>
      </c>
      <c r="I122" s="1" t="s">
        <v>2139</v>
      </c>
      <c r="J122" s="1" t="s">
        <v>2140</v>
      </c>
      <c r="K122" s="1" t="s">
        <v>2072</v>
      </c>
      <c r="L122" s="1" t="s">
        <v>2141</v>
      </c>
      <c r="M122" s="1" t="s">
        <v>2142</v>
      </c>
      <c r="N122" s="1" t="s">
        <v>2072</v>
      </c>
      <c r="O122" s="1" t="s">
        <v>2141</v>
      </c>
      <c r="P122" s="1" t="s">
        <v>2143</v>
      </c>
      <c r="Q122" s="1" t="s">
        <v>2144</v>
      </c>
      <c r="R122" s="1" t="s">
        <v>1736</v>
      </c>
      <c r="S122" s="1" t="s">
        <v>1872</v>
      </c>
      <c r="T122" s="1" t="s">
        <v>2145</v>
      </c>
      <c r="U122" s="1" t="s">
        <v>2146</v>
      </c>
      <c r="V122" s="1" t="s">
        <v>2147</v>
      </c>
      <c r="W122" s="1" t="s">
        <v>2058</v>
      </c>
      <c r="X122" s="1" t="s">
        <v>2148</v>
      </c>
      <c r="Y122" s="1" t="s">
        <v>2142</v>
      </c>
      <c r="Z122" s="1" t="s">
        <v>2072</v>
      </c>
      <c r="AA122" s="1" t="s">
        <v>2141</v>
      </c>
      <c r="AB122" s="1" t="s">
        <v>2143</v>
      </c>
      <c r="AC122" s="1" t="s">
        <v>2144</v>
      </c>
      <c r="AD122" s="1" t="s">
        <v>2061</v>
      </c>
      <c r="AE122" s="1" t="s">
        <v>2105</v>
      </c>
      <c r="AF122" s="1" t="s">
        <v>2142</v>
      </c>
      <c r="AG122" s="1" t="s">
        <v>2072</v>
      </c>
      <c r="AH122" s="1" t="s">
        <v>2141</v>
      </c>
      <c r="AI122" s="1" t="s">
        <v>2143</v>
      </c>
      <c r="AJ122" s="70" t="s">
        <v>2144</v>
      </c>
      <c r="AK122" s="70" t="s">
        <v>2084</v>
      </c>
    </row>
    <row r="123" spans="6:38" ht="15" customHeight="1" x14ac:dyDescent="0.2">
      <c r="H123" s="1" t="s">
        <v>411</v>
      </c>
      <c r="I123" s="1" t="s">
        <v>2149</v>
      </c>
      <c r="J123" s="1" t="s">
        <v>2064</v>
      </c>
      <c r="K123" s="1" t="s">
        <v>2065</v>
      </c>
      <c r="L123" s="1" t="s">
        <v>2087</v>
      </c>
      <c r="M123" s="1" t="s">
        <v>2076</v>
      </c>
      <c r="N123" s="1" t="s">
        <v>2118</v>
      </c>
      <c r="AI123" s="70"/>
      <c r="AJ123" s="70"/>
    </row>
    <row r="124" spans="6:38" ht="15" customHeight="1" x14ac:dyDescent="0.2">
      <c r="G124" s="1" t="s">
        <v>820</v>
      </c>
      <c r="I124" s="1" t="s">
        <v>393</v>
      </c>
      <c r="J124" s="1" t="s">
        <v>394</v>
      </c>
      <c r="K124" s="1" t="s">
        <v>395</v>
      </c>
      <c r="L124" s="1" t="s">
        <v>396</v>
      </c>
      <c r="M124" s="1" t="s">
        <v>397</v>
      </c>
      <c r="N124" s="1" t="s">
        <v>398</v>
      </c>
      <c r="O124" s="1" t="s">
        <v>399</v>
      </c>
      <c r="P124" s="1" t="s">
        <v>400</v>
      </c>
      <c r="Q124" s="1" t="s">
        <v>790</v>
      </c>
      <c r="R124" s="1" t="s">
        <v>791</v>
      </c>
      <c r="S124" s="1" t="s">
        <v>401</v>
      </c>
      <c r="T124" s="1" t="s">
        <v>402</v>
      </c>
      <c r="U124" s="1" t="s">
        <v>403</v>
      </c>
      <c r="V124" s="1" t="s">
        <v>394</v>
      </c>
      <c r="W124" s="1" t="s">
        <v>395</v>
      </c>
      <c r="X124" s="1" t="s">
        <v>396</v>
      </c>
      <c r="Y124" s="1" t="s">
        <v>397</v>
      </c>
      <c r="Z124" s="1" t="s">
        <v>398</v>
      </c>
      <c r="AA124" s="1" t="s">
        <v>399</v>
      </c>
      <c r="AB124" s="1" t="s">
        <v>404</v>
      </c>
      <c r="AC124" s="1" t="s">
        <v>758</v>
      </c>
      <c r="AD124" s="1" t="s">
        <v>405</v>
      </c>
      <c r="AE124" s="1" t="s">
        <v>406</v>
      </c>
      <c r="AF124" s="1" t="s">
        <v>407</v>
      </c>
      <c r="AG124" s="1" t="s">
        <v>404</v>
      </c>
      <c r="AH124" s="1" t="s">
        <v>395</v>
      </c>
      <c r="AI124" s="1" t="s">
        <v>396</v>
      </c>
      <c r="AJ124" s="1" t="s">
        <v>397</v>
      </c>
      <c r="AK124" s="1" t="s">
        <v>408</v>
      </c>
    </row>
    <row r="125" spans="6:38" ht="15" customHeight="1" x14ac:dyDescent="0.2">
      <c r="H125" s="1" t="s">
        <v>409</v>
      </c>
      <c r="I125" s="1" t="s">
        <v>387</v>
      </c>
      <c r="J125" s="1" t="s">
        <v>410</v>
      </c>
      <c r="K125" s="1" t="s">
        <v>797</v>
      </c>
      <c r="L125" s="1" t="s">
        <v>888</v>
      </c>
      <c r="M125" s="1" t="s">
        <v>411</v>
      </c>
      <c r="N125" s="1" t="s">
        <v>412</v>
      </c>
      <c r="O125" s="1" t="s">
        <v>388</v>
      </c>
      <c r="P125" s="1" t="s">
        <v>389</v>
      </c>
      <c r="Q125" s="1" t="s">
        <v>390</v>
      </c>
      <c r="R125" s="1" t="s">
        <v>391</v>
      </c>
      <c r="S125" s="1" t="s">
        <v>392</v>
      </c>
    </row>
    <row r="126" spans="6:38" ht="15" customHeight="1" x14ac:dyDescent="0.2">
      <c r="G126" s="1" t="s">
        <v>1012</v>
      </c>
      <c r="I126" s="1" t="s">
        <v>573</v>
      </c>
      <c r="J126" s="1" t="s">
        <v>574</v>
      </c>
      <c r="K126" s="1" t="s">
        <v>790</v>
      </c>
      <c r="L126" s="1" t="s">
        <v>791</v>
      </c>
      <c r="M126" s="1" t="s">
        <v>466</v>
      </c>
      <c r="N126" s="1" t="s">
        <v>416</v>
      </c>
      <c r="O126" s="1" t="s">
        <v>430</v>
      </c>
      <c r="P126" s="1" t="s">
        <v>418</v>
      </c>
      <c r="Q126" s="1" t="s">
        <v>419</v>
      </c>
      <c r="R126" s="1" t="s">
        <v>404</v>
      </c>
      <c r="S126" s="1" t="s">
        <v>418</v>
      </c>
      <c r="T126" s="1" t="s">
        <v>419</v>
      </c>
      <c r="U126" s="1" t="s">
        <v>635</v>
      </c>
      <c r="V126" s="1" t="s">
        <v>636</v>
      </c>
      <c r="W126" s="1" t="s">
        <v>466</v>
      </c>
      <c r="X126" s="1" t="s">
        <v>495</v>
      </c>
      <c r="Y126" s="1" t="s">
        <v>394</v>
      </c>
      <c r="Z126" s="1" t="s">
        <v>404</v>
      </c>
      <c r="AA126" s="1" t="s">
        <v>555</v>
      </c>
      <c r="AB126" s="1" t="s">
        <v>425</v>
      </c>
      <c r="AC126" s="1" t="s">
        <v>466</v>
      </c>
      <c r="AD126" s="1" t="s">
        <v>896</v>
      </c>
      <c r="AE126" s="1" t="s">
        <v>897</v>
      </c>
      <c r="AF126" s="1" t="s">
        <v>898</v>
      </c>
      <c r="AG126" s="1" t="s">
        <v>899</v>
      </c>
      <c r="AH126" s="1" t="s">
        <v>408</v>
      </c>
      <c r="AI126" s="1" t="s">
        <v>637</v>
      </c>
      <c r="AJ126" s="1" t="s">
        <v>461</v>
      </c>
      <c r="AK126" s="1" t="s">
        <v>404</v>
      </c>
    </row>
    <row r="127" spans="6:38" ht="15" customHeight="1" x14ac:dyDescent="0.2">
      <c r="H127" s="1" t="s">
        <v>638</v>
      </c>
      <c r="I127" s="1" t="s">
        <v>429</v>
      </c>
      <c r="J127" s="1" t="s">
        <v>387</v>
      </c>
      <c r="K127" s="1" t="s">
        <v>411</v>
      </c>
      <c r="L127" s="1" t="s">
        <v>448</v>
      </c>
      <c r="M127" s="1" t="s">
        <v>388</v>
      </c>
      <c r="N127" s="1" t="s">
        <v>389</v>
      </c>
      <c r="O127" s="1" t="s">
        <v>390</v>
      </c>
      <c r="P127" s="1" t="s">
        <v>391</v>
      </c>
      <c r="Q127" s="1" t="s">
        <v>392</v>
      </c>
    </row>
    <row r="128" spans="6:38" ht="15" customHeight="1" x14ac:dyDescent="0.2">
      <c r="G128" s="1" t="s">
        <v>1019</v>
      </c>
      <c r="I128" s="1" t="s">
        <v>901</v>
      </c>
      <c r="J128" s="1" t="s">
        <v>414</v>
      </c>
      <c r="K128" s="1" t="s">
        <v>415</v>
      </c>
      <c r="L128" s="1" t="s">
        <v>416</v>
      </c>
      <c r="M128" s="1" t="s">
        <v>417</v>
      </c>
      <c r="N128" s="1" t="s">
        <v>418</v>
      </c>
      <c r="O128" s="1" t="s">
        <v>419</v>
      </c>
      <c r="P128" s="1" t="s">
        <v>400</v>
      </c>
      <c r="Q128" s="1" t="s">
        <v>903</v>
      </c>
      <c r="R128" s="1" t="s">
        <v>404</v>
      </c>
      <c r="S128" s="1" t="s">
        <v>420</v>
      </c>
      <c r="T128" s="1" t="s">
        <v>421</v>
      </c>
      <c r="U128" s="1" t="s">
        <v>374</v>
      </c>
      <c r="V128" s="1" t="s">
        <v>375</v>
      </c>
      <c r="W128" s="1" t="s">
        <v>798</v>
      </c>
      <c r="X128" s="1" t="s">
        <v>422</v>
      </c>
      <c r="Y128" s="1" t="s">
        <v>423</v>
      </c>
      <c r="Z128" s="1" t="s">
        <v>760</v>
      </c>
      <c r="AA128" s="1" t="s">
        <v>906</v>
      </c>
      <c r="AB128" s="1" t="s">
        <v>389</v>
      </c>
      <c r="AC128" s="1" t="s">
        <v>424</v>
      </c>
      <c r="AD128" s="1" t="s">
        <v>425</v>
      </c>
      <c r="AE128" s="1" t="s">
        <v>387</v>
      </c>
      <c r="AF128" s="1" t="s">
        <v>426</v>
      </c>
      <c r="AG128" s="1" t="s">
        <v>427</v>
      </c>
      <c r="AH128" s="1" t="s">
        <v>388</v>
      </c>
      <c r="AI128" s="1" t="s">
        <v>389</v>
      </c>
      <c r="AJ128" s="1" t="s">
        <v>390</v>
      </c>
      <c r="AK128" s="1" t="s">
        <v>391</v>
      </c>
      <c r="AL128" s="1" t="s">
        <v>392</v>
      </c>
    </row>
    <row r="131" spans="3:37" ht="15" customHeight="1" x14ac:dyDescent="0.2">
      <c r="C131" s="82" t="s">
        <v>337</v>
      </c>
      <c r="E131" s="1" t="s">
        <v>185</v>
      </c>
      <c r="F131" s="1" t="s">
        <v>394</v>
      </c>
      <c r="G131" s="1" t="s">
        <v>449</v>
      </c>
      <c r="H131" s="1" t="s">
        <v>493</v>
      </c>
    </row>
    <row r="132" spans="3:37" ht="15" customHeight="1" x14ac:dyDescent="0.2">
      <c r="D132" s="1" t="s">
        <v>494</v>
      </c>
      <c r="F132" s="1" t="s">
        <v>495</v>
      </c>
      <c r="G132" s="1" t="s">
        <v>394</v>
      </c>
      <c r="H132" s="1" t="s">
        <v>496</v>
      </c>
      <c r="I132" s="1" t="s">
        <v>497</v>
      </c>
    </row>
    <row r="133" spans="3:37" ht="15" customHeight="1" x14ac:dyDescent="0.2">
      <c r="F133" s="1" t="s">
        <v>495</v>
      </c>
      <c r="G133" s="1" t="s">
        <v>394</v>
      </c>
      <c r="H133" s="1" t="s">
        <v>498</v>
      </c>
      <c r="I133" s="1" t="s">
        <v>468</v>
      </c>
      <c r="J133" s="1" t="s">
        <v>442</v>
      </c>
      <c r="K133" s="260"/>
      <c r="L133" s="260"/>
      <c r="M133" s="260"/>
      <c r="N133" s="260"/>
      <c r="O133" s="260"/>
      <c r="P133" s="260"/>
      <c r="Q133" s="260"/>
      <c r="R133" s="1" t="s">
        <v>405</v>
      </c>
      <c r="S133" s="70" t="s">
        <v>500</v>
      </c>
      <c r="T133" s="260"/>
      <c r="U133" s="260"/>
      <c r="V133" s="260"/>
      <c r="W133" s="260"/>
      <c r="X133" s="260"/>
      <c r="Y133" s="260"/>
      <c r="Z133" s="260"/>
      <c r="AA133" s="1" t="s">
        <v>443</v>
      </c>
    </row>
    <row r="134" spans="3:37" ht="15" customHeight="1" x14ac:dyDescent="0.2">
      <c r="F134" s="261" t="s">
        <v>646</v>
      </c>
      <c r="G134" s="262"/>
      <c r="H134" s="262"/>
      <c r="I134" s="262"/>
      <c r="J134" s="262"/>
      <c r="K134" s="262"/>
      <c r="L134" s="262"/>
      <c r="M134" s="262"/>
      <c r="N134" s="262"/>
      <c r="O134" s="262"/>
      <c r="P134" s="262"/>
      <c r="Q134" s="262"/>
      <c r="R134" s="263"/>
      <c r="S134" s="154" t="s">
        <v>523</v>
      </c>
      <c r="T134" s="155"/>
      <c r="U134" s="155"/>
      <c r="V134" s="155"/>
      <c r="W134" s="155"/>
      <c r="X134" s="155"/>
      <c r="Y134" s="155"/>
      <c r="Z134" s="155"/>
      <c r="AA134" s="155"/>
      <c r="AB134" s="155"/>
      <c r="AC134" s="155"/>
      <c r="AD134" s="156"/>
      <c r="AE134" s="154" t="s">
        <v>509</v>
      </c>
      <c r="AF134" s="155"/>
      <c r="AG134" s="155"/>
      <c r="AH134" s="155"/>
      <c r="AI134" s="155"/>
      <c r="AJ134" s="155"/>
      <c r="AK134" s="156"/>
    </row>
    <row r="135" spans="3:37" ht="15" customHeight="1" x14ac:dyDescent="0.2">
      <c r="F135" s="264"/>
      <c r="G135" s="265"/>
      <c r="H135" s="265"/>
      <c r="I135" s="265"/>
      <c r="J135" s="265"/>
      <c r="K135" s="265"/>
      <c r="L135" s="265"/>
      <c r="M135" s="265"/>
      <c r="N135" s="265"/>
      <c r="O135" s="265"/>
      <c r="P135" s="265"/>
      <c r="Q135" s="265"/>
      <c r="R135" s="266"/>
      <c r="S135" s="139"/>
      <c r="T135" s="140"/>
      <c r="U135" s="140"/>
      <c r="V135" s="140"/>
      <c r="W135" s="140"/>
      <c r="X135" s="140"/>
      <c r="Y135" s="140"/>
      <c r="Z135" s="140"/>
      <c r="AA135" s="140"/>
      <c r="AB135" s="140"/>
      <c r="AC135" s="140"/>
      <c r="AD135" s="141"/>
      <c r="AE135" s="139" t="s">
        <v>508</v>
      </c>
      <c r="AF135" s="140"/>
      <c r="AG135" s="140"/>
      <c r="AH135" s="140"/>
      <c r="AI135" s="140"/>
      <c r="AJ135" s="140"/>
      <c r="AK135" s="141"/>
    </row>
    <row r="136" spans="3:37" ht="15" customHeight="1" x14ac:dyDescent="0.2">
      <c r="F136" s="242" t="s">
        <v>507</v>
      </c>
      <c r="G136" s="243"/>
      <c r="H136" s="251" t="s">
        <v>2163</v>
      </c>
      <c r="I136" s="252"/>
      <c r="J136" s="252"/>
      <c r="K136" s="253"/>
      <c r="L136" s="75"/>
      <c r="M136" s="76" t="s">
        <v>505</v>
      </c>
      <c r="N136" s="76"/>
      <c r="O136" s="76"/>
      <c r="P136" s="76"/>
      <c r="Q136" s="76" t="s">
        <v>506</v>
      </c>
      <c r="R136" s="77"/>
      <c r="S136" s="278"/>
      <c r="T136" s="279"/>
      <c r="U136" s="279"/>
      <c r="V136" s="279"/>
      <c r="W136" s="279"/>
      <c r="X136" s="279"/>
      <c r="Y136" s="279"/>
      <c r="Z136" s="279"/>
      <c r="AA136" s="279"/>
      <c r="AB136" s="279"/>
      <c r="AC136" s="282" t="s">
        <v>2165</v>
      </c>
      <c r="AD136" s="283"/>
      <c r="AE136" s="361"/>
      <c r="AF136" s="362"/>
      <c r="AG136" s="362"/>
      <c r="AH136" s="362"/>
      <c r="AI136" s="44" t="s">
        <v>594</v>
      </c>
      <c r="AJ136" s="21"/>
      <c r="AK136" s="22"/>
    </row>
    <row r="137" spans="3:37" ht="15" customHeight="1" x14ac:dyDescent="0.2">
      <c r="F137" s="242"/>
      <c r="G137" s="243"/>
      <c r="H137" s="254"/>
      <c r="I137" s="255"/>
      <c r="J137" s="255"/>
      <c r="K137" s="256"/>
      <c r="L137" s="53"/>
      <c r="M137" s="54" t="s">
        <v>468</v>
      </c>
      <c r="N137" s="54"/>
      <c r="O137" s="54"/>
      <c r="P137" s="54"/>
      <c r="Q137" s="54" t="s">
        <v>506</v>
      </c>
      <c r="R137" s="55"/>
      <c r="S137" s="278"/>
      <c r="T137" s="279"/>
      <c r="U137" s="279"/>
      <c r="V137" s="279"/>
      <c r="W137" s="279"/>
      <c r="X137" s="279"/>
      <c r="Y137" s="279"/>
      <c r="Z137" s="279"/>
      <c r="AA137" s="279"/>
      <c r="AB137" s="279"/>
      <c r="AC137" s="282" t="s">
        <v>2165</v>
      </c>
      <c r="AD137" s="283"/>
      <c r="AE137" s="361"/>
      <c r="AF137" s="362"/>
      <c r="AG137" s="362"/>
      <c r="AH137" s="362"/>
      <c r="AI137" s="44" t="s">
        <v>594</v>
      </c>
      <c r="AJ137" s="21"/>
      <c r="AK137" s="22"/>
    </row>
    <row r="138" spans="3:37" ht="15" customHeight="1" x14ac:dyDescent="0.2">
      <c r="F138" s="242"/>
      <c r="G138" s="243"/>
      <c r="H138" s="257"/>
      <c r="I138" s="258"/>
      <c r="J138" s="258"/>
      <c r="K138" s="259"/>
      <c r="L138" s="78"/>
      <c r="M138" s="79"/>
      <c r="N138" s="79"/>
      <c r="O138" s="79" t="s">
        <v>479</v>
      </c>
      <c r="P138" s="79"/>
      <c r="Q138" s="79"/>
      <c r="R138" s="80"/>
      <c r="S138" s="363" t="str">
        <f>IF(SUM(S136:AB137)=0,"",SUM(S136:AB137))</f>
        <v/>
      </c>
      <c r="T138" s="364"/>
      <c r="U138" s="364"/>
      <c r="V138" s="364"/>
      <c r="W138" s="364"/>
      <c r="X138" s="364"/>
      <c r="Y138" s="364"/>
      <c r="Z138" s="364"/>
      <c r="AA138" s="364"/>
      <c r="AB138" s="364"/>
      <c r="AC138" s="282" t="s">
        <v>2165</v>
      </c>
      <c r="AD138" s="283"/>
      <c r="AE138" s="363" t="str">
        <f>IF(SUM(AE136:AH137)=0,"",SUM(AE136:AH137))</f>
        <v/>
      </c>
      <c r="AF138" s="364"/>
      <c r="AG138" s="364"/>
      <c r="AH138" s="364"/>
      <c r="AI138" s="44" t="s">
        <v>594</v>
      </c>
      <c r="AJ138" s="21"/>
      <c r="AK138" s="22"/>
    </row>
    <row r="139" spans="3:37" ht="15" customHeight="1" x14ac:dyDescent="0.2">
      <c r="F139" s="242"/>
      <c r="G139" s="243"/>
      <c r="H139" s="148" t="s">
        <v>2164</v>
      </c>
      <c r="I139" s="149"/>
      <c r="J139" s="149"/>
      <c r="K139" s="150"/>
      <c r="L139" s="16"/>
      <c r="M139" s="1" t="s">
        <v>512</v>
      </c>
      <c r="Q139" s="1" t="s">
        <v>513</v>
      </c>
      <c r="R139" s="23"/>
      <c r="S139" s="278"/>
      <c r="T139" s="279"/>
      <c r="U139" s="279"/>
      <c r="V139" s="279"/>
      <c r="W139" s="279"/>
      <c r="X139" s="279"/>
      <c r="Y139" s="279"/>
      <c r="Z139" s="279"/>
      <c r="AA139" s="279"/>
      <c r="AB139" s="279"/>
      <c r="AC139" s="282" t="s">
        <v>2166</v>
      </c>
      <c r="AD139" s="283"/>
      <c r="AE139" s="361"/>
      <c r="AF139" s="362"/>
      <c r="AG139" s="362"/>
      <c r="AH139" s="362"/>
      <c r="AI139" s="44" t="s">
        <v>594</v>
      </c>
      <c r="AJ139" s="21"/>
      <c r="AK139" s="22"/>
    </row>
    <row r="140" spans="3:37" ht="15" customHeight="1" x14ac:dyDescent="0.2">
      <c r="F140" s="242"/>
      <c r="G140" s="243"/>
      <c r="H140" s="246"/>
      <c r="I140" s="247"/>
      <c r="J140" s="247"/>
      <c r="K140" s="248"/>
      <c r="L140" s="83"/>
      <c r="M140" s="54" t="s">
        <v>514</v>
      </c>
      <c r="N140" s="54"/>
      <c r="O140" s="54" t="s">
        <v>515</v>
      </c>
      <c r="P140" s="54"/>
      <c r="Q140" s="54" t="s">
        <v>516</v>
      </c>
      <c r="R140" s="55"/>
      <c r="S140" s="278"/>
      <c r="T140" s="279"/>
      <c r="U140" s="279"/>
      <c r="V140" s="279"/>
      <c r="W140" s="279"/>
      <c r="X140" s="279"/>
      <c r="Y140" s="279"/>
      <c r="Z140" s="279"/>
      <c r="AA140" s="279"/>
      <c r="AB140" s="279"/>
      <c r="AC140" s="282" t="s">
        <v>2166</v>
      </c>
      <c r="AD140" s="283"/>
      <c r="AE140" s="361"/>
      <c r="AF140" s="362"/>
      <c r="AG140" s="362"/>
      <c r="AH140" s="362"/>
      <c r="AI140" s="44" t="s">
        <v>594</v>
      </c>
      <c r="AJ140" s="21"/>
      <c r="AK140" s="22"/>
    </row>
    <row r="141" spans="3:37" ht="15" customHeight="1" x14ac:dyDescent="0.2">
      <c r="F141" s="242"/>
      <c r="G141" s="243"/>
      <c r="H141" s="246"/>
      <c r="I141" s="247"/>
      <c r="J141" s="247"/>
      <c r="K141" s="248"/>
      <c r="L141" s="249" t="s">
        <v>511</v>
      </c>
      <c r="M141" s="250"/>
      <c r="N141" s="232"/>
      <c r="O141" s="233"/>
      <c r="P141" s="233"/>
      <c r="Q141" s="233"/>
      <c r="R141" s="234"/>
      <c r="S141" s="278"/>
      <c r="T141" s="279"/>
      <c r="U141" s="279"/>
      <c r="V141" s="279"/>
      <c r="W141" s="279"/>
      <c r="X141" s="279"/>
      <c r="Y141" s="279"/>
      <c r="Z141" s="279"/>
      <c r="AA141" s="279"/>
      <c r="AB141" s="279"/>
      <c r="AC141" s="277" t="s">
        <v>940</v>
      </c>
      <c r="AD141" s="277"/>
      <c r="AE141" s="361"/>
      <c r="AF141" s="362"/>
      <c r="AG141" s="362"/>
      <c r="AH141" s="362"/>
      <c r="AI141" s="44" t="s">
        <v>594</v>
      </c>
      <c r="AJ141" s="21"/>
      <c r="AK141" s="22"/>
    </row>
    <row r="142" spans="3:37" ht="15" customHeight="1" x14ac:dyDescent="0.2">
      <c r="F142" s="242"/>
      <c r="G142" s="243"/>
      <c r="H142" s="246"/>
      <c r="I142" s="247"/>
      <c r="J142" s="247"/>
      <c r="K142" s="248"/>
      <c r="L142" s="242"/>
      <c r="M142" s="243"/>
      <c r="N142" s="232"/>
      <c r="O142" s="233"/>
      <c r="P142" s="233"/>
      <c r="Q142" s="233"/>
      <c r="R142" s="234"/>
      <c r="S142" s="278"/>
      <c r="T142" s="279"/>
      <c r="U142" s="279"/>
      <c r="V142" s="279"/>
      <c r="W142" s="279"/>
      <c r="X142" s="279"/>
      <c r="Y142" s="279"/>
      <c r="Z142" s="279"/>
      <c r="AA142" s="279"/>
      <c r="AB142" s="279"/>
      <c r="AC142" s="277" t="s">
        <v>940</v>
      </c>
      <c r="AD142" s="277"/>
      <c r="AE142" s="361"/>
      <c r="AF142" s="362"/>
      <c r="AG142" s="362"/>
      <c r="AH142" s="362"/>
      <c r="AI142" s="44" t="s">
        <v>594</v>
      </c>
      <c r="AJ142" s="21"/>
      <c r="AK142" s="22"/>
    </row>
    <row r="143" spans="3:37" ht="15" customHeight="1" x14ac:dyDescent="0.2">
      <c r="F143" s="242"/>
      <c r="G143" s="243"/>
      <c r="H143" s="246"/>
      <c r="I143" s="247"/>
      <c r="J143" s="247"/>
      <c r="K143" s="248"/>
      <c r="L143" s="244"/>
      <c r="M143" s="245"/>
      <c r="N143" s="232"/>
      <c r="O143" s="233"/>
      <c r="P143" s="233"/>
      <c r="Q143" s="233"/>
      <c r="R143" s="234"/>
      <c r="S143" s="278"/>
      <c r="T143" s="279"/>
      <c r="U143" s="279"/>
      <c r="V143" s="279"/>
      <c r="W143" s="279"/>
      <c r="X143" s="279"/>
      <c r="Y143" s="279"/>
      <c r="Z143" s="279"/>
      <c r="AA143" s="279"/>
      <c r="AB143" s="279"/>
      <c r="AC143" s="277" t="s">
        <v>940</v>
      </c>
      <c r="AD143" s="277"/>
      <c r="AE143" s="361"/>
      <c r="AF143" s="362"/>
      <c r="AG143" s="362"/>
      <c r="AH143" s="362"/>
      <c r="AI143" s="44" t="s">
        <v>594</v>
      </c>
      <c r="AJ143" s="21"/>
      <c r="AK143" s="22"/>
    </row>
    <row r="144" spans="3:37" ht="15" customHeight="1" x14ac:dyDescent="0.2">
      <c r="F144" s="242"/>
      <c r="G144" s="243"/>
      <c r="H144" s="168"/>
      <c r="I144" s="169"/>
      <c r="J144" s="169"/>
      <c r="K144" s="170"/>
      <c r="L144" s="24"/>
      <c r="M144" s="25"/>
      <c r="N144" s="98"/>
      <c r="O144" s="98" t="s">
        <v>479</v>
      </c>
      <c r="P144" s="98"/>
      <c r="Q144" s="98"/>
      <c r="R144" s="99"/>
      <c r="S144" s="363"/>
      <c r="T144" s="364"/>
      <c r="U144" s="364"/>
      <c r="V144" s="364"/>
      <c r="W144" s="364"/>
      <c r="X144" s="364"/>
      <c r="Y144" s="364"/>
      <c r="Z144" s="364"/>
      <c r="AA144" s="364"/>
      <c r="AB144" s="364"/>
      <c r="AC144" s="282"/>
      <c r="AD144" s="283"/>
      <c r="AE144" s="363" t="str">
        <f>IF(SUM(AE139:AH143)=0,"",SUM(AE139:AH143))</f>
        <v/>
      </c>
      <c r="AF144" s="364"/>
      <c r="AG144" s="364"/>
      <c r="AH144" s="364"/>
      <c r="AI144" s="44" t="s">
        <v>594</v>
      </c>
      <c r="AJ144" s="21"/>
      <c r="AK144" s="22"/>
    </row>
    <row r="145" spans="6:37" ht="15" customHeight="1" x14ac:dyDescent="0.2">
      <c r="F145" s="244"/>
      <c r="G145" s="245"/>
      <c r="H145" s="83" t="s">
        <v>517</v>
      </c>
      <c r="I145" s="71" t="s">
        <v>411</v>
      </c>
      <c r="J145" s="71" t="s">
        <v>518</v>
      </c>
      <c r="K145" s="71" t="s">
        <v>519</v>
      </c>
      <c r="L145" s="71"/>
      <c r="M145" s="71"/>
      <c r="N145" s="71"/>
      <c r="O145" s="71"/>
      <c r="P145" s="71"/>
      <c r="Q145" s="71"/>
      <c r="R145" s="84"/>
      <c r="S145" s="275"/>
      <c r="T145" s="276"/>
      <c r="U145" s="276"/>
      <c r="V145" s="276"/>
      <c r="W145" s="276"/>
      <c r="X145" s="276"/>
      <c r="Y145" s="276"/>
      <c r="Z145" s="276"/>
      <c r="AA145" s="276"/>
      <c r="AB145" s="276"/>
      <c r="AC145" s="277" t="s">
        <v>940</v>
      </c>
      <c r="AD145" s="277"/>
      <c r="AE145" s="361"/>
      <c r="AF145" s="362"/>
      <c r="AG145" s="362"/>
      <c r="AH145" s="362"/>
      <c r="AI145" s="44" t="s">
        <v>594</v>
      </c>
      <c r="AJ145" s="21"/>
      <c r="AK145" s="22"/>
    </row>
    <row r="146" spans="6:37" ht="15" customHeight="1" x14ac:dyDescent="0.2">
      <c r="F146" s="83" t="s">
        <v>520</v>
      </c>
      <c r="G146" s="71" t="s">
        <v>394</v>
      </c>
      <c r="H146" s="71" t="s">
        <v>521</v>
      </c>
      <c r="I146" s="71" t="s">
        <v>522</v>
      </c>
      <c r="J146" s="71" t="s">
        <v>475</v>
      </c>
      <c r="K146" s="71" t="s">
        <v>404</v>
      </c>
      <c r="L146" s="71" t="s">
        <v>476</v>
      </c>
      <c r="M146" s="71"/>
      <c r="N146" s="71"/>
      <c r="O146" s="71"/>
      <c r="P146" s="71"/>
      <c r="Q146" s="71"/>
      <c r="R146" s="84"/>
      <c r="S146" s="275"/>
      <c r="T146" s="276"/>
      <c r="U146" s="276"/>
      <c r="V146" s="276"/>
      <c r="W146" s="276"/>
      <c r="X146" s="276"/>
      <c r="Y146" s="276"/>
      <c r="Z146" s="276"/>
      <c r="AA146" s="276"/>
      <c r="AB146" s="276"/>
      <c r="AC146" s="277" t="s">
        <v>940</v>
      </c>
      <c r="AD146" s="277"/>
      <c r="AE146" s="361"/>
      <c r="AF146" s="362"/>
      <c r="AG146" s="362"/>
      <c r="AH146" s="362"/>
      <c r="AI146" s="44" t="s">
        <v>594</v>
      </c>
      <c r="AJ146" s="21"/>
      <c r="AK146" s="22"/>
    </row>
    <row r="147" spans="6:37" ht="15" customHeight="1" x14ac:dyDescent="0.2">
      <c r="F147" s="126" t="s">
        <v>647</v>
      </c>
      <c r="G147" s="127"/>
      <c r="H147" s="127"/>
      <c r="I147" s="127"/>
      <c r="J147" s="127"/>
      <c r="K147" s="127"/>
      <c r="L147" s="127"/>
      <c r="M147" s="127"/>
      <c r="N147" s="127"/>
      <c r="O147" s="127"/>
      <c r="P147" s="127"/>
      <c r="Q147" s="127"/>
      <c r="R147" s="128"/>
      <c r="S147" s="126" t="s">
        <v>572</v>
      </c>
      <c r="T147" s="127"/>
      <c r="U147" s="127"/>
      <c r="V147" s="127"/>
      <c r="W147" s="127"/>
      <c r="X147" s="127"/>
      <c r="Y147" s="127"/>
      <c r="Z147" s="127"/>
      <c r="AA147" s="127"/>
      <c r="AB147" s="127"/>
      <c r="AC147" s="127"/>
      <c r="AD147" s="128"/>
      <c r="AE147" s="110" t="str">
        <f>+IF((SUM(AE136:AH137)+SUM(AE139:AH143)+AE145+AE146)=0,"",SUM(AE136:AH137)+SUM(AE139:AH143)+AE145+AE146)</f>
        <v/>
      </c>
      <c r="AF147" s="111"/>
      <c r="AG147" s="111"/>
      <c r="AH147" s="111"/>
      <c r="AI147" s="44" t="s">
        <v>594</v>
      </c>
      <c r="AJ147" s="21"/>
      <c r="AK147" s="22"/>
    </row>
    <row r="148" spans="6:37" ht="15" customHeight="1" x14ac:dyDescent="0.2">
      <c r="F148" s="1" t="s">
        <v>207</v>
      </c>
      <c r="G148" s="1" t="s">
        <v>233</v>
      </c>
      <c r="H148" s="1" t="s">
        <v>274</v>
      </c>
      <c r="I148" s="1" t="s">
        <v>170</v>
      </c>
      <c r="J148" s="1" t="s">
        <v>275</v>
      </c>
      <c r="K148" s="1" t="s">
        <v>208</v>
      </c>
    </row>
    <row r="149" spans="6:37" ht="15" customHeight="1" x14ac:dyDescent="0.2">
      <c r="G149" s="1" t="s">
        <v>384</v>
      </c>
      <c r="I149" s="1" t="s">
        <v>495</v>
      </c>
      <c r="J149" s="1" t="s">
        <v>394</v>
      </c>
      <c r="K149" s="1" t="s">
        <v>498</v>
      </c>
      <c r="L149" s="1" t="s">
        <v>468</v>
      </c>
      <c r="M149" s="1" t="s">
        <v>791</v>
      </c>
      <c r="N149" s="1" t="s">
        <v>466</v>
      </c>
      <c r="O149" s="1" t="s">
        <v>1838</v>
      </c>
      <c r="P149" s="1" t="s">
        <v>1839</v>
      </c>
      <c r="Q149" s="1" t="s">
        <v>1893</v>
      </c>
      <c r="R149" s="1" t="s">
        <v>1894</v>
      </c>
      <c r="S149" s="1" t="s">
        <v>790</v>
      </c>
      <c r="T149" s="1" t="s">
        <v>530</v>
      </c>
      <c r="U149" s="1" t="s">
        <v>389</v>
      </c>
      <c r="V149" s="1" t="s">
        <v>1629</v>
      </c>
      <c r="W149" s="1" t="s">
        <v>1630</v>
      </c>
      <c r="X149" s="1" t="s">
        <v>1669</v>
      </c>
      <c r="Y149" s="1" t="s">
        <v>1743</v>
      </c>
      <c r="Z149" s="1" t="s">
        <v>391</v>
      </c>
      <c r="AA149" s="1" t="s">
        <v>388</v>
      </c>
      <c r="AB149" s="1" t="s">
        <v>389</v>
      </c>
      <c r="AC149" s="1" t="s">
        <v>390</v>
      </c>
      <c r="AD149" s="1" t="s">
        <v>391</v>
      </c>
      <c r="AE149" s="1" t="s">
        <v>392</v>
      </c>
    </row>
    <row r="150" spans="6:37" ht="15" customHeight="1" x14ac:dyDescent="0.2">
      <c r="G150" s="1" t="s">
        <v>934</v>
      </c>
      <c r="I150" s="1" t="s">
        <v>495</v>
      </c>
      <c r="J150" s="1" t="s">
        <v>394</v>
      </c>
      <c r="K150" s="1" t="s">
        <v>528</v>
      </c>
      <c r="L150" s="1" t="s">
        <v>790</v>
      </c>
      <c r="M150" s="1" t="s">
        <v>791</v>
      </c>
      <c r="N150" s="1" t="s">
        <v>466</v>
      </c>
      <c r="O150" s="1" t="s">
        <v>406</v>
      </c>
      <c r="P150" s="1" t="s">
        <v>407</v>
      </c>
      <c r="Q150" s="1" t="s">
        <v>529</v>
      </c>
      <c r="R150" s="1" t="s">
        <v>393</v>
      </c>
      <c r="S150" s="1" t="s">
        <v>790</v>
      </c>
      <c r="T150" s="1" t="s">
        <v>530</v>
      </c>
      <c r="U150" s="1" t="s">
        <v>389</v>
      </c>
      <c r="V150" s="1" t="s">
        <v>988</v>
      </c>
      <c r="W150" s="1" t="s">
        <v>404</v>
      </c>
      <c r="X150" s="1" t="s">
        <v>404</v>
      </c>
      <c r="Y150" s="1" t="s">
        <v>758</v>
      </c>
      <c r="Z150" s="1" t="s">
        <v>405</v>
      </c>
      <c r="AA150" s="1" t="s">
        <v>466</v>
      </c>
      <c r="AB150" s="1" t="s">
        <v>531</v>
      </c>
      <c r="AC150" s="1" t="s">
        <v>532</v>
      </c>
      <c r="AD150" s="1" t="s">
        <v>466</v>
      </c>
      <c r="AE150" s="1" t="s">
        <v>533</v>
      </c>
      <c r="AF150" s="1" t="s">
        <v>534</v>
      </c>
      <c r="AG150" s="1" t="s">
        <v>535</v>
      </c>
      <c r="AH150" s="1" t="s">
        <v>421</v>
      </c>
      <c r="AI150" s="1" t="s">
        <v>387</v>
      </c>
      <c r="AJ150" s="1" t="s">
        <v>410</v>
      </c>
      <c r="AK150" s="1" t="s">
        <v>797</v>
      </c>
    </row>
    <row r="151" spans="6:37" ht="15" customHeight="1" x14ac:dyDescent="0.2">
      <c r="H151" s="1" t="s">
        <v>888</v>
      </c>
      <c r="I151" s="1" t="s">
        <v>411</v>
      </c>
      <c r="J151" s="1" t="s">
        <v>448</v>
      </c>
      <c r="K151" s="1" t="s">
        <v>388</v>
      </c>
      <c r="L151" s="1" t="s">
        <v>389</v>
      </c>
      <c r="M151" s="1" t="s">
        <v>390</v>
      </c>
      <c r="N151" s="1" t="s">
        <v>391</v>
      </c>
      <c r="O151" s="1" t="s">
        <v>392</v>
      </c>
    </row>
    <row r="152" spans="6:37" ht="15" customHeight="1" x14ac:dyDescent="0.2">
      <c r="G152" s="1" t="s">
        <v>413</v>
      </c>
      <c r="I152" s="1" t="s">
        <v>501</v>
      </c>
      <c r="J152" s="1" t="s">
        <v>502</v>
      </c>
      <c r="K152" s="1" t="s">
        <v>503</v>
      </c>
      <c r="L152" s="1" t="s">
        <v>504</v>
      </c>
      <c r="M152" s="1" t="s">
        <v>404</v>
      </c>
      <c r="N152" s="1" t="s">
        <v>495</v>
      </c>
      <c r="O152" s="1" t="s">
        <v>394</v>
      </c>
      <c r="P152" s="1" t="s">
        <v>528</v>
      </c>
      <c r="Q152" s="1" t="s">
        <v>791</v>
      </c>
      <c r="R152" s="1" t="s">
        <v>501</v>
      </c>
      <c r="S152" s="1" t="s">
        <v>502</v>
      </c>
      <c r="T152" s="1" t="s">
        <v>502</v>
      </c>
      <c r="U152" s="1" t="s">
        <v>542</v>
      </c>
      <c r="V152" s="1" t="s">
        <v>541</v>
      </c>
      <c r="W152" s="1" t="s">
        <v>454</v>
      </c>
      <c r="X152" s="1" t="s">
        <v>391</v>
      </c>
      <c r="Y152" s="1" t="s">
        <v>388</v>
      </c>
      <c r="Z152" s="1" t="s">
        <v>389</v>
      </c>
      <c r="AA152" s="1" t="s">
        <v>390</v>
      </c>
      <c r="AB152" s="1" t="s">
        <v>391</v>
      </c>
      <c r="AC152" s="1" t="s">
        <v>392</v>
      </c>
    </row>
    <row r="153" spans="6:37" ht="15" customHeight="1" x14ac:dyDescent="0.2">
      <c r="G153" s="1" t="s">
        <v>820</v>
      </c>
      <c r="I153" s="1" t="s">
        <v>543</v>
      </c>
      <c r="J153" s="1" t="s">
        <v>393</v>
      </c>
      <c r="K153" s="1" t="s">
        <v>404</v>
      </c>
      <c r="L153" s="1" t="s">
        <v>484</v>
      </c>
      <c r="M153" s="1" t="s">
        <v>789</v>
      </c>
      <c r="N153" s="1" t="s">
        <v>475</v>
      </c>
      <c r="O153" s="1" t="s">
        <v>404</v>
      </c>
      <c r="P153" s="1" t="s">
        <v>476</v>
      </c>
      <c r="Q153" s="1" t="s">
        <v>790</v>
      </c>
      <c r="R153" s="1" t="s">
        <v>791</v>
      </c>
      <c r="S153" s="1" t="s">
        <v>466</v>
      </c>
      <c r="T153" s="1" t="s">
        <v>544</v>
      </c>
      <c r="U153" s="1" t="s">
        <v>506</v>
      </c>
      <c r="V153" s="1" t="s">
        <v>466</v>
      </c>
      <c r="W153" s="1" t="s">
        <v>545</v>
      </c>
      <c r="X153" s="1" t="s">
        <v>546</v>
      </c>
      <c r="Y153" s="1" t="s">
        <v>789</v>
      </c>
      <c r="Z153" s="1" t="s">
        <v>400</v>
      </c>
      <c r="AA153" s="1" t="s">
        <v>404</v>
      </c>
      <c r="AB153" s="1" t="s">
        <v>418</v>
      </c>
      <c r="AC153" s="1" t="s">
        <v>547</v>
      </c>
      <c r="AD153" s="1" t="s">
        <v>548</v>
      </c>
      <c r="AE153" s="1" t="s">
        <v>394</v>
      </c>
      <c r="AF153" s="1" t="s">
        <v>790</v>
      </c>
      <c r="AG153" s="1" t="s">
        <v>950</v>
      </c>
      <c r="AH153" s="1" t="s">
        <v>795</v>
      </c>
      <c r="AI153" s="1" t="s">
        <v>888</v>
      </c>
      <c r="AJ153" s="1" t="s">
        <v>411</v>
      </c>
      <c r="AK153" s="1" t="s">
        <v>448</v>
      </c>
    </row>
    <row r="154" spans="6:37" ht="15" customHeight="1" x14ac:dyDescent="0.2">
      <c r="H154" s="1" t="s">
        <v>388</v>
      </c>
      <c r="I154" s="1" t="s">
        <v>389</v>
      </c>
      <c r="J154" s="1" t="s">
        <v>390</v>
      </c>
      <c r="K154" s="1" t="s">
        <v>391</v>
      </c>
      <c r="L154" s="1" t="s">
        <v>392</v>
      </c>
    </row>
    <row r="155" spans="6:37" ht="15" customHeight="1" x14ac:dyDescent="0.2">
      <c r="G155" s="1" t="s">
        <v>1012</v>
      </c>
      <c r="I155" s="1" t="s">
        <v>549</v>
      </c>
      <c r="J155" s="1" t="s">
        <v>411</v>
      </c>
      <c r="K155" s="1" t="s">
        <v>518</v>
      </c>
      <c r="L155" s="1" t="s">
        <v>519</v>
      </c>
      <c r="M155" s="1" t="s">
        <v>790</v>
      </c>
      <c r="N155" s="1" t="s">
        <v>791</v>
      </c>
      <c r="O155" s="1" t="s">
        <v>466</v>
      </c>
      <c r="P155" s="1" t="s">
        <v>550</v>
      </c>
      <c r="Q155" s="1" t="s">
        <v>393</v>
      </c>
      <c r="R155" s="1" t="s">
        <v>548</v>
      </c>
      <c r="S155" s="1" t="s">
        <v>394</v>
      </c>
      <c r="T155" s="1" t="s">
        <v>551</v>
      </c>
      <c r="U155" s="1" t="s">
        <v>404</v>
      </c>
      <c r="V155" s="1" t="s">
        <v>552</v>
      </c>
      <c r="W155" s="1" t="s">
        <v>553</v>
      </c>
      <c r="X155" s="1" t="s">
        <v>415</v>
      </c>
      <c r="Y155" s="1" t="s">
        <v>477</v>
      </c>
      <c r="Z155" s="1" t="s">
        <v>554</v>
      </c>
      <c r="AA155" s="1" t="s">
        <v>466</v>
      </c>
      <c r="AB155" s="1" t="s">
        <v>529</v>
      </c>
      <c r="AC155" s="1" t="s">
        <v>393</v>
      </c>
      <c r="AD155" s="1" t="s">
        <v>555</v>
      </c>
      <c r="AE155" s="1" t="s">
        <v>556</v>
      </c>
      <c r="AF155" s="1" t="s">
        <v>404</v>
      </c>
      <c r="AG155" s="1" t="s">
        <v>503</v>
      </c>
      <c r="AH155" s="1" t="s">
        <v>504</v>
      </c>
      <c r="AI155" s="1" t="s">
        <v>400</v>
      </c>
      <c r="AJ155" s="1" t="s">
        <v>404</v>
      </c>
      <c r="AK155" s="1" t="s">
        <v>393</v>
      </c>
    </row>
    <row r="156" spans="6:37" ht="15" customHeight="1" x14ac:dyDescent="0.2">
      <c r="H156" s="1" t="s">
        <v>394</v>
      </c>
      <c r="I156" s="1" t="s">
        <v>790</v>
      </c>
      <c r="J156" s="1" t="s">
        <v>950</v>
      </c>
      <c r="K156" s="1" t="s">
        <v>795</v>
      </c>
      <c r="L156" s="1" t="s">
        <v>888</v>
      </c>
      <c r="M156" s="1" t="s">
        <v>411</v>
      </c>
      <c r="N156" s="1" t="s">
        <v>448</v>
      </c>
      <c r="O156" s="1" t="s">
        <v>388</v>
      </c>
      <c r="P156" s="1" t="s">
        <v>389</v>
      </c>
      <c r="Q156" s="1" t="s">
        <v>390</v>
      </c>
      <c r="R156" s="1" t="s">
        <v>391</v>
      </c>
      <c r="S156" s="1" t="s">
        <v>392</v>
      </c>
    </row>
    <row r="157" spans="6:37" ht="15" customHeight="1" x14ac:dyDescent="0.2">
      <c r="G157" s="1" t="s">
        <v>1019</v>
      </c>
      <c r="I157" s="1" t="s">
        <v>393</v>
      </c>
      <c r="J157" s="1" t="s">
        <v>394</v>
      </c>
      <c r="K157" s="1" t="s">
        <v>521</v>
      </c>
      <c r="L157" s="1" t="s">
        <v>522</v>
      </c>
      <c r="M157" s="1" t="s">
        <v>475</v>
      </c>
      <c r="N157" s="1" t="s">
        <v>404</v>
      </c>
      <c r="O157" s="1" t="s">
        <v>476</v>
      </c>
      <c r="P157" s="1" t="s">
        <v>790</v>
      </c>
      <c r="Q157" s="1" t="s">
        <v>791</v>
      </c>
      <c r="R157" s="1" t="s">
        <v>466</v>
      </c>
      <c r="S157" s="1" t="s">
        <v>557</v>
      </c>
      <c r="T157" s="1" t="s">
        <v>461</v>
      </c>
      <c r="U157" s="1" t="s">
        <v>393</v>
      </c>
      <c r="V157" s="1" t="s">
        <v>504</v>
      </c>
      <c r="W157" s="1" t="s">
        <v>558</v>
      </c>
      <c r="X157" s="1" t="s">
        <v>404</v>
      </c>
      <c r="Y157" s="1" t="s">
        <v>503</v>
      </c>
      <c r="Z157" s="1" t="s">
        <v>504</v>
      </c>
      <c r="AA157" s="1" t="s">
        <v>466</v>
      </c>
      <c r="AB157" s="1" t="s">
        <v>559</v>
      </c>
      <c r="AC157" s="1" t="s">
        <v>502</v>
      </c>
      <c r="AD157" s="1" t="s">
        <v>559</v>
      </c>
      <c r="AE157" s="1" t="s">
        <v>560</v>
      </c>
      <c r="AF157" s="1" t="s">
        <v>561</v>
      </c>
      <c r="AG157" s="1" t="s">
        <v>560</v>
      </c>
      <c r="AH157" s="1" t="s">
        <v>543</v>
      </c>
      <c r="AI157" s="1" t="s">
        <v>394</v>
      </c>
      <c r="AJ157" s="1" t="s">
        <v>466</v>
      </c>
      <c r="AK157" s="1" t="s">
        <v>562</v>
      </c>
    </row>
    <row r="158" spans="6:37" ht="15" customHeight="1" x14ac:dyDescent="0.2">
      <c r="H158" s="1" t="s">
        <v>534</v>
      </c>
      <c r="I158" s="1" t="s">
        <v>394</v>
      </c>
      <c r="J158" s="1" t="s">
        <v>404</v>
      </c>
      <c r="K158" s="1" t="s">
        <v>484</v>
      </c>
      <c r="L158" s="1" t="s">
        <v>789</v>
      </c>
      <c r="M158" s="1" t="s">
        <v>563</v>
      </c>
      <c r="N158" s="1" t="s">
        <v>529</v>
      </c>
      <c r="O158" s="1" t="s">
        <v>466</v>
      </c>
      <c r="P158" s="1" t="s">
        <v>393</v>
      </c>
      <c r="Q158" s="1" t="s">
        <v>551</v>
      </c>
      <c r="R158" s="1" t="s">
        <v>404</v>
      </c>
      <c r="S158" s="1" t="s">
        <v>564</v>
      </c>
      <c r="T158" s="1" t="s">
        <v>565</v>
      </c>
      <c r="U158" s="1" t="s">
        <v>466</v>
      </c>
      <c r="V158" s="1" t="s">
        <v>566</v>
      </c>
      <c r="W158" s="1" t="s">
        <v>567</v>
      </c>
      <c r="X158" s="1" t="s">
        <v>415</v>
      </c>
      <c r="Y158" s="1" t="s">
        <v>543</v>
      </c>
      <c r="Z158" s="1" t="s">
        <v>568</v>
      </c>
      <c r="AA158" s="1" t="s">
        <v>394</v>
      </c>
      <c r="AB158" s="1" t="s">
        <v>466</v>
      </c>
      <c r="AC158" s="1" t="s">
        <v>550</v>
      </c>
      <c r="AD158" s="1" t="s">
        <v>393</v>
      </c>
      <c r="AE158" s="1" t="s">
        <v>1026</v>
      </c>
      <c r="AF158" s="1" t="s">
        <v>1027</v>
      </c>
      <c r="AG158" s="1" t="s">
        <v>897</v>
      </c>
      <c r="AH158" s="1" t="s">
        <v>569</v>
      </c>
      <c r="AI158" s="1" t="s">
        <v>1030</v>
      </c>
      <c r="AJ158" s="1" t="s">
        <v>1031</v>
      </c>
      <c r="AK158" s="1" t="s">
        <v>1032</v>
      </c>
    </row>
    <row r="159" spans="6:37" ht="15" customHeight="1" x14ac:dyDescent="0.2">
      <c r="H159" s="1" t="s">
        <v>1033</v>
      </c>
      <c r="I159" s="1" t="s">
        <v>475</v>
      </c>
      <c r="J159" s="1" t="s">
        <v>404</v>
      </c>
      <c r="K159" s="1" t="s">
        <v>476</v>
      </c>
      <c r="L159" s="1" t="s">
        <v>387</v>
      </c>
      <c r="M159" s="1" t="s">
        <v>411</v>
      </c>
      <c r="N159" s="1" t="s">
        <v>448</v>
      </c>
      <c r="O159" s="1" t="s">
        <v>388</v>
      </c>
      <c r="P159" s="1" t="s">
        <v>389</v>
      </c>
      <c r="Q159" s="1" t="s">
        <v>390</v>
      </c>
      <c r="R159" s="1" t="s">
        <v>391</v>
      </c>
      <c r="S159" s="1" t="s">
        <v>392</v>
      </c>
    </row>
    <row r="161" spans="4:37" ht="15" customHeight="1" x14ac:dyDescent="0.2">
      <c r="D161" s="1" t="s">
        <v>570</v>
      </c>
      <c r="F161" s="1" t="s">
        <v>495</v>
      </c>
      <c r="G161" s="1" t="s">
        <v>394</v>
      </c>
      <c r="H161" s="1" t="s">
        <v>440</v>
      </c>
      <c r="I161" s="1" t="s">
        <v>571</v>
      </c>
    </row>
    <row r="162" spans="4:37" ht="15" customHeight="1" x14ac:dyDescent="0.2">
      <c r="F162" s="126" t="s">
        <v>646</v>
      </c>
      <c r="G162" s="127"/>
      <c r="H162" s="127"/>
      <c r="I162" s="127"/>
      <c r="J162" s="127"/>
      <c r="K162" s="127"/>
      <c r="L162" s="127"/>
      <c r="M162" s="127"/>
      <c r="N162" s="128"/>
      <c r="O162" s="53"/>
      <c r="P162" s="54" t="s">
        <v>495</v>
      </c>
      <c r="Q162" s="54"/>
      <c r="R162" s="54"/>
      <c r="S162" s="54" t="s">
        <v>394</v>
      </c>
      <c r="T162" s="54"/>
      <c r="U162" s="54"/>
      <c r="V162" s="54" t="s">
        <v>440</v>
      </c>
      <c r="W162" s="54"/>
      <c r="X162" s="54"/>
      <c r="Y162" s="54" t="s">
        <v>571</v>
      </c>
      <c r="Z162" s="55"/>
      <c r="AA162" s="126" t="s">
        <v>645</v>
      </c>
      <c r="AB162" s="127"/>
      <c r="AC162" s="127"/>
      <c r="AD162" s="127"/>
      <c r="AE162" s="127"/>
      <c r="AF162" s="127"/>
      <c r="AG162" s="127"/>
      <c r="AH162" s="127"/>
      <c r="AI162" s="127"/>
      <c r="AJ162" s="127"/>
      <c r="AK162" s="128"/>
    </row>
    <row r="163" spans="4:37" ht="15" customHeight="1" x14ac:dyDescent="0.2">
      <c r="F163" s="249" t="s">
        <v>507</v>
      </c>
      <c r="G163" s="250"/>
      <c r="H163" s="186" t="s">
        <v>2168</v>
      </c>
      <c r="I163" s="187"/>
      <c r="J163" s="187"/>
      <c r="K163" s="187"/>
      <c r="L163" s="187"/>
      <c r="M163" s="187"/>
      <c r="N163" s="188"/>
      <c r="O163" s="272"/>
      <c r="P163" s="273"/>
      <c r="Q163" s="273"/>
      <c r="R163" s="273"/>
      <c r="S163" s="273"/>
      <c r="T163" s="273"/>
      <c r="U163" s="273"/>
      <c r="V163" s="273"/>
      <c r="W163" s="273"/>
      <c r="X163" s="273"/>
      <c r="Y163" s="273"/>
      <c r="Z163" s="274"/>
      <c r="AA163" s="232"/>
      <c r="AB163" s="233"/>
      <c r="AC163" s="233"/>
      <c r="AD163" s="233"/>
      <c r="AE163" s="233"/>
      <c r="AF163" s="233"/>
      <c r="AG163" s="233"/>
      <c r="AH163" s="233"/>
      <c r="AI163" s="233"/>
      <c r="AJ163" s="233"/>
      <c r="AK163" s="234"/>
    </row>
    <row r="164" spans="4:37" ht="15" customHeight="1" x14ac:dyDescent="0.2">
      <c r="F164" s="242"/>
      <c r="G164" s="243"/>
      <c r="H164" s="186" t="s">
        <v>2164</v>
      </c>
      <c r="I164" s="187"/>
      <c r="J164" s="187"/>
      <c r="K164" s="187"/>
      <c r="L164" s="187"/>
      <c r="M164" s="187"/>
      <c r="N164" s="188"/>
      <c r="O164" s="272"/>
      <c r="P164" s="273"/>
      <c r="Q164" s="273"/>
      <c r="R164" s="273"/>
      <c r="S164" s="273"/>
      <c r="T164" s="273"/>
      <c r="U164" s="273"/>
      <c r="V164" s="273"/>
      <c r="W164" s="273"/>
      <c r="X164" s="273"/>
      <c r="Y164" s="273"/>
      <c r="Z164" s="274"/>
      <c r="AA164" s="232"/>
      <c r="AB164" s="233"/>
      <c r="AC164" s="233"/>
      <c r="AD164" s="233"/>
      <c r="AE164" s="233"/>
      <c r="AF164" s="233"/>
      <c r="AG164" s="233"/>
      <c r="AH164" s="233"/>
      <c r="AI164" s="233"/>
      <c r="AJ164" s="233"/>
      <c r="AK164" s="234"/>
    </row>
    <row r="165" spans="4:37" ht="15" customHeight="1" x14ac:dyDescent="0.2">
      <c r="E165" s="70"/>
      <c r="F165" s="244"/>
      <c r="G165" s="245"/>
      <c r="H165" s="186" t="s">
        <v>2169</v>
      </c>
      <c r="I165" s="187"/>
      <c r="J165" s="187"/>
      <c r="K165" s="187"/>
      <c r="L165" s="187"/>
      <c r="M165" s="187"/>
      <c r="N165" s="188"/>
      <c r="O165" s="272"/>
      <c r="P165" s="273"/>
      <c r="Q165" s="273"/>
      <c r="R165" s="273"/>
      <c r="S165" s="273"/>
      <c r="T165" s="273"/>
      <c r="U165" s="273"/>
      <c r="V165" s="273"/>
      <c r="W165" s="273"/>
      <c r="X165" s="273"/>
      <c r="Y165" s="273"/>
      <c r="Z165" s="274"/>
      <c r="AA165" s="232"/>
      <c r="AB165" s="233"/>
      <c r="AC165" s="233"/>
      <c r="AD165" s="233"/>
      <c r="AE165" s="233"/>
      <c r="AF165" s="233"/>
      <c r="AG165" s="233"/>
      <c r="AH165" s="233"/>
      <c r="AI165" s="233"/>
      <c r="AJ165" s="233"/>
      <c r="AK165" s="234"/>
    </row>
    <row r="166" spans="4:37" ht="15" customHeight="1" x14ac:dyDescent="0.2">
      <c r="E166" s="70"/>
      <c r="F166" s="78" t="s">
        <v>393</v>
      </c>
      <c r="G166" s="79" t="s">
        <v>394</v>
      </c>
      <c r="H166" s="79" t="s">
        <v>521</v>
      </c>
      <c r="I166" s="79" t="s">
        <v>522</v>
      </c>
      <c r="J166" s="79" t="s">
        <v>475</v>
      </c>
      <c r="K166" s="79" t="s">
        <v>404</v>
      </c>
      <c r="L166" s="79" t="s">
        <v>476</v>
      </c>
      <c r="M166" s="79"/>
      <c r="N166" s="80"/>
      <c r="O166" s="272"/>
      <c r="P166" s="273"/>
      <c r="Q166" s="273"/>
      <c r="R166" s="273"/>
      <c r="S166" s="273"/>
      <c r="T166" s="273"/>
      <c r="U166" s="273"/>
      <c r="V166" s="273"/>
      <c r="W166" s="273"/>
      <c r="X166" s="273"/>
      <c r="Y166" s="273"/>
      <c r="Z166" s="274"/>
      <c r="AA166" s="232"/>
      <c r="AB166" s="233"/>
      <c r="AC166" s="233"/>
      <c r="AD166" s="233"/>
      <c r="AE166" s="233"/>
      <c r="AF166" s="233"/>
      <c r="AG166" s="233"/>
      <c r="AH166" s="233"/>
      <c r="AI166" s="233"/>
      <c r="AJ166" s="233"/>
      <c r="AK166" s="234"/>
    </row>
    <row r="167" spans="4:37" ht="15" customHeight="1" x14ac:dyDescent="0.2">
      <c r="E167" s="70"/>
      <c r="F167" s="1" t="s">
        <v>207</v>
      </c>
      <c r="G167" s="1" t="s">
        <v>233</v>
      </c>
      <c r="H167" s="1" t="s">
        <v>274</v>
      </c>
      <c r="I167" s="1" t="s">
        <v>170</v>
      </c>
      <c r="J167" s="1" t="s">
        <v>275</v>
      </c>
      <c r="K167" s="1" t="s">
        <v>208</v>
      </c>
    </row>
    <row r="168" spans="4:37" ht="15" customHeight="1" x14ac:dyDescent="0.2">
      <c r="E168" s="70"/>
      <c r="G168" s="1" t="s">
        <v>384</v>
      </c>
      <c r="I168" s="1" t="s">
        <v>440</v>
      </c>
      <c r="J168" s="1" t="s">
        <v>439</v>
      </c>
      <c r="K168" s="1" t="s">
        <v>791</v>
      </c>
      <c r="L168" s="1" t="s">
        <v>466</v>
      </c>
      <c r="M168" s="1" t="s">
        <v>494</v>
      </c>
      <c r="N168" s="1" t="s">
        <v>790</v>
      </c>
      <c r="O168" s="1" t="s">
        <v>575</v>
      </c>
      <c r="P168" s="1" t="s">
        <v>1041</v>
      </c>
      <c r="Q168" s="1" t="s">
        <v>392</v>
      </c>
    </row>
    <row r="169" spans="4:37" ht="15" customHeight="1" x14ac:dyDescent="0.2">
      <c r="G169" s="1" t="s">
        <v>934</v>
      </c>
      <c r="I169" s="1" t="s">
        <v>495</v>
      </c>
      <c r="J169" s="1" t="s">
        <v>394</v>
      </c>
      <c r="K169" s="1" t="s">
        <v>440</v>
      </c>
      <c r="L169" s="1" t="s">
        <v>571</v>
      </c>
      <c r="M169" s="1" t="s">
        <v>790</v>
      </c>
      <c r="N169" s="1" t="s">
        <v>791</v>
      </c>
      <c r="O169" s="1" t="s">
        <v>466</v>
      </c>
      <c r="P169" s="1" t="s">
        <v>576</v>
      </c>
      <c r="Q169" s="1" t="s">
        <v>761</v>
      </c>
      <c r="R169" s="1" t="s">
        <v>495</v>
      </c>
      <c r="S169" s="1" t="s">
        <v>394</v>
      </c>
      <c r="T169" s="1" t="s">
        <v>496</v>
      </c>
      <c r="U169" s="1" t="s">
        <v>580</v>
      </c>
      <c r="V169" s="1" t="s">
        <v>440</v>
      </c>
      <c r="W169" s="1" t="s">
        <v>571</v>
      </c>
      <c r="X169" s="1" t="s">
        <v>387</v>
      </c>
      <c r="Y169" s="1" t="s">
        <v>411</v>
      </c>
      <c r="Z169" s="1" t="s">
        <v>448</v>
      </c>
      <c r="AA169" s="1" t="s">
        <v>388</v>
      </c>
      <c r="AB169" s="1" t="s">
        <v>389</v>
      </c>
      <c r="AC169" s="1" t="s">
        <v>390</v>
      </c>
      <c r="AD169" s="1" t="s">
        <v>391</v>
      </c>
      <c r="AE169" s="1" t="s">
        <v>392</v>
      </c>
    </row>
    <row r="170" spans="4:37" ht="15" customHeight="1" x14ac:dyDescent="0.2">
      <c r="G170" s="1" t="s">
        <v>413</v>
      </c>
      <c r="I170" s="1" t="s">
        <v>577</v>
      </c>
      <c r="J170" s="1" t="s">
        <v>571</v>
      </c>
      <c r="K170" s="1" t="s">
        <v>2403</v>
      </c>
      <c r="L170" s="1" t="s">
        <v>960</v>
      </c>
      <c r="M170" s="1" t="s">
        <v>791</v>
      </c>
      <c r="N170" s="1" t="s">
        <v>578</v>
      </c>
      <c r="O170" s="1" t="s">
        <v>571</v>
      </c>
      <c r="P170" s="1" t="s">
        <v>387</v>
      </c>
      <c r="Q170" s="1" t="s">
        <v>579</v>
      </c>
      <c r="R170" s="1" t="s">
        <v>1046</v>
      </c>
      <c r="S170" s="1" t="s">
        <v>888</v>
      </c>
      <c r="T170" s="1" t="s">
        <v>495</v>
      </c>
      <c r="U170" s="1" t="s">
        <v>394</v>
      </c>
      <c r="V170" s="1" t="s">
        <v>387</v>
      </c>
      <c r="W170" s="1" t="s">
        <v>496</v>
      </c>
      <c r="X170" s="1" t="s">
        <v>580</v>
      </c>
      <c r="Y170" s="1" t="s">
        <v>388</v>
      </c>
      <c r="Z170" s="1" t="s">
        <v>389</v>
      </c>
      <c r="AA170" s="1" t="s">
        <v>469</v>
      </c>
      <c r="AB170" s="1" t="s">
        <v>491</v>
      </c>
      <c r="AC170" s="1" t="s">
        <v>790</v>
      </c>
      <c r="AD170" s="1" t="s">
        <v>1051</v>
      </c>
      <c r="AE170" s="1" t="s">
        <v>1052</v>
      </c>
      <c r="AF170" s="1" t="s">
        <v>888</v>
      </c>
      <c r="AG170" s="1" t="s">
        <v>791</v>
      </c>
      <c r="AH170" s="1" t="s">
        <v>466</v>
      </c>
      <c r="AI170" s="1" t="s">
        <v>475</v>
      </c>
      <c r="AJ170" s="1" t="s">
        <v>404</v>
      </c>
      <c r="AK170" s="1" t="s">
        <v>581</v>
      </c>
    </row>
    <row r="171" spans="4:37" ht="15" customHeight="1" x14ac:dyDescent="0.2">
      <c r="H171" s="1" t="s">
        <v>387</v>
      </c>
      <c r="I171" s="1" t="s">
        <v>573</v>
      </c>
      <c r="J171" s="1" t="s">
        <v>574</v>
      </c>
      <c r="K171" s="1" t="s">
        <v>446</v>
      </c>
      <c r="L171" s="1" t="s">
        <v>790</v>
      </c>
      <c r="M171" s="1" t="s">
        <v>540</v>
      </c>
      <c r="N171" s="1" t="s">
        <v>411</v>
      </c>
      <c r="O171" s="1" t="s">
        <v>388</v>
      </c>
      <c r="P171" s="1" t="s">
        <v>389</v>
      </c>
      <c r="Q171" s="1" t="s">
        <v>390</v>
      </c>
      <c r="R171" s="1" t="s">
        <v>391</v>
      </c>
      <c r="S171" s="1" t="s">
        <v>392</v>
      </c>
    </row>
    <row r="174" spans="4:37" ht="15" customHeight="1" x14ac:dyDescent="0.2">
      <c r="D174" s="70" t="s">
        <v>582</v>
      </c>
      <c r="F174" s="70" t="s">
        <v>385</v>
      </c>
      <c r="G174" s="70" t="s">
        <v>386</v>
      </c>
      <c r="H174" s="70" t="s">
        <v>583</v>
      </c>
      <c r="I174" s="70" t="s">
        <v>794</v>
      </c>
      <c r="J174" s="1" t="s">
        <v>1872</v>
      </c>
      <c r="K174" s="70" t="s">
        <v>584</v>
      </c>
      <c r="L174" s="70" t="s">
        <v>585</v>
      </c>
      <c r="M174" s="70" t="s">
        <v>586</v>
      </c>
      <c r="N174" s="70" t="s">
        <v>587</v>
      </c>
      <c r="O174" s="70" t="s">
        <v>588</v>
      </c>
      <c r="P174" s="1" t="s">
        <v>589</v>
      </c>
    </row>
    <row r="175" spans="4:37" ht="15" customHeight="1" x14ac:dyDescent="0.2">
      <c r="F175" s="1" t="s">
        <v>495</v>
      </c>
      <c r="G175" s="1" t="s">
        <v>394</v>
      </c>
      <c r="H175" s="1" t="s">
        <v>498</v>
      </c>
      <c r="I175" s="1" t="s">
        <v>468</v>
      </c>
      <c r="J175" s="1" t="s">
        <v>442</v>
      </c>
      <c r="K175" s="260"/>
      <c r="L175" s="260"/>
      <c r="M175" s="260"/>
      <c r="N175" s="260"/>
      <c r="O175" s="260"/>
      <c r="P175" s="260"/>
      <c r="Q175" s="260"/>
      <c r="R175" s="1" t="s">
        <v>405</v>
      </c>
      <c r="S175" s="70" t="s">
        <v>500</v>
      </c>
      <c r="T175" s="260"/>
      <c r="U175" s="260"/>
      <c r="V175" s="260"/>
      <c r="W175" s="260"/>
      <c r="X175" s="260"/>
      <c r="Y175" s="260"/>
      <c r="Z175" s="260"/>
      <c r="AA175" s="1" t="s">
        <v>443</v>
      </c>
    </row>
    <row r="176" spans="4:37" ht="15" customHeight="1" x14ac:dyDescent="0.2">
      <c r="F176" s="261" t="s">
        <v>646</v>
      </c>
      <c r="G176" s="262"/>
      <c r="H176" s="262"/>
      <c r="I176" s="262"/>
      <c r="J176" s="262"/>
      <c r="K176" s="262"/>
      <c r="L176" s="262"/>
      <c r="M176" s="262"/>
      <c r="N176" s="262"/>
      <c r="O176" s="262"/>
      <c r="P176" s="262"/>
      <c r="Q176" s="262"/>
      <c r="R176" s="263"/>
      <c r="S176" s="154" t="s">
        <v>590</v>
      </c>
      <c r="T176" s="267"/>
      <c r="U176" s="267"/>
      <c r="V176" s="267"/>
      <c r="W176" s="267"/>
      <c r="X176" s="267"/>
      <c r="Y176" s="267"/>
      <c r="Z176" s="267"/>
      <c r="AA176" s="268"/>
      <c r="AB176" s="154" t="s">
        <v>591</v>
      </c>
      <c r="AC176" s="155"/>
      <c r="AD176" s="155"/>
      <c r="AE176" s="155"/>
      <c r="AF176" s="155"/>
      <c r="AG176" s="155"/>
      <c r="AH176" s="155"/>
      <c r="AI176" s="155"/>
      <c r="AJ176" s="155"/>
      <c r="AK176" s="156"/>
    </row>
    <row r="177" spans="6:37" ht="15" customHeight="1" x14ac:dyDescent="0.2">
      <c r="F177" s="264"/>
      <c r="G177" s="265"/>
      <c r="H177" s="265"/>
      <c r="I177" s="265"/>
      <c r="J177" s="265"/>
      <c r="K177" s="265"/>
      <c r="L177" s="265"/>
      <c r="M177" s="265"/>
      <c r="N177" s="265"/>
      <c r="O177" s="265"/>
      <c r="P177" s="265"/>
      <c r="Q177" s="265"/>
      <c r="R177" s="266"/>
      <c r="S177" s="139" t="s">
        <v>592</v>
      </c>
      <c r="T177" s="140"/>
      <c r="U177" s="140"/>
      <c r="V177" s="140"/>
      <c r="W177" s="140"/>
      <c r="X177" s="140"/>
      <c r="Y177" s="140"/>
      <c r="Z177" s="140"/>
      <c r="AA177" s="141"/>
      <c r="AB177" s="269" t="s">
        <v>596</v>
      </c>
      <c r="AC177" s="270"/>
      <c r="AD177" s="270"/>
      <c r="AE177" s="270"/>
      <c r="AF177" s="270"/>
      <c r="AG177" s="270"/>
      <c r="AH177" s="270"/>
      <c r="AI177" s="270"/>
      <c r="AJ177" s="270"/>
      <c r="AK177" s="271"/>
    </row>
    <row r="178" spans="6:37" ht="15" customHeight="1" x14ac:dyDescent="0.2">
      <c r="F178" s="242" t="s">
        <v>507</v>
      </c>
      <c r="G178" s="243"/>
      <c r="H178" s="251" t="s">
        <v>2163</v>
      </c>
      <c r="I178" s="252"/>
      <c r="J178" s="252"/>
      <c r="K178" s="253"/>
      <c r="L178" s="75"/>
      <c r="M178" s="76" t="s">
        <v>505</v>
      </c>
      <c r="N178" s="76"/>
      <c r="O178" s="76"/>
      <c r="P178" s="76"/>
      <c r="Q178" s="76" t="s">
        <v>506</v>
      </c>
      <c r="R178" s="77"/>
      <c r="S178" s="361"/>
      <c r="T178" s="362"/>
      <c r="U178" s="362"/>
      <c r="V178" s="362"/>
      <c r="W178" s="362"/>
      <c r="X178" s="362"/>
      <c r="Y178" s="45"/>
      <c r="Z178" s="26" t="s">
        <v>595</v>
      </c>
      <c r="AA178" s="27"/>
      <c r="AB178" s="171" t="str">
        <f>+IF(S136=0,"",S136/S178)</f>
        <v/>
      </c>
      <c r="AC178" s="172"/>
      <c r="AD178" s="172"/>
      <c r="AE178" s="172"/>
      <c r="AF178" s="172"/>
      <c r="AG178" s="240" t="s">
        <v>597</v>
      </c>
      <c r="AH178" s="240"/>
      <c r="AI178" s="240"/>
      <c r="AJ178" s="240"/>
      <c r="AK178" s="22"/>
    </row>
    <row r="179" spans="6:37" ht="15" customHeight="1" x14ac:dyDescent="0.2">
      <c r="F179" s="242"/>
      <c r="G179" s="243"/>
      <c r="H179" s="254"/>
      <c r="I179" s="255"/>
      <c r="J179" s="255"/>
      <c r="K179" s="256"/>
      <c r="L179" s="53"/>
      <c r="M179" s="54" t="s">
        <v>468</v>
      </c>
      <c r="N179" s="54"/>
      <c r="O179" s="54"/>
      <c r="P179" s="54"/>
      <c r="Q179" s="54" t="s">
        <v>506</v>
      </c>
      <c r="R179" s="55"/>
      <c r="S179" s="361"/>
      <c r="T179" s="362"/>
      <c r="U179" s="362"/>
      <c r="V179" s="362"/>
      <c r="W179" s="362"/>
      <c r="X179" s="362"/>
      <c r="Y179" s="45"/>
      <c r="Z179" s="26" t="s">
        <v>595</v>
      </c>
      <c r="AA179" s="27"/>
      <c r="AB179" s="171" t="str">
        <f>+IF(S137=0,"",S137/S179)</f>
        <v/>
      </c>
      <c r="AC179" s="172"/>
      <c r="AD179" s="172"/>
      <c r="AE179" s="172"/>
      <c r="AF179" s="172"/>
      <c r="AG179" s="240" t="s">
        <v>597</v>
      </c>
      <c r="AH179" s="240"/>
      <c r="AI179" s="240"/>
      <c r="AJ179" s="240"/>
      <c r="AK179" s="22"/>
    </row>
    <row r="180" spans="6:37" ht="15" customHeight="1" x14ac:dyDescent="0.2">
      <c r="F180" s="242"/>
      <c r="G180" s="243"/>
      <c r="H180" s="257"/>
      <c r="I180" s="258"/>
      <c r="J180" s="258"/>
      <c r="K180" s="259"/>
      <c r="L180" s="78"/>
      <c r="M180" s="79"/>
      <c r="N180" s="79"/>
      <c r="O180" s="79" t="s">
        <v>479</v>
      </c>
      <c r="P180" s="79"/>
      <c r="Q180" s="79"/>
      <c r="R180" s="80"/>
      <c r="S180" s="363" t="str">
        <f>+IF(SUM(S178:X179)=0,"",SUM(S178:X179))</f>
        <v/>
      </c>
      <c r="T180" s="364"/>
      <c r="U180" s="364"/>
      <c r="V180" s="364"/>
      <c r="W180" s="364"/>
      <c r="X180" s="364"/>
      <c r="Y180" s="45"/>
      <c r="Z180" s="26" t="s">
        <v>595</v>
      </c>
      <c r="AA180" s="27"/>
      <c r="AB180" s="171" t="str">
        <f>+IF(SUM(S138)=0,"",S138/S180)</f>
        <v/>
      </c>
      <c r="AC180" s="172"/>
      <c r="AD180" s="172"/>
      <c r="AE180" s="172"/>
      <c r="AF180" s="172"/>
      <c r="AG180" s="240" t="s">
        <v>597</v>
      </c>
      <c r="AH180" s="240"/>
      <c r="AI180" s="240"/>
      <c r="AJ180" s="240"/>
      <c r="AK180" s="22"/>
    </row>
    <row r="181" spans="6:37" ht="15" customHeight="1" x14ac:dyDescent="0.2">
      <c r="F181" s="242"/>
      <c r="G181" s="243"/>
      <c r="H181" s="148" t="s">
        <v>2164</v>
      </c>
      <c r="I181" s="149"/>
      <c r="J181" s="149"/>
      <c r="K181" s="150"/>
      <c r="L181" s="16"/>
      <c r="M181" s="1" t="s">
        <v>512</v>
      </c>
      <c r="Q181" s="1" t="s">
        <v>513</v>
      </c>
      <c r="R181" s="23"/>
      <c r="S181" s="361"/>
      <c r="T181" s="362"/>
      <c r="U181" s="362"/>
      <c r="V181" s="362"/>
      <c r="W181" s="362"/>
      <c r="X181" s="362"/>
      <c r="Y181" s="45"/>
      <c r="Z181" s="26" t="s">
        <v>595</v>
      </c>
      <c r="AA181" s="28"/>
      <c r="AB181" s="171" t="str">
        <f>+IF(S139=0,"",S139/S181)</f>
        <v/>
      </c>
      <c r="AC181" s="172"/>
      <c r="AD181" s="172"/>
      <c r="AE181" s="172"/>
      <c r="AF181" s="172"/>
      <c r="AG181" s="240" t="s">
        <v>598</v>
      </c>
      <c r="AH181" s="240"/>
      <c r="AI181" s="240"/>
      <c r="AJ181" s="240"/>
      <c r="AK181" s="22"/>
    </row>
    <row r="182" spans="6:37" ht="15" customHeight="1" x14ac:dyDescent="0.2">
      <c r="F182" s="242"/>
      <c r="G182" s="243"/>
      <c r="H182" s="246"/>
      <c r="I182" s="247"/>
      <c r="J182" s="247"/>
      <c r="K182" s="248"/>
      <c r="L182" s="83"/>
      <c r="M182" s="54" t="s">
        <v>514</v>
      </c>
      <c r="N182" s="54"/>
      <c r="O182" s="54" t="s">
        <v>515</v>
      </c>
      <c r="P182" s="54"/>
      <c r="Q182" s="54" t="s">
        <v>516</v>
      </c>
      <c r="R182" s="55"/>
      <c r="S182" s="361"/>
      <c r="T182" s="362"/>
      <c r="U182" s="362"/>
      <c r="V182" s="362"/>
      <c r="W182" s="362"/>
      <c r="X182" s="362"/>
      <c r="Y182" s="45"/>
      <c r="Z182" s="26" t="s">
        <v>595</v>
      </c>
      <c r="AA182" s="28"/>
      <c r="AB182" s="171" t="str">
        <f>+IF(S140=0,"",S140/S182)</f>
        <v/>
      </c>
      <c r="AC182" s="172"/>
      <c r="AD182" s="172"/>
      <c r="AE182" s="172"/>
      <c r="AF182" s="172"/>
      <c r="AG182" s="240" t="s">
        <v>598</v>
      </c>
      <c r="AH182" s="240"/>
      <c r="AI182" s="240"/>
      <c r="AJ182" s="240"/>
      <c r="AK182" s="22"/>
    </row>
    <row r="183" spans="6:37" ht="15" customHeight="1" x14ac:dyDescent="0.2">
      <c r="F183" s="242"/>
      <c r="G183" s="243"/>
      <c r="H183" s="246"/>
      <c r="I183" s="247"/>
      <c r="J183" s="247"/>
      <c r="K183" s="248"/>
      <c r="L183" s="249" t="s">
        <v>511</v>
      </c>
      <c r="M183" s="250"/>
      <c r="N183" s="133" t="str">
        <f>IF(N141=0,"",N141)</f>
        <v/>
      </c>
      <c r="O183" s="134"/>
      <c r="P183" s="134"/>
      <c r="Q183" s="134"/>
      <c r="R183" s="241"/>
      <c r="S183" s="361"/>
      <c r="T183" s="362"/>
      <c r="U183" s="362"/>
      <c r="V183" s="362"/>
      <c r="W183" s="362"/>
      <c r="X183" s="362"/>
      <c r="Y183" s="45"/>
      <c r="Z183" s="26" t="s">
        <v>595</v>
      </c>
      <c r="AA183" s="98"/>
      <c r="AB183" s="171" t="str">
        <f>+IF(S141=0,"",S141/S183)</f>
        <v/>
      </c>
      <c r="AC183" s="172"/>
      <c r="AD183" s="172"/>
      <c r="AE183" s="172"/>
      <c r="AF183" s="172"/>
      <c r="AG183" s="240" t="str">
        <f>SUBSTITUTE(W141,"（","/人日")</f>
        <v/>
      </c>
      <c r="AH183" s="240"/>
      <c r="AI183" s="240"/>
      <c r="AJ183" s="240"/>
      <c r="AK183" s="22"/>
    </row>
    <row r="184" spans="6:37" ht="15" customHeight="1" x14ac:dyDescent="0.2">
      <c r="F184" s="242"/>
      <c r="G184" s="243"/>
      <c r="H184" s="246"/>
      <c r="I184" s="247"/>
      <c r="J184" s="247"/>
      <c r="K184" s="248"/>
      <c r="L184" s="242"/>
      <c r="M184" s="243"/>
      <c r="N184" s="133" t="str">
        <f>IF(N142=0,"",N142)</f>
        <v/>
      </c>
      <c r="O184" s="134"/>
      <c r="P184" s="134"/>
      <c r="Q184" s="134"/>
      <c r="R184" s="241"/>
      <c r="S184" s="361"/>
      <c r="T184" s="362"/>
      <c r="U184" s="362"/>
      <c r="V184" s="362"/>
      <c r="W184" s="362"/>
      <c r="X184" s="362"/>
      <c r="Y184" s="45"/>
      <c r="Z184" s="26" t="s">
        <v>595</v>
      </c>
      <c r="AA184" s="98"/>
      <c r="AB184" s="171" t="str">
        <f>+IF(S142=0,"",S142/S184)</f>
        <v/>
      </c>
      <c r="AC184" s="172"/>
      <c r="AD184" s="172"/>
      <c r="AE184" s="172"/>
      <c r="AF184" s="172"/>
      <c r="AG184" s="240" t="str">
        <f>SUBSTITUTE(W142,"（","/人日")</f>
        <v/>
      </c>
      <c r="AH184" s="240"/>
      <c r="AI184" s="240"/>
      <c r="AJ184" s="240"/>
      <c r="AK184" s="22"/>
    </row>
    <row r="185" spans="6:37" ht="15" customHeight="1" x14ac:dyDescent="0.2">
      <c r="F185" s="242"/>
      <c r="G185" s="243"/>
      <c r="H185" s="246"/>
      <c r="I185" s="247"/>
      <c r="J185" s="247"/>
      <c r="K185" s="248"/>
      <c r="L185" s="244"/>
      <c r="M185" s="245"/>
      <c r="N185" s="133" t="str">
        <f>IF(N143=0,"",N143)</f>
        <v/>
      </c>
      <c r="O185" s="134"/>
      <c r="P185" s="134"/>
      <c r="Q185" s="134"/>
      <c r="R185" s="241"/>
      <c r="S185" s="361"/>
      <c r="T185" s="362"/>
      <c r="U185" s="362"/>
      <c r="V185" s="362"/>
      <c r="W185" s="362"/>
      <c r="X185" s="362"/>
      <c r="Y185" s="45"/>
      <c r="Z185" s="26" t="s">
        <v>595</v>
      </c>
      <c r="AA185" s="98"/>
      <c r="AB185" s="171" t="str">
        <f>+IF(S143=0,"",S143/S185)</f>
        <v/>
      </c>
      <c r="AC185" s="172"/>
      <c r="AD185" s="172"/>
      <c r="AE185" s="172"/>
      <c r="AF185" s="172"/>
      <c r="AG185" s="240" t="str">
        <f>SUBSTITUTE(W143,"（","/人日")</f>
        <v/>
      </c>
      <c r="AH185" s="240"/>
      <c r="AI185" s="240"/>
      <c r="AJ185" s="240"/>
      <c r="AK185" s="22"/>
    </row>
    <row r="186" spans="6:37" ht="15" customHeight="1" x14ac:dyDescent="0.2">
      <c r="F186" s="242"/>
      <c r="G186" s="243"/>
      <c r="H186" s="168"/>
      <c r="I186" s="169"/>
      <c r="J186" s="169"/>
      <c r="K186" s="170"/>
      <c r="L186" s="24"/>
      <c r="M186" s="25"/>
      <c r="N186" s="98"/>
      <c r="O186" s="98" t="s">
        <v>479</v>
      </c>
      <c r="P186" s="98"/>
      <c r="Q186" s="98"/>
      <c r="R186" s="99"/>
      <c r="S186" s="363" t="str">
        <f>+IF(SUM(S181:X185)=0,"",SUM(S181:X185))</f>
        <v/>
      </c>
      <c r="T186" s="364"/>
      <c r="U186" s="364"/>
      <c r="V186" s="364"/>
      <c r="W186" s="364"/>
      <c r="X186" s="364"/>
      <c r="Y186" s="45"/>
      <c r="Z186" s="26" t="s">
        <v>595</v>
      </c>
      <c r="AA186" s="88"/>
      <c r="AB186" s="171"/>
      <c r="AC186" s="172"/>
      <c r="AD186" s="172"/>
      <c r="AE186" s="172"/>
      <c r="AF186" s="172"/>
      <c r="AG186" s="240"/>
      <c r="AH186" s="240"/>
      <c r="AI186" s="240"/>
      <c r="AJ186" s="240"/>
      <c r="AK186" s="22"/>
    </row>
    <row r="187" spans="6:37" ht="15" customHeight="1" x14ac:dyDescent="0.2">
      <c r="F187" s="244"/>
      <c r="G187" s="245"/>
      <c r="H187" s="83" t="s">
        <v>517</v>
      </c>
      <c r="I187" s="71" t="s">
        <v>411</v>
      </c>
      <c r="J187" s="71" t="s">
        <v>518</v>
      </c>
      <c r="K187" s="71" t="s">
        <v>519</v>
      </c>
      <c r="L187" s="71"/>
      <c r="M187" s="71"/>
      <c r="N187" s="71"/>
      <c r="O187" s="71"/>
      <c r="P187" s="71"/>
      <c r="Q187" s="71"/>
      <c r="R187" s="84"/>
      <c r="S187" s="361"/>
      <c r="T187" s="362"/>
      <c r="U187" s="362"/>
      <c r="V187" s="362"/>
      <c r="W187" s="362"/>
      <c r="X187" s="362"/>
      <c r="Y187" s="45"/>
      <c r="Z187" s="26" t="s">
        <v>595</v>
      </c>
      <c r="AA187" s="98"/>
      <c r="AB187" s="171" t="str">
        <f>+IF(S145=0,"",S145/S187)</f>
        <v/>
      </c>
      <c r="AC187" s="172"/>
      <c r="AD187" s="172"/>
      <c r="AE187" s="172"/>
      <c r="AF187" s="172"/>
      <c r="AG187" s="240" t="str">
        <f>SUBSTITUTE(W145,"（","/人日")</f>
        <v/>
      </c>
      <c r="AH187" s="240"/>
      <c r="AI187" s="240"/>
      <c r="AJ187" s="240"/>
      <c r="AK187" s="22"/>
    </row>
    <row r="188" spans="6:37" ht="15" customHeight="1" x14ac:dyDescent="0.2">
      <c r="F188" s="83" t="s">
        <v>520</v>
      </c>
      <c r="G188" s="71" t="s">
        <v>394</v>
      </c>
      <c r="H188" s="71" t="s">
        <v>521</v>
      </c>
      <c r="I188" s="71" t="s">
        <v>522</v>
      </c>
      <c r="J188" s="71" t="s">
        <v>475</v>
      </c>
      <c r="K188" s="71" t="s">
        <v>404</v>
      </c>
      <c r="L188" s="71" t="s">
        <v>476</v>
      </c>
      <c r="M188" s="71"/>
      <c r="N188" s="71"/>
      <c r="O188" s="71"/>
      <c r="P188" s="71"/>
      <c r="Q188" s="71"/>
      <c r="R188" s="84"/>
      <c r="S188" s="361"/>
      <c r="T188" s="362"/>
      <c r="U188" s="362"/>
      <c r="V188" s="362"/>
      <c r="W188" s="362"/>
      <c r="X188" s="362"/>
      <c r="Y188" s="45"/>
      <c r="Z188" s="26" t="s">
        <v>595</v>
      </c>
      <c r="AA188" s="98"/>
      <c r="AB188" s="171" t="str">
        <f>+IF(S146=0,"",S146/S188)</f>
        <v/>
      </c>
      <c r="AC188" s="172"/>
      <c r="AD188" s="172"/>
      <c r="AE188" s="172"/>
      <c r="AF188" s="172"/>
      <c r="AG188" s="240" t="str">
        <f>SUBSTITUTE(W146,"（","/人日")</f>
        <v/>
      </c>
      <c r="AH188" s="240"/>
      <c r="AI188" s="240"/>
      <c r="AJ188" s="240"/>
      <c r="AK188" s="22"/>
    </row>
    <row r="189" spans="6:37" ht="15" customHeight="1" x14ac:dyDescent="0.2">
      <c r="F189" s="126" t="s">
        <v>647</v>
      </c>
      <c r="G189" s="127"/>
      <c r="H189" s="127"/>
      <c r="I189" s="127"/>
      <c r="J189" s="127"/>
      <c r="K189" s="127"/>
      <c r="L189" s="127"/>
      <c r="M189" s="127"/>
      <c r="N189" s="127"/>
      <c r="O189" s="127"/>
      <c r="P189" s="127"/>
      <c r="Q189" s="127"/>
      <c r="R189" s="128"/>
      <c r="S189" s="363" t="str">
        <f>+IF(SUM(S180,S186,S187:X188)=0,"",SUM(S180,S186,S187:X188))</f>
        <v/>
      </c>
      <c r="T189" s="364"/>
      <c r="U189" s="364"/>
      <c r="V189" s="364"/>
      <c r="W189" s="364"/>
      <c r="X189" s="364"/>
      <c r="Y189" s="45"/>
      <c r="Z189" s="26" t="s">
        <v>595</v>
      </c>
      <c r="AA189" s="98"/>
      <c r="AB189" s="110"/>
      <c r="AC189" s="111"/>
      <c r="AD189" s="111"/>
      <c r="AE189" s="111"/>
      <c r="AF189" s="111"/>
      <c r="AG189" s="240"/>
      <c r="AH189" s="240"/>
      <c r="AI189" s="240"/>
      <c r="AJ189" s="240"/>
      <c r="AK189" s="22"/>
    </row>
    <row r="190" spans="6:37" ht="15" customHeight="1" x14ac:dyDescent="0.2">
      <c r="F190" s="1" t="s">
        <v>207</v>
      </c>
      <c r="G190" s="1" t="s">
        <v>233</v>
      </c>
      <c r="H190" s="1" t="s">
        <v>274</v>
      </c>
      <c r="I190" s="1" t="s">
        <v>170</v>
      </c>
      <c r="J190" s="1" t="s">
        <v>275</v>
      </c>
      <c r="K190" s="1" t="s">
        <v>208</v>
      </c>
    </row>
    <row r="191" spans="6:37" ht="15" customHeight="1" x14ac:dyDescent="0.2">
      <c r="G191" s="1" t="s">
        <v>384</v>
      </c>
      <c r="I191" s="1" t="s">
        <v>495</v>
      </c>
      <c r="J191" s="1" t="s">
        <v>394</v>
      </c>
      <c r="K191" s="1" t="s">
        <v>498</v>
      </c>
      <c r="L191" s="1" t="s">
        <v>468</v>
      </c>
      <c r="M191" s="1" t="s">
        <v>791</v>
      </c>
      <c r="N191" s="1" t="s">
        <v>466</v>
      </c>
      <c r="O191" s="1" t="s">
        <v>1838</v>
      </c>
      <c r="P191" s="1" t="s">
        <v>1839</v>
      </c>
      <c r="Q191" s="1" t="s">
        <v>1893</v>
      </c>
      <c r="R191" s="1" t="s">
        <v>1894</v>
      </c>
      <c r="S191" s="1" t="s">
        <v>790</v>
      </c>
      <c r="T191" s="1" t="s">
        <v>530</v>
      </c>
      <c r="U191" s="1" t="s">
        <v>389</v>
      </c>
      <c r="V191" s="1" t="s">
        <v>1629</v>
      </c>
      <c r="W191" s="1" t="s">
        <v>1630</v>
      </c>
      <c r="X191" s="1" t="s">
        <v>1669</v>
      </c>
      <c r="Y191" s="1" t="s">
        <v>1743</v>
      </c>
      <c r="Z191" s="1" t="s">
        <v>391</v>
      </c>
      <c r="AA191" s="1" t="s">
        <v>388</v>
      </c>
      <c r="AB191" s="1" t="s">
        <v>389</v>
      </c>
      <c r="AC191" s="1" t="s">
        <v>390</v>
      </c>
      <c r="AD191" s="1" t="s">
        <v>391</v>
      </c>
      <c r="AE191" s="1" t="s">
        <v>392</v>
      </c>
    </row>
    <row r="192" spans="6:37" ht="15" customHeight="1" x14ac:dyDescent="0.2">
      <c r="G192" s="1" t="s">
        <v>934</v>
      </c>
      <c r="I192" s="1" t="s">
        <v>460</v>
      </c>
      <c r="J192" s="1" t="s">
        <v>461</v>
      </c>
      <c r="K192" s="1" t="s">
        <v>528</v>
      </c>
      <c r="L192" s="1" t="s">
        <v>791</v>
      </c>
      <c r="M192" s="1" t="s">
        <v>466</v>
      </c>
      <c r="N192" s="1" t="s">
        <v>450</v>
      </c>
      <c r="O192" s="1" t="s">
        <v>599</v>
      </c>
      <c r="P192" s="1" t="s">
        <v>548</v>
      </c>
      <c r="Q192" s="1" t="s">
        <v>394</v>
      </c>
      <c r="R192" s="1" t="s">
        <v>790</v>
      </c>
      <c r="S192" s="1" t="s">
        <v>600</v>
      </c>
      <c r="T192" s="1" t="s">
        <v>1056</v>
      </c>
      <c r="U192" s="1" t="s">
        <v>1052</v>
      </c>
      <c r="V192" s="1" t="s">
        <v>960</v>
      </c>
      <c r="W192" s="1" t="s">
        <v>465</v>
      </c>
      <c r="X192" s="1" t="s">
        <v>404</v>
      </c>
      <c r="Y192" s="1" t="s">
        <v>601</v>
      </c>
      <c r="Z192" s="1" t="s">
        <v>1059</v>
      </c>
      <c r="AA192" s="1" t="s">
        <v>416</v>
      </c>
      <c r="AB192" s="1" t="s">
        <v>417</v>
      </c>
      <c r="AC192" s="1" t="s">
        <v>602</v>
      </c>
      <c r="AD192" s="1" t="s">
        <v>539</v>
      </c>
      <c r="AE192" s="1" t="s">
        <v>387</v>
      </c>
      <c r="AF192" s="1" t="s">
        <v>411</v>
      </c>
      <c r="AG192" s="1" t="s">
        <v>448</v>
      </c>
      <c r="AH192" s="1" t="s">
        <v>935</v>
      </c>
      <c r="AI192" s="1" t="s">
        <v>466</v>
      </c>
      <c r="AJ192" s="1" t="s">
        <v>416</v>
      </c>
      <c r="AK192" s="1" t="s">
        <v>417</v>
      </c>
    </row>
    <row r="193" spans="4:37" ht="15" customHeight="1" x14ac:dyDescent="0.2">
      <c r="H193" s="1" t="s">
        <v>503</v>
      </c>
      <c r="I193" s="1" t="s">
        <v>504</v>
      </c>
      <c r="J193" s="1" t="s">
        <v>589</v>
      </c>
      <c r="K193" s="1" t="s">
        <v>791</v>
      </c>
      <c r="L193" s="1" t="s">
        <v>495</v>
      </c>
      <c r="M193" s="1" t="s">
        <v>394</v>
      </c>
      <c r="N193" s="1" t="s">
        <v>528</v>
      </c>
      <c r="O193" s="1" t="s">
        <v>387</v>
      </c>
      <c r="P193" s="1" t="s">
        <v>460</v>
      </c>
      <c r="Q193" s="1" t="s">
        <v>461</v>
      </c>
      <c r="R193" s="1" t="s">
        <v>528</v>
      </c>
      <c r="S193" s="1" t="s">
        <v>760</v>
      </c>
      <c r="T193" s="1" t="s">
        <v>544</v>
      </c>
      <c r="U193" s="1" t="s">
        <v>935</v>
      </c>
      <c r="V193" s="1" t="s">
        <v>960</v>
      </c>
      <c r="W193" s="1" t="s">
        <v>539</v>
      </c>
      <c r="X193" s="1" t="s">
        <v>603</v>
      </c>
      <c r="Y193" s="1" t="s">
        <v>387</v>
      </c>
      <c r="Z193" s="1" t="s">
        <v>411</v>
      </c>
      <c r="AA193" s="1" t="s">
        <v>448</v>
      </c>
      <c r="AB193" s="1" t="s">
        <v>388</v>
      </c>
      <c r="AC193" s="1" t="s">
        <v>389</v>
      </c>
      <c r="AD193" s="1" t="s">
        <v>390</v>
      </c>
      <c r="AE193" s="1" t="s">
        <v>391</v>
      </c>
      <c r="AF193" s="1" t="s">
        <v>392</v>
      </c>
      <c r="AG193" s="1" t="s">
        <v>2088</v>
      </c>
      <c r="AH193" s="1" t="s">
        <v>2180</v>
      </c>
      <c r="AI193" s="1" t="s">
        <v>2107</v>
      </c>
      <c r="AJ193" s="1" t="s">
        <v>2174</v>
      </c>
      <c r="AK193" s="1" t="s">
        <v>2175</v>
      </c>
    </row>
    <row r="194" spans="4:37" ht="15" customHeight="1" x14ac:dyDescent="0.2">
      <c r="H194" s="1" t="s">
        <v>2061</v>
      </c>
      <c r="I194" s="1" t="s">
        <v>2176</v>
      </c>
      <c r="J194" s="1" t="s">
        <v>2177</v>
      </c>
      <c r="K194" s="1" t="s">
        <v>2138</v>
      </c>
      <c r="L194" s="1" t="s">
        <v>2173</v>
      </c>
      <c r="M194" s="1" t="s">
        <v>2047</v>
      </c>
      <c r="N194" s="1" t="s">
        <v>2053</v>
      </c>
      <c r="O194" s="1" t="s">
        <v>2105</v>
      </c>
      <c r="P194" s="1" t="s">
        <v>2178</v>
      </c>
      <c r="Q194" s="1" t="s">
        <v>2179</v>
      </c>
      <c r="R194" s="1" t="s">
        <v>2088</v>
      </c>
      <c r="S194" s="1" t="s">
        <v>2077</v>
      </c>
      <c r="T194" s="1" t="s">
        <v>2118</v>
      </c>
    </row>
    <row r="195" spans="4:37" ht="13" customHeight="1" x14ac:dyDescent="0.2"/>
    <row r="196" spans="4:37" ht="15" customHeight="1" x14ac:dyDescent="0.2">
      <c r="D196" s="1" t="s">
        <v>569</v>
      </c>
      <c r="F196" s="1" t="s">
        <v>604</v>
      </c>
      <c r="G196" s="1" t="s">
        <v>605</v>
      </c>
      <c r="H196" s="1" t="s">
        <v>606</v>
      </c>
      <c r="I196" s="1" t="s">
        <v>573</v>
      </c>
    </row>
    <row r="197" spans="4:37" ht="15" customHeight="1" x14ac:dyDescent="0.2">
      <c r="F197" s="1" t="s">
        <v>393</v>
      </c>
      <c r="G197" s="1" t="s">
        <v>394</v>
      </c>
      <c r="H197" s="1" t="s">
        <v>607</v>
      </c>
      <c r="I197" s="1" t="s">
        <v>608</v>
      </c>
      <c r="J197" s="1" t="s">
        <v>418</v>
      </c>
      <c r="K197" s="1" t="s">
        <v>536</v>
      </c>
      <c r="L197" s="1" t="s">
        <v>609</v>
      </c>
      <c r="M197" s="1" t="s">
        <v>539</v>
      </c>
    </row>
    <row r="198" spans="4:37" ht="15" customHeight="1" x14ac:dyDescent="0.2">
      <c r="F198" s="126" t="s">
        <v>617</v>
      </c>
      <c r="G198" s="127"/>
      <c r="H198" s="127"/>
      <c r="I198" s="127"/>
      <c r="J198" s="127"/>
      <c r="K198" s="127"/>
      <c r="L198" s="128"/>
      <c r="M198" s="126" t="s">
        <v>618</v>
      </c>
      <c r="N198" s="127"/>
      <c r="O198" s="127"/>
      <c r="P198" s="127"/>
      <c r="Q198" s="127"/>
      <c r="R198" s="127"/>
      <c r="S198" s="127"/>
      <c r="T198" s="128"/>
      <c r="U198" s="192" t="s">
        <v>619</v>
      </c>
      <c r="V198" s="193"/>
      <c r="W198" s="193"/>
      <c r="X198" s="193"/>
      <c r="Y198" s="194"/>
      <c r="Z198" s="192" t="s">
        <v>622</v>
      </c>
      <c r="AA198" s="193"/>
      <c r="AB198" s="193"/>
      <c r="AC198" s="193"/>
      <c r="AD198" s="193"/>
      <c r="AE198" s="193"/>
      <c r="AF198" s="193"/>
      <c r="AG198" s="193"/>
      <c r="AH198" s="193"/>
      <c r="AI198" s="193"/>
      <c r="AJ198" s="193"/>
      <c r="AK198" s="194"/>
    </row>
    <row r="199" spans="4:37" ht="15" customHeight="1" x14ac:dyDescent="0.2">
      <c r="F199" s="148" t="s">
        <v>610</v>
      </c>
      <c r="G199" s="149"/>
      <c r="H199" s="149"/>
      <c r="I199" s="149"/>
      <c r="J199" s="149"/>
      <c r="K199" s="149"/>
      <c r="L199" s="150"/>
      <c r="M199" s="365"/>
      <c r="N199" s="366"/>
      <c r="O199" s="367" t="s">
        <v>620</v>
      </c>
      <c r="P199" s="89"/>
      <c r="Q199" s="366"/>
      <c r="R199" s="366"/>
      <c r="S199" s="88" t="s">
        <v>621</v>
      </c>
      <c r="T199" s="368"/>
      <c r="U199" s="365"/>
      <c r="V199" s="366"/>
      <c r="W199" s="366"/>
      <c r="X199" s="369" t="s">
        <v>602</v>
      </c>
      <c r="Y199" s="99"/>
      <c r="Z199" s="232"/>
      <c r="AA199" s="233"/>
      <c r="AB199" s="233"/>
      <c r="AC199" s="233"/>
      <c r="AD199" s="233"/>
      <c r="AE199" s="233"/>
      <c r="AF199" s="233"/>
      <c r="AG199" s="233"/>
      <c r="AH199" s="233"/>
      <c r="AI199" s="233"/>
      <c r="AJ199" s="233"/>
      <c r="AK199" s="234"/>
    </row>
    <row r="200" spans="4:37" ht="15" customHeight="1" x14ac:dyDescent="0.2">
      <c r="F200" s="237" t="s">
        <v>612</v>
      </c>
      <c r="G200" s="238"/>
      <c r="H200" s="238"/>
      <c r="I200" s="238"/>
      <c r="J200" s="238"/>
      <c r="K200" s="238"/>
      <c r="L200" s="239"/>
      <c r="M200" s="365"/>
      <c r="N200" s="366"/>
      <c r="O200" s="367" t="s">
        <v>620</v>
      </c>
      <c r="P200" s="89"/>
      <c r="Q200" s="366"/>
      <c r="R200" s="366"/>
      <c r="S200" s="88" t="s">
        <v>621</v>
      </c>
      <c r="T200" s="368"/>
      <c r="U200" s="365"/>
      <c r="V200" s="366"/>
      <c r="W200" s="366"/>
      <c r="X200" s="369" t="s">
        <v>602</v>
      </c>
      <c r="Y200" s="99"/>
      <c r="Z200" s="232"/>
      <c r="AA200" s="233"/>
      <c r="AB200" s="233"/>
      <c r="AC200" s="233"/>
      <c r="AD200" s="233"/>
      <c r="AE200" s="233"/>
      <c r="AF200" s="233"/>
      <c r="AG200" s="233"/>
      <c r="AH200" s="233"/>
      <c r="AI200" s="233"/>
      <c r="AJ200" s="233"/>
      <c r="AK200" s="234"/>
    </row>
    <row r="201" spans="4:37" ht="15" customHeight="1" x14ac:dyDescent="0.2">
      <c r="F201" s="237" t="s">
        <v>613</v>
      </c>
      <c r="G201" s="238"/>
      <c r="H201" s="238"/>
      <c r="I201" s="238"/>
      <c r="J201" s="238"/>
      <c r="K201" s="238"/>
      <c r="L201" s="239"/>
      <c r="M201" s="365"/>
      <c r="N201" s="366"/>
      <c r="O201" s="367" t="s">
        <v>620</v>
      </c>
      <c r="P201" s="89"/>
      <c r="Q201" s="366"/>
      <c r="R201" s="366"/>
      <c r="S201" s="88" t="s">
        <v>621</v>
      </c>
      <c r="T201" s="368"/>
      <c r="U201" s="365"/>
      <c r="V201" s="366"/>
      <c r="W201" s="366"/>
      <c r="X201" s="369" t="s">
        <v>602</v>
      </c>
      <c r="Y201" s="99"/>
      <c r="Z201" s="232"/>
      <c r="AA201" s="233"/>
      <c r="AB201" s="233"/>
      <c r="AC201" s="233"/>
      <c r="AD201" s="233"/>
      <c r="AE201" s="233"/>
      <c r="AF201" s="233"/>
      <c r="AG201" s="233"/>
      <c r="AH201" s="233"/>
      <c r="AI201" s="233"/>
      <c r="AJ201" s="233"/>
      <c r="AK201" s="234"/>
    </row>
    <row r="202" spans="4:37" ht="15" customHeight="1" x14ac:dyDescent="0.2">
      <c r="F202" s="237" t="s">
        <v>614</v>
      </c>
      <c r="G202" s="238"/>
      <c r="H202" s="238"/>
      <c r="I202" s="238"/>
      <c r="J202" s="238"/>
      <c r="K202" s="238"/>
      <c r="L202" s="239"/>
      <c r="M202" s="365"/>
      <c r="N202" s="366"/>
      <c r="O202" s="367" t="s">
        <v>620</v>
      </c>
      <c r="P202" s="89"/>
      <c r="Q202" s="366"/>
      <c r="R202" s="366"/>
      <c r="S202" s="88" t="s">
        <v>621</v>
      </c>
      <c r="T202" s="368"/>
      <c r="U202" s="365"/>
      <c r="V202" s="366"/>
      <c r="W202" s="366"/>
      <c r="X202" s="369" t="s">
        <v>602</v>
      </c>
      <c r="Y202" s="99"/>
      <c r="Z202" s="232"/>
      <c r="AA202" s="233"/>
      <c r="AB202" s="233"/>
      <c r="AC202" s="233"/>
      <c r="AD202" s="233"/>
      <c r="AE202" s="233"/>
      <c r="AF202" s="233"/>
      <c r="AG202" s="233"/>
      <c r="AH202" s="233"/>
      <c r="AI202" s="233"/>
      <c r="AJ202" s="233"/>
      <c r="AK202" s="234"/>
    </row>
    <row r="203" spans="4:37" ht="15" customHeight="1" x14ac:dyDescent="0.2">
      <c r="F203" s="237" t="s">
        <v>611</v>
      </c>
      <c r="G203" s="238"/>
      <c r="H203" s="238"/>
      <c r="I203" s="238"/>
      <c r="J203" s="238"/>
      <c r="K203" s="238"/>
      <c r="L203" s="239"/>
      <c r="M203" s="365"/>
      <c r="N203" s="366"/>
      <c r="O203" s="367" t="s">
        <v>620</v>
      </c>
      <c r="P203" s="89"/>
      <c r="Q203" s="366"/>
      <c r="R203" s="366"/>
      <c r="S203" s="88" t="s">
        <v>621</v>
      </c>
      <c r="T203" s="368"/>
      <c r="U203" s="365"/>
      <c r="V203" s="366"/>
      <c r="W203" s="366"/>
      <c r="X203" s="369" t="s">
        <v>602</v>
      </c>
      <c r="Y203" s="99"/>
      <c r="Z203" s="232"/>
      <c r="AA203" s="233"/>
      <c r="AB203" s="233"/>
      <c r="AC203" s="233"/>
      <c r="AD203" s="233"/>
      <c r="AE203" s="233"/>
      <c r="AF203" s="233"/>
      <c r="AG203" s="233"/>
      <c r="AH203" s="233"/>
      <c r="AI203" s="233"/>
      <c r="AJ203" s="233"/>
      <c r="AK203" s="234"/>
    </row>
    <row r="204" spans="4:37" ht="15" customHeight="1" x14ac:dyDescent="0.2">
      <c r="F204" s="237" t="s">
        <v>615</v>
      </c>
      <c r="G204" s="238"/>
      <c r="H204" s="238"/>
      <c r="I204" s="238"/>
      <c r="J204" s="238"/>
      <c r="K204" s="238"/>
      <c r="L204" s="239"/>
      <c r="M204" s="365"/>
      <c r="N204" s="366"/>
      <c r="O204" s="367" t="s">
        <v>620</v>
      </c>
      <c r="P204" s="89"/>
      <c r="Q204" s="366"/>
      <c r="R204" s="366"/>
      <c r="S204" s="88" t="s">
        <v>621</v>
      </c>
      <c r="T204" s="368"/>
      <c r="U204" s="365"/>
      <c r="V204" s="366"/>
      <c r="W204" s="366"/>
      <c r="X204" s="369" t="s">
        <v>602</v>
      </c>
      <c r="Y204" s="99"/>
      <c r="Z204" s="232"/>
      <c r="AA204" s="233"/>
      <c r="AB204" s="233"/>
      <c r="AC204" s="233"/>
      <c r="AD204" s="233"/>
      <c r="AE204" s="233"/>
      <c r="AF204" s="233"/>
      <c r="AG204" s="233"/>
      <c r="AH204" s="233"/>
      <c r="AI204" s="233"/>
      <c r="AJ204" s="233"/>
      <c r="AK204" s="234"/>
    </row>
    <row r="205" spans="4:37" ht="15" customHeight="1" x14ac:dyDescent="0.2">
      <c r="F205" s="237" t="s">
        <v>616</v>
      </c>
      <c r="G205" s="238"/>
      <c r="H205" s="238"/>
      <c r="I205" s="238"/>
      <c r="J205" s="238"/>
      <c r="K205" s="238"/>
      <c r="L205" s="239"/>
      <c r="M205" s="365"/>
      <c r="N205" s="366"/>
      <c r="O205" s="367" t="s">
        <v>620</v>
      </c>
      <c r="P205" s="89"/>
      <c r="Q205" s="366"/>
      <c r="R205" s="366"/>
      <c r="S205" s="88" t="s">
        <v>621</v>
      </c>
      <c r="T205" s="368"/>
      <c r="U205" s="365"/>
      <c r="V205" s="366"/>
      <c r="W205" s="366"/>
      <c r="X205" s="369" t="s">
        <v>602</v>
      </c>
      <c r="Y205" s="99"/>
      <c r="Z205" s="232"/>
      <c r="AA205" s="233"/>
      <c r="AB205" s="233"/>
      <c r="AC205" s="233"/>
      <c r="AD205" s="233"/>
      <c r="AE205" s="233"/>
      <c r="AF205" s="233"/>
      <c r="AG205" s="233"/>
      <c r="AH205" s="233"/>
      <c r="AI205" s="233"/>
      <c r="AJ205" s="233"/>
      <c r="AK205" s="234"/>
    </row>
    <row r="206" spans="4:37" ht="15" customHeight="1" x14ac:dyDescent="0.2">
      <c r="F206" s="230"/>
      <c r="G206" s="215"/>
      <c r="H206" s="215"/>
      <c r="I206" s="215"/>
      <c r="J206" s="215"/>
      <c r="K206" s="215"/>
      <c r="L206" s="231"/>
      <c r="M206" s="365"/>
      <c r="N206" s="366"/>
      <c r="O206" s="367" t="s">
        <v>620</v>
      </c>
      <c r="P206" s="89"/>
      <c r="Q206" s="366"/>
      <c r="R206" s="366"/>
      <c r="S206" s="88" t="s">
        <v>621</v>
      </c>
      <c r="T206" s="368"/>
      <c r="U206" s="365"/>
      <c r="V206" s="366"/>
      <c r="W206" s="366"/>
      <c r="X206" s="369" t="s">
        <v>602</v>
      </c>
      <c r="Y206" s="99"/>
      <c r="Z206" s="232"/>
      <c r="AA206" s="233"/>
      <c r="AB206" s="233"/>
      <c r="AC206" s="233"/>
      <c r="AD206" s="233"/>
      <c r="AE206" s="233"/>
      <c r="AF206" s="233"/>
      <c r="AG206" s="233"/>
      <c r="AH206" s="233"/>
      <c r="AI206" s="233"/>
      <c r="AJ206" s="233"/>
      <c r="AK206" s="234"/>
    </row>
    <row r="207" spans="4:37" ht="15" customHeight="1" x14ac:dyDescent="0.2">
      <c r="F207" s="192" t="s">
        <v>647</v>
      </c>
      <c r="G207" s="193"/>
      <c r="H207" s="193"/>
      <c r="I207" s="193"/>
      <c r="J207" s="193"/>
      <c r="K207" s="193"/>
      <c r="L207" s="194"/>
      <c r="M207" s="370" t="str">
        <f>IF(SUM(M199:N206)=0,"",SUM(M199:N206))</f>
        <v/>
      </c>
      <c r="N207" s="371"/>
      <c r="O207" s="367" t="s">
        <v>620</v>
      </c>
      <c r="P207" s="88"/>
      <c r="Q207" s="371" t="str">
        <f>IF(SUM(Q199:R206)=0,"",SUM(Q199:R206))</f>
        <v/>
      </c>
      <c r="R207" s="371"/>
      <c r="S207" s="88" t="s">
        <v>621</v>
      </c>
      <c r="T207" s="368"/>
      <c r="U207" s="370" t="str">
        <f>IF(SUM(U199:W206)=0,"",SUM(U199:W206))</f>
        <v/>
      </c>
      <c r="V207" s="371"/>
      <c r="W207" s="371"/>
      <c r="X207" s="369" t="s">
        <v>602</v>
      </c>
      <c r="Y207" s="99"/>
      <c r="Z207" s="98"/>
      <c r="AA207" s="98"/>
      <c r="AB207" s="98"/>
      <c r="AC207" s="98"/>
      <c r="AD207" s="98"/>
      <c r="AE207" s="98"/>
      <c r="AF207" s="98"/>
      <c r="AG207" s="98"/>
      <c r="AH207" s="98"/>
      <c r="AI207" s="98"/>
      <c r="AJ207" s="98"/>
      <c r="AK207" s="99"/>
    </row>
    <row r="208" spans="4:37" ht="15" customHeight="1" x14ac:dyDescent="0.2">
      <c r="F208" s="1" t="s">
        <v>207</v>
      </c>
      <c r="G208" s="1" t="s">
        <v>233</v>
      </c>
      <c r="H208" s="1" t="s">
        <v>274</v>
      </c>
      <c r="I208" s="1" t="s">
        <v>170</v>
      </c>
      <c r="J208" s="1" t="s">
        <v>275</v>
      </c>
      <c r="K208" s="1" t="s">
        <v>208</v>
      </c>
    </row>
    <row r="209" spans="4:37" ht="15" customHeight="1" x14ac:dyDescent="0.2">
      <c r="G209" s="1" t="s">
        <v>384</v>
      </c>
      <c r="I209" s="1" t="s">
        <v>609</v>
      </c>
      <c r="J209" s="1" t="s">
        <v>539</v>
      </c>
      <c r="K209" s="1" t="s">
        <v>794</v>
      </c>
      <c r="L209" s="1" t="s">
        <v>1872</v>
      </c>
      <c r="M209" s="1" t="s">
        <v>584</v>
      </c>
      <c r="N209" s="1" t="s">
        <v>623</v>
      </c>
      <c r="O209" s="1" t="s">
        <v>417</v>
      </c>
      <c r="P209" s="1" t="s">
        <v>602</v>
      </c>
      <c r="Q209" s="1" t="s">
        <v>539</v>
      </c>
      <c r="R209" s="1" t="s">
        <v>790</v>
      </c>
      <c r="S209" s="1" t="s">
        <v>791</v>
      </c>
      <c r="T209" s="1" t="s">
        <v>466</v>
      </c>
      <c r="U209" s="1" t="s">
        <v>1838</v>
      </c>
      <c r="V209" s="1" t="s">
        <v>1839</v>
      </c>
      <c r="W209" s="1" t="s">
        <v>1893</v>
      </c>
      <c r="X209" s="1" t="s">
        <v>1894</v>
      </c>
      <c r="Y209" s="1" t="s">
        <v>790</v>
      </c>
      <c r="Z209" s="1" t="s">
        <v>530</v>
      </c>
      <c r="AA209" s="1" t="s">
        <v>389</v>
      </c>
      <c r="AB209" s="1" t="s">
        <v>1629</v>
      </c>
      <c r="AC209" s="1" t="s">
        <v>1630</v>
      </c>
      <c r="AD209" s="1" t="s">
        <v>1669</v>
      </c>
      <c r="AE209" s="1" t="s">
        <v>1743</v>
      </c>
      <c r="AF209" s="1" t="s">
        <v>404</v>
      </c>
      <c r="AG209" s="1" t="s">
        <v>418</v>
      </c>
      <c r="AH209" s="1" t="s">
        <v>536</v>
      </c>
      <c r="AI209" s="1" t="s">
        <v>609</v>
      </c>
      <c r="AJ209" s="1" t="s">
        <v>539</v>
      </c>
      <c r="AK209" s="1" t="s">
        <v>794</v>
      </c>
    </row>
    <row r="210" spans="4:37" ht="15" customHeight="1" x14ac:dyDescent="0.2">
      <c r="H210" s="1" t="s">
        <v>1872</v>
      </c>
      <c r="I210" s="1" t="s">
        <v>584</v>
      </c>
      <c r="J210" s="1" t="s">
        <v>623</v>
      </c>
      <c r="K210" s="1" t="s">
        <v>417</v>
      </c>
      <c r="L210" s="1" t="s">
        <v>602</v>
      </c>
      <c r="M210" s="1" t="s">
        <v>539</v>
      </c>
      <c r="N210" s="1" t="s">
        <v>387</v>
      </c>
      <c r="O210" s="1" t="s">
        <v>411</v>
      </c>
      <c r="P210" s="1" t="s">
        <v>448</v>
      </c>
      <c r="Q210" s="1" t="s">
        <v>388</v>
      </c>
      <c r="R210" s="1" t="s">
        <v>389</v>
      </c>
      <c r="S210" s="1" t="s">
        <v>390</v>
      </c>
      <c r="T210" s="1" t="s">
        <v>391</v>
      </c>
      <c r="U210" s="1" t="s">
        <v>392</v>
      </c>
    </row>
    <row r="211" spans="4:37" ht="15" customHeight="1" x14ac:dyDescent="0.2">
      <c r="G211" s="1" t="s">
        <v>934</v>
      </c>
      <c r="I211" s="1" t="s">
        <v>418</v>
      </c>
      <c r="J211" s="1" t="s">
        <v>536</v>
      </c>
      <c r="K211" s="1" t="s">
        <v>609</v>
      </c>
      <c r="L211" s="1" t="s">
        <v>539</v>
      </c>
      <c r="M211" s="1" t="s">
        <v>790</v>
      </c>
      <c r="N211" s="1" t="s">
        <v>791</v>
      </c>
      <c r="O211" s="1" t="s">
        <v>384</v>
      </c>
      <c r="P211" s="1" t="s">
        <v>499</v>
      </c>
      <c r="Q211" s="1" t="s">
        <v>387</v>
      </c>
      <c r="R211" s="1" t="s">
        <v>579</v>
      </c>
      <c r="S211" s="1" t="s">
        <v>1046</v>
      </c>
      <c r="T211" s="1" t="s">
        <v>389</v>
      </c>
      <c r="U211" s="1" t="s">
        <v>624</v>
      </c>
      <c r="V211" s="1" t="s">
        <v>625</v>
      </c>
      <c r="W211" s="1" t="s">
        <v>404</v>
      </c>
      <c r="X211" s="1" t="s">
        <v>897</v>
      </c>
      <c r="Y211" s="1" t="s">
        <v>1030</v>
      </c>
      <c r="Z211" s="1" t="s">
        <v>1072</v>
      </c>
      <c r="AA211" s="1" t="s">
        <v>607</v>
      </c>
      <c r="AB211" s="1" t="s">
        <v>608</v>
      </c>
      <c r="AC211" s="1" t="s">
        <v>387</v>
      </c>
      <c r="AD211" s="1" t="s">
        <v>410</v>
      </c>
      <c r="AE211" s="1" t="s">
        <v>1073</v>
      </c>
      <c r="AF211" s="1" t="s">
        <v>466</v>
      </c>
      <c r="AG211" s="1" t="s">
        <v>1026</v>
      </c>
      <c r="AH211" s="1" t="s">
        <v>1033</v>
      </c>
      <c r="AI211" s="1" t="s">
        <v>1076</v>
      </c>
      <c r="AJ211" s="1" t="s">
        <v>1077</v>
      </c>
      <c r="AK211" s="1" t="s">
        <v>607</v>
      </c>
    </row>
    <row r="212" spans="4:37" ht="15" customHeight="1" x14ac:dyDescent="0.2">
      <c r="H212" s="1" t="s">
        <v>608</v>
      </c>
      <c r="I212" s="1" t="s">
        <v>790</v>
      </c>
      <c r="J212" s="1" t="s">
        <v>950</v>
      </c>
      <c r="K212" s="1" t="s">
        <v>795</v>
      </c>
      <c r="L212" s="1" t="s">
        <v>888</v>
      </c>
      <c r="M212" s="1" t="s">
        <v>791</v>
      </c>
      <c r="N212" s="1" t="s">
        <v>442</v>
      </c>
      <c r="P212" s="1" t="s">
        <v>443</v>
      </c>
      <c r="Q212" s="1" t="s">
        <v>538</v>
      </c>
      <c r="R212" s="1" t="s">
        <v>626</v>
      </c>
      <c r="S212" s="1" t="s">
        <v>539</v>
      </c>
      <c r="T212" s="1" t="s">
        <v>391</v>
      </c>
      <c r="U212" s="1" t="s">
        <v>388</v>
      </c>
      <c r="V212" s="1" t="s">
        <v>389</v>
      </c>
      <c r="W212" s="1" t="s">
        <v>390</v>
      </c>
      <c r="X212" s="1" t="s">
        <v>391</v>
      </c>
      <c r="Y212" s="1" t="s">
        <v>392</v>
      </c>
    </row>
    <row r="213" spans="4:37" ht="13" customHeight="1" x14ac:dyDescent="0.2"/>
    <row r="214" spans="4:37" ht="15" customHeight="1" x14ac:dyDescent="0.2">
      <c r="D214" s="1" t="s">
        <v>639</v>
      </c>
      <c r="F214" s="1" t="s">
        <v>640</v>
      </c>
      <c r="G214" s="1" t="s">
        <v>641</v>
      </c>
      <c r="H214" s="1" t="s">
        <v>465</v>
      </c>
      <c r="I214" s="1" t="s">
        <v>415</v>
      </c>
      <c r="J214" s="1" t="s">
        <v>640</v>
      </c>
      <c r="K214" s="1" t="s">
        <v>642</v>
      </c>
      <c r="L214" s="1" t="s">
        <v>465</v>
      </c>
      <c r="M214" s="1" t="s">
        <v>539</v>
      </c>
    </row>
    <row r="215" spans="4:37" ht="15" customHeight="1" x14ac:dyDescent="0.2">
      <c r="F215" s="142" t="s">
        <v>643</v>
      </c>
      <c r="G215" s="142"/>
      <c r="H215" s="142"/>
      <c r="I215" s="142"/>
      <c r="J215" s="142"/>
      <c r="K215" s="142"/>
      <c r="L215" s="142"/>
      <c r="M215" s="142"/>
      <c r="N215" s="142"/>
      <c r="O215" s="142"/>
      <c r="P215" s="142"/>
      <c r="Q215" s="142"/>
      <c r="R215" s="142"/>
      <c r="S215" s="142"/>
      <c r="T215" s="142"/>
      <c r="U215" s="126" t="s">
        <v>655</v>
      </c>
      <c r="V215" s="127"/>
      <c r="W215" s="127"/>
      <c r="X215" s="127"/>
      <c r="Y215" s="127"/>
      <c r="Z215" s="127"/>
      <c r="AA215" s="127"/>
      <c r="AB215" s="127"/>
      <c r="AC215" s="128"/>
      <c r="AD215" s="126" t="s">
        <v>644</v>
      </c>
      <c r="AE215" s="127"/>
      <c r="AF215" s="127"/>
      <c r="AG215" s="127"/>
      <c r="AH215" s="127"/>
      <c r="AI215" s="127"/>
      <c r="AJ215" s="127"/>
      <c r="AK215" s="128"/>
    </row>
    <row r="216" spans="4:37" ht="15" customHeight="1" x14ac:dyDescent="0.2">
      <c r="F216" s="195" t="s">
        <v>648</v>
      </c>
      <c r="G216" s="195"/>
      <c r="H216" s="195"/>
      <c r="I216" s="195"/>
      <c r="J216" s="195"/>
      <c r="K216" s="195"/>
      <c r="L216" s="195"/>
      <c r="M216" s="195"/>
      <c r="N216" s="195"/>
      <c r="O216" s="195"/>
      <c r="P216" s="195"/>
      <c r="Q216" s="195"/>
      <c r="R216" s="195"/>
      <c r="S216" s="195"/>
      <c r="T216" s="195"/>
      <c r="U216" s="365"/>
      <c r="V216" s="366"/>
      <c r="W216" s="366"/>
      <c r="X216" s="89" t="s">
        <v>593</v>
      </c>
      <c r="Y216" s="89" t="s">
        <v>1802</v>
      </c>
      <c r="Z216" s="366"/>
      <c r="AA216" s="366"/>
      <c r="AB216" s="98" t="s">
        <v>1757</v>
      </c>
      <c r="AC216" s="99" t="s">
        <v>1747</v>
      </c>
      <c r="AD216" s="119"/>
      <c r="AE216" s="120"/>
      <c r="AF216" s="120"/>
      <c r="AG216" s="120"/>
      <c r="AH216" s="120"/>
      <c r="AI216" s="120"/>
      <c r="AJ216" s="120"/>
      <c r="AK216" s="121"/>
    </row>
    <row r="217" spans="4:37" ht="15" customHeight="1" x14ac:dyDescent="0.2">
      <c r="F217" s="195" t="s">
        <v>649</v>
      </c>
      <c r="G217" s="195"/>
      <c r="H217" s="195"/>
      <c r="I217" s="195"/>
      <c r="J217" s="195"/>
      <c r="K217" s="195"/>
      <c r="L217" s="195"/>
      <c r="M217" s="195"/>
      <c r="N217" s="195"/>
      <c r="O217" s="195"/>
      <c r="P217" s="195"/>
      <c r="Q217" s="195"/>
      <c r="R217" s="195"/>
      <c r="S217" s="195"/>
      <c r="T217" s="195"/>
      <c r="U217" s="365"/>
      <c r="V217" s="366"/>
      <c r="W217" s="366"/>
      <c r="X217" s="89" t="s">
        <v>593</v>
      </c>
      <c r="Y217" s="89" t="s">
        <v>1802</v>
      </c>
      <c r="Z217" s="366"/>
      <c r="AA217" s="366"/>
      <c r="AB217" s="98" t="s">
        <v>1757</v>
      </c>
      <c r="AC217" s="99" t="s">
        <v>1747</v>
      </c>
      <c r="AD217" s="119"/>
      <c r="AE217" s="120"/>
      <c r="AF217" s="120"/>
      <c r="AG217" s="120"/>
      <c r="AH217" s="120"/>
      <c r="AI217" s="120"/>
      <c r="AJ217" s="120"/>
      <c r="AK217" s="121"/>
    </row>
    <row r="218" spans="4:37" ht="15" customHeight="1" x14ac:dyDescent="0.2">
      <c r="F218" s="195" t="s">
        <v>650</v>
      </c>
      <c r="G218" s="195"/>
      <c r="H218" s="195"/>
      <c r="I218" s="195"/>
      <c r="J218" s="195"/>
      <c r="K218" s="195"/>
      <c r="L218" s="195"/>
      <c r="M218" s="195"/>
      <c r="N218" s="195"/>
      <c r="O218" s="195"/>
      <c r="P218" s="195"/>
      <c r="Q218" s="195"/>
      <c r="R218" s="195"/>
      <c r="S218" s="195"/>
      <c r="T218" s="195"/>
      <c r="U218" s="365"/>
      <c r="V218" s="366"/>
      <c r="W218" s="366"/>
      <c r="X218" s="89" t="s">
        <v>593</v>
      </c>
      <c r="Y218" s="89" t="s">
        <v>1802</v>
      </c>
      <c r="Z218" s="366"/>
      <c r="AA218" s="366"/>
      <c r="AB218" s="98" t="s">
        <v>1757</v>
      </c>
      <c r="AC218" s="99" t="s">
        <v>1747</v>
      </c>
      <c r="AD218" s="119"/>
      <c r="AE218" s="120"/>
      <c r="AF218" s="120"/>
      <c r="AG218" s="120"/>
      <c r="AH218" s="120"/>
      <c r="AI218" s="120"/>
      <c r="AJ218" s="120"/>
      <c r="AK218" s="121"/>
    </row>
    <row r="219" spans="4:37" ht="15" customHeight="1" x14ac:dyDescent="0.2">
      <c r="F219" s="195" t="s">
        <v>651</v>
      </c>
      <c r="G219" s="195"/>
      <c r="H219" s="195"/>
      <c r="I219" s="195"/>
      <c r="J219" s="195"/>
      <c r="K219" s="195"/>
      <c r="L219" s="195"/>
      <c r="M219" s="195"/>
      <c r="N219" s="195"/>
      <c r="O219" s="195"/>
      <c r="P219" s="195"/>
      <c r="Q219" s="195"/>
      <c r="R219" s="195"/>
      <c r="S219" s="195"/>
      <c r="T219" s="195"/>
      <c r="U219" s="365"/>
      <c r="V219" s="366"/>
      <c r="W219" s="366"/>
      <c r="X219" s="89" t="s">
        <v>593</v>
      </c>
      <c r="Y219" s="89" t="s">
        <v>1802</v>
      </c>
      <c r="Z219" s="366"/>
      <c r="AA219" s="366"/>
      <c r="AB219" s="98" t="s">
        <v>1757</v>
      </c>
      <c r="AC219" s="99" t="s">
        <v>1747</v>
      </c>
      <c r="AD219" s="119"/>
      <c r="AE219" s="120"/>
      <c r="AF219" s="120"/>
      <c r="AG219" s="120"/>
      <c r="AH219" s="120"/>
      <c r="AI219" s="120"/>
      <c r="AJ219" s="120"/>
      <c r="AK219" s="121"/>
    </row>
    <row r="220" spans="4:37" ht="15" customHeight="1" x14ac:dyDescent="0.2">
      <c r="F220" s="195" t="s">
        <v>652</v>
      </c>
      <c r="G220" s="195"/>
      <c r="H220" s="195"/>
      <c r="I220" s="195"/>
      <c r="J220" s="195"/>
      <c r="K220" s="195"/>
      <c r="L220" s="195"/>
      <c r="M220" s="195"/>
      <c r="N220" s="195"/>
      <c r="O220" s="195"/>
      <c r="P220" s="195"/>
      <c r="Q220" s="195"/>
      <c r="R220" s="195"/>
      <c r="S220" s="195"/>
      <c r="T220" s="195"/>
      <c r="U220" s="365"/>
      <c r="V220" s="366"/>
      <c r="W220" s="366"/>
      <c r="X220" s="89" t="s">
        <v>593</v>
      </c>
      <c r="Y220" s="89" t="s">
        <v>1802</v>
      </c>
      <c r="Z220" s="366"/>
      <c r="AA220" s="366"/>
      <c r="AB220" s="98" t="s">
        <v>1757</v>
      </c>
      <c r="AC220" s="99" t="s">
        <v>1747</v>
      </c>
      <c r="AD220" s="119"/>
      <c r="AE220" s="120"/>
      <c r="AF220" s="120"/>
      <c r="AG220" s="120"/>
      <c r="AH220" s="120"/>
      <c r="AI220" s="120"/>
      <c r="AJ220" s="120"/>
      <c r="AK220" s="121"/>
    </row>
    <row r="221" spans="4:37" ht="15" customHeight="1" x14ac:dyDescent="0.2">
      <c r="F221" s="195" t="s">
        <v>2302</v>
      </c>
      <c r="G221" s="195"/>
      <c r="H221" s="195"/>
      <c r="I221" s="195"/>
      <c r="J221" s="195"/>
      <c r="K221" s="195"/>
      <c r="L221" s="195"/>
      <c r="M221" s="195"/>
      <c r="N221" s="195"/>
      <c r="O221" s="195"/>
      <c r="P221" s="195"/>
      <c r="Q221" s="195"/>
      <c r="R221" s="195"/>
      <c r="S221" s="195"/>
      <c r="T221" s="195"/>
      <c r="U221" s="365"/>
      <c r="V221" s="366"/>
      <c r="W221" s="366"/>
      <c r="X221" s="89" t="s">
        <v>593</v>
      </c>
      <c r="Y221" s="89" t="s">
        <v>1802</v>
      </c>
      <c r="Z221" s="366"/>
      <c r="AA221" s="366"/>
      <c r="AB221" s="98" t="s">
        <v>1757</v>
      </c>
      <c r="AC221" s="99" t="s">
        <v>1747</v>
      </c>
      <c r="AD221" s="119"/>
      <c r="AE221" s="120"/>
      <c r="AF221" s="120"/>
      <c r="AG221" s="120"/>
      <c r="AH221" s="120"/>
      <c r="AI221" s="120"/>
      <c r="AJ221" s="120"/>
      <c r="AK221" s="121"/>
    </row>
    <row r="222" spans="4:37" ht="15" customHeight="1" x14ac:dyDescent="0.2">
      <c r="F222" s="195" t="s">
        <v>653</v>
      </c>
      <c r="G222" s="195"/>
      <c r="H222" s="195"/>
      <c r="I222" s="195"/>
      <c r="J222" s="195"/>
      <c r="K222" s="195"/>
      <c r="L222" s="195"/>
      <c r="M222" s="195"/>
      <c r="N222" s="195"/>
      <c r="O222" s="195"/>
      <c r="P222" s="195"/>
      <c r="Q222" s="195"/>
      <c r="R222" s="195"/>
      <c r="S222" s="195"/>
      <c r="T222" s="195"/>
      <c r="U222" s="365"/>
      <c r="V222" s="366"/>
      <c r="W222" s="366"/>
      <c r="X222" s="89" t="s">
        <v>593</v>
      </c>
      <c r="Y222" s="89" t="s">
        <v>1802</v>
      </c>
      <c r="Z222" s="366"/>
      <c r="AA222" s="366"/>
      <c r="AB222" s="98" t="s">
        <v>1757</v>
      </c>
      <c r="AC222" s="99" t="s">
        <v>1747</v>
      </c>
      <c r="AD222" s="119"/>
      <c r="AE222" s="120"/>
      <c r="AF222" s="120"/>
      <c r="AG222" s="120"/>
      <c r="AH222" s="120"/>
      <c r="AI222" s="120"/>
      <c r="AJ222" s="120"/>
      <c r="AK222" s="121"/>
    </row>
    <row r="223" spans="4:37" ht="15" customHeight="1" x14ac:dyDescent="0.2">
      <c r="F223" s="195" t="s">
        <v>2481</v>
      </c>
      <c r="G223" s="195"/>
      <c r="H223" s="195"/>
      <c r="I223" s="195"/>
      <c r="J223" s="195"/>
      <c r="K223" s="195"/>
      <c r="L223" s="195"/>
      <c r="M223" s="195"/>
      <c r="N223" s="195"/>
      <c r="O223" s="195"/>
      <c r="P223" s="195"/>
      <c r="Q223" s="195"/>
      <c r="R223" s="195"/>
      <c r="S223" s="195"/>
      <c r="T223" s="195"/>
      <c r="U223" s="365"/>
      <c r="V223" s="366"/>
      <c r="W223" s="366"/>
      <c r="X223" s="89" t="s">
        <v>593</v>
      </c>
      <c r="Y223" s="89" t="s">
        <v>1802</v>
      </c>
      <c r="Z223" s="366"/>
      <c r="AA223" s="366"/>
      <c r="AB223" s="98" t="s">
        <v>1757</v>
      </c>
      <c r="AC223" s="99" t="s">
        <v>1747</v>
      </c>
      <c r="AD223" s="119"/>
      <c r="AE223" s="120"/>
      <c r="AF223" s="120"/>
      <c r="AG223" s="120"/>
      <c r="AH223" s="120"/>
      <c r="AI223" s="120"/>
      <c r="AJ223" s="120"/>
      <c r="AK223" s="121"/>
    </row>
    <row r="224" spans="4:37" ht="15" customHeight="1" x14ac:dyDescent="0.2">
      <c r="F224" s="195" t="s">
        <v>2482</v>
      </c>
      <c r="G224" s="195"/>
      <c r="H224" s="195"/>
      <c r="I224" s="195"/>
      <c r="J224" s="195"/>
      <c r="K224" s="195"/>
      <c r="L224" s="195"/>
      <c r="M224" s="195"/>
      <c r="N224" s="195"/>
      <c r="O224" s="195"/>
      <c r="P224" s="195"/>
      <c r="Q224" s="195"/>
      <c r="R224" s="195"/>
      <c r="S224" s="195"/>
      <c r="T224" s="195"/>
      <c r="U224" s="365"/>
      <c r="V224" s="366"/>
      <c r="W224" s="366"/>
      <c r="X224" s="89" t="s">
        <v>593</v>
      </c>
      <c r="Y224" s="89" t="s">
        <v>1802</v>
      </c>
      <c r="Z224" s="366"/>
      <c r="AA224" s="366"/>
      <c r="AB224" s="98" t="s">
        <v>1757</v>
      </c>
      <c r="AC224" s="99" t="s">
        <v>1747</v>
      </c>
      <c r="AD224" s="119"/>
      <c r="AE224" s="120"/>
      <c r="AF224" s="120"/>
      <c r="AG224" s="120"/>
      <c r="AH224" s="120"/>
      <c r="AI224" s="120"/>
      <c r="AJ224" s="120"/>
      <c r="AK224" s="121"/>
    </row>
    <row r="225" spans="6:38" ht="15" customHeight="1" x14ac:dyDescent="0.2">
      <c r="F225" s="195" t="s">
        <v>654</v>
      </c>
      <c r="G225" s="195"/>
      <c r="H225" s="195"/>
      <c r="I225" s="195"/>
      <c r="J225" s="195"/>
      <c r="K225" s="195"/>
      <c r="L225" s="195"/>
      <c r="M225" s="195"/>
      <c r="N225" s="195"/>
      <c r="O225" s="195"/>
      <c r="P225" s="195"/>
      <c r="Q225" s="195"/>
      <c r="R225" s="195"/>
      <c r="S225" s="195"/>
      <c r="T225" s="195"/>
      <c r="U225" s="365"/>
      <c r="V225" s="366"/>
      <c r="W225" s="366"/>
      <c r="X225" s="89" t="s">
        <v>593</v>
      </c>
      <c r="Y225" s="89" t="s">
        <v>1802</v>
      </c>
      <c r="Z225" s="366"/>
      <c r="AA225" s="366"/>
      <c r="AB225" s="98" t="s">
        <v>1757</v>
      </c>
      <c r="AC225" s="99" t="s">
        <v>1747</v>
      </c>
      <c r="AD225" s="119"/>
      <c r="AE225" s="120"/>
      <c r="AF225" s="120"/>
      <c r="AG225" s="120"/>
      <c r="AH225" s="120"/>
      <c r="AI225" s="120"/>
      <c r="AJ225" s="120"/>
      <c r="AK225" s="121"/>
    </row>
    <row r="226" spans="6:38" ht="15" customHeight="1" x14ac:dyDescent="0.2">
      <c r="F226" s="227"/>
      <c r="G226" s="227"/>
      <c r="H226" s="227"/>
      <c r="I226" s="227"/>
      <c r="J226" s="227"/>
      <c r="K226" s="227"/>
      <c r="L226" s="227"/>
      <c r="M226" s="227"/>
      <c r="N226" s="227"/>
      <c r="O226" s="227"/>
      <c r="P226" s="227"/>
      <c r="Q226" s="227"/>
      <c r="R226" s="227"/>
      <c r="S226" s="227"/>
      <c r="T226" s="227"/>
      <c r="U226" s="365"/>
      <c r="V226" s="366"/>
      <c r="W226" s="366"/>
      <c r="X226" s="89" t="s">
        <v>593</v>
      </c>
      <c r="Y226" s="89" t="s">
        <v>1802</v>
      </c>
      <c r="Z226" s="366"/>
      <c r="AA226" s="366"/>
      <c r="AB226" s="98" t="s">
        <v>1757</v>
      </c>
      <c r="AC226" s="99" t="s">
        <v>1747</v>
      </c>
      <c r="AD226" s="119"/>
      <c r="AE226" s="120"/>
      <c r="AF226" s="120"/>
      <c r="AG226" s="120"/>
      <c r="AH226" s="120"/>
      <c r="AI226" s="120"/>
      <c r="AJ226" s="120"/>
      <c r="AK226" s="121"/>
    </row>
    <row r="227" spans="6:38" ht="15" customHeight="1" x14ac:dyDescent="0.2">
      <c r="F227" s="126" t="s">
        <v>647</v>
      </c>
      <c r="G227" s="127"/>
      <c r="H227" s="127"/>
      <c r="I227" s="127"/>
      <c r="J227" s="127"/>
      <c r="K227" s="127"/>
      <c r="L227" s="127"/>
      <c r="M227" s="127"/>
      <c r="N227" s="127"/>
      <c r="O227" s="127"/>
      <c r="P227" s="127"/>
      <c r="Q227" s="127"/>
      <c r="R227" s="127"/>
      <c r="S227" s="127"/>
      <c r="T227" s="128"/>
      <c r="U227" s="372" t="str">
        <f>IF(SUM(U216:W226)=0,"",SUM(U216:W226))</f>
        <v/>
      </c>
      <c r="V227" s="373"/>
      <c r="W227" s="373"/>
      <c r="X227" s="89" t="s">
        <v>593</v>
      </c>
      <c r="Y227" s="89" t="s">
        <v>1802</v>
      </c>
      <c r="Z227" s="371" t="str">
        <f>IF(SUM(Z216:AA226)=0,"",SUM(Z216:AA226))</f>
        <v/>
      </c>
      <c r="AA227" s="371"/>
      <c r="AB227" s="98" t="s">
        <v>1757</v>
      </c>
      <c r="AC227" s="99" t="s">
        <v>1747</v>
      </c>
      <c r="AD227" s="107"/>
      <c r="AE227" s="108"/>
      <c r="AF227" s="108"/>
      <c r="AG227" s="108"/>
      <c r="AH227" s="108"/>
      <c r="AI227" s="108"/>
      <c r="AJ227" s="108"/>
      <c r="AK227" s="109"/>
    </row>
    <row r="228" spans="6:38" ht="12.5" customHeight="1" x14ac:dyDescent="0.2">
      <c r="F228" s="475" t="s">
        <v>2483</v>
      </c>
      <c r="G228" s="476"/>
      <c r="H228" s="476"/>
      <c r="I228" s="476"/>
      <c r="J228" s="476"/>
      <c r="K228" s="476"/>
      <c r="L228" s="476"/>
      <c r="M228" s="476"/>
      <c r="N228" s="476"/>
      <c r="O228" s="476"/>
      <c r="P228" s="476"/>
      <c r="Q228" s="476"/>
      <c r="R228" s="476"/>
      <c r="S228" s="476"/>
      <c r="T228" s="477"/>
      <c r="U228" s="439"/>
      <c r="V228" s="440"/>
      <c r="W228" s="440"/>
      <c r="X228" s="155" t="s">
        <v>593</v>
      </c>
      <c r="Y228" s="437" t="s">
        <v>1802</v>
      </c>
      <c r="Z228" s="472"/>
      <c r="AA228" s="472"/>
      <c r="AB228" s="306" t="s">
        <v>1757</v>
      </c>
      <c r="AC228" s="306" t="s">
        <v>1747</v>
      </c>
      <c r="AD228" s="443"/>
      <c r="AE228" s="444"/>
      <c r="AF228" s="444"/>
      <c r="AG228" s="444"/>
      <c r="AH228" s="444"/>
      <c r="AI228" s="444"/>
      <c r="AJ228" s="444"/>
      <c r="AK228" s="445"/>
    </row>
    <row r="229" spans="6:38" ht="12.5" customHeight="1" x14ac:dyDescent="0.2">
      <c r="F229" s="478"/>
      <c r="G229" s="479"/>
      <c r="H229" s="479"/>
      <c r="I229" s="479"/>
      <c r="J229" s="479"/>
      <c r="K229" s="479"/>
      <c r="L229" s="479"/>
      <c r="M229" s="479"/>
      <c r="N229" s="479"/>
      <c r="O229" s="479"/>
      <c r="P229" s="479"/>
      <c r="Q229" s="479"/>
      <c r="R229" s="479"/>
      <c r="S229" s="479"/>
      <c r="T229" s="480"/>
      <c r="U229" s="441"/>
      <c r="V229" s="442"/>
      <c r="W229" s="442"/>
      <c r="X229" s="140"/>
      <c r="Y229" s="438"/>
      <c r="Z229" s="473"/>
      <c r="AA229" s="473"/>
      <c r="AB229" s="474"/>
      <c r="AC229" s="474"/>
      <c r="AD229" s="446"/>
      <c r="AE229" s="447"/>
      <c r="AF229" s="447"/>
      <c r="AG229" s="447"/>
      <c r="AH229" s="447"/>
      <c r="AI229" s="447"/>
      <c r="AJ229" s="447"/>
      <c r="AK229" s="448"/>
    </row>
    <row r="230" spans="6:38" ht="15" customHeight="1" x14ac:dyDescent="0.2">
      <c r="F230" s="1" t="s">
        <v>207</v>
      </c>
      <c r="G230" s="1" t="s">
        <v>233</v>
      </c>
      <c r="H230" s="1" t="s">
        <v>274</v>
      </c>
      <c r="I230" s="1" t="s">
        <v>170</v>
      </c>
      <c r="J230" s="1" t="s">
        <v>275</v>
      </c>
      <c r="K230" s="1" t="s">
        <v>208</v>
      </c>
    </row>
    <row r="231" spans="6:38" ht="15" customHeight="1" x14ac:dyDescent="0.2">
      <c r="G231" s="1" t="s">
        <v>384</v>
      </c>
      <c r="I231" s="1" t="s">
        <v>604</v>
      </c>
      <c r="J231" s="1" t="s">
        <v>656</v>
      </c>
      <c r="K231" s="1" t="s">
        <v>400</v>
      </c>
      <c r="L231" s="1" t="s">
        <v>404</v>
      </c>
      <c r="M231" s="1" t="s">
        <v>440</v>
      </c>
      <c r="N231" s="1" t="s">
        <v>439</v>
      </c>
      <c r="O231" s="1" t="s">
        <v>790</v>
      </c>
      <c r="P231" s="1" t="s">
        <v>791</v>
      </c>
      <c r="Q231" s="1" t="s">
        <v>466</v>
      </c>
      <c r="R231" s="1" t="s">
        <v>1085</v>
      </c>
      <c r="S231" s="1" t="s">
        <v>1086</v>
      </c>
      <c r="T231" s="1" t="s">
        <v>1026</v>
      </c>
      <c r="U231" s="1" t="s">
        <v>1072</v>
      </c>
      <c r="V231" s="1" t="s">
        <v>899</v>
      </c>
      <c r="W231" s="1" t="s">
        <v>1090</v>
      </c>
      <c r="X231" s="1" t="s">
        <v>1030</v>
      </c>
      <c r="Y231" s="1" t="s">
        <v>657</v>
      </c>
      <c r="Z231" s="1" t="s">
        <v>1030</v>
      </c>
      <c r="AA231" s="1" t="s">
        <v>442</v>
      </c>
      <c r="AB231" s="1" t="s">
        <v>393</v>
      </c>
      <c r="AC231" s="1" t="s">
        <v>394</v>
      </c>
      <c r="AD231" s="1" t="s">
        <v>548</v>
      </c>
      <c r="AE231" s="1" t="s">
        <v>394</v>
      </c>
      <c r="AF231" s="1" t="s">
        <v>658</v>
      </c>
      <c r="AG231" s="1" t="s">
        <v>443</v>
      </c>
      <c r="AH231" s="1" t="s">
        <v>466</v>
      </c>
      <c r="AI231" s="1" t="s">
        <v>1085</v>
      </c>
      <c r="AJ231" s="1" t="s">
        <v>1086</v>
      </c>
      <c r="AK231" s="1" t="s">
        <v>1026</v>
      </c>
    </row>
    <row r="232" spans="6:38" ht="15" customHeight="1" x14ac:dyDescent="0.2">
      <c r="H232" s="1" t="s">
        <v>1072</v>
      </c>
      <c r="I232" s="1" t="s">
        <v>899</v>
      </c>
      <c r="J232" s="1" t="s">
        <v>897</v>
      </c>
      <c r="K232" s="1" t="s">
        <v>1030</v>
      </c>
      <c r="L232" s="1" t="s">
        <v>1103</v>
      </c>
      <c r="M232" s="1" t="s">
        <v>1030</v>
      </c>
      <c r="N232" s="1" t="s">
        <v>442</v>
      </c>
      <c r="O232" s="1" t="s">
        <v>464</v>
      </c>
      <c r="P232" s="1" t="s">
        <v>469</v>
      </c>
      <c r="Q232" s="1" t="s">
        <v>462</v>
      </c>
      <c r="R232" s="1" t="s">
        <v>463</v>
      </c>
      <c r="S232" s="1" t="s">
        <v>659</v>
      </c>
      <c r="T232" s="1" t="s">
        <v>660</v>
      </c>
      <c r="U232" s="1" t="s">
        <v>465</v>
      </c>
      <c r="V232" s="1" t="s">
        <v>443</v>
      </c>
      <c r="W232" s="1" t="s">
        <v>466</v>
      </c>
      <c r="X232" s="1" t="s">
        <v>1085</v>
      </c>
      <c r="Y232" s="1" t="s">
        <v>1086</v>
      </c>
      <c r="Z232" s="1" t="s">
        <v>1026</v>
      </c>
      <c r="AA232" s="1" t="s">
        <v>1072</v>
      </c>
      <c r="AB232" s="1" t="s">
        <v>899</v>
      </c>
      <c r="AC232" s="1" t="s">
        <v>1111</v>
      </c>
      <c r="AD232" s="1" t="s">
        <v>1112</v>
      </c>
      <c r="AE232" s="1" t="s">
        <v>1030</v>
      </c>
      <c r="AF232" s="1" t="s">
        <v>1114</v>
      </c>
      <c r="AG232" s="1" t="s">
        <v>1115</v>
      </c>
      <c r="AH232" s="1" t="s">
        <v>1030</v>
      </c>
      <c r="AI232" s="1" t="s">
        <v>442</v>
      </c>
      <c r="AJ232" s="1" t="s">
        <v>662</v>
      </c>
      <c r="AK232" s="1" t="s">
        <v>663</v>
      </c>
    </row>
    <row r="233" spans="6:38" ht="15" customHeight="1" x14ac:dyDescent="0.2">
      <c r="H233" s="1" t="s">
        <v>464</v>
      </c>
      <c r="I233" s="1" t="s">
        <v>469</v>
      </c>
      <c r="J233" s="1" t="s">
        <v>462</v>
      </c>
      <c r="K233" s="1" t="s">
        <v>463</v>
      </c>
      <c r="L233" s="1" t="s">
        <v>659</v>
      </c>
      <c r="M233" s="1" t="s">
        <v>660</v>
      </c>
      <c r="N233" s="1" t="s">
        <v>465</v>
      </c>
      <c r="O233" s="1" t="s">
        <v>443</v>
      </c>
      <c r="P233" s="1" t="s">
        <v>466</v>
      </c>
      <c r="Q233" s="1" t="s">
        <v>664</v>
      </c>
      <c r="R233" s="1" t="s">
        <v>393</v>
      </c>
      <c r="S233" s="1" t="s">
        <v>548</v>
      </c>
      <c r="T233" s="1" t="s">
        <v>394</v>
      </c>
      <c r="U233" s="1" t="s">
        <v>551</v>
      </c>
      <c r="V233" s="1" t="s">
        <v>665</v>
      </c>
      <c r="W233" s="1" t="s">
        <v>553</v>
      </c>
      <c r="X233" s="1" t="s">
        <v>639</v>
      </c>
      <c r="Y233" s="1" t="s">
        <v>1118</v>
      </c>
      <c r="Z233" s="1" t="s">
        <v>1026</v>
      </c>
      <c r="AA233" s="1" t="s">
        <v>1030</v>
      </c>
      <c r="AB233" s="1" t="s">
        <v>1076</v>
      </c>
      <c r="AC233" s="1" t="s">
        <v>1030</v>
      </c>
      <c r="AD233" s="1" t="s">
        <v>466</v>
      </c>
      <c r="AE233" s="1" t="s">
        <v>664</v>
      </c>
      <c r="AF233" s="1" t="s">
        <v>393</v>
      </c>
      <c r="AG233" s="1" t="s">
        <v>564</v>
      </c>
      <c r="AH233" s="1" t="s">
        <v>394</v>
      </c>
      <c r="AI233" s="1" t="s">
        <v>1122</v>
      </c>
      <c r="AJ233" s="1" t="s">
        <v>1123</v>
      </c>
      <c r="AK233" s="1" t="s">
        <v>1033</v>
      </c>
    </row>
    <row r="234" spans="6:38" ht="15" customHeight="1" x14ac:dyDescent="0.2">
      <c r="H234" s="1" t="s">
        <v>1125</v>
      </c>
      <c r="I234" s="1" t="s">
        <v>1030</v>
      </c>
      <c r="J234" s="1" t="s">
        <v>466</v>
      </c>
      <c r="K234" s="1" t="s">
        <v>550</v>
      </c>
      <c r="L234" s="1" t="s">
        <v>393</v>
      </c>
      <c r="M234" s="1" t="s">
        <v>2182</v>
      </c>
      <c r="N234" s="1" t="s">
        <v>1367</v>
      </c>
      <c r="O234" s="1" t="s">
        <v>2185</v>
      </c>
      <c r="P234" s="1" t="s">
        <v>2186</v>
      </c>
      <c r="Q234" s="1" t="s">
        <v>2075</v>
      </c>
      <c r="R234" s="1" t="s">
        <v>2193</v>
      </c>
      <c r="S234" s="1" t="s">
        <v>2109</v>
      </c>
      <c r="T234" s="1" t="s">
        <v>2107</v>
      </c>
      <c r="U234" s="1" t="s">
        <v>640</v>
      </c>
      <c r="V234" s="1" t="s">
        <v>641</v>
      </c>
      <c r="W234" s="1" t="s">
        <v>658</v>
      </c>
      <c r="X234" s="1" t="s">
        <v>466</v>
      </c>
      <c r="Y234" s="1" t="s">
        <v>520</v>
      </c>
      <c r="Z234" s="1" t="s">
        <v>394</v>
      </c>
      <c r="AA234" s="1" t="s">
        <v>640</v>
      </c>
      <c r="AB234" s="1" t="s">
        <v>642</v>
      </c>
      <c r="AC234" s="1" t="s">
        <v>658</v>
      </c>
      <c r="AD234" s="1" t="s">
        <v>2107</v>
      </c>
      <c r="AE234" s="1" t="s">
        <v>2234</v>
      </c>
      <c r="AF234" s="1" t="s">
        <v>2054</v>
      </c>
      <c r="AG234" s="1" t="s">
        <v>1276</v>
      </c>
      <c r="AH234" s="1" t="s">
        <v>2054</v>
      </c>
      <c r="AI234" s="1" t="s">
        <v>2299</v>
      </c>
      <c r="AJ234" s="1" t="s">
        <v>642</v>
      </c>
      <c r="AK234" s="1" t="s">
        <v>658</v>
      </c>
      <c r="AL234" s="1" t="s">
        <v>2107</v>
      </c>
    </row>
    <row r="235" spans="6:38" ht="15" customHeight="1" x14ac:dyDescent="0.2">
      <c r="H235" s="1" t="s">
        <v>393</v>
      </c>
      <c r="I235" s="1" t="s">
        <v>394</v>
      </c>
      <c r="J235" s="1" t="s">
        <v>640</v>
      </c>
      <c r="K235" s="1" t="s">
        <v>658</v>
      </c>
      <c r="L235" s="1" t="s">
        <v>466</v>
      </c>
      <c r="M235" s="1" t="s">
        <v>475</v>
      </c>
      <c r="N235" s="1" t="s">
        <v>404</v>
      </c>
      <c r="O235" s="1" t="s">
        <v>476</v>
      </c>
      <c r="P235" s="1" t="s">
        <v>404</v>
      </c>
      <c r="Q235" s="1" t="s">
        <v>440</v>
      </c>
      <c r="R235" s="1" t="s">
        <v>439</v>
      </c>
      <c r="S235" s="1" t="s">
        <v>387</v>
      </c>
      <c r="T235" s="1" t="s">
        <v>411</v>
      </c>
      <c r="U235" s="1" t="s">
        <v>448</v>
      </c>
      <c r="V235" s="1" t="s">
        <v>388</v>
      </c>
      <c r="W235" s="1" t="s">
        <v>389</v>
      </c>
      <c r="X235" s="1" t="s">
        <v>390</v>
      </c>
      <c r="Y235" s="1" t="s">
        <v>391</v>
      </c>
      <c r="Z235" s="1" t="s">
        <v>392</v>
      </c>
    </row>
    <row r="236" spans="6:38" ht="15" customHeight="1" x14ac:dyDescent="0.2">
      <c r="H236" s="1" t="s">
        <v>494</v>
      </c>
      <c r="J236" s="1" t="s">
        <v>1085</v>
      </c>
      <c r="K236" s="1" t="s">
        <v>1086</v>
      </c>
      <c r="L236" s="1" t="s">
        <v>1026</v>
      </c>
      <c r="M236" s="1" t="s">
        <v>1072</v>
      </c>
      <c r="N236" s="1" t="s">
        <v>899</v>
      </c>
      <c r="O236" s="1" t="s">
        <v>1090</v>
      </c>
      <c r="P236" s="1" t="s">
        <v>1030</v>
      </c>
      <c r="Q236" s="1" t="s">
        <v>657</v>
      </c>
      <c r="R236" s="1" t="s">
        <v>1030</v>
      </c>
      <c r="S236" s="1" t="s">
        <v>442</v>
      </c>
      <c r="T236" s="1" t="s">
        <v>393</v>
      </c>
      <c r="U236" s="1" t="s">
        <v>394</v>
      </c>
      <c r="V236" s="1" t="s">
        <v>548</v>
      </c>
      <c r="W236" s="1" t="s">
        <v>394</v>
      </c>
      <c r="X236" s="1" t="s">
        <v>658</v>
      </c>
      <c r="Y236" s="1" t="s">
        <v>443</v>
      </c>
      <c r="Z236" s="1" t="s">
        <v>466</v>
      </c>
      <c r="AA236" s="1" t="s">
        <v>1085</v>
      </c>
      <c r="AB236" s="1" t="s">
        <v>1086</v>
      </c>
      <c r="AC236" s="1" t="s">
        <v>1026</v>
      </c>
      <c r="AD236" s="1" t="s">
        <v>1072</v>
      </c>
      <c r="AE236" s="1" t="s">
        <v>899</v>
      </c>
      <c r="AF236" s="1" t="s">
        <v>897</v>
      </c>
      <c r="AG236" s="1" t="s">
        <v>1030</v>
      </c>
      <c r="AH236" s="1" t="s">
        <v>1103</v>
      </c>
      <c r="AI236" s="1" t="s">
        <v>1030</v>
      </c>
      <c r="AJ236" s="1" t="s">
        <v>442</v>
      </c>
      <c r="AK236" s="1" t="s">
        <v>464</v>
      </c>
    </row>
    <row r="237" spans="6:38" ht="15" customHeight="1" x14ac:dyDescent="0.2">
      <c r="I237" s="1" t="s">
        <v>469</v>
      </c>
      <c r="J237" s="1" t="s">
        <v>462</v>
      </c>
      <c r="K237" s="1" t="s">
        <v>463</v>
      </c>
      <c r="L237" s="1" t="s">
        <v>659</v>
      </c>
      <c r="M237" s="1" t="s">
        <v>660</v>
      </c>
      <c r="N237" s="1" t="s">
        <v>465</v>
      </c>
      <c r="O237" s="1" t="s">
        <v>443</v>
      </c>
      <c r="P237" s="1" t="s">
        <v>466</v>
      </c>
      <c r="Q237" s="1" t="s">
        <v>1085</v>
      </c>
      <c r="R237" s="1" t="s">
        <v>1086</v>
      </c>
      <c r="S237" s="1" t="s">
        <v>1026</v>
      </c>
      <c r="T237" s="1" t="s">
        <v>1072</v>
      </c>
      <c r="U237" s="1" t="s">
        <v>899</v>
      </c>
      <c r="V237" s="1" t="s">
        <v>1111</v>
      </c>
      <c r="W237" s="1" t="s">
        <v>1112</v>
      </c>
      <c r="X237" s="1" t="s">
        <v>1030</v>
      </c>
      <c r="Y237" s="1" t="s">
        <v>1114</v>
      </c>
      <c r="Z237" s="1" t="s">
        <v>1115</v>
      </c>
      <c r="AA237" s="1" t="s">
        <v>1030</v>
      </c>
      <c r="AB237" s="1" t="s">
        <v>442</v>
      </c>
      <c r="AC237" s="1" t="s">
        <v>662</v>
      </c>
      <c r="AD237" s="1" t="s">
        <v>663</v>
      </c>
      <c r="AE237" s="1" t="s">
        <v>464</v>
      </c>
      <c r="AF237" s="1" t="s">
        <v>469</v>
      </c>
      <c r="AG237" s="1" t="s">
        <v>462</v>
      </c>
      <c r="AH237" s="1" t="s">
        <v>463</v>
      </c>
      <c r="AI237" s="1" t="s">
        <v>659</v>
      </c>
      <c r="AJ237" s="1" t="s">
        <v>660</v>
      </c>
      <c r="AK237" s="1" t="s">
        <v>465</v>
      </c>
      <c r="AL237" s="1" t="s">
        <v>443</v>
      </c>
    </row>
    <row r="238" spans="6:38" ht="15" customHeight="1" x14ac:dyDescent="0.2">
      <c r="I238" s="1" t="s">
        <v>391</v>
      </c>
      <c r="J238" s="1" t="s">
        <v>791</v>
      </c>
      <c r="K238" s="1" t="s">
        <v>466</v>
      </c>
      <c r="L238" s="1" t="s">
        <v>1138</v>
      </c>
      <c r="M238" s="1" t="s">
        <v>1033</v>
      </c>
      <c r="N238" s="1" t="s">
        <v>1076</v>
      </c>
      <c r="O238" s="1" t="s">
        <v>1030</v>
      </c>
      <c r="P238" s="1" t="s">
        <v>400</v>
      </c>
      <c r="Q238" s="1" t="s">
        <v>798</v>
      </c>
      <c r="R238" s="1" t="s">
        <v>496</v>
      </c>
      <c r="S238" s="1" t="s">
        <v>580</v>
      </c>
      <c r="T238" s="1" t="s">
        <v>388</v>
      </c>
      <c r="U238" s="1" t="s">
        <v>389</v>
      </c>
      <c r="V238" s="1" t="s">
        <v>666</v>
      </c>
      <c r="W238" s="1" t="s">
        <v>667</v>
      </c>
      <c r="X238" s="1" t="s">
        <v>387</v>
      </c>
      <c r="Y238" s="1" t="s">
        <v>667</v>
      </c>
      <c r="Z238" s="1" t="s">
        <v>668</v>
      </c>
      <c r="AA238" s="1" t="s">
        <v>935</v>
      </c>
      <c r="AB238" s="1" t="s">
        <v>466</v>
      </c>
      <c r="AC238" s="1" t="s">
        <v>669</v>
      </c>
      <c r="AD238" s="1" t="s">
        <v>393</v>
      </c>
      <c r="AE238" s="1" t="s">
        <v>670</v>
      </c>
      <c r="AF238" s="1" t="s">
        <v>504</v>
      </c>
      <c r="AG238" s="1" t="s">
        <v>671</v>
      </c>
      <c r="AH238" s="1" t="s">
        <v>798</v>
      </c>
      <c r="AI238" s="1" t="s">
        <v>672</v>
      </c>
      <c r="AJ238" s="1" t="s">
        <v>1046</v>
      </c>
      <c r="AK238" s="1" t="s">
        <v>389</v>
      </c>
    </row>
    <row r="239" spans="6:38" ht="15" customHeight="1" x14ac:dyDescent="0.2">
      <c r="I239" s="1" t="s">
        <v>666</v>
      </c>
      <c r="J239" s="1" t="s">
        <v>667</v>
      </c>
      <c r="K239" s="1" t="s">
        <v>667</v>
      </c>
      <c r="L239" s="1" t="s">
        <v>668</v>
      </c>
      <c r="M239" s="1" t="s">
        <v>465</v>
      </c>
      <c r="N239" s="1" t="s">
        <v>673</v>
      </c>
      <c r="O239" s="1" t="s">
        <v>674</v>
      </c>
      <c r="P239" s="1" t="s">
        <v>790</v>
      </c>
      <c r="Q239" s="1" t="s">
        <v>675</v>
      </c>
      <c r="R239" s="1" t="s">
        <v>452</v>
      </c>
      <c r="S239" s="1" t="s">
        <v>1146</v>
      </c>
      <c r="T239" s="1" t="s">
        <v>972</v>
      </c>
      <c r="U239" s="1" t="s">
        <v>960</v>
      </c>
      <c r="V239" s="1" t="s">
        <v>465</v>
      </c>
      <c r="W239" s="1" t="s">
        <v>391</v>
      </c>
      <c r="X239" s="1" t="s">
        <v>388</v>
      </c>
      <c r="Y239" s="1" t="s">
        <v>389</v>
      </c>
      <c r="Z239" s="1" t="s">
        <v>392</v>
      </c>
    </row>
    <row r="240" spans="6:38" ht="15" customHeight="1" x14ac:dyDescent="0.2">
      <c r="H240" s="1" t="s">
        <v>570</v>
      </c>
      <c r="J240" s="1" t="s">
        <v>664</v>
      </c>
      <c r="K240" s="1" t="s">
        <v>393</v>
      </c>
      <c r="L240" s="1" t="s">
        <v>548</v>
      </c>
      <c r="M240" s="1" t="s">
        <v>394</v>
      </c>
      <c r="N240" s="1" t="s">
        <v>551</v>
      </c>
      <c r="O240" s="1" t="s">
        <v>665</v>
      </c>
      <c r="P240" s="1" t="s">
        <v>553</v>
      </c>
      <c r="Q240" s="1" t="s">
        <v>639</v>
      </c>
      <c r="R240" s="1" t="s">
        <v>1118</v>
      </c>
      <c r="S240" s="1" t="s">
        <v>1026</v>
      </c>
      <c r="T240" s="1" t="s">
        <v>1030</v>
      </c>
      <c r="U240" s="1" t="s">
        <v>1076</v>
      </c>
      <c r="V240" s="1" t="s">
        <v>1030</v>
      </c>
      <c r="W240" s="1" t="s">
        <v>391</v>
      </c>
      <c r="X240" s="1" t="s">
        <v>791</v>
      </c>
      <c r="Y240" s="1" t="s">
        <v>466</v>
      </c>
      <c r="Z240" s="1" t="s">
        <v>664</v>
      </c>
      <c r="AA240" s="1" t="s">
        <v>393</v>
      </c>
      <c r="AB240" s="1" t="s">
        <v>548</v>
      </c>
      <c r="AC240" s="1" t="s">
        <v>394</v>
      </c>
      <c r="AD240" s="1" t="s">
        <v>551</v>
      </c>
      <c r="AE240" s="1" t="s">
        <v>665</v>
      </c>
      <c r="AF240" s="1" t="s">
        <v>553</v>
      </c>
      <c r="AG240" s="1" t="s">
        <v>639</v>
      </c>
      <c r="AH240" s="1" t="s">
        <v>1118</v>
      </c>
      <c r="AI240" s="1" t="s">
        <v>1026</v>
      </c>
      <c r="AJ240" s="1" t="s">
        <v>1030</v>
      </c>
      <c r="AK240" s="1" t="s">
        <v>1076</v>
      </c>
    </row>
    <row r="241" spans="8:37" ht="15" customHeight="1" x14ac:dyDescent="0.2">
      <c r="I241" s="1" t="s">
        <v>1030</v>
      </c>
      <c r="J241" s="1" t="s">
        <v>676</v>
      </c>
      <c r="K241" s="1" t="s">
        <v>433</v>
      </c>
      <c r="L241" s="1" t="s">
        <v>404</v>
      </c>
      <c r="M241" s="1" t="s">
        <v>960</v>
      </c>
      <c r="N241" s="1" t="s">
        <v>797</v>
      </c>
      <c r="O241" s="1" t="s">
        <v>404</v>
      </c>
      <c r="P241" s="1" t="s">
        <v>666</v>
      </c>
      <c r="Q241" s="1" t="s">
        <v>667</v>
      </c>
      <c r="R241" s="1" t="s">
        <v>387</v>
      </c>
      <c r="S241" s="1" t="s">
        <v>677</v>
      </c>
      <c r="T241" s="1" t="s">
        <v>678</v>
      </c>
      <c r="U241" s="1" t="s">
        <v>388</v>
      </c>
      <c r="V241" s="1" t="s">
        <v>389</v>
      </c>
      <c r="W241" s="1" t="s">
        <v>761</v>
      </c>
      <c r="X241" s="1" t="s">
        <v>1160</v>
      </c>
      <c r="Y241" s="1" t="s">
        <v>935</v>
      </c>
      <c r="Z241" s="1" t="s">
        <v>888</v>
      </c>
      <c r="AA241" s="1" t="s">
        <v>466</v>
      </c>
      <c r="AB241" s="1" t="s">
        <v>679</v>
      </c>
      <c r="AC241" s="1" t="s">
        <v>680</v>
      </c>
      <c r="AD241" s="1" t="s">
        <v>760</v>
      </c>
      <c r="AE241" s="1" t="s">
        <v>681</v>
      </c>
      <c r="AF241" s="1" t="s">
        <v>682</v>
      </c>
      <c r="AG241" s="1" t="s">
        <v>761</v>
      </c>
      <c r="AH241" s="1" t="s">
        <v>548</v>
      </c>
      <c r="AI241" s="1" t="s">
        <v>394</v>
      </c>
      <c r="AJ241" s="1" t="s">
        <v>551</v>
      </c>
      <c r="AK241" s="1" t="s">
        <v>387</v>
      </c>
    </row>
    <row r="242" spans="8:37" ht="15" customHeight="1" x14ac:dyDescent="0.2">
      <c r="I242" s="1" t="s">
        <v>665</v>
      </c>
      <c r="J242" s="1" t="s">
        <v>553</v>
      </c>
      <c r="K242" s="1" t="s">
        <v>388</v>
      </c>
      <c r="L242" s="1" t="s">
        <v>389</v>
      </c>
      <c r="M242" s="1" t="s">
        <v>642</v>
      </c>
      <c r="N242" s="1" t="s">
        <v>683</v>
      </c>
      <c r="O242" s="1" t="s">
        <v>387</v>
      </c>
      <c r="P242" s="1" t="s">
        <v>536</v>
      </c>
      <c r="Q242" s="1" t="s">
        <v>388</v>
      </c>
      <c r="R242" s="1" t="s">
        <v>389</v>
      </c>
      <c r="S242" s="1" t="s">
        <v>465</v>
      </c>
      <c r="T242" s="1" t="s">
        <v>391</v>
      </c>
      <c r="U242" s="1" t="s">
        <v>388</v>
      </c>
      <c r="V242" s="1" t="s">
        <v>389</v>
      </c>
      <c r="W242" s="1" t="s">
        <v>392</v>
      </c>
    </row>
    <row r="243" spans="8:37" ht="15" customHeight="1" x14ac:dyDescent="0.2">
      <c r="H243" s="1" t="s">
        <v>582</v>
      </c>
      <c r="J243" s="1" t="s">
        <v>664</v>
      </c>
      <c r="K243" s="1" t="s">
        <v>393</v>
      </c>
      <c r="L243" s="1" t="s">
        <v>564</v>
      </c>
      <c r="M243" s="1" t="s">
        <v>394</v>
      </c>
      <c r="N243" s="1" t="s">
        <v>1122</v>
      </c>
      <c r="O243" s="1" t="s">
        <v>1123</v>
      </c>
      <c r="P243" s="1" t="s">
        <v>1033</v>
      </c>
      <c r="Q243" s="1" t="s">
        <v>1125</v>
      </c>
      <c r="R243" s="1" t="s">
        <v>1030</v>
      </c>
      <c r="S243" s="1" t="s">
        <v>391</v>
      </c>
      <c r="T243" s="1" t="s">
        <v>791</v>
      </c>
      <c r="U243" s="1" t="s">
        <v>466</v>
      </c>
      <c r="V243" s="1" t="s">
        <v>664</v>
      </c>
      <c r="W243" s="1" t="s">
        <v>393</v>
      </c>
      <c r="X243" s="1" t="s">
        <v>564</v>
      </c>
      <c r="Y243" s="1" t="s">
        <v>394</v>
      </c>
      <c r="Z243" s="1" t="s">
        <v>1122</v>
      </c>
      <c r="AA243" s="1" t="s">
        <v>1123</v>
      </c>
      <c r="AB243" s="1" t="s">
        <v>1033</v>
      </c>
      <c r="AC243" s="1" t="s">
        <v>1125</v>
      </c>
      <c r="AD243" s="1" t="s">
        <v>1030</v>
      </c>
      <c r="AE243" s="1" t="s">
        <v>547</v>
      </c>
      <c r="AF243" s="1" t="s">
        <v>433</v>
      </c>
      <c r="AG243" s="1" t="s">
        <v>404</v>
      </c>
      <c r="AH243" s="1" t="s">
        <v>960</v>
      </c>
      <c r="AI243" s="1" t="s">
        <v>797</v>
      </c>
      <c r="AJ243" s="1" t="s">
        <v>404</v>
      </c>
      <c r="AK243" s="1" t="s">
        <v>666</v>
      </c>
    </row>
    <row r="244" spans="8:37" ht="15" customHeight="1" x14ac:dyDescent="0.2">
      <c r="I244" s="1" t="s">
        <v>667</v>
      </c>
      <c r="J244" s="1" t="s">
        <v>387</v>
      </c>
      <c r="K244" s="1" t="s">
        <v>677</v>
      </c>
      <c r="L244" s="1" t="s">
        <v>678</v>
      </c>
      <c r="M244" s="1" t="s">
        <v>388</v>
      </c>
      <c r="N244" s="1" t="s">
        <v>389</v>
      </c>
      <c r="O244" s="1" t="s">
        <v>761</v>
      </c>
      <c r="P244" s="1" t="s">
        <v>1160</v>
      </c>
      <c r="Q244" s="1" t="s">
        <v>935</v>
      </c>
      <c r="R244" s="1" t="s">
        <v>888</v>
      </c>
      <c r="S244" s="1" t="s">
        <v>466</v>
      </c>
      <c r="T244" s="1" t="s">
        <v>664</v>
      </c>
      <c r="U244" s="1" t="s">
        <v>393</v>
      </c>
      <c r="V244" s="1" t="s">
        <v>564</v>
      </c>
      <c r="W244" s="1" t="s">
        <v>394</v>
      </c>
      <c r="X244" s="1" t="s">
        <v>404</v>
      </c>
      <c r="Y244" s="1" t="s">
        <v>684</v>
      </c>
      <c r="Z244" s="1" t="s">
        <v>685</v>
      </c>
      <c r="AA244" s="1" t="s">
        <v>1178</v>
      </c>
      <c r="AB244" s="1" t="s">
        <v>468</v>
      </c>
      <c r="AC244" s="1" t="s">
        <v>506</v>
      </c>
      <c r="AD244" s="1" t="s">
        <v>400</v>
      </c>
      <c r="AE244" s="1" t="s">
        <v>404</v>
      </c>
      <c r="AF244" s="1" t="s">
        <v>564</v>
      </c>
      <c r="AG244" s="1" t="s">
        <v>394</v>
      </c>
      <c r="AH244" s="1" t="s">
        <v>790</v>
      </c>
      <c r="AI244" s="1" t="s">
        <v>530</v>
      </c>
      <c r="AJ244" s="1" t="s">
        <v>389</v>
      </c>
      <c r="AK244" s="1" t="s">
        <v>495</v>
      </c>
    </row>
    <row r="245" spans="8:37" ht="15" customHeight="1" x14ac:dyDescent="0.2">
      <c r="I245" s="1" t="s">
        <v>394</v>
      </c>
      <c r="J245" s="1" t="s">
        <v>686</v>
      </c>
      <c r="K245" s="1" t="s">
        <v>687</v>
      </c>
      <c r="L245" s="1" t="s">
        <v>387</v>
      </c>
      <c r="M245" s="1" t="s">
        <v>688</v>
      </c>
      <c r="N245" s="1" t="s">
        <v>935</v>
      </c>
      <c r="O245" s="1" t="s">
        <v>960</v>
      </c>
      <c r="P245" s="1" t="s">
        <v>564</v>
      </c>
      <c r="Q245" s="1" t="s">
        <v>394</v>
      </c>
      <c r="R245" s="1" t="s">
        <v>1122</v>
      </c>
      <c r="S245" s="1" t="s">
        <v>1123</v>
      </c>
      <c r="T245" s="1" t="s">
        <v>1033</v>
      </c>
      <c r="U245" s="1" t="s">
        <v>387</v>
      </c>
      <c r="V245" s="1" t="s">
        <v>664</v>
      </c>
      <c r="W245" s="1" t="s">
        <v>393</v>
      </c>
      <c r="X245" s="1" t="s">
        <v>689</v>
      </c>
      <c r="Y245" s="1" t="s">
        <v>536</v>
      </c>
      <c r="Z245" s="1" t="s">
        <v>465</v>
      </c>
      <c r="AA245" s="1" t="s">
        <v>790</v>
      </c>
      <c r="AB245" s="1" t="s">
        <v>690</v>
      </c>
      <c r="AC245" s="1" t="s">
        <v>540</v>
      </c>
      <c r="AD245" s="1" t="s">
        <v>415</v>
      </c>
      <c r="AE245" s="1" t="s">
        <v>691</v>
      </c>
      <c r="AF245" s="1" t="s">
        <v>692</v>
      </c>
      <c r="AG245" s="1" t="s">
        <v>935</v>
      </c>
      <c r="AH245" s="1" t="s">
        <v>466</v>
      </c>
      <c r="AI245" s="1" t="s">
        <v>510</v>
      </c>
      <c r="AJ245" s="1" t="s">
        <v>693</v>
      </c>
      <c r="AK245" s="1" t="s">
        <v>694</v>
      </c>
    </row>
    <row r="246" spans="8:37" ht="15" customHeight="1" x14ac:dyDescent="0.2">
      <c r="I246" s="1" t="s">
        <v>433</v>
      </c>
      <c r="J246" s="1" t="s">
        <v>387</v>
      </c>
      <c r="K246" s="1" t="s">
        <v>695</v>
      </c>
      <c r="L246" s="1" t="s">
        <v>389</v>
      </c>
      <c r="M246" s="1" t="s">
        <v>465</v>
      </c>
      <c r="N246" s="1" t="s">
        <v>391</v>
      </c>
      <c r="O246" s="1" t="s">
        <v>388</v>
      </c>
      <c r="P246" s="1" t="s">
        <v>389</v>
      </c>
      <c r="Q246" s="1" t="s">
        <v>392</v>
      </c>
    </row>
    <row r="247" spans="8:37" ht="15" customHeight="1" x14ac:dyDescent="0.2">
      <c r="H247" s="1" t="s">
        <v>2184</v>
      </c>
      <c r="J247" s="1" t="s">
        <v>2050</v>
      </c>
      <c r="K247" s="1" t="s">
        <v>2051</v>
      </c>
      <c r="L247" s="1" t="s">
        <v>2181</v>
      </c>
      <c r="M247" s="1" t="s">
        <v>2183</v>
      </c>
      <c r="N247" s="1" t="s">
        <v>2185</v>
      </c>
      <c r="O247" s="1" t="s">
        <v>2186</v>
      </c>
      <c r="P247" s="1" t="s">
        <v>2075</v>
      </c>
      <c r="Q247" s="1" t="s">
        <v>2193</v>
      </c>
      <c r="R247" s="1" t="s">
        <v>2109</v>
      </c>
      <c r="S247" s="1" t="s">
        <v>2076</v>
      </c>
      <c r="T247" s="1" t="s">
        <v>2105</v>
      </c>
      <c r="U247" s="1" t="s">
        <v>2107</v>
      </c>
      <c r="V247" s="1" t="s">
        <v>2187</v>
      </c>
      <c r="W247" s="1" t="s">
        <v>2167</v>
      </c>
      <c r="X247" s="1" t="s">
        <v>2054</v>
      </c>
      <c r="Y247" s="1" t="s">
        <v>2188</v>
      </c>
      <c r="Z247" s="1" t="s">
        <v>2189</v>
      </c>
      <c r="AA247" s="1" t="s">
        <v>2190</v>
      </c>
      <c r="AB247" s="1" t="s">
        <v>2194</v>
      </c>
      <c r="AC247" s="1" t="s">
        <v>2107</v>
      </c>
      <c r="AD247" s="1" t="s">
        <v>2047</v>
      </c>
      <c r="AE247" s="1" t="s">
        <v>2053</v>
      </c>
      <c r="AF247" s="1" t="s">
        <v>2191</v>
      </c>
      <c r="AG247" s="1" t="s">
        <v>2192</v>
      </c>
      <c r="AH247" s="1" t="s">
        <v>2054</v>
      </c>
      <c r="AI247" s="1" t="s">
        <v>2047</v>
      </c>
      <c r="AJ247" s="1" t="s">
        <v>2053</v>
      </c>
      <c r="AK247" s="1" t="s">
        <v>522</v>
      </c>
    </row>
    <row r="248" spans="8:37" ht="15" customHeight="1" x14ac:dyDescent="0.2">
      <c r="I248" s="1" t="s">
        <v>2196</v>
      </c>
      <c r="J248" s="1" t="s">
        <v>2197</v>
      </c>
      <c r="K248" s="1" t="s">
        <v>2198</v>
      </c>
      <c r="L248" s="1" t="s">
        <v>2199</v>
      </c>
      <c r="M248" s="1" t="s">
        <v>2051</v>
      </c>
      <c r="N248" s="1" t="s">
        <v>2054</v>
      </c>
      <c r="O248" s="1" t="s">
        <v>2200</v>
      </c>
      <c r="P248" s="1" t="s">
        <v>2201</v>
      </c>
      <c r="Q248" s="1" t="s">
        <v>2088</v>
      </c>
      <c r="R248" s="1" t="s">
        <v>2205</v>
      </c>
      <c r="S248" s="1" t="s">
        <v>2107</v>
      </c>
      <c r="T248" s="1" t="s">
        <v>2087</v>
      </c>
      <c r="U248" s="1" t="s">
        <v>2202</v>
      </c>
      <c r="V248" s="1" t="s">
        <v>2203</v>
      </c>
      <c r="W248" s="1" t="s">
        <v>2054</v>
      </c>
      <c r="X248" s="1" t="s">
        <v>2181</v>
      </c>
      <c r="Y248" s="1" t="s">
        <v>2183</v>
      </c>
      <c r="Z248" s="1" t="s">
        <v>2084</v>
      </c>
      <c r="AA248" s="1" t="s">
        <v>2204</v>
      </c>
      <c r="AB248" s="1" t="s">
        <v>2117</v>
      </c>
      <c r="AC248" s="1" t="s">
        <v>2143</v>
      </c>
      <c r="AD248" s="1" t="s">
        <v>2076</v>
      </c>
      <c r="AE248" s="1" t="s">
        <v>2064</v>
      </c>
      <c r="AF248" s="1" t="s">
        <v>2065</v>
      </c>
      <c r="AG248" s="1" t="s">
        <v>2118</v>
      </c>
    </row>
    <row r="249" spans="8:37" ht="15" customHeight="1" x14ac:dyDescent="0.2">
      <c r="H249" s="1" t="s">
        <v>2206</v>
      </c>
      <c r="J249" s="1" t="s">
        <v>640</v>
      </c>
      <c r="K249" s="1" t="s">
        <v>641</v>
      </c>
      <c r="L249" s="1" t="s">
        <v>658</v>
      </c>
      <c r="M249" s="1" t="s">
        <v>391</v>
      </c>
      <c r="N249" s="1" t="s">
        <v>791</v>
      </c>
      <c r="O249" s="1" t="s">
        <v>466</v>
      </c>
      <c r="P249" s="1" t="s">
        <v>640</v>
      </c>
      <c r="Q249" s="1" t="s">
        <v>641</v>
      </c>
      <c r="R249" s="1" t="s">
        <v>658</v>
      </c>
      <c r="S249" s="1" t="s">
        <v>696</v>
      </c>
      <c r="T249" s="1" t="s">
        <v>790</v>
      </c>
      <c r="U249" s="1" t="s">
        <v>697</v>
      </c>
      <c r="V249" s="1" t="s">
        <v>1190</v>
      </c>
      <c r="W249" s="1" t="s">
        <v>1191</v>
      </c>
      <c r="X249" s="1" t="s">
        <v>640</v>
      </c>
      <c r="Y249" s="1" t="s">
        <v>641</v>
      </c>
      <c r="Z249" s="1" t="s">
        <v>658</v>
      </c>
      <c r="AA249" s="1" t="s">
        <v>442</v>
      </c>
      <c r="AB249" s="1" t="s">
        <v>640</v>
      </c>
      <c r="AC249" s="1" t="s">
        <v>641</v>
      </c>
      <c r="AD249" s="1" t="s">
        <v>658</v>
      </c>
      <c r="AE249" s="1" t="s">
        <v>698</v>
      </c>
      <c r="AF249" s="1" t="s">
        <v>387</v>
      </c>
      <c r="AG249" s="1" t="s">
        <v>410</v>
      </c>
      <c r="AH249" s="1" t="s">
        <v>1192</v>
      </c>
      <c r="AI249" s="1" t="s">
        <v>1193</v>
      </c>
      <c r="AJ249" s="1" t="s">
        <v>391</v>
      </c>
      <c r="AK249" s="1" t="s">
        <v>388</v>
      </c>
    </row>
    <row r="250" spans="8:37" ht="15" customHeight="1" x14ac:dyDescent="0.2">
      <c r="I250" s="1" t="s">
        <v>389</v>
      </c>
      <c r="J250" s="1" t="s">
        <v>392</v>
      </c>
    </row>
    <row r="251" spans="8:37" ht="15" customHeight="1" x14ac:dyDescent="0.2">
      <c r="H251" s="1" t="s">
        <v>2207</v>
      </c>
      <c r="J251" s="1" t="s">
        <v>640</v>
      </c>
      <c r="K251" s="1" t="s">
        <v>642</v>
      </c>
      <c r="L251" s="1" t="s">
        <v>658</v>
      </c>
      <c r="M251" s="1" t="s">
        <v>391</v>
      </c>
      <c r="N251" s="1" t="s">
        <v>791</v>
      </c>
      <c r="O251" s="1" t="s">
        <v>466</v>
      </c>
      <c r="P251" s="1" t="s">
        <v>396</v>
      </c>
      <c r="Q251" s="1" t="s">
        <v>394</v>
      </c>
      <c r="R251" s="1" t="s">
        <v>642</v>
      </c>
      <c r="S251" s="1" t="s">
        <v>683</v>
      </c>
      <c r="T251" s="1" t="s">
        <v>552</v>
      </c>
      <c r="U251" s="1" t="s">
        <v>699</v>
      </c>
      <c r="V251" s="1" t="s">
        <v>700</v>
      </c>
      <c r="W251" s="1" t="s">
        <v>701</v>
      </c>
      <c r="X251" s="1" t="s">
        <v>696</v>
      </c>
      <c r="Y251" s="1" t="s">
        <v>790</v>
      </c>
      <c r="Z251" s="1" t="s">
        <v>697</v>
      </c>
      <c r="AA251" s="1" t="s">
        <v>1190</v>
      </c>
      <c r="AB251" s="1" t="s">
        <v>1191</v>
      </c>
      <c r="AC251" s="1" t="s">
        <v>640</v>
      </c>
      <c r="AD251" s="1" t="s">
        <v>642</v>
      </c>
      <c r="AE251" s="1" t="s">
        <v>658</v>
      </c>
      <c r="AF251" s="1" t="s">
        <v>442</v>
      </c>
      <c r="AG251" s="1" t="s">
        <v>640</v>
      </c>
      <c r="AH251" s="1" t="s">
        <v>642</v>
      </c>
      <c r="AI251" s="1" t="s">
        <v>658</v>
      </c>
      <c r="AJ251" s="1" t="s">
        <v>698</v>
      </c>
      <c r="AK251" s="1" t="s">
        <v>387</v>
      </c>
    </row>
    <row r="252" spans="8:37" ht="15" customHeight="1" x14ac:dyDescent="0.2">
      <c r="I252" s="1" t="s">
        <v>410</v>
      </c>
      <c r="J252" s="1" t="s">
        <v>1192</v>
      </c>
      <c r="K252" s="1" t="s">
        <v>1193</v>
      </c>
      <c r="L252" s="1" t="s">
        <v>391</v>
      </c>
      <c r="M252" s="1" t="s">
        <v>388</v>
      </c>
      <c r="N252" s="1" t="s">
        <v>389</v>
      </c>
      <c r="O252" s="1" t="s">
        <v>392</v>
      </c>
    </row>
    <row r="253" spans="8:37" ht="15" customHeight="1" x14ac:dyDescent="0.2">
      <c r="H253" s="1" t="s">
        <v>2208</v>
      </c>
      <c r="J253" s="1" t="s">
        <v>393</v>
      </c>
      <c r="K253" s="1" t="s">
        <v>394</v>
      </c>
      <c r="L253" s="1" t="s">
        <v>640</v>
      </c>
      <c r="M253" s="1" t="s">
        <v>658</v>
      </c>
      <c r="N253" s="1" t="s">
        <v>391</v>
      </c>
      <c r="O253" s="1" t="s">
        <v>791</v>
      </c>
      <c r="P253" s="1" t="s">
        <v>466</v>
      </c>
      <c r="Q253" s="1" t="s">
        <v>442</v>
      </c>
      <c r="R253" s="1" t="s">
        <v>407</v>
      </c>
      <c r="S253" s="1" t="s">
        <v>443</v>
      </c>
      <c r="T253" s="1" t="s">
        <v>602</v>
      </c>
      <c r="U253" s="1" t="s">
        <v>605</v>
      </c>
      <c r="V253" s="1" t="s">
        <v>664</v>
      </c>
      <c r="W253" s="1" t="s">
        <v>393</v>
      </c>
      <c r="X253" s="1" t="s">
        <v>640</v>
      </c>
      <c r="Y253" s="1" t="s">
        <v>641</v>
      </c>
      <c r="Z253" s="1" t="s">
        <v>702</v>
      </c>
      <c r="AA253" s="1" t="s">
        <v>414</v>
      </c>
      <c r="AB253" s="1" t="s">
        <v>404</v>
      </c>
      <c r="AC253" s="1" t="s">
        <v>423</v>
      </c>
      <c r="AD253" s="1" t="s">
        <v>490</v>
      </c>
      <c r="AE253" s="1" t="s">
        <v>388</v>
      </c>
      <c r="AF253" s="1" t="s">
        <v>389</v>
      </c>
      <c r="AG253" s="1" t="s">
        <v>393</v>
      </c>
      <c r="AH253" s="1" t="s">
        <v>394</v>
      </c>
      <c r="AI253" s="1" t="s">
        <v>640</v>
      </c>
      <c r="AJ253" s="1" t="s">
        <v>641</v>
      </c>
      <c r="AK253" s="1" t="s">
        <v>658</v>
      </c>
    </row>
    <row r="254" spans="8:37" ht="15" customHeight="1" x14ac:dyDescent="0.2">
      <c r="I254" s="1" t="s">
        <v>391</v>
      </c>
      <c r="J254" s="1" t="s">
        <v>388</v>
      </c>
      <c r="K254" s="1" t="s">
        <v>389</v>
      </c>
      <c r="L254" s="1" t="s">
        <v>392</v>
      </c>
    </row>
    <row r="255" spans="8:37" ht="15" customHeight="1" x14ac:dyDescent="0.2">
      <c r="H255" s="1" t="s">
        <v>2209</v>
      </c>
      <c r="J255" s="1" t="s">
        <v>475</v>
      </c>
      <c r="K255" s="1" t="s">
        <v>404</v>
      </c>
      <c r="L255" s="1" t="s">
        <v>476</v>
      </c>
      <c r="M255" s="1" t="s">
        <v>391</v>
      </c>
      <c r="N255" s="1" t="s">
        <v>791</v>
      </c>
      <c r="O255" s="1" t="s">
        <v>466</v>
      </c>
      <c r="P255" s="1" t="s">
        <v>393</v>
      </c>
      <c r="Q255" s="1" t="s">
        <v>537</v>
      </c>
      <c r="R255" s="1" t="s">
        <v>704</v>
      </c>
      <c r="S255" s="1" t="s">
        <v>664</v>
      </c>
      <c r="T255" s="1" t="s">
        <v>393</v>
      </c>
      <c r="U255" s="1" t="s">
        <v>640</v>
      </c>
      <c r="V255" s="1" t="s">
        <v>641</v>
      </c>
      <c r="W255" s="1" t="s">
        <v>705</v>
      </c>
      <c r="X255" s="1" t="s">
        <v>510</v>
      </c>
      <c r="Y255" s="1" t="s">
        <v>666</v>
      </c>
      <c r="Z255" s="1" t="s">
        <v>667</v>
      </c>
      <c r="AA255" s="1" t="s">
        <v>689</v>
      </c>
      <c r="AB255" s="1" t="s">
        <v>760</v>
      </c>
      <c r="AC255" s="1" t="s">
        <v>483</v>
      </c>
      <c r="AD255" s="1" t="s">
        <v>484</v>
      </c>
      <c r="AE255" s="1" t="s">
        <v>664</v>
      </c>
      <c r="AF255" s="1" t="s">
        <v>393</v>
      </c>
      <c r="AG255" s="1" t="s">
        <v>415</v>
      </c>
      <c r="AH255" s="1" t="s">
        <v>393</v>
      </c>
      <c r="AI255" s="1" t="s">
        <v>394</v>
      </c>
      <c r="AJ255" s="1" t="s">
        <v>640</v>
      </c>
      <c r="AK255" s="1" t="s">
        <v>641</v>
      </c>
    </row>
    <row r="256" spans="8:37" ht="15" customHeight="1" x14ac:dyDescent="0.2">
      <c r="I256" s="1" t="s">
        <v>666</v>
      </c>
      <c r="J256" s="1" t="s">
        <v>667</v>
      </c>
      <c r="K256" s="1" t="s">
        <v>404</v>
      </c>
      <c r="L256" s="1" t="s">
        <v>667</v>
      </c>
      <c r="M256" s="1" t="s">
        <v>668</v>
      </c>
      <c r="N256" s="1" t="s">
        <v>465</v>
      </c>
      <c r="O256" s="1" t="s">
        <v>466</v>
      </c>
      <c r="P256" s="1" t="s">
        <v>706</v>
      </c>
      <c r="Q256" s="1" t="s">
        <v>551</v>
      </c>
      <c r="R256" s="1" t="s">
        <v>707</v>
      </c>
      <c r="S256" s="1" t="s">
        <v>578</v>
      </c>
      <c r="T256" s="1" t="s">
        <v>708</v>
      </c>
      <c r="U256" s="1" t="s">
        <v>495</v>
      </c>
      <c r="V256" s="1" t="s">
        <v>798</v>
      </c>
      <c r="W256" s="1" t="s">
        <v>423</v>
      </c>
      <c r="X256" s="1" t="s">
        <v>490</v>
      </c>
      <c r="Y256" s="1" t="s">
        <v>388</v>
      </c>
      <c r="Z256" s="1" t="s">
        <v>389</v>
      </c>
      <c r="AA256" s="1" t="s">
        <v>697</v>
      </c>
      <c r="AB256" s="1" t="s">
        <v>709</v>
      </c>
      <c r="AC256" s="1" t="s">
        <v>393</v>
      </c>
      <c r="AD256" s="1" t="s">
        <v>394</v>
      </c>
      <c r="AE256" s="1" t="s">
        <v>548</v>
      </c>
      <c r="AF256" s="1" t="s">
        <v>394</v>
      </c>
      <c r="AG256" s="1" t="s">
        <v>658</v>
      </c>
      <c r="AH256" s="1" t="s">
        <v>442</v>
      </c>
      <c r="AI256" s="1" t="s">
        <v>1209</v>
      </c>
      <c r="AJ256" s="1" t="s">
        <v>897</v>
      </c>
      <c r="AK256" s="1" t="s">
        <v>1030</v>
      </c>
    </row>
    <row r="257" spans="2:38" ht="15" customHeight="1" x14ac:dyDescent="0.2">
      <c r="I257" s="1" t="s">
        <v>1033</v>
      </c>
      <c r="J257" s="1" t="s">
        <v>1111</v>
      </c>
      <c r="K257" s="1" t="s">
        <v>570</v>
      </c>
      <c r="L257" s="1" t="s">
        <v>1072</v>
      </c>
      <c r="M257" s="1" t="s">
        <v>1076</v>
      </c>
      <c r="N257" s="1" t="s">
        <v>1030</v>
      </c>
      <c r="O257" s="1" t="s">
        <v>443</v>
      </c>
      <c r="P257" s="1" t="s">
        <v>466</v>
      </c>
      <c r="Q257" s="1" t="s">
        <v>393</v>
      </c>
      <c r="R257" s="1" t="s">
        <v>394</v>
      </c>
      <c r="S257" s="1" t="s">
        <v>640</v>
      </c>
      <c r="T257" s="1" t="s">
        <v>642</v>
      </c>
      <c r="U257" s="1" t="s">
        <v>548</v>
      </c>
      <c r="V257" s="1" t="s">
        <v>394</v>
      </c>
      <c r="W257" s="1" t="s">
        <v>658</v>
      </c>
      <c r="X257" s="1" t="s">
        <v>442</v>
      </c>
      <c r="Y257" s="1" t="s">
        <v>1209</v>
      </c>
      <c r="Z257" s="1" t="s">
        <v>897</v>
      </c>
      <c r="AA257" s="1" t="s">
        <v>1030</v>
      </c>
      <c r="AB257" s="1" t="s">
        <v>1033</v>
      </c>
      <c r="AC257" s="1" t="s">
        <v>1090</v>
      </c>
      <c r="AD257" s="1" t="s">
        <v>1030</v>
      </c>
      <c r="AE257" s="1" t="s">
        <v>657</v>
      </c>
      <c r="AF257" s="1" t="s">
        <v>1030</v>
      </c>
      <c r="AG257" s="1" t="s">
        <v>443</v>
      </c>
      <c r="AH257" s="1" t="s">
        <v>475</v>
      </c>
      <c r="AI257" s="1" t="s">
        <v>404</v>
      </c>
      <c r="AJ257" s="1" t="s">
        <v>476</v>
      </c>
      <c r="AK257" s="1" t="s">
        <v>393</v>
      </c>
    </row>
    <row r="258" spans="2:38" ht="15" customHeight="1" x14ac:dyDescent="0.2">
      <c r="I258" s="1" t="s">
        <v>394</v>
      </c>
      <c r="J258" s="1" t="s">
        <v>548</v>
      </c>
      <c r="K258" s="1" t="s">
        <v>394</v>
      </c>
      <c r="L258" s="1" t="s">
        <v>658</v>
      </c>
      <c r="M258" s="1" t="s">
        <v>404</v>
      </c>
      <c r="N258" s="1" t="s">
        <v>758</v>
      </c>
      <c r="O258" s="1" t="s">
        <v>405</v>
      </c>
      <c r="P258" s="1" t="s">
        <v>466</v>
      </c>
      <c r="Q258" s="1" t="s">
        <v>536</v>
      </c>
      <c r="R258" s="1" t="s">
        <v>604</v>
      </c>
      <c r="S258" s="1" t="s">
        <v>656</v>
      </c>
      <c r="T258" s="1" t="s">
        <v>465</v>
      </c>
      <c r="U258" s="1" t="s">
        <v>394</v>
      </c>
      <c r="V258" s="1" t="s">
        <v>629</v>
      </c>
      <c r="W258" s="1" t="s">
        <v>790</v>
      </c>
      <c r="X258" s="1" t="s">
        <v>530</v>
      </c>
      <c r="Y258" s="1" t="s">
        <v>389</v>
      </c>
      <c r="Z258" s="1" t="s">
        <v>604</v>
      </c>
      <c r="AA258" s="1" t="s">
        <v>656</v>
      </c>
      <c r="AB258" s="1" t="s">
        <v>387</v>
      </c>
      <c r="AC258" s="1" t="s">
        <v>536</v>
      </c>
      <c r="AD258" s="1" t="s">
        <v>388</v>
      </c>
      <c r="AE258" s="1" t="s">
        <v>389</v>
      </c>
      <c r="AF258" s="1" t="s">
        <v>465</v>
      </c>
      <c r="AG258" s="1" t="s">
        <v>442</v>
      </c>
      <c r="AH258" s="1" t="s">
        <v>460</v>
      </c>
      <c r="AI258" s="1" t="s">
        <v>461</v>
      </c>
      <c r="AJ258" s="1" t="s">
        <v>462</v>
      </c>
      <c r="AK258" s="1" t="s">
        <v>463</v>
      </c>
    </row>
    <row r="259" spans="2:38" ht="15" customHeight="1" x14ac:dyDescent="0.2">
      <c r="I259" s="1" t="s">
        <v>404</v>
      </c>
      <c r="J259" s="1" t="s">
        <v>477</v>
      </c>
      <c r="K259" s="1" t="s">
        <v>478</v>
      </c>
      <c r="L259" s="1" t="s">
        <v>790</v>
      </c>
      <c r="M259" s="1" t="s">
        <v>530</v>
      </c>
      <c r="N259" s="1" t="s">
        <v>389</v>
      </c>
      <c r="O259" s="1" t="s">
        <v>604</v>
      </c>
      <c r="P259" s="1" t="s">
        <v>656</v>
      </c>
      <c r="Q259" s="1" t="s">
        <v>465</v>
      </c>
      <c r="R259" s="1" t="s">
        <v>387</v>
      </c>
      <c r="S259" s="1" t="s">
        <v>710</v>
      </c>
      <c r="T259" s="1" t="s">
        <v>1191</v>
      </c>
      <c r="U259" s="1" t="s">
        <v>1193</v>
      </c>
      <c r="V259" s="1" t="s">
        <v>2378</v>
      </c>
      <c r="W259" s="1" t="s">
        <v>391</v>
      </c>
      <c r="X259" s="1" t="s">
        <v>388</v>
      </c>
      <c r="Y259" s="1" t="s">
        <v>389</v>
      </c>
      <c r="Z259" s="1" t="s">
        <v>392</v>
      </c>
    </row>
    <row r="260" spans="2:38" ht="15" customHeight="1" x14ac:dyDescent="0.2">
      <c r="G260" s="1" t="s">
        <v>934</v>
      </c>
      <c r="I260" s="1" t="s">
        <v>593</v>
      </c>
      <c r="J260" s="1" t="s">
        <v>539</v>
      </c>
      <c r="K260" s="1" t="s">
        <v>790</v>
      </c>
      <c r="L260" s="1" t="s">
        <v>791</v>
      </c>
      <c r="M260" s="1" t="s">
        <v>466</v>
      </c>
      <c r="N260" s="1" t="s">
        <v>1838</v>
      </c>
      <c r="O260" s="1" t="s">
        <v>1839</v>
      </c>
      <c r="P260" s="1" t="s">
        <v>1893</v>
      </c>
      <c r="Q260" s="1" t="s">
        <v>1894</v>
      </c>
      <c r="R260" s="1" t="s">
        <v>790</v>
      </c>
      <c r="S260" s="1" t="s">
        <v>530</v>
      </c>
      <c r="T260" s="1" t="s">
        <v>389</v>
      </c>
      <c r="U260" s="1" t="s">
        <v>1629</v>
      </c>
      <c r="V260" s="1" t="s">
        <v>1630</v>
      </c>
      <c r="W260" s="1" t="s">
        <v>1669</v>
      </c>
      <c r="X260" s="1" t="s">
        <v>1743</v>
      </c>
      <c r="Y260" s="1" t="s">
        <v>404</v>
      </c>
      <c r="Z260" s="1" t="s">
        <v>464</v>
      </c>
      <c r="AA260" s="1" t="s">
        <v>536</v>
      </c>
      <c r="AB260" s="1" t="s">
        <v>593</v>
      </c>
      <c r="AC260" s="1" t="s">
        <v>711</v>
      </c>
      <c r="AD260" s="1" t="s">
        <v>387</v>
      </c>
      <c r="AE260" s="1" t="s">
        <v>411</v>
      </c>
      <c r="AF260" s="1" t="s">
        <v>274</v>
      </c>
      <c r="AG260" s="1" t="s">
        <v>1705</v>
      </c>
      <c r="AH260" s="1" t="s">
        <v>466</v>
      </c>
      <c r="AI260" s="1" t="s">
        <v>1838</v>
      </c>
      <c r="AJ260" s="1" t="s">
        <v>1839</v>
      </c>
      <c r="AK260" s="1" t="s">
        <v>1629</v>
      </c>
    </row>
    <row r="261" spans="2:38" ht="15" customHeight="1" x14ac:dyDescent="0.2">
      <c r="H261" s="1" t="s">
        <v>1630</v>
      </c>
      <c r="I261" s="1" t="s">
        <v>499</v>
      </c>
      <c r="J261" s="1" t="s">
        <v>409</v>
      </c>
      <c r="K261" s="1" t="s">
        <v>790</v>
      </c>
      <c r="L261" s="1" t="s">
        <v>2028</v>
      </c>
      <c r="M261" s="1" t="s">
        <v>960</v>
      </c>
      <c r="N261" s="1" t="s">
        <v>1699</v>
      </c>
      <c r="O261" s="1" t="s">
        <v>2029</v>
      </c>
      <c r="P261" s="1" t="s">
        <v>1694</v>
      </c>
      <c r="Q261" s="1" t="s">
        <v>1705</v>
      </c>
      <c r="R261" s="1" t="s">
        <v>1715</v>
      </c>
      <c r="S261" s="1" t="s">
        <v>1757</v>
      </c>
      <c r="T261" s="1" t="s">
        <v>2027</v>
      </c>
      <c r="U261" s="1" t="s">
        <v>387</v>
      </c>
      <c r="V261" s="1" t="s">
        <v>1802</v>
      </c>
      <c r="Y261" s="1" t="s">
        <v>1747</v>
      </c>
      <c r="Z261" s="1" t="s">
        <v>2030</v>
      </c>
      <c r="AA261" s="1" t="s">
        <v>2031</v>
      </c>
      <c r="AB261" s="1" t="s">
        <v>2025</v>
      </c>
      <c r="AC261" s="1" t="s">
        <v>1713</v>
      </c>
      <c r="AD261" s="1" t="s">
        <v>935</v>
      </c>
      <c r="AE261" s="1" t="s">
        <v>1702</v>
      </c>
      <c r="AF261" s="1" t="s">
        <v>2032</v>
      </c>
      <c r="AG261" s="1" t="s">
        <v>1723</v>
      </c>
      <c r="AH261" s="1" t="s">
        <v>1725</v>
      </c>
      <c r="AI261" s="1" t="s">
        <v>1720</v>
      </c>
      <c r="AJ261" s="1" t="s">
        <v>1712</v>
      </c>
      <c r="AK261" s="1" t="s">
        <v>1713</v>
      </c>
      <c r="AL261" s="1" t="s">
        <v>1726</v>
      </c>
    </row>
    <row r="265" spans="2:38" ht="15" customHeight="1" x14ac:dyDescent="0.2">
      <c r="B265" s="1" t="s">
        <v>1901</v>
      </c>
      <c r="D265" s="1" t="s">
        <v>282</v>
      </c>
      <c r="E265" s="1" t="s">
        <v>283</v>
      </c>
      <c r="F265" s="1" t="s">
        <v>284</v>
      </c>
      <c r="G265" s="1" t="s">
        <v>2437</v>
      </c>
      <c r="H265" s="1" t="s">
        <v>66</v>
      </c>
      <c r="I265" s="1" t="s">
        <v>161</v>
      </c>
      <c r="J265" s="1" t="s">
        <v>2439</v>
      </c>
      <c r="N265" s="1" t="s">
        <v>92</v>
      </c>
      <c r="O265" s="1" t="s">
        <v>240</v>
      </c>
      <c r="P265" s="1" t="s">
        <v>264</v>
      </c>
      <c r="Q265" s="1" t="s">
        <v>37</v>
      </c>
      <c r="R265" s="1" t="s">
        <v>101</v>
      </c>
      <c r="S265" s="1" t="s">
        <v>95</v>
      </c>
      <c r="T265" s="1" t="s">
        <v>115</v>
      </c>
      <c r="U265" s="1" t="s">
        <v>93</v>
      </c>
    </row>
    <row r="269" spans="2:38" ht="15" customHeight="1" x14ac:dyDescent="0.2">
      <c r="B269" s="2" t="s">
        <v>245</v>
      </c>
      <c r="C269" s="2"/>
      <c r="D269" s="2" t="s">
        <v>2444</v>
      </c>
      <c r="E269" s="2" t="s">
        <v>2445</v>
      </c>
      <c r="F269" s="2" t="s">
        <v>2446</v>
      </c>
      <c r="G269" s="2" t="s">
        <v>2133</v>
      </c>
      <c r="H269" s="2" t="s">
        <v>2047</v>
      </c>
      <c r="I269" s="2" t="s">
        <v>2057</v>
      </c>
      <c r="J269" s="1" t="s">
        <v>2493</v>
      </c>
      <c r="K269" s="1" t="s">
        <v>2494</v>
      </c>
      <c r="L269" s="1" t="s">
        <v>2506</v>
      </c>
      <c r="M269" s="1" t="s">
        <v>2507</v>
      </c>
      <c r="N269" s="1" t="s">
        <v>2508</v>
      </c>
      <c r="O269" s="1" t="s">
        <v>2509</v>
      </c>
      <c r="P269" s="1" t="s">
        <v>2510</v>
      </c>
      <c r="Q269" s="1" t="s">
        <v>2511</v>
      </c>
      <c r="R269" s="1" t="s">
        <v>1893</v>
      </c>
      <c r="S269" s="1" t="s">
        <v>2512</v>
      </c>
      <c r="T269" s="1" t="s">
        <v>2501</v>
      </c>
      <c r="U269" s="1" t="s">
        <v>2502</v>
      </c>
      <c r="V269" s="1" t="s">
        <v>2503</v>
      </c>
      <c r="W269" s="1" t="s">
        <v>2504</v>
      </c>
      <c r="X269" s="1" t="s">
        <v>2505</v>
      </c>
      <c r="Y269" s="2" t="s">
        <v>2061</v>
      </c>
      <c r="Z269" s="2" t="s">
        <v>2448</v>
      </c>
      <c r="AA269" s="3" t="s">
        <v>2217</v>
      </c>
      <c r="AB269" s="3" t="s">
        <v>2064</v>
      </c>
      <c r="AC269" s="3" t="s">
        <v>2065</v>
      </c>
      <c r="AD269" s="3" t="s">
        <v>2047</v>
      </c>
      <c r="AE269" s="3" t="s">
        <v>2053</v>
      </c>
      <c r="AF269" s="3" t="s">
        <v>2281</v>
      </c>
      <c r="AG269" s="3" t="s">
        <v>2436</v>
      </c>
      <c r="AH269" s="3" t="s">
        <v>2438</v>
      </c>
      <c r="AI269" s="3" t="s">
        <v>2054</v>
      </c>
      <c r="AJ269" s="3" t="s">
        <v>2117</v>
      </c>
      <c r="AK269" s="2" t="s">
        <v>2449</v>
      </c>
    </row>
    <row r="270" spans="2:38" ht="15" customHeight="1" x14ac:dyDescent="0.2">
      <c r="B270" s="2"/>
      <c r="C270" s="2"/>
      <c r="D270" s="2" t="s">
        <v>2448</v>
      </c>
      <c r="E270" s="2" t="s">
        <v>2217</v>
      </c>
      <c r="F270" s="2" t="s">
        <v>2084</v>
      </c>
      <c r="G270" s="2" t="s">
        <v>2450</v>
      </c>
      <c r="H270" s="2" t="s">
        <v>2179</v>
      </c>
      <c r="I270" s="2" t="s">
        <v>2088</v>
      </c>
      <c r="J270" s="2" t="s">
        <v>2077</v>
      </c>
      <c r="K270" s="2" t="s">
        <v>2245</v>
      </c>
      <c r="L270" s="2" t="s">
        <v>2243</v>
      </c>
      <c r="M270" s="2" t="s">
        <v>2110</v>
      </c>
      <c r="N270" s="2" t="s">
        <v>2062</v>
      </c>
      <c r="O270" s="2" t="s">
        <v>2063</v>
      </c>
      <c r="P270" s="2" t="s">
        <v>2057</v>
      </c>
      <c r="Q270" s="2" t="s">
        <v>2098</v>
      </c>
      <c r="R270" s="2" t="s">
        <v>2202</v>
      </c>
      <c r="S270" s="2" t="s">
        <v>2451</v>
      </c>
      <c r="T270" s="2" t="s">
        <v>2452</v>
      </c>
      <c r="U270" s="2" t="s">
        <v>2084</v>
      </c>
      <c r="V270" s="2" t="s">
        <v>2103</v>
      </c>
      <c r="W270" s="2" t="s">
        <v>2453</v>
      </c>
      <c r="X270" s="2" t="s">
        <v>2119</v>
      </c>
      <c r="Y270" s="2"/>
      <c r="Z270" s="2"/>
      <c r="AA270" s="2"/>
      <c r="AB270" s="2"/>
      <c r="AC270" s="2"/>
      <c r="AD270" s="2"/>
      <c r="AE270" s="2"/>
      <c r="AF270" s="2"/>
      <c r="AG270" s="2"/>
      <c r="AH270" s="2"/>
      <c r="AI270" s="2"/>
      <c r="AJ270" s="2"/>
    </row>
    <row r="271" spans="2:38" ht="15" customHeight="1" x14ac:dyDescent="0.2">
      <c r="B271" s="2"/>
      <c r="C271" s="2"/>
      <c r="D271" s="436" t="s">
        <v>2461</v>
      </c>
      <c r="E271" s="1" t="s">
        <v>2432</v>
      </c>
      <c r="F271" s="1" t="s">
        <v>2265</v>
      </c>
      <c r="G271" s="1" t="s">
        <v>2454</v>
      </c>
      <c r="H271" s="1" t="s">
        <v>2455</v>
      </c>
      <c r="I271" s="436" t="s">
        <v>2461</v>
      </c>
      <c r="J271" s="1" t="s">
        <v>2183</v>
      </c>
      <c r="K271" s="1" t="s">
        <v>2053</v>
      </c>
      <c r="L271" s="1" t="s">
        <v>2260</v>
      </c>
      <c r="M271" s="1" t="s">
        <v>2420</v>
      </c>
      <c r="N271" s="1" t="s">
        <v>2054</v>
      </c>
      <c r="O271" s="1" t="s">
        <v>2090</v>
      </c>
      <c r="P271" s="1" t="s">
        <v>2455</v>
      </c>
      <c r="Q271" s="436" t="s">
        <v>2461</v>
      </c>
      <c r="R271" s="1" t="s">
        <v>2091</v>
      </c>
      <c r="S271" s="1" t="s">
        <v>2092</v>
      </c>
      <c r="T271" s="1" t="s">
        <v>2080</v>
      </c>
      <c r="U271" s="1" t="s">
        <v>2081</v>
      </c>
      <c r="V271" s="1" t="s">
        <v>2054</v>
      </c>
      <c r="W271" s="1" t="s">
        <v>2456</v>
      </c>
      <c r="X271" s="1" t="s">
        <v>2192</v>
      </c>
      <c r="Y271" s="1" t="s">
        <v>2455</v>
      </c>
      <c r="Z271" s="436" t="s">
        <v>2461</v>
      </c>
      <c r="AA271" s="1" t="s">
        <v>2047</v>
      </c>
      <c r="AB271" s="1" t="s">
        <v>2053</v>
      </c>
      <c r="AC271" s="1" t="s">
        <v>2281</v>
      </c>
      <c r="AD271" s="1" t="s">
        <v>2457</v>
      </c>
      <c r="AE271" s="2"/>
      <c r="AF271" s="2"/>
      <c r="AG271" s="2"/>
      <c r="AH271" s="2"/>
    </row>
    <row r="272" spans="2:38" ht="15" customHeight="1" x14ac:dyDescent="0.2">
      <c r="B272" s="2"/>
      <c r="C272" s="2"/>
      <c r="D272" s="436" t="s">
        <v>2461</v>
      </c>
      <c r="E272" s="1" t="s">
        <v>2458</v>
      </c>
      <c r="F272" s="1" t="s">
        <v>2217</v>
      </c>
      <c r="G272" s="1" t="s">
        <v>2143</v>
      </c>
      <c r="H272" s="1" t="s">
        <v>2054</v>
      </c>
      <c r="I272" s="1" t="s">
        <v>2435</v>
      </c>
      <c r="J272" s="1" t="s">
        <v>2274</v>
      </c>
      <c r="K272" s="1" t="s">
        <v>2126</v>
      </c>
      <c r="L272" s="1" t="s">
        <v>2459</v>
      </c>
      <c r="M272" s="1" t="s">
        <v>2457</v>
      </c>
      <c r="Q272" s="436" t="s">
        <v>2461</v>
      </c>
      <c r="R272" s="1" t="s">
        <v>2281</v>
      </c>
      <c r="S272" s="1" t="s">
        <v>2173</v>
      </c>
      <c r="T272" s="1" t="s">
        <v>2065</v>
      </c>
      <c r="U272" s="1" t="s">
        <v>2047</v>
      </c>
      <c r="V272" s="1" t="s">
        <v>2215</v>
      </c>
      <c r="W272" s="1" t="s">
        <v>2462</v>
      </c>
      <c r="X272" s="1" t="s">
        <v>2054</v>
      </c>
      <c r="Y272" s="1" t="s">
        <v>2462</v>
      </c>
      <c r="Z272" s="1" t="s">
        <v>2463</v>
      </c>
      <c r="AA272" s="1" t="s">
        <v>2464</v>
      </c>
      <c r="AE272" s="2"/>
      <c r="AF272" s="2"/>
      <c r="AG272" s="2"/>
      <c r="AH272" s="2"/>
    </row>
    <row r="273" spans="2:34" ht="15" customHeight="1" x14ac:dyDescent="0.2">
      <c r="B273" s="2"/>
      <c r="C273" s="2"/>
      <c r="D273" s="436" t="s">
        <v>2461</v>
      </c>
      <c r="E273" s="1" t="s">
        <v>2465</v>
      </c>
      <c r="F273" s="1" t="s">
        <v>2220</v>
      </c>
      <c r="G273" s="1" t="s">
        <v>2143</v>
      </c>
      <c r="H273" s="1" t="s">
        <v>2054</v>
      </c>
      <c r="I273" s="1" t="s">
        <v>2463</v>
      </c>
      <c r="J273" s="1" t="s">
        <v>2466</v>
      </c>
      <c r="K273" s="1" t="s">
        <v>2155</v>
      </c>
      <c r="L273" s="1" t="s">
        <v>2156</v>
      </c>
      <c r="M273" s="1" t="s">
        <v>2180</v>
      </c>
      <c r="N273" s="1" t="s">
        <v>2426</v>
      </c>
      <c r="O273" s="1" t="s">
        <v>2145</v>
      </c>
      <c r="P273" s="1" t="s">
        <v>2465</v>
      </c>
      <c r="Q273" s="1" t="s">
        <v>2220</v>
      </c>
      <c r="R273" s="1" t="s">
        <v>2143</v>
      </c>
      <c r="S273" s="1" t="s">
        <v>2467</v>
      </c>
      <c r="T273" s="1" t="s">
        <v>2054</v>
      </c>
      <c r="U273" s="1" t="s">
        <v>2468</v>
      </c>
      <c r="V273" s="1" t="s">
        <v>2469</v>
      </c>
      <c r="W273" s="1" t="s">
        <v>2091</v>
      </c>
      <c r="X273" s="1" t="s">
        <v>2092</v>
      </c>
      <c r="Y273" s="1" t="s">
        <v>2239</v>
      </c>
      <c r="Z273" s="1" t="s">
        <v>2240</v>
      </c>
      <c r="AA273" s="1" t="s">
        <v>2134</v>
      </c>
      <c r="AB273" s="1" t="s">
        <v>2054</v>
      </c>
      <c r="AC273" s="1" t="s">
        <v>2188</v>
      </c>
      <c r="AD273" s="1" t="s">
        <v>2470</v>
      </c>
      <c r="AE273" s="2"/>
      <c r="AF273" s="2"/>
      <c r="AG273" s="2"/>
      <c r="AH273" s="2"/>
    </row>
  </sheetData>
  <sheetProtection formatCells="0"/>
  <mergeCells count="363">
    <mergeCell ref="X90:AA90"/>
    <mergeCell ref="F100:N100"/>
    <mergeCell ref="F101:N101"/>
    <mergeCell ref="V100:AK100"/>
    <mergeCell ref="V101:AK101"/>
    <mergeCell ref="A3:AL3"/>
    <mergeCell ref="F228:T229"/>
    <mergeCell ref="U228:W229"/>
    <mergeCell ref="X228:X229"/>
    <mergeCell ref="Y228:Y229"/>
    <mergeCell ref="Z228:AA229"/>
    <mergeCell ref="AB228:AB229"/>
    <mergeCell ref="AC228:AC229"/>
    <mergeCell ref="AD228:AK229"/>
    <mergeCell ref="AD220:AK220"/>
    <mergeCell ref="AD226:AK226"/>
    <mergeCell ref="AD215:AK215"/>
    <mergeCell ref="AD216:AK216"/>
    <mergeCell ref="AD217:AK217"/>
    <mergeCell ref="AD218:AK218"/>
    <mergeCell ref="Z226:AA226"/>
    <mergeCell ref="Z227:AA227"/>
    <mergeCell ref="Z222:AA222"/>
    <mergeCell ref="Z223:AA223"/>
    <mergeCell ref="Z224:AA224"/>
    <mergeCell ref="Z225:AA225"/>
    <mergeCell ref="Z218:AA218"/>
    <mergeCell ref="Z219:AA219"/>
    <mergeCell ref="Z220:AA220"/>
    <mergeCell ref="Z221:AA221"/>
    <mergeCell ref="AD227:AK227"/>
    <mergeCell ref="AD221:AK221"/>
    <mergeCell ref="AD222:AK222"/>
    <mergeCell ref="AD223:AK223"/>
    <mergeCell ref="AD224:AK224"/>
    <mergeCell ref="AD225:AK225"/>
    <mergeCell ref="AD219:AK219"/>
    <mergeCell ref="AE134:AK134"/>
    <mergeCell ref="AE135:AK135"/>
    <mergeCell ref="AE136:AH136"/>
    <mergeCell ref="AE137:AH137"/>
    <mergeCell ref="AE138:AH138"/>
    <mergeCell ref="AE139:AH139"/>
    <mergeCell ref="AE140:AH140"/>
    <mergeCell ref="AE145:AH145"/>
    <mergeCell ref="AC146:AD146"/>
    <mergeCell ref="AE146:AH146"/>
    <mergeCell ref="AC145:AD145"/>
    <mergeCell ref="AG178:AJ178"/>
    <mergeCell ref="AB182:AF182"/>
    <mergeCell ref="AG182:AJ182"/>
    <mergeCell ref="Z199:AK199"/>
    <mergeCell ref="E6:F6"/>
    <mergeCell ref="H6:I6"/>
    <mergeCell ref="K6:L6"/>
    <mergeCell ref="F88:N88"/>
    <mergeCell ref="O88:U88"/>
    <mergeCell ref="V88:AK88"/>
    <mergeCell ref="AF11:AG11"/>
    <mergeCell ref="F89:N89"/>
    <mergeCell ref="O89:U89"/>
    <mergeCell ref="X89:AA89"/>
    <mergeCell ref="AD89:AK89"/>
    <mergeCell ref="N35:Y35"/>
    <mergeCell ref="Z28:AK28"/>
    <mergeCell ref="Z30:AK30"/>
    <mergeCell ref="N39:Y39"/>
    <mergeCell ref="H33:M33"/>
    <mergeCell ref="H35:M35"/>
    <mergeCell ref="N26:Y26"/>
    <mergeCell ref="X92:AA92"/>
    <mergeCell ref="AJ8:AK8"/>
    <mergeCell ref="U50:V50"/>
    <mergeCell ref="C14:F14"/>
    <mergeCell ref="V17:AK17"/>
    <mergeCell ref="V19:AK19"/>
    <mergeCell ref="H27:M27"/>
    <mergeCell ref="H28:M28"/>
    <mergeCell ref="H30:M30"/>
    <mergeCell ref="Z31:AK31"/>
    <mergeCell ref="W54:Y54"/>
    <mergeCell ref="Z35:AK35"/>
    <mergeCell ref="Z36:AK36"/>
    <mergeCell ref="Z39:AK39"/>
    <mergeCell ref="N40:Y40"/>
    <mergeCell ref="N17:T17"/>
    <mergeCell ref="W114:AD114"/>
    <mergeCell ref="AE114:AI114"/>
    <mergeCell ref="F117:N117"/>
    <mergeCell ref="O117:S117"/>
    <mergeCell ref="F102:N102"/>
    <mergeCell ref="O102:U102"/>
    <mergeCell ref="V102:AK102"/>
    <mergeCell ref="F112:N113"/>
    <mergeCell ref="O112:U112"/>
    <mergeCell ref="V112:AK113"/>
    <mergeCell ref="O113:U113"/>
    <mergeCell ref="F114:N114"/>
    <mergeCell ref="O114:S114"/>
    <mergeCell ref="F116:N116"/>
    <mergeCell ref="O116:S116"/>
    <mergeCell ref="W116:AD116"/>
    <mergeCell ref="AE116:AI116"/>
    <mergeCell ref="F115:N115"/>
    <mergeCell ref="O115:S115"/>
    <mergeCell ref="W115:AD115"/>
    <mergeCell ref="AE115:AI115"/>
    <mergeCell ref="G108:AK110"/>
    <mergeCell ref="K133:Q133"/>
    <mergeCell ref="T133:Z133"/>
    <mergeCell ref="F118:N118"/>
    <mergeCell ref="O118:S118"/>
    <mergeCell ref="F136:G145"/>
    <mergeCell ref="H136:K138"/>
    <mergeCell ref="F134:R135"/>
    <mergeCell ref="S134:AD135"/>
    <mergeCell ref="H139:K144"/>
    <mergeCell ref="AC139:AD139"/>
    <mergeCell ref="AC144:AD144"/>
    <mergeCell ref="S139:AB139"/>
    <mergeCell ref="S140:AB140"/>
    <mergeCell ref="S141:AB141"/>
    <mergeCell ref="S142:AB142"/>
    <mergeCell ref="AC137:AD137"/>
    <mergeCell ref="AC136:AD136"/>
    <mergeCell ref="AC138:AD138"/>
    <mergeCell ref="S136:AB136"/>
    <mergeCell ref="S137:AB137"/>
    <mergeCell ref="S138:AB138"/>
    <mergeCell ref="AC140:AD140"/>
    <mergeCell ref="L141:M143"/>
    <mergeCell ref="N141:R141"/>
    <mergeCell ref="N143:R143"/>
    <mergeCell ref="AE141:AH141"/>
    <mergeCell ref="N142:R142"/>
    <mergeCell ref="AC142:AD142"/>
    <mergeCell ref="AE142:AH142"/>
    <mergeCell ref="AC141:AD141"/>
    <mergeCell ref="AC143:AD143"/>
    <mergeCell ref="AE143:AH143"/>
    <mergeCell ref="AE144:AH144"/>
    <mergeCell ref="S143:AB143"/>
    <mergeCell ref="S144:AB144"/>
    <mergeCell ref="S145:AB145"/>
    <mergeCell ref="S146:AB146"/>
    <mergeCell ref="F163:G165"/>
    <mergeCell ref="O163:Z163"/>
    <mergeCell ref="AA163:AK163"/>
    <mergeCell ref="O164:Z164"/>
    <mergeCell ref="AA164:AK164"/>
    <mergeCell ref="F147:R147"/>
    <mergeCell ref="S147:AD147"/>
    <mergeCell ref="AE147:AH147"/>
    <mergeCell ref="F162:N162"/>
    <mergeCell ref="AA162:AK162"/>
    <mergeCell ref="H163:N163"/>
    <mergeCell ref="H164:N164"/>
    <mergeCell ref="H165:N165"/>
    <mergeCell ref="O165:Z165"/>
    <mergeCell ref="AA165:AK165"/>
    <mergeCell ref="O166:Z166"/>
    <mergeCell ref="AA166:AK166"/>
    <mergeCell ref="K175:Q175"/>
    <mergeCell ref="T175:Z175"/>
    <mergeCell ref="F178:G187"/>
    <mergeCell ref="H178:K180"/>
    <mergeCell ref="S178:X178"/>
    <mergeCell ref="AB178:AF178"/>
    <mergeCell ref="F176:R177"/>
    <mergeCell ref="S176:AA176"/>
    <mergeCell ref="AB176:AK176"/>
    <mergeCell ref="S177:AA177"/>
    <mergeCell ref="AB177:AK177"/>
    <mergeCell ref="S179:X179"/>
    <mergeCell ref="AB179:AF179"/>
    <mergeCell ref="AG179:AJ179"/>
    <mergeCell ref="S180:X180"/>
    <mergeCell ref="AB180:AF180"/>
    <mergeCell ref="AG180:AJ180"/>
    <mergeCell ref="H181:K186"/>
    <mergeCell ref="S181:X181"/>
    <mergeCell ref="AB181:AF181"/>
    <mergeCell ref="AG181:AJ181"/>
    <mergeCell ref="S182:X182"/>
    <mergeCell ref="L183:M185"/>
    <mergeCell ref="N183:R183"/>
    <mergeCell ref="S183:X183"/>
    <mergeCell ref="N184:R184"/>
    <mergeCell ref="S184:X184"/>
    <mergeCell ref="AB184:AF184"/>
    <mergeCell ref="AG184:AJ184"/>
    <mergeCell ref="S186:X186"/>
    <mergeCell ref="AB186:AF186"/>
    <mergeCell ref="AG186:AJ186"/>
    <mergeCell ref="AB183:AF183"/>
    <mergeCell ref="AG183:AJ183"/>
    <mergeCell ref="N185:R185"/>
    <mergeCell ref="S185:X185"/>
    <mergeCell ref="AB185:AF185"/>
    <mergeCell ref="AG185:AJ185"/>
    <mergeCell ref="S187:X187"/>
    <mergeCell ref="AB187:AF187"/>
    <mergeCell ref="AG187:AJ187"/>
    <mergeCell ref="S188:X188"/>
    <mergeCell ref="AB188:AF188"/>
    <mergeCell ref="AG188:AJ188"/>
    <mergeCell ref="F198:L198"/>
    <mergeCell ref="M198:T198"/>
    <mergeCell ref="U198:Y198"/>
    <mergeCell ref="Z198:AK198"/>
    <mergeCell ref="F189:R189"/>
    <mergeCell ref="S189:X189"/>
    <mergeCell ref="AB189:AF189"/>
    <mergeCell ref="AG189:AJ189"/>
    <mergeCell ref="F200:L200"/>
    <mergeCell ref="M200:N200"/>
    <mergeCell ref="Q200:R200"/>
    <mergeCell ref="U200:W200"/>
    <mergeCell ref="Z200:AK200"/>
    <mergeCell ref="F199:L199"/>
    <mergeCell ref="M199:N199"/>
    <mergeCell ref="Q199:R199"/>
    <mergeCell ref="U199:W199"/>
    <mergeCell ref="F201:L201"/>
    <mergeCell ref="M201:N201"/>
    <mergeCell ref="Q201:R201"/>
    <mergeCell ref="U201:W201"/>
    <mergeCell ref="Z201:AK201"/>
    <mergeCell ref="Z202:AK202"/>
    <mergeCell ref="F203:L203"/>
    <mergeCell ref="M203:N203"/>
    <mergeCell ref="Q203:R203"/>
    <mergeCell ref="U203:W203"/>
    <mergeCell ref="Z203:AK203"/>
    <mergeCell ref="F202:L202"/>
    <mergeCell ref="M202:N202"/>
    <mergeCell ref="Q202:R202"/>
    <mergeCell ref="U202:W202"/>
    <mergeCell ref="Z204:AK204"/>
    <mergeCell ref="F205:L205"/>
    <mergeCell ref="M205:N205"/>
    <mergeCell ref="Q205:R205"/>
    <mergeCell ref="U205:W205"/>
    <mergeCell ref="Z205:AK205"/>
    <mergeCell ref="F204:L204"/>
    <mergeCell ref="M204:N204"/>
    <mergeCell ref="Q204:R204"/>
    <mergeCell ref="U204:W204"/>
    <mergeCell ref="F217:T217"/>
    <mergeCell ref="U217:W217"/>
    <mergeCell ref="U216:W216"/>
    <mergeCell ref="U215:AC215"/>
    <mergeCell ref="Z216:AA216"/>
    <mergeCell ref="Z217:AA217"/>
    <mergeCell ref="F206:L206"/>
    <mergeCell ref="M206:N206"/>
    <mergeCell ref="Q206:R206"/>
    <mergeCell ref="U206:W206"/>
    <mergeCell ref="Z206:AK206"/>
    <mergeCell ref="F207:L207"/>
    <mergeCell ref="M207:N207"/>
    <mergeCell ref="F215:T215"/>
    <mergeCell ref="F216:T216"/>
    <mergeCell ref="Q207:R207"/>
    <mergeCell ref="U207:W207"/>
    <mergeCell ref="F223:T223"/>
    <mergeCell ref="U223:W223"/>
    <mergeCell ref="F218:T218"/>
    <mergeCell ref="U218:W218"/>
    <mergeCell ref="F219:T219"/>
    <mergeCell ref="U219:W219"/>
    <mergeCell ref="F220:T220"/>
    <mergeCell ref="U220:W220"/>
    <mergeCell ref="F221:T221"/>
    <mergeCell ref="U221:W221"/>
    <mergeCell ref="F222:T222"/>
    <mergeCell ref="U222:W222"/>
    <mergeCell ref="F227:T227"/>
    <mergeCell ref="U227:W227"/>
    <mergeCell ref="F224:T224"/>
    <mergeCell ref="U224:W224"/>
    <mergeCell ref="F225:T225"/>
    <mergeCell ref="U225:W225"/>
    <mergeCell ref="F226:T226"/>
    <mergeCell ref="U226:W226"/>
    <mergeCell ref="N27:Y27"/>
    <mergeCell ref="N28:Y28"/>
    <mergeCell ref="H31:M31"/>
    <mergeCell ref="N37:Y37"/>
    <mergeCell ref="F26:M26"/>
    <mergeCell ref="Z40:AK40"/>
    <mergeCell ref="Z27:AK27"/>
    <mergeCell ref="U63:W63"/>
    <mergeCell ref="O63:Q63"/>
    <mergeCell ref="U60:W60"/>
    <mergeCell ref="U61:W61"/>
    <mergeCell ref="AA62:AC62"/>
    <mergeCell ref="AG62:AI62"/>
    <mergeCell ref="AA63:AC63"/>
    <mergeCell ref="O60:Q60"/>
    <mergeCell ref="O61:Q61"/>
    <mergeCell ref="F57:M58"/>
    <mergeCell ref="F61:M61"/>
    <mergeCell ref="F62:M62"/>
    <mergeCell ref="F59:M59"/>
    <mergeCell ref="F60:M60"/>
    <mergeCell ref="AG59:AI59"/>
    <mergeCell ref="N57:AE57"/>
    <mergeCell ref="U59:W59"/>
    <mergeCell ref="N58:S58"/>
    <mergeCell ref="T58:Y58"/>
    <mergeCell ref="Z58:AE58"/>
    <mergeCell ref="AA59:AC59"/>
    <mergeCell ref="AA60:AC60"/>
    <mergeCell ref="AA61:AC61"/>
    <mergeCell ref="F36:G40"/>
    <mergeCell ref="N36:Y36"/>
    <mergeCell ref="H36:M36"/>
    <mergeCell ref="H37:M37"/>
    <mergeCell ref="H39:M39"/>
    <mergeCell ref="H40:M40"/>
    <mergeCell ref="K54:M54"/>
    <mergeCell ref="AF57:AK58"/>
    <mergeCell ref="U62:W62"/>
    <mergeCell ref="AD92:AK92"/>
    <mergeCell ref="O59:Q59"/>
    <mergeCell ref="O62:Q62"/>
    <mergeCell ref="AG60:AI60"/>
    <mergeCell ref="AG61:AI61"/>
    <mergeCell ref="F99:N99"/>
    <mergeCell ref="F92:N92"/>
    <mergeCell ref="O92:U92"/>
    <mergeCell ref="F63:M63"/>
    <mergeCell ref="O99:U99"/>
    <mergeCell ref="V99:AK99"/>
    <mergeCell ref="F98:N98"/>
    <mergeCell ref="O98:U98"/>
    <mergeCell ref="V98:AK98"/>
    <mergeCell ref="AG63:AI63"/>
    <mergeCell ref="V21:AK21"/>
    <mergeCell ref="C6:D6"/>
    <mergeCell ref="AA11:AB11"/>
    <mergeCell ref="H29:M29"/>
    <mergeCell ref="H32:M32"/>
    <mergeCell ref="H34:M34"/>
    <mergeCell ref="H38:M38"/>
    <mergeCell ref="N29:Y29"/>
    <mergeCell ref="Z29:AK29"/>
    <mergeCell ref="Z32:AK32"/>
    <mergeCell ref="N32:Y32"/>
    <mergeCell ref="N34:Y34"/>
    <mergeCell ref="Z34:AK34"/>
    <mergeCell ref="N38:Y38"/>
    <mergeCell ref="Z38:AK38"/>
    <mergeCell ref="AI11:AJ11"/>
    <mergeCell ref="AC11:AD11"/>
    <mergeCell ref="Z37:AK37"/>
    <mergeCell ref="Z33:AK33"/>
    <mergeCell ref="N30:Y30"/>
    <mergeCell ref="N31:Y31"/>
    <mergeCell ref="N33:Y33"/>
    <mergeCell ref="F27:G35"/>
    <mergeCell ref="Z26:AK26"/>
  </mergeCells>
  <phoneticPr fontId="4"/>
  <dataValidations count="2">
    <dataValidation type="list" allowBlank="1" showInputMessage="1" showErrorMessage="1" sqref="AE116:AI116 O99:U102 O89:O92" xr:uid="{00000000-0002-0000-0500-000000000000}">
      <formula1>"有り,無し"</formula1>
    </dataValidation>
    <dataValidation type="list" allowBlank="1" showInputMessage="1" showErrorMessage="1" sqref="C6:D6 AA11:AB11" xr:uid="{3E3807EC-E73A-47AC-975B-3089CD1FE6DC}">
      <formula1>"明治,大正,昭和,平成,令和,西暦"</formula1>
    </dataValidation>
  </dataValidations>
  <pageMargins left="0.59055118110236227" right="0.59055118110236227" top="0.39370078740157483" bottom="0.39370078740157483" header="0.31496062992125984" footer="0.31496062992125984"/>
  <pageSetup paperSize="9" fitToHeight="16"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L41"/>
  <sheetViews>
    <sheetView showGridLines="0" view="pageBreakPreview" zoomScale="90" zoomScaleNormal="100" zoomScaleSheetLayoutView="90" workbookViewId="0">
      <selection activeCell="AX38" sqref="AX38"/>
    </sheetView>
  </sheetViews>
  <sheetFormatPr defaultColWidth="2.36328125" defaultRowHeight="15" customHeight="1" x14ac:dyDescent="0.2"/>
  <cols>
    <col min="1" max="3" width="2.36328125" style="1"/>
    <col min="4" max="4" width="2.36328125" style="1" customWidth="1"/>
    <col min="5" max="13" width="2.36328125" style="1"/>
    <col min="14" max="14" width="2.36328125" style="1" customWidth="1"/>
    <col min="15" max="16384" width="2.36328125" style="1"/>
  </cols>
  <sheetData>
    <row r="1" spans="1:38" ht="15" customHeight="1" x14ac:dyDescent="0.2">
      <c r="B1" s="1" t="s">
        <v>127</v>
      </c>
      <c r="C1" s="1" t="s">
        <v>128</v>
      </c>
      <c r="D1" s="1" t="s">
        <v>26</v>
      </c>
    </row>
    <row r="3" spans="1:38" ht="15" customHeight="1" x14ac:dyDescent="0.2">
      <c r="A3" s="374" t="s">
        <v>2514</v>
      </c>
      <c r="B3" s="374"/>
      <c r="C3" s="374"/>
      <c r="D3" s="374"/>
      <c r="E3" s="374"/>
      <c r="F3" s="374"/>
      <c r="G3" s="374"/>
      <c r="H3" s="374"/>
      <c r="I3" s="374"/>
      <c r="J3" s="374"/>
      <c r="K3" s="374"/>
      <c r="L3" s="374"/>
      <c r="M3" s="374"/>
      <c r="N3" s="374"/>
      <c r="O3" s="374"/>
      <c r="P3" s="374"/>
      <c r="Q3" s="374"/>
      <c r="R3" s="374"/>
      <c r="S3" s="374"/>
      <c r="T3" s="374"/>
      <c r="U3" s="374"/>
      <c r="V3" s="374"/>
      <c r="W3" s="374"/>
      <c r="X3" s="374"/>
      <c r="Y3" s="374"/>
      <c r="Z3" s="374"/>
      <c r="AA3" s="374"/>
      <c r="AB3" s="374"/>
      <c r="AC3" s="374"/>
      <c r="AD3" s="374"/>
      <c r="AE3" s="374"/>
      <c r="AF3" s="374"/>
      <c r="AG3" s="374"/>
      <c r="AH3" s="374"/>
      <c r="AI3" s="374"/>
      <c r="AJ3" s="374"/>
      <c r="AK3" s="374"/>
      <c r="AL3" s="374"/>
    </row>
    <row r="5" spans="1:38" s="2" customFormat="1" ht="15" customHeight="1" x14ac:dyDescent="0.2"/>
    <row r="6" spans="1:38" ht="15" customHeight="1" x14ac:dyDescent="0.2">
      <c r="C6" s="323"/>
      <c r="D6" s="323"/>
      <c r="E6" s="324"/>
      <c r="F6" s="324"/>
      <c r="G6" s="1" t="s">
        <v>188</v>
      </c>
      <c r="H6" s="324"/>
      <c r="I6" s="324"/>
      <c r="J6" s="1" t="s">
        <v>27</v>
      </c>
      <c r="K6" s="324"/>
      <c r="L6" s="324"/>
      <c r="M6" s="1" t="s">
        <v>186</v>
      </c>
      <c r="N6" s="1" t="s">
        <v>28</v>
      </c>
      <c r="O6" s="1" t="s">
        <v>29</v>
      </c>
      <c r="P6" s="1" t="s">
        <v>30</v>
      </c>
      <c r="Q6" s="1" t="s">
        <v>179</v>
      </c>
      <c r="R6" s="1" t="s">
        <v>301</v>
      </c>
      <c r="S6" s="1" t="s">
        <v>31</v>
      </c>
      <c r="T6" s="1" t="s">
        <v>302</v>
      </c>
      <c r="U6" s="1" t="s">
        <v>32</v>
      </c>
      <c r="V6" s="1" t="s">
        <v>33</v>
      </c>
      <c r="W6" s="1" t="s">
        <v>34</v>
      </c>
      <c r="X6" s="1" t="s">
        <v>129</v>
      </c>
      <c r="Y6" s="1" t="s">
        <v>130</v>
      </c>
      <c r="Z6" s="1" t="s">
        <v>35</v>
      </c>
      <c r="AA6" s="1" t="s">
        <v>36</v>
      </c>
      <c r="AB6" s="1" t="s">
        <v>37</v>
      </c>
      <c r="AC6" s="1" t="s">
        <v>141</v>
      </c>
      <c r="AD6" s="1" t="s">
        <v>135</v>
      </c>
      <c r="AE6" s="1" t="s">
        <v>38</v>
      </c>
      <c r="AF6" s="1" t="s">
        <v>39</v>
      </c>
      <c r="AG6" s="1" t="s">
        <v>138</v>
      </c>
      <c r="AH6" s="1" t="s">
        <v>40</v>
      </c>
      <c r="AI6" s="1" t="s">
        <v>140</v>
      </c>
      <c r="AJ6" s="1" t="s">
        <v>41</v>
      </c>
      <c r="AK6" s="1" t="s">
        <v>141</v>
      </c>
    </row>
    <row r="7" spans="1:38" ht="15" customHeight="1" x14ac:dyDescent="0.2">
      <c r="B7" s="1" t="s">
        <v>135</v>
      </c>
      <c r="C7" s="1" t="s">
        <v>42</v>
      </c>
      <c r="D7" s="1" t="s">
        <v>41</v>
      </c>
      <c r="E7" s="1" t="s">
        <v>313</v>
      </c>
      <c r="F7" s="1" t="s">
        <v>43</v>
      </c>
      <c r="G7" s="1" t="s">
        <v>44</v>
      </c>
      <c r="H7" s="1" t="s">
        <v>145</v>
      </c>
      <c r="I7" s="1" t="s">
        <v>146</v>
      </c>
      <c r="J7" s="1" t="s">
        <v>147</v>
      </c>
      <c r="K7" s="1" t="s">
        <v>45</v>
      </c>
      <c r="L7" s="1" t="s">
        <v>141</v>
      </c>
      <c r="M7" s="1" t="s">
        <v>135</v>
      </c>
      <c r="N7" s="1" t="s">
        <v>95</v>
      </c>
      <c r="O7" s="1" t="s">
        <v>727</v>
      </c>
      <c r="P7" s="1" t="s">
        <v>46</v>
      </c>
      <c r="Q7" s="1" t="s">
        <v>150</v>
      </c>
      <c r="R7" s="1" t="s">
        <v>151</v>
      </c>
      <c r="S7" s="1" t="s">
        <v>315</v>
      </c>
      <c r="T7" s="1" t="s">
        <v>153</v>
      </c>
      <c r="U7" s="1" t="s">
        <v>37</v>
      </c>
      <c r="V7" s="1" t="s">
        <v>154</v>
      </c>
      <c r="W7" s="1" t="s">
        <v>155</v>
      </c>
      <c r="X7" s="1" t="s">
        <v>156</v>
      </c>
      <c r="Y7" s="1" t="s">
        <v>47</v>
      </c>
      <c r="Z7" s="1" t="s">
        <v>48</v>
      </c>
      <c r="AA7" s="1" t="s">
        <v>313</v>
      </c>
      <c r="AB7" s="1" t="s">
        <v>43</v>
      </c>
      <c r="AC7" s="1" t="s">
        <v>185</v>
      </c>
      <c r="AD7" s="1" t="s">
        <v>153</v>
      </c>
      <c r="AE7" s="1" t="s">
        <v>37</v>
      </c>
      <c r="AF7" s="1" t="s">
        <v>159</v>
      </c>
      <c r="AG7" s="1" t="s">
        <v>147</v>
      </c>
      <c r="AH7" s="1" t="s">
        <v>156</v>
      </c>
      <c r="AI7" s="1" t="s">
        <v>49</v>
      </c>
      <c r="AJ7" s="1" t="s">
        <v>334</v>
      </c>
      <c r="AK7" s="1" t="s">
        <v>162</v>
      </c>
    </row>
    <row r="8" spans="1:38" ht="15" customHeight="1" x14ac:dyDescent="0.2">
      <c r="B8" s="1" t="s">
        <v>163</v>
      </c>
      <c r="C8" s="1" t="s">
        <v>50</v>
      </c>
      <c r="D8" s="1" t="s">
        <v>165</v>
      </c>
      <c r="E8" s="1" t="s">
        <v>51</v>
      </c>
      <c r="F8" s="1" t="s">
        <v>52</v>
      </c>
      <c r="G8" s="1" t="s">
        <v>53</v>
      </c>
      <c r="H8" s="1" t="s">
        <v>50</v>
      </c>
      <c r="I8" s="1" t="s">
        <v>169</v>
      </c>
      <c r="J8" s="1" t="s">
        <v>170</v>
      </c>
      <c r="K8" s="1" t="s">
        <v>54</v>
      </c>
      <c r="L8" s="1" t="s">
        <v>172</v>
      </c>
      <c r="M8" s="1" t="s">
        <v>173</v>
      </c>
      <c r="N8" s="1" t="s">
        <v>55</v>
      </c>
      <c r="O8" s="1" t="s">
        <v>56</v>
      </c>
      <c r="P8" s="1" t="s">
        <v>57</v>
      </c>
      <c r="Q8" s="1" t="s">
        <v>58</v>
      </c>
      <c r="R8" s="1" t="s">
        <v>59</v>
      </c>
      <c r="S8" s="1" t="s">
        <v>177</v>
      </c>
      <c r="T8" s="1" t="s">
        <v>178</v>
      </c>
      <c r="U8" s="1" t="s">
        <v>60</v>
      </c>
      <c r="V8" s="1" t="s">
        <v>50</v>
      </c>
      <c r="W8" s="1" t="s">
        <v>61</v>
      </c>
      <c r="X8" s="1" t="s">
        <v>62</v>
      </c>
      <c r="Y8" s="1" t="s">
        <v>63</v>
      </c>
      <c r="Z8" s="1" t="s">
        <v>141</v>
      </c>
      <c r="AA8" s="1" t="s">
        <v>135</v>
      </c>
      <c r="AB8" s="1" t="s">
        <v>172</v>
      </c>
      <c r="AC8" s="1" t="s">
        <v>173</v>
      </c>
      <c r="AD8" s="1" t="s">
        <v>59</v>
      </c>
      <c r="AE8" s="1" t="s">
        <v>299</v>
      </c>
      <c r="AF8" s="1" t="s">
        <v>152</v>
      </c>
      <c r="AG8" s="1" t="s">
        <v>64</v>
      </c>
      <c r="AH8" s="1" t="s">
        <v>65</v>
      </c>
      <c r="AI8" s="1" t="s">
        <v>49</v>
      </c>
      <c r="AJ8" s="325" t="s">
        <v>66</v>
      </c>
      <c r="AK8" s="325" t="s">
        <v>67</v>
      </c>
    </row>
    <row r="9" spans="1:38" s="2" customFormat="1" ht="15" customHeight="1" x14ac:dyDescent="0.2">
      <c r="B9" s="1" t="s">
        <v>68</v>
      </c>
      <c r="C9" s="2" t="s">
        <v>69</v>
      </c>
      <c r="D9" s="2" t="s">
        <v>70</v>
      </c>
      <c r="E9" s="2" t="s">
        <v>71</v>
      </c>
    </row>
    <row r="11" spans="1:38" ht="15" customHeight="1" x14ac:dyDescent="0.2">
      <c r="AA11" s="323"/>
      <c r="AB11" s="323"/>
      <c r="AC11" s="324"/>
      <c r="AD11" s="324"/>
      <c r="AE11" s="1" t="s">
        <v>188</v>
      </c>
      <c r="AF11" s="324"/>
      <c r="AG11" s="324"/>
      <c r="AH11" s="1" t="s">
        <v>187</v>
      </c>
      <c r="AI11" s="324"/>
      <c r="AJ11" s="324"/>
      <c r="AK11" s="1" t="s">
        <v>186</v>
      </c>
    </row>
    <row r="12" spans="1:38" ht="15" customHeight="1" x14ac:dyDescent="0.2">
      <c r="B12" s="1" t="s">
        <v>2392</v>
      </c>
      <c r="C12" s="1" t="s">
        <v>2393</v>
      </c>
      <c r="D12" s="1" t="s">
        <v>2394</v>
      </c>
      <c r="E12" s="1" t="s">
        <v>2395</v>
      </c>
      <c r="F12" s="1" t="s">
        <v>140</v>
      </c>
      <c r="G12" s="1" t="s">
        <v>2396</v>
      </c>
      <c r="H12" s="1" t="s">
        <v>2397</v>
      </c>
      <c r="I12" s="1" t="s">
        <v>2398</v>
      </c>
      <c r="J12" s="1" t="s">
        <v>256</v>
      </c>
      <c r="K12" s="1" t="s">
        <v>308</v>
      </c>
      <c r="L12" s="1" t="s">
        <v>1689</v>
      </c>
      <c r="M12" s="1" t="s">
        <v>2399</v>
      </c>
      <c r="N12" s="1" t="s">
        <v>2400</v>
      </c>
      <c r="AC12" s="326"/>
      <c r="AD12" s="326"/>
      <c r="AE12" s="2"/>
      <c r="AF12" s="326"/>
      <c r="AG12" s="326"/>
      <c r="AH12" s="2"/>
      <c r="AI12" s="326"/>
      <c r="AJ12" s="326"/>
      <c r="AK12" s="2"/>
    </row>
    <row r="13" spans="1:38" ht="15" customHeight="1" x14ac:dyDescent="0.2">
      <c r="B13" s="1" t="s">
        <v>120</v>
      </c>
      <c r="C13" s="327" t="s">
        <v>122</v>
      </c>
      <c r="D13" s="327"/>
      <c r="E13" s="327"/>
      <c r="F13" s="327"/>
      <c r="G13" s="1" t="s">
        <v>151</v>
      </c>
      <c r="H13" s="1" t="s">
        <v>153</v>
      </c>
      <c r="I13" s="1" t="s">
        <v>129</v>
      </c>
      <c r="J13" s="1" t="s">
        <v>130</v>
      </c>
      <c r="K13" s="1" t="s">
        <v>269</v>
      </c>
      <c r="L13" s="1" t="s">
        <v>72</v>
      </c>
      <c r="M13" s="1" t="s">
        <v>309</v>
      </c>
      <c r="N13" s="1" t="s">
        <v>73</v>
      </c>
      <c r="O13" s="1" t="s">
        <v>74</v>
      </c>
      <c r="P13" s="1" t="s">
        <v>75</v>
      </c>
      <c r="Q13" s="1" t="s">
        <v>76</v>
      </c>
      <c r="R13" s="1" t="s">
        <v>77</v>
      </c>
      <c r="S13" s="1" t="s">
        <v>78</v>
      </c>
      <c r="T13" s="1" t="s">
        <v>121</v>
      </c>
      <c r="U13" s="1" t="s">
        <v>80</v>
      </c>
    </row>
    <row r="14" spans="1:38" ht="15" customHeight="1" x14ac:dyDescent="0.2">
      <c r="C14" s="328"/>
      <c r="D14" s="328"/>
      <c r="E14" s="328"/>
      <c r="F14" s="328"/>
      <c r="J14" s="1" t="s">
        <v>147</v>
      </c>
      <c r="K14" s="1" t="s">
        <v>185</v>
      </c>
      <c r="L14" s="1" t="s">
        <v>79</v>
      </c>
      <c r="M14" s="1" t="s">
        <v>123</v>
      </c>
      <c r="N14" s="1" t="s">
        <v>176</v>
      </c>
    </row>
    <row r="15" spans="1:38" ht="30" customHeight="1" x14ac:dyDescent="0.2">
      <c r="N15" s="255" t="s">
        <v>2406</v>
      </c>
      <c r="O15" s="255"/>
      <c r="P15" s="255"/>
      <c r="Q15" s="255"/>
      <c r="R15" s="255"/>
      <c r="S15" s="255"/>
      <c r="T15" s="255"/>
      <c r="V15" s="329"/>
      <c r="W15" s="329"/>
      <c r="X15" s="329"/>
      <c r="Y15" s="329"/>
      <c r="Z15" s="329"/>
      <c r="AA15" s="329"/>
      <c r="AB15" s="329"/>
      <c r="AC15" s="329"/>
      <c r="AD15" s="329"/>
      <c r="AE15" s="329"/>
      <c r="AF15" s="329"/>
      <c r="AG15" s="329"/>
      <c r="AH15" s="329"/>
      <c r="AI15" s="329"/>
      <c r="AJ15" s="329"/>
      <c r="AK15" s="329"/>
    </row>
    <row r="16" spans="1:38" ht="6" customHeight="1" x14ac:dyDescent="0.2">
      <c r="V16" s="330"/>
      <c r="W16" s="330"/>
      <c r="X16" s="330"/>
      <c r="Y16" s="330"/>
      <c r="Z16" s="330"/>
      <c r="AA16" s="330"/>
      <c r="AB16" s="330"/>
      <c r="AC16" s="330"/>
      <c r="AD16" s="330"/>
      <c r="AE16" s="330"/>
      <c r="AF16" s="330"/>
      <c r="AG16" s="330"/>
      <c r="AH16" s="330"/>
      <c r="AI16" s="330"/>
      <c r="AJ16" s="330"/>
      <c r="AK16" s="330"/>
    </row>
    <row r="17" spans="6:37" ht="15" customHeight="1" x14ac:dyDescent="0.2">
      <c r="N17" s="1" t="s">
        <v>195</v>
      </c>
      <c r="O17" s="1" t="s">
        <v>196</v>
      </c>
      <c r="P17" s="1" t="s">
        <v>69</v>
      </c>
      <c r="Q17" s="1" t="s">
        <v>33</v>
      </c>
      <c r="R17" s="1" t="s">
        <v>197</v>
      </c>
      <c r="S17" s="1" t="s">
        <v>198</v>
      </c>
      <c r="T17" s="1" t="s">
        <v>199</v>
      </c>
      <c r="V17" s="331"/>
      <c r="W17" s="331"/>
      <c r="X17" s="331"/>
      <c r="Y17" s="331"/>
      <c r="Z17" s="331"/>
      <c r="AA17" s="331"/>
      <c r="AB17" s="331"/>
      <c r="AC17" s="331"/>
      <c r="AD17" s="331"/>
      <c r="AE17" s="331"/>
      <c r="AF17" s="331"/>
      <c r="AG17" s="331"/>
      <c r="AH17" s="331"/>
      <c r="AI17" s="331"/>
      <c r="AJ17" s="331"/>
      <c r="AK17" s="331"/>
    </row>
    <row r="18" spans="6:37" ht="6" customHeight="1" x14ac:dyDescent="0.2">
      <c r="V18" s="328"/>
      <c r="W18" s="328"/>
      <c r="X18" s="328"/>
      <c r="Y18" s="328"/>
      <c r="Z18" s="328"/>
      <c r="AA18" s="328"/>
      <c r="AB18" s="328"/>
      <c r="AC18" s="328"/>
      <c r="AD18" s="328"/>
      <c r="AE18" s="328"/>
      <c r="AF18" s="328"/>
      <c r="AG18" s="328"/>
      <c r="AH18" s="328"/>
      <c r="AI18" s="328"/>
      <c r="AJ18" s="328"/>
      <c r="AK18" s="328"/>
    </row>
    <row r="19" spans="6:37" ht="15" customHeight="1" x14ac:dyDescent="0.2">
      <c r="N19" s="1" t="s">
        <v>200</v>
      </c>
      <c r="O19" s="1" t="s">
        <v>201</v>
      </c>
      <c r="P19" s="1" t="s">
        <v>202</v>
      </c>
      <c r="Q19" s="1" t="s">
        <v>203</v>
      </c>
      <c r="R19" s="1" t="s">
        <v>198</v>
      </c>
      <c r="V19" s="331"/>
      <c r="W19" s="331"/>
      <c r="X19" s="331"/>
      <c r="Y19" s="331"/>
      <c r="Z19" s="331"/>
      <c r="AA19" s="331"/>
      <c r="AB19" s="331"/>
      <c r="AC19" s="331"/>
      <c r="AD19" s="331"/>
      <c r="AE19" s="331"/>
      <c r="AF19" s="331"/>
      <c r="AG19" s="331"/>
      <c r="AH19" s="331"/>
      <c r="AI19" s="331"/>
      <c r="AJ19" s="331"/>
      <c r="AK19" s="331"/>
    </row>
    <row r="21" spans="6:37" s="2" customFormat="1" ht="35.5" customHeight="1" x14ac:dyDescent="0.2">
      <c r="F21" s="332" t="s">
        <v>81</v>
      </c>
      <c r="G21" s="332"/>
      <c r="H21" s="332"/>
      <c r="I21" s="332"/>
      <c r="J21" s="332"/>
      <c r="K21" s="332"/>
      <c r="L21" s="332"/>
      <c r="M21" s="332"/>
      <c r="N21" s="333" t="s">
        <v>82</v>
      </c>
      <c r="O21" s="334"/>
      <c r="P21" s="334"/>
      <c r="Q21" s="334"/>
      <c r="R21" s="334"/>
      <c r="S21" s="334"/>
      <c r="T21" s="334"/>
      <c r="U21" s="334"/>
      <c r="V21" s="334"/>
      <c r="W21" s="334"/>
      <c r="X21" s="334"/>
      <c r="Y21" s="334"/>
      <c r="Z21" s="334"/>
      <c r="AA21" s="334"/>
      <c r="AB21" s="334"/>
      <c r="AC21" s="334"/>
      <c r="AD21" s="334"/>
      <c r="AE21" s="334"/>
      <c r="AF21" s="334"/>
      <c r="AG21" s="334"/>
      <c r="AH21" s="334"/>
      <c r="AI21" s="334"/>
      <c r="AJ21" s="334"/>
      <c r="AK21" s="335"/>
    </row>
    <row r="22" spans="6:37" s="2" customFormat="1" ht="35.5" customHeight="1" x14ac:dyDescent="0.2">
      <c r="F22" s="336" t="s">
        <v>83</v>
      </c>
      <c r="G22" s="336"/>
      <c r="H22" s="337" t="s">
        <v>84</v>
      </c>
      <c r="I22" s="337"/>
      <c r="J22" s="337"/>
      <c r="K22" s="337"/>
      <c r="L22" s="337"/>
      <c r="M22" s="337"/>
      <c r="N22" s="338"/>
      <c r="O22" s="339"/>
      <c r="P22" s="339"/>
      <c r="Q22" s="339"/>
      <c r="R22" s="339"/>
      <c r="S22" s="339"/>
      <c r="T22" s="339"/>
      <c r="U22" s="339"/>
      <c r="V22" s="339"/>
      <c r="W22" s="339"/>
      <c r="X22" s="339"/>
      <c r="Y22" s="339"/>
      <c r="Z22" s="339"/>
      <c r="AA22" s="339"/>
      <c r="AB22" s="339"/>
      <c r="AC22" s="339"/>
      <c r="AD22" s="339"/>
      <c r="AE22" s="339"/>
      <c r="AF22" s="339"/>
      <c r="AG22" s="339"/>
      <c r="AH22" s="339"/>
      <c r="AI22" s="339"/>
      <c r="AJ22" s="339"/>
      <c r="AK22" s="340"/>
    </row>
    <row r="23" spans="6:37" s="2" customFormat="1" ht="35.5" customHeight="1" x14ac:dyDescent="0.2">
      <c r="F23" s="336"/>
      <c r="G23" s="336"/>
      <c r="H23" s="337" t="s">
        <v>85</v>
      </c>
      <c r="I23" s="337"/>
      <c r="J23" s="337"/>
      <c r="K23" s="337"/>
      <c r="L23" s="337"/>
      <c r="M23" s="337"/>
      <c r="N23" s="338"/>
      <c r="O23" s="339"/>
      <c r="P23" s="339"/>
      <c r="Q23" s="339"/>
      <c r="R23" s="339"/>
      <c r="S23" s="339"/>
      <c r="T23" s="339"/>
      <c r="U23" s="339"/>
      <c r="V23" s="339"/>
      <c r="W23" s="339"/>
      <c r="X23" s="339"/>
      <c r="Y23" s="339"/>
      <c r="Z23" s="339"/>
      <c r="AA23" s="339"/>
      <c r="AB23" s="339"/>
      <c r="AC23" s="339"/>
      <c r="AD23" s="339"/>
      <c r="AE23" s="339"/>
      <c r="AF23" s="339"/>
      <c r="AG23" s="339"/>
      <c r="AH23" s="339"/>
      <c r="AI23" s="339"/>
      <c r="AJ23" s="339"/>
      <c r="AK23" s="340"/>
    </row>
    <row r="24" spans="6:37" s="2" customFormat="1" ht="35.5" customHeight="1" x14ac:dyDescent="0.2">
      <c r="F24" s="336"/>
      <c r="G24" s="336"/>
      <c r="H24" s="337" t="s">
        <v>2379</v>
      </c>
      <c r="I24" s="337"/>
      <c r="J24" s="337"/>
      <c r="K24" s="337"/>
      <c r="L24" s="337"/>
      <c r="M24" s="337"/>
      <c r="N24" s="341"/>
      <c r="O24" s="342"/>
      <c r="P24" s="342"/>
      <c r="Q24" s="342"/>
      <c r="R24" s="342"/>
      <c r="S24" s="342"/>
      <c r="T24" s="342"/>
      <c r="U24" s="342"/>
      <c r="V24" s="342"/>
      <c r="W24" s="342"/>
      <c r="X24" s="342"/>
      <c r="Y24" s="342"/>
      <c r="Z24" s="342"/>
      <c r="AA24" s="342"/>
      <c r="AB24" s="342"/>
      <c r="AC24" s="342"/>
      <c r="AD24" s="342"/>
      <c r="AE24" s="342"/>
      <c r="AF24" s="342"/>
      <c r="AG24" s="342"/>
      <c r="AH24" s="342"/>
      <c r="AI24" s="342"/>
      <c r="AJ24" s="342"/>
      <c r="AK24" s="343"/>
    </row>
    <row r="25" spans="6:37" s="2" customFormat="1" ht="35.5" customHeight="1" x14ac:dyDescent="0.2">
      <c r="F25" s="336"/>
      <c r="G25" s="336"/>
      <c r="H25" s="337" t="s">
        <v>86</v>
      </c>
      <c r="I25" s="337"/>
      <c r="J25" s="337"/>
      <c r="K25" s="337"/>
      <c r="L25" s="337"/>
      <c r="M25" s="337"/>
      <c r="N25" s="338"/>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40"/>
    </row>
    <row r="26" spans="6:37" s="2" customFormat="1" ht="35.5" customHeight="1" x14ac:dyDescent="0.2">
      <c r="F26" s="336"/>
      <c r="G26" s="336"/>
      <c r="H26" s="337" t="s">
        <v>87</v>
      </c>
      <c r="I26" s="337"/>
      <c r="J26" s="337"/>
      <c r="K26" s="337"/>
      <c r="L26" s="337"/>
      <c r="M26" s="337"/>
      <c r="N26" s="338"/>
      <c r="O26" s="339"/>
      <c r="P26" s="339"/>
      <c r="Q26" s="339"/>
      <c r="R26" s="339"/>
      <c r="S26" s="339"/>
      <c r="T26" s="339"/>
      <c r="U26" s="339"/>
      <c r="V26" s="339"/>
      <c r="W26" s="339"/>
      <c r="X26" s="339"/>
      <c r="Y26" s="339"/>
      <c r="Z26" s="339"/>
      <c r="AA26" s="339"/>
      <c r="AB26" s="339"/>
      <c r="AC26" s="339"/>
      <c r="AD26" s="339"/>
      <c r="AE26" s="339"/>
      <c r="AF26" s="339"/>
      <c r="AG26" s="339"/>
      <c r="AH26" s="339"/>
      <c r="AI26" s="339"/>
      <c r="AJ26" s="339"/>
      <c r="AK26" s="340"/>
    </row>
    <row r="27" spans="6:37" s="2" customFormat="1" ht="35.5" customHeight="1" x14ac:dyDescent="0.2">
      <c r="F27" s="336"/>
      <c r="G27" s="336"/>
      <c r="H27" s="344" t="s">
        <v>2380</v>
      </c>
      <c r="I27" s="344"/>
      <c r="J27" s="344"/>
      <c r="K27" s="344"/>
      <c r="L27" s="344"/>
      <c r="M27" s="344"/>
      <c r="N27" s="341"/>
      <c r="O27" s="342"/>
      <c r="P27" s="342"/>
      <c r="Q27" s="342"/>
      <c r="R27" s="342"/>
      <c r="S27" s="342"/>
      <c r="T27" s="342"/>
      <c r="U27" s="342"/>
      <c r="V27" s="342"/>
      <c r="W27" s="342"/>
      <c r="X27" s="342"/>
      <c r="Y27" s="342"/>
      <c r="Z27" s="342"/>
      <c r="AA27" s="342"/>
      <c r="AB27" s="342"/>
      <c r="AC27" s="342"/>
      <c r="AD27" s="342"/>
      <c r="AE27" s="342"/>
      <c r="AF27" s="342"/>
      <c r="AG27" s="342"/>
      <c r="AH27" s="342"/>
      <c r="AI27" s="342"/>
      <c r="AJ27" s="342"/>
      <c r="AK27" s="343"/>
    </row>
    <row r="28" spans="6:37" s="2" customFormat="1" ht="35.5" customHeight="1" x14ac:dyDescent="0.2">
      <c r="F28" s="336"/>
      <c r="G28" s="336"/>
      <c r="H28" s="337" t="s">
        <v>88</v>
      </c>
      <c r="I28" s="337"/>
      <c r="J28" s="337"/>
      <c r="K28" s="337"/>
      <c r="L28" s="337"/>
      <c r="M28" s="337"/>
      <c r="N28" s="338"/>
      <c r="O28" s="339"/>
      <c r="P28" s="339"/>
      <c r="Q28" s="339"/>
      <c r="R28" s="339"/>
      <c r="S28" s="339"/>
      <c r="T28" s="339"/>
      <c r="U28" s="339"/>
      <c r="V28" s="339"/>
      <c r="W28" s="339"/>
      <c r="X28" s="339"/>
      <c r="Y28" s="339"/>
      <c r="Z28" s="339"/>
      <c r="AA28" s="339"/>
      <c r="AB28" s="339"/>
      <c r="AC28" s="339"/>
      <c r="AD28" s="339"/>
      <c r="AE28" s="339"/>
      <c r="AF28" s="339"/>
      <c r="AG28" s="339"/>
      <c r="AH28" s="339"/>
      <c r="AI28" s="339"/>
      <c r="AJ28" s="339"/>
      <c r="AK28" s="340"/>
    </row>
    <row r="29" spans="6:37" s="2" customFormat="1" ht="35.5" customHeight="1" x14ac:dyDescent="0.2">
      <c r="F29" s="336"/>
      <c r="G29" s="336"/>
      <c r="H29" s="337" t="s">
        <v>2381</v>
      </c>
      <c r="I29" s="337"/>
      <c r="J29" s="337"/>
      <c r="K29" s="337"/>
      <c r="L29" s="337"/>
      <c r="M29" s="337"/>
      <c r="N29" s="341"/>
      <c r="O29" s="342"/>
      <c r="P29" s="342"/>
      <c r="Q29" s="342"/>
      <c r="R29" s="342"/>
      <c r="S29" s="342"/>
      <c r="T29" s="342"/>
      <c r="U29" s="342"/>
      <c r="V29" s="342"/>
      <c r="W29" s="342"/>
      <c r="X29" s="342"/>
      <c r="Y29" s="342"/>
      <c r="Z29" s="342"/>
      <c r="AA29" s="342"/>
      <c r="AB29" s="342"/>
      <c r="AC29" s="342"/>
      <c r="AD29" s="342"/>
      <c r="AE29" s="342"/>
      <c r="AF29" s="342"/>
      <c r="AG29" s="342"/>
      <c r="AH29" s="342"/>
      <c r="AI29" s="342"/>
      <c r="AJ29" s="342"/>
      <c r="AK29" s="343"/>
    </row>
    <row r="30" spans="6:37" s="2" customFormat="1" ht="35.5" customHeight="1" x14ac:dyDescent="0.2">
      <c r="F30" s="336"/>
      <c r="G30" s="336"/>
      <c r="H30" s="337" t="s">
        <v>2515</v>
      </c>
      <c r="I30" s="337"/>
      <c r="J30" s="337"/>
      <c r="K30" s="337"/>
      <c r="L30" s="337"/>
      <c r="M30" s="337"/>
      <c r="N30" s="338"/>
      <c r="O30" s="339"/>
      <c r="P30" s="339"/>
      <c r="Q30" s="339"/>
      <c r="R30" s="339"/>
      <c r="S30" s="339"/>
      <c r="T30" s="339"/>
      <c r="U30" s="339"/>
      <c r="V30" s="339"/>
      <c r="W30" s="339"/>
      <c r="X30" s="339"/>
      <c r="Y30" s="339"/>
      <c r="Z30" s="339"/>
      <c r="AA30" s="339"/>
      <c r="AB30" s="339"/>
      <c r="AC30" s="339"/>
      <c r="AD30" s="339"/>
      <c r="AE30" s="339"/>
      <c r="AF30" s="339"/>
      <c r="AG30" s="339"/>
      <c r="AH30" s="339"/>
      <c r="AI30" s="339"/>
      <c r="AJ30" s="339"/>
      <c r="AK30" s="340"/>
    </row>
    <row r="31" spans="6:37" s="2" customFormat="1" ht="35.5" customHeight="1" x14ac:dyDescent="0.2">
      <c r="F31" s="336" t="s">
        <v>89</v>
      </c>
      <c r="G31" s="336"/>
      <c r="H31" s="337" t="s">
        <v>90</v>
      </c>
      <c r="I31" s="337"/>
      <c r="J31" s="337"/>
      <c r="K31" s="337"/>
      <c r="L31" s="337"/>
      <c r="M31" s="337"/>
      <c r="N31" s="338"/>
      <c r="O31" s="339"/>
      <c r="P31" s="339"/>
      <c r="Q31" s="339"/>
      <c r="R31" s="339"/>
      <c r="S31" s="339"/>
      <c r="T31" s="339"/>
      <c r="U31" s="339"/>
      <c r="V31" s="339"/>
      <c r="W31" s="339"/>
      <c r="X31" s="339"/>
      <c r="Y31" s="339"/>
      <c r="Z31" s="339"/>
      <c r="AA31" s="339"/>
      <c r="AB31" s="339"/>
      <c r="AC31" s="339"/>
      <c r="AD31" s="339"/>
      <c r="AE31" s="339"/>
      <c r="AF31" s="339"/>
      <c r="AG31" s="339"/>
      <c r="AH31" s="339"/>
      <c r="AI31" s="339"/>
      <c r="AJ31" s="339"/>
      <c r="AK31" s="340"/>
    </row>
    <row r="32" spans="6:37" s="2" customFormat="1" ht="35.5" customHeight="1" x14ac:dyDescent="0.2">
      <c r="F32" s="336"/>
      <c r="G32" s="336"/>
      <c r="H32" s="337" t="s">
        <v>91</v>
      </c>
      <c r="I32" s="337"/>
      <c r="J32" s="337"/>
      <c r="K32" s="337"/>
      <c r="L32" s="337"/>
      <c r="M32" s="337"/>
      <c r="N32" s="338"/>
      <c r="O32" s="339"/>
      <c r="P32" s="339"/>
      <c r="Q32" s="339"/>
      <c r="R32" s="339"/>
      <c r="S32" s="339"/>
      <c r="T32" s="339"/>
      <c r="U32" s="339"/>
      <c r="V32" s="339"/>
      <c r="W32" s="339"/>
      <c r="X32" s="339"/>
      <c r="Y32" s="339"/>
      <c r="Z32" s="339"/>
      <c r="AA32" s="339"/>
      <c r="AB32" s="339"/>
      <c r="AC32" s="339"/>
      <c r="AD32" s="339"/>
      <c r="AE32" s="339"/>
      <c r="AF32" s="339"/>
      <c r="AG32" s="339"/>
      <c r="AH32" s="339"/>
      <c r="AI32" s="339"/>
      <c r="AJ32" s="339"/>
      <c r="AK32" s="340"/>
    </row>
    <row r="33" spans="6:37" s="2" customFormat="1" ht="35.5" customHeight="1" x14ac:dyDescent="0.2">
      <c r="F33" s="336"/>
      <c r="G33" s="336"/>
      <c r="H33" s="344" t="s">
        <v>2382</v>
      </c>
      <c r="I33" s="344"/>
      <c r="J33" s="344"/>
      <c r="K33" s="344"/>
      <c r="L33" s="344"/>
      <c r="M33" s="344"/>
      <c r="N33" s="341"/>
      <c r="O33" s="342"/>
      <c r="P33" s="342"/>
      <c r="Q33" s="342"/>
      <c r="R33" s="342"/>
      <c r="S33" s="342"/>
      <c r="T33" s="342"/>
      <c r="U33" s="342"/>
      <c r="V33" s="342"/>
      <c r="W33" s="342"/>
      <c r="X33" s="342"/>
      <c r="Y33" s="342"/>
      <c r="Z33" s="342"/>
      <c r="AA33" s="342"/>
      <c r="AB33" s="342"/>
      <c r="AC33" s="342"/>
      <c r="AD33" s="342"/>
      <c r="AE33" s="342"/>
      <c r="AF33" s="342"/>
      <c r="AG33" s="342"/>
      <c r="AH33" s="342"/>
      <c r="AI33" s="342"/>
      <c r="AJ33" s="342"/>
      <c r="AK33" s="343"/>
    </row>
    <row r="34" spans="6:37" s="2" customFormat="1" ht="35.5" customHeight="1" x14ac:dyDescent="0.2">
      <c r="F34" s="336"/>
      <c r="G34" s="336"/>
      <c r="H34" s="345" t="s">
        <v>2413</v>
      </c>
      <c r="I34" s="345"/>
      <c r="J34" s="345"/>
      <c r="K34" s="345"/>
      <c r="L34" s="345"/>
      <c r="M34" s="345"/>
      <c r="N34" s="338"/>
      <c r="O34" s="339"/>
      <c r="P34" s="339"/>
      <c r="Q34" s="339"/>
      <c r="R34" s="339"/>
      <c r="S34" s="339"/>
      <c r="T34" s="339"/>
      <c r="U34" s="339"/>
      <c r="V34" s="339"/>
      <c r="W34" s="339"/>
      <c r="X34" s="339"/>
      <c r="Y34" s="339"/>
      <c r="Z34" s="339"/>
      <c r="AA34" s="339"/>
      <c r="AB34" s="339"/>
      <c r="AC34" s="339"/>
      <c r="AD34" s="339"/>
      <c r="AE34" s="339"/>
      <c r="AF34" s="339"/>
      <c r="AG34" s="339"/>
      <c r="AH34" s="339"/>
      <c r="AI34" s="339"/>
      <c r="AJ34" s="339"/>
      <c r="AK34" s="340"/>
    </row>
    <row r="35" spans="6:37" s="346" customFormat="1" ht="35.5" customHeight="1" x14ac:dyDescent="0.2">
      <c r="F35" s="336"/>
      <c r="G35" s="336"/>
      <c r="H35" s="337" t="s">
        <v>2516</v>
      </c>
      <c r="I35" s="337"/>
      <c r="J35" s="337"/>
      <c r="K35" s="337"/>
      <c r="L35" s="337"/>
      <c r="M35" s="337"/>
      <c r="N35" s="338"/>
      <c r="O35" s="339"/>
      <c r="P35" s="339"/>
      <c r="Q35" s="339"/>
      <c r="R35" s="339"/>
      <c r="S35" s="339"/>
      <c r="T35" s="339"/>
      <c r="U35" s="339"/>
      <c r="V35" s="339"/>
      <c r="W35" s="339"/>
      <c r="X35" s="339"/>
      <c r="Y35" s="339"/>
      <c r="Z35" s="339"/>
      <c r="AA35" s="339"/>
      <c r="AB35" s="339"/>
      <c r="AC35" s="339"/>
      <c r="AD35" s="339"/>
      <c r="AE35" s="339"/>
      <c r="AF35" s="339"/>
      <c r="AG35" s="339"/>
      <c r="AH35" s="339"/>
      <c r="AI35" s="339"/>
      <c r="AJ35" s="339"/>
      <c r="AK35" s="340"/>
    </row>
    <row r="36" spans="6:37" ht="15" customHeight="1" x14ac:dyDescent="0.2">
      <c r="F36" s="1" t="s">
        <v>92</v>
      </c>
      <c r="G36" s="1" t="s">
        <v>233</v>
      </c>
      <c r="H36" s="1" t="s">
        <v>274</v>
      </c>
      <c r="I36" s="1" t="s">
        <v>170</v>
      </c>
      <c r="J36" s="1" t="s">
        <v>275</v>
      </c>
      <c r="K36" s="1" t="s">
        <v>93</v>
      </c>
    </row>
    <row r="37" spans="6:37" s="347" customFormat="1" ht="15" customHeight="1" x14ac:dyDescent="0.2">
      <c r="G37" s="347" t="s">
        <v>94</v>
      </c>
      <c r="I37" s="347" t="s">
        <v>141</v>
      </c>
      <c r="J37" s="347" t="s">
        <v>135</v>
      </c>
      <c r="K37" s="347" t="s">
        <v>177</v>
      </c>
      <c r="L37" s="347" t="s">
        <v>178</v>
      </c>
      <c r="M37" s="347" t="s">
        <v>50</v>
      </c>
      <c r="N37" s="347" t="s">
        <v>95</v>
      </c>
      <c r="O37" s="347" t="s">
        <v>96</v>
      </c>
      <c r="P37" s="347" t="s">
        <v>97</v>
      </c>
      <c r="Q37" s="347" t="s">
        <v>299</v>
      </c>
      <c r="R37" s="347" t="s">
        <v>152</v>
      </c>
      <c r="S37" s="347" t="s">
        <v>98</v>
      </c>
      <c r="T37" s="347" t="s">
        <v>99</v>
      </c>
      <c r="U37" s="347" t="s">
        <v>100</v>
      </c>
      <c r="V37" s="347" t="s">
        <v>101</v>
      </c>
      <c r="W37" s="347" t="s">
        <v>101</v>
      </c>
      <c r="X37" s="347" t="s">
        <v>102</v>
      </c>
      <c r="Y37" s="347" t="s">
        <v>103</v>
      </c>
      <c r="Z37" s="347" t="s">
        <v>104</v>
      </c>
      <c r="AA37" s="347" t="s">
        <v>105</v>
      </c>
      <c r="AB37" s="347" t="s">
        <v>141</v>
      </c>
      <c r="AC37" s="347" t="s">
        <v>135</v>
      </c>
      <c r="AD37" s="347" t="s">
        <v>172</v>
      </c>
      <c r="AE37" s="347" t="s">
        <v>173</v>
      </c>
      <c r="AF37" s="347" t="s">
        <v>59</v>
      </c>
      <c r="AG37" s="347" t="s">
        <v>234</v>
      </c>
      <c r="AH37" s="347" t="s">
        <v>106</v>
      </c>
      <c r="AI37" s="347" t="s">
        <v>50</v>
      </c>
      <c r="AJ37" s="347" t="s">
        <v>107</v>
      </c>
      <c r="AK37" s="347" t="s">
        <v>96</v>
      </c>
    </row>
    <row r="38" spans="6:37" s="346" customFormat="1" ht="15" customHeight="1" x14ac:dyDescent="0.2">
      <c r="H38" s="346" t="s">
        <v>97</v>
      </c>
      <c r="I38" s="346" t="s">
        <v>108</v>
      </c>
      <c r="J38" s="346" t="s">
        <v>162</v>
      </c>
      <c r="K38" s="346" t="s">
        <v>163</v>
      </c>
      <c r="L38" s="346" t="s">
        <v>50</v>
      </c>
      <c r="M38" s="346" t="s">
        <v>233</v>
      </c>
      <c r="N38" s="346" t="s">
        <v>274</v>
      </c>
      <c r="O38" s="346" t="s">
        <v>70</v>
      </c>
      <c r="P38" s="346" t="s">
        <v>51</v>
      </c>
      <c r="Q38" s="346" t="s">
        <v>109</v>
      </c>
      <c r="R38" s="346" t="s">
        <v>110</v>
      </c>
      <c r="S38" s="346" t="s">
        <v>71</v>
      </c>
    </row>
    <row r="39" spans="6:37" s="346" customFormat="1" ht="15" customHeight="1" x14ac:dyDescent="0.2">
      <c r="F39" s="348"/>
      <c r="G39" s="346" t="s">
        <v>111</v>
      </c>
      <c r="I39" s="346" t="s">
        <v>179</v>
      </c>
      <c r="J39" s="346" t="s">
        <v>301</v>
      </c>
      <c r="K39" s="346" t="s">
        <v>177</v>
      </c>
      <c r="L39" s="346" t="s">
        <v>178</v>
      </c>
      <c r="M39" s="346" t="s">
        <v>41</v>
      </c>
      <c r="N39" s="346" t="s">
        <v>299</v>
      </c>
      <c r="O39" s="346" t="s">
        <v>152</v>
      </c>
      <c r="P39" s="346" t="s">
        <v>324</v>
      </c>
      <c r="Q39" s="346" t="s">
        <v>325</v>
      </c>
      <c r="R39" s="346" t="s">
        <v>112</v>
      </c>
      <c r="S39" s="346" t="s">
        <v>113</v>
      </c>
      <c r="T39" s="346" t="s">
        <v>114</v>
      </c>
      <c r="U39" s="346" t="s">
        <v>115</v>
      </c>
      <c r="V39" s="346" t="s">
        <v>116</v>
      </c>
      <c r="W39" s="346" t="s">
        <v>117</v>
      </c>
      <c r="X39" s="346" t="s">
        <v>118</v>
      </c>
      <c r="Y39" s="346" t="s">
        <v>119</v>
      </c>
      <c r="Z39" s="346" t="s">
        <v>97</v>
      </c>
      <c r="AA39" s="346" t="s">
        <v>41</v>
      </c>
      <c r="AB39" s="346" t="s">
        <v>141</v>
      </c>
      <c r="AC39" s="346" t="s">
        <v>135</v>
      </c>
      <c r="AD39" s="346" t="s">
        <v>172</v>
      </c>
      <c r="AE39" s="346" t="s">
        <v>173</v>
      </c>
      <c r="AF39" s="346" t="s">
        <v>59</v>
      </c>
      <c r="AG39" s="346" t="s">
        <v>205</v>
      </c>
      <c r="AH39" s="346" t="s">
        <v>206</v>
      </c>
      <c r="AI39" s="346" t="s">
        <v>50</v>
      </c>
      <c r="AJ39" s="346" t="s">
        <v>107</v>
      </c>
      <c r="AK39" s="346" t="s">
        <v>96</v>
      </c>
    </row>
    <row r="40" spans="6:37" s="346" customFormat="1" ht="15" customHeight="1" x14ac:dyDescent="0.2">
      <c r="H40" s="346" t="s">
        <v>97</v>
      </c>
      <c r="I40" s="346" t="s">
        <v>233</v>
      </c>
      <c r="J40" s="346" t="s">
        <v>274</v>
      </c>
      <c r="K40" s="346" t="s">
        <v>70</v>
      </c>
      <c r="L40" s="346" t="s">
        <v>51</v>
      </c>
      <c r="M40" s="346" t="s">
        <v>109</v>
      </c>
      <c r="N40" s="346" t="s">
        <v>110</v>
      </c>
      <c r="O40" s="346" t="s">
        <v>71</v>
      </c>
    </row>
    <row r="41" spans="6:37" s="346" customFormat="1" ht="15" customHeight="1" x14ac:dyDescent="0.2">
      <c r="F41" s="348"/>
    </row>
  </sheetData>
  <sheetProtection formatCells="0"/>
  <mergeCells count="42">
    <mergeCell ref="A3:AL3"/>
    <mergeCell ref="AF11:AG11"/>
    <mergeCell ref="N15:T15"/>
    <mergeCell ref="H26:M26"/>
    <mergeCell ref="H28:M28"/>
    <mergeCell ref="F22:G30"/>
    <mergeCell ref="H22:M22"/>
    <mergeCell ref="H23:M23"/>
    <mergeCell ref="H25:M25"/>
    <mergeCell ref="N28:AK28"/>
    <mergeCell ref="H30:M30"/>
    <mergeCell ref="N22:AK22"/>
    <mergeCell ref="N23:AK23"/>
    <mergeCell ref="N25:AK25"/>
    <mergeCell ref="N26:AK26"/>
    <mergeCell ref="N30:AK30"/>
    <mergeCell ref="N34:AK34"/>
    <mergeCell ref="H35:M35"/>
    <mergeCell ref="F31:G35"/>
    <mergeCell ref="H31:M31"/>
    <mergeCell ref="H32:M32"/>
    <mergeCell ref="H34:M34"/>
    <mergeCell ref="N35:AK35"/>
    <mergeCell ref="N31:AK31"/>
    <mergeCell ref="N32:AK32"/>
    <mergeCell ref="H33:M33"/>
    <mergeCell ref="C6:D6"/>
    <mergeCell ref="AA11:AB11"/>
    <mergeCell ref="H24:M24"/>
    <mergeCell ref="H27:M27"/>
    <mergeCell ref="H29:M29"/>
    <mergeCell ref="F21:M21"/>
    <mergeCell ref="E6:F6"/>
    <mergeCell ref="H6:I6"/>
    <mergeCell ref="K6:L6"/>
    <mergeCell ref="V19:AK19"/>
    <mergeCell ref="AC11:AD11"/>
    <mergeCell ref="N21:AK21"/>
    <mergeCell ref="AI11:AJ11"/>
    <mergeCell ref="C13:F13"/>
    <mergeCell ref="V15:AK15"/>
    <mergeCell ref="V17:AK17"/>
  </mergeCells>
  <phoneticPr fontId="1"/>
  <dataValidations count="1">
    <dataValidation type="list" allowBlank="1" showInputMessage="1" showErrorMessage="1" sqref="C6:D6 AA11:AB11" xr:uid="{009EFF19-C5CB-4AEE-B182-957AE0068321}">
      <formula1>"明治,大正,昭和,平成,令和,西暦"</formula1>
    </dataValidation>
  </dataValidations>
  <pageMargins left="0.59055118110236227" right="0.59055118110236227" top="0.39370078740157483" bottom="0.39370078740157483" header="0.31496062992125984" footer="0.31496062992125984"/>
  <pageSetup paperSize="9" fitToHeight="1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様式１</vt:lpstr>
      <vt:lpstr>様式２</vt:lpstr>
      <vt:lpstr>（参考別紙）改善措置の目標記載事項の例</vt:lpstr>
      <vt:lpstr>様式３</vt:lpstr>
      <vt:lpstr>様式４</vt:lpstr>
      <vt:lpstr>様式７</vt:lpstr>
      <vt:lpstr>様式８</vt:lpstr>
      <vt:lpstr>様式１３</vt:lpstr>
      <vt:lpstr>様式１４</vt:lpstr>
      <vt:lpstr>様式１ (記載例)</vt:lpstr>
      <vt:lpstr>様式２ (記載例)</vt:lpstr>
      <vt:lpstr>'（参考別紙）改善措置の目標記載事項の例'!Print_Area</vt:lpstr>
      <vt:lpstr>様式１!Print_Area</vt:lpstr>
      <vt:lpstr>'様式１ (記載例)'!Print_Area</vt:lpstr>
      <vt:lpstr>様式１３!Print_Area</vt:lpstr>
      <vt:lpstr>様式１４!Print_Area</vt:lpstr>
      <vt:lpstr>様式２!Print_Area</vt:lpstr>
      <vt:lpstr>'様式２ (記載例)'!Print_Area</vt:lpstr>
      <vt:lpstr>様式３!Print_Area</vt:lpstr>
      <vt:lpstr>様式４!Print_Area</vt:lpstr>
      <vt:lpstr>様式７!Print_Area</vt:lpstr>
      <vt:lpstr>様式８!Print_Area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w</cp:lastModifiedBy>
  <cp:lastPrinted>2026-03-04T09:54:17Z</cp:lastPrinted>
  <dcterms:created xsi:type="dcterms:W3CDTF">2010-11-09T02:50:20Z</dcterms:created>
  <dcterms:modified xsi:type="dcterms:W3CDTF">2026-03-04T09:54:21Z</dcterms:modified>
</cp:coreProperties>
</file>