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２_中学校および義務教育学校卒業予定者の進路志望調査\"/>
    </mc:Choice>
  </mc:AlternateContent>
  <xr:revisionPtr revIDLastSave="0" documentId="13_ncr:1_{6FCFA526-80E0-4A91-84BF-21548BF66B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Sheet1!$A$1:$AG$60</definedName>
    <definedName name="_xlnm.Print_Area">Sheet1!$A$3:$H$60</definedName>
    <definedName name="_xlnm.Print_Titles">Sheet1!$3:$6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58" i="1" l="1"/>
  <c r="AA58" i="1"/>
  <c r="X58" i="1"/>
  <c r="U58" i="1"/>
  <c r="R58" i="1"/>
  <c r="O58" i="1"/>
  <c r="L58" i="1"/>
  <c r="I58" i="1"/>
  <c r="F58" i="1"/>
  <c r="E58" i="1"/>
  <c r="D58" i="1"/>
  <c r="C58" i="1" s="1"/>
  <c r="AD57" i="1"/>
  <c r="AA57" i="1"/>
  <c r="X57" i="1"/>
  <c r="U57" i="1"/>
  <c r="R57" i="1"/>
  <c r="O57" i="1"/>
  <c r="L57" i="1"/>
  <c r="I57" i="1"/>
  <c r="F57" i="1"/>
  <c r="E57" i="1"/>
  <c r="D57" i="1"/>
  <c r="C57" i="1" l="1"/>
  <c r="D55" i="1" l="1"/>
  <c r="E55" i="1"/>
  <c r="F55" i="1"/>
  <c r="I55" i="1"/>
  <c r="L55" i="1"/>
  <c r="O55" i="1"/>
  <c r="R55" i="1"/>
  <c r="U55" i="1"/>
  <c r="X55" i="1"/>
  <c r="AA55" i="1"/>
  <c r="AD55" i="1"/>
  <c r="D56" i="1"/>
  <c r="E56" i="1"/>
  <c r="F56" i="1"/>
  <c r="I56" i="1"/>
  <c r="L56" i="1"/>
  <c r="O56" i="1"/>
  <c r="R56" i="1"/>
  <c r="U56" i="1"/>
  <c r="X56" i="1"/>
  <c r="AA56" i="1"/>
  <c r="AD56" i="1"/>
  <c r="O53" i="1"/>
  <c r="C55" i="1" l="1"/>
  <c r="C56" i="1"/>
  <c r="AD52" i="1"/>
  <c r="AA52" i="1"/>
  <c r="X52" i="1"/>
  <c r="U52" i="1"/>
  <c r="R52" i="1"/>
  <c r="O52" i="1"/>
  <c r="L52" i="1"/>
  <c r="I52" i="1"/>
  <c r="F52" i="1"/>
  <c r="E52" i="1"/>
  <c r="D52" i="1"/>
  <c r="C52" i="1" s="1"/>
  <c r="AD51" i="1"/>
  <c r="AA51" i="1"/>
  <c r="X51" i="1"/>
  <c r="U51" i="1"/>
  <c r="R51" i="1"/>
  <c r="O51" i="1"/>
  <c r="L51" i="1"/>
  <c r="I51" i="1"/>
  <c r="F51" i="1"/>
  <c r="E51" i="1"/>
  <c r="D51" i="1"/>
  <c r="C51" i="1"/>
  <c r="AD50" i="1"/>
  <c r="AA50" i="1"/>
  <c r="X50" i="1"/>
  <c r="U50" i="1"/>
  <c r="R50" i="1"/>
  <c r="O50" i="1"/>
  <c r="L50" i="1"/>
  <c r="I50" i="1"/>
  <c r="F50" i="1"/>
  <c r="E50" i="1"/>
  <c r="D50" i="1"/>
  <c r="AD49" i="1"/>
  <c r="AA49" i="1"/>
  <c r="X49" i="1"/>
  <c r="U49" i="1"/>
  <c r="R49" i="1"/>
  <c r="O49" i="1"/>
  <c r="L49" i="1"/>
  <c r="I49" i="1"/>
  <c r="F49" i="1"/>
  <c r="E49" i="1"/>
  <c r="D49" i="1"/>
  <c r="C50" i="1" l="1"/>
  <c r="C49" i="1"/>
  <c r="AD48" i="1"/>
  <c r="AA48" i="1"/>
  <c r="X48" i="1"/>
  <c r="U48" i="1"/>
  <c r="R48" i="1"/>
  <c r="O48" i="1"/>
  <c r="L48" i="1"/>
  <c r="I48" i="1"/>
  <c r="F48" i="1"/>
  <c r="E48" i="1"/>
  <c r="D48" i="1"/>
  <c r="C48" i="1" s="1"/>
  <c r="AD47" i="1"/>
  <c r="AA47" i="1"/>
  <c r="X47" i="1"/>
  <c r="U47" i="1"/>
  <c r="R47" i="1"/>
  <c r="O47" i="1"/>
  <c r="L47" i="1"/>
  <c r="I47" i="1"/>
  <c r="F47" i="1"/>
  <c r="E47" i="1"/>
  <c r="D47" i="1"/>
  <c r="C47" i="1"/>
  <c r="D53" i="1" l="1"/>
  <c r="E53" i="1"/>
  <c r="F53" i="1"/>
  <c r="I53" i="1"/>
  <c r="L53" i="1"/>
  <c r="R53" i="1"/>
  <c r="U53" i="1"/>
  <c r="X53" i="1"/>
  <c r="AA53" i="1"/>
  <c r="AD53" i="1"/>
  <c r="D54" i="1"/>
  <c r="E54" i="1"/>
  <c r="F54" i="1"/>
  <c r="I54" i="1"/>
  <c r="L54" i="1"/>
  <c r="O54" i="1"/>
  <c r="R54" i="1"/>
  <c r="U54" i="1"/>
  <c r="X54" i="1"/>
  <c r="AA54" i="1"/>
  <c r="AD54" i="1"/>
  <c r="C53" i="1" l="1"/>
  <c r="C54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AD46" i="1"/>
  <c r="AA46" i="1"/>
  <c r="X46" i="1"/>
  <c r="U46" i="1"/>
  <c r="R46" i="1"/>
  <c r="O46" i="1"/>
  <c r="L46" i="1"/>
  <c r="I46" i="1"/>
  <c r="F46" i="1"/>
  <c r="E46" i="1"/>
  <c r="D46" i="1"/>
  <c r="AD45" i="1"/>
  <c r="AA45" i="1"/>
  <c r="X45" i="1"/>
  <c r="U45" i="1"/>
  <c r="R45" i="1"/>
  <c r="O45" i="1"/>
  <c r="L45" i="1"/>
  <c r="I45" i="1"/>
  <c r="F45" i="1"/>
  <c r="E45" i="1"/>
  <c r="D45" i="1"/>
  <c r="C46" i="1" l="1"/>
  <c r="C45" i="1"/>
  <c r="AD44" i="1"/>
  <c r="AA44" i="1"/>
  <c r="X44" i="1"/>
  <c r="U44" i="1"/>
  <c r="R44" i="1"/>
  <c r="O44" i="1"/>
  <c r="L44" i="1"/>
  <c r="I44" i="1"/>
  <c r="F44" i="1"/>
  <c r="E44" i="1"/>
  <c r="D44" i="1"/>
  <c r="AD43" i="1"/>
  <c r="AA43" i="1"/>
  <c r="X43" i="1"/>
  <c r="U43" i="1"/>
  <c r="R43" i="1"/>
  <c r="O43" i="1"/>
  <c r="L43" i="1"/>
  <c r="I43" i="1"/>
  <c r="F43" i="1"/>
  <c r="E43" i="1"/>
  <c r="D43" i="1"/>
  <c r="C44" i="1" l="1"/>
  <c r="C43" i="1"/>
  <c r="AD42" i="1"/>
  <c r="AA42" i="1"/>
  <c r="X42" i="1"/>
  <c r="U42" i="1"/>
  <c r="R42" i="1"/>
  <c r="O42" i="1"/>
  <c r="L42" i="1"/>
  <c r="I42" i="1"/>
  <c r="F42" i="1"/>
  <c r="C42" i="1"/>
  <c r="AD41" i="1"/>
  <c r="AA41" i="1"/>
  <c r="X41" i="1"/>
  <c r="U41" i="1"/>
  <c r="R41" i="1"/>
  <c r="O41" i="1"/>
  <c r="L41" i="1"/>
  <c r="I41" i="1"/>
  <c r="F41" i="1"/>
  <c r="C41" i="1"/>
  <c r="C40" i="1" l="1"/>
  <c r="AD40" i="1"/>
  <c r="AD39" i="1"/>
  <c r="AA40" i="1"/>
  <c r="AA39" i="1"/>
  <c r="X40" i="1"/>
  <c r="X39" i="1"/>
  <c r="U40" i="1"/>
  <c r="U39" i="1"/>
  <c r="R40" i="1"/>
  <c r="R39" i="1"/>
  <c r="O40" i="1"/>
  <c r="O39" i="1"/>
  <c r="L40" i="1"/>
  <c r="L39" i="1"/>
  <c r="I40" i="1"/>
  <c r="I39" i="1"/>
  <c r="F40" i="1"/>
  <c r="F39" i="1"/>
  <c r="C39" i="1"/>
  <c r="I38" i="1"/>
  <c r="AD36" i="1"/>
  <c r="AA36" i="1"/>
  <c r="X36" i="1"/>
  <c r="U36" i="1"/>
  <c r="R36" i="1"/>
  <c r="O36" i="1"/>
  <c r="L36" i="1"/>
  <c r="I36" i="1"/>
  <c r="F36" i="1"/>
  <c r="C36" i="1"/>
  <c r="AD35" i="1"/>
  <c r="AA35" i="1"/>
  <c r="X35" i="1"/>
  <c r="U35" i="1"/>
  <c r="R35" i="1"/>
  <c r="O35" i="1"/>
  <c r="L35" i="1"/>
  <c r="I35" i="1"/>
  <c r="F35" i="1"/>
  <c r="C35" i="1"/>
  <c r="AD34" i="1"/>
  <c r="AA34" i="1"/>
  <c r="X34" i="1"/>
  <c r="U34" i="1"/>
  <c r="R34" i="1"/>
  <c r="O34" i="1"/>
  <c r="L34" i="1"/>
  <c r="I34" i="1"/>
  <c r="F34" i="1"/>
  <c r="C34" i="1"/>
  <c r="AD33" i="1"/>
  <c r="AA33" i="1"/>
  <c r="X33" i="1"/>
  <c r="U33" i="1"/>
  <c r="R33" i="1"/>
  <c r="O33" i="1"/>
  <c r="L33" i="1"/>
  <c r="I33" i="1"/>
  <c r="F33" i="1"/>
  <c r="C33" i="1"/>
  <c r="C38" i="1"/>
  <c r="F38" i="1"/>
  <c r="L38" i="1"/>
  <c r="O38" i="1"/>
  <c r="R38" i="1"/>
  <c r="U38" i="1"/>
  <c r="X38" i="1"/>
  <c r="AD38" i="1"/>
  <c r="AA38" i="1"/>
  <c r="C37" i="1"/>
  <c r="F37" i="1"/>
  <c r="I37" i="1"/>
  <c r="L37" i="1"/>
  <c r="O37" i="1"/>
  <c r="R37" i="1"/>
  <c r="U37" i="1"/>
  <c r="X37" i="1"/>
  <c r="AD37" i="1"/>
  <c r="AA37" i="1"/>
  <c r="I32" i="1"/>
  <c r="C32" i="1"/>
  <c r="C30" i="1"/>
  <c r="F30" i="1"/>
  <c r="I30" i="1"/>
  <c r="L30" i="1"/>
  <c r="O30" i="1"/>
  <c r="R30" i="1"/>
  <c r="U30" i="1"/>
  <c r="X30" i="1"/>
  <c r="AD30" i="1"/>
  <c r="AA30" i="1"/>
  <c r="C29" i="1"/>
  <c r="F29" i="1"/>
  <c r="I29" i="1"/>
  <c r="L29" i="1"/>
  <c r="O29" i="1"/>
  <c r="R29" i="1"/>
  <c r="U29" i="1"/>
  <c r="X29" i="1"/>
  <c r="AD29" i="1"/>
  <c r="AA29" i="1"/>
  <c r="F32" i="1"/>
  <c r="L32" i="1"/>
  <c r="O32" i="1"/>
  <c r="R32" i="1"/>
  <c r="U32" i="1"/>
  <c r="X32" i="1"/>
  <c r="AD32" i="1"/>
  <c r="AA32" i="1"/>
  <c r="C31" i="1"/>
  <c r="F31" i="1"/>
  <c r="I31" i="1"/>
  <c r="L31" i="1"/>
  <c r="O31" i="1"/>
  <c r="R31" i="1"/>
  <c r="U31" i="1"/>
  <c r="X31" i="1"/>
  <c r="AD31" i="1"/>
  <c r="AA31" i="1"/>
  <c r="C26" i="1"/>
  <c r="F26" i="1"/>
  <c r="I26" i="1"/>
  <c r="L26" i="1"/>
  <c r="O26" i="1"/>
  <c r="R26" i="1"/>
  <c r="U26" i="1"/>
  <c r="X26" i="1"/>
  <c r="AD26" i="1"/>
  <c r="AA26" i="1"/>
  <c r="C25" i="1"/>
  <c r="F25" i="1"/>
  <c r="I25" i="1"/>
  <c r="L25" i="1"/>
  <c r="O25" i="1"/>
  <c r="R25" i="1"/>
  <c r="U25" i="1"/>
  <c r="X25" i="1"/>
  <c r="AD25" i="1"/>
  <c r="AA25" i="1"/>
  <c r="C24" i="1"/>
  <c r="F24" i="1"/>
  <c r="I24" i="1"/>
  <c r="L24" i="1"/>
  <c r="O24" i="1"/>
  <c r="R24" i="1"/>
  <c r="U24" i="1"/>
  <c r="X24" i="1"/>
  <c r="AD24" i="1"/>
  <c r="AA24" i="1"/>
  <c r="C23" i="1"/>
  <c r="F23" i="1"/>
  <c r="I23" i="1"/>
  <c r="L23" i="1"/>
  <c r="O23" i="1"/>
  <c r="R23" i="1"/>
  <c r="U23" i="1"/>
  <c r="X23" i="1"/>
  <c r="AD23" i="1"/>
  <c r="AA23" i="1"/>
  <c r="C22" i="1"/>
  <c r="F22" i="1"/>
  <c r="I22" i="1"/>
  <c r="L22" i="1"/>
  <c r="O22" i="1"/>
  <c r="R22" i="1"/>
  <c r="U22" i="1"/>
  <c r="X22" i="1"/>
  <c r="AD22" i="1"/>
  <c r="AA22" i="1"/>
  <c r="C21" i="1"/>
  <c r="F21" i="1"/>
  <c r="I21" i="1"/>
  <c r="L21" i="1"/>
  <c r="O21" i="1"/>
  <c r="R21" i="1"/>
  <c r="U21" i="1"/>
  <c r="X21" i="1"/>
  <c r="AD21" i="1"/>
  <c r="AA21" i="1"/>
  <c r="C20" i="1"/>
  <c r="F20" i="1"/>
  <c r="I20" i="1"/>
  <c r="L20" i="1"/>
  <c r="O20" i="1"/>
  <c r="R20" i="1"/>
  <c r="U20" i="1"/>
  <c r="X20" i="1"/>
  <c r="AD20" i="1"/>
  <c r="AA20" i="1"/>
  <c r="C19" i="1"/>
  <c r="F19" i="1"/>
  <c r="I19" i="1"/>
  <c r="L19" i="1"/>
  <c r="O19" i="1"/>
  <c r="R19" i="1"/>
  <c r="U19" i="1"/>
  <c r="X19" i="1"/>
  <c r="AD19" i="1"/>
  <c r="AA19" i="1"/>
  <c r="C18" i="1"/>
  <c r="F18" i="1"/>
  <c r="I18" i="1"/>
  <c r="L18" i="1"/>
  <c r="O18" i="1"/>
  <c r="R18" i="1"/>
  <c r="U18" i="1"/>
  <c r="X18" i="1"/>
  <c r="AD18" i="1"/>
  <c r="AA18" i="1"/>
  <c r="C17" i="1"/>
  <c r="F17" i="1"/>
  <c r="I17" i="1"/>
  <c r="L17" i="1"/>
  <c r="O17" i="1"/>
  <c r="R17" i="1"/>
  <c r="U17" i="1"/>
  <c r="X17" i="1"/>
  <c r="AD17" i="1"/>
  <c r="AA17" i="1"/>
  <c r="O27" i="1"/>
  <c r="C28" i="1"/>
  <c r="F28" i="1"/>
  <c r="I28" i="1"/>
  <c r="L28" i="1"/>
  <c r="O28" i="1"/>
  <c r="R28" i="1"/>
  <c r="U28" i="1"/>
  <c r="X28" i="1"/>
  <c r="AD28" i="1"/>
  <c r="AA28" i="1"/>
  <c r="C27" i="1"/>
  <c r="F27" i="1"/>
  <c r="I27" i="1"/>
  <c r="L27" i="1"/>
  <c r="R27" i="1"/>
  <c r="U27" i="1"/>
  <c r="X27" i="1"/>
  <c r="AD27" i="1"/>
  <c r="AA27" i="1"/>
</calcChain>
</file>

<file path=xl/sharedStrings.xml><?xml version="1.0" encoding="utf-8"?>
<sst xmlns="http://schemas.openxmlformats.org/spreadsheetml/2006/main" count="142" uniqueCount="64">
  <si>
    <t>　（１）　卒業予定者の進路志望状況</t>
  </si>
  <si>
    <t>（単位：人）</t>
  </si>
  <si>
    <t>　Ｅ</t>
  </si>
  <si>
    <t>　Ｆ</t>
  </si>
  <si>
    <t>　Ｇ</t>
  </si>
  <si>
    <t xml:space="preserve"> Ａのうち</t>
  </si>
  <si>
    <t xml:space="preserve"> Ｂ,Ｃ,Ｄのうち</t>
  </si>
  <si>
    <t>調査</t>
  </si>
  <si>
    <t>卒業予定者総数</t>
  </si>
  <si>
    <t>高等学校等進学志望者</t>
  </si>
  <si>
    <t>（高等課程）</t>
  </si>
  <si>
    <t>就職志望者</t>
  </si>
  <si>
    <t>その他進路</t>
  </si>
  <si>
    <t>不詳等</t>
  </si>
  <si>
    <t>卒業年月</t>
  </si>
  <si>
    <t>時期</t>
  </si>
  <si>
    <t>（Ａ～Ｇ）</t>
  </si>
  <si>
    <t>志望者</t>
  </si>
  <si>
    <t>等志望者</t>
  </si>
  <si>
    <t>（再掲）</t>
  </si>
  <si>
    <t>計</t>
  </si>
  <si>
    <t>男</t>
  </si>
  <si>
    <t>女</t>
  </si>
  <si>
    <t>１次</t>
  </si>
  <si>
    <t>２次</t>
  </si>
  <si>
    <t>平成13. 3</t>
  </si>
  <si>
    <t>平成14. 3</t>
  </si>
  <si>
    <t>平成15. 3</t>
  </si>
  <si>
    <t>平成16. 3</t>
  </si>
  <si>
    <t>平成17. 3</t>
  </si>
  <si>
    <t>平成18. 3</t>
    <phoneticPr fontId="1"/>
  </si>
  <si>
    <t>平成19. 3</t>
    <phoneticPr fontId="1"/>
  </si>
  <si>
    <t>平成20. 3</t>
    <phoneticPr fontId="1"/>
  </si>
  <si>
    <t>平成21. 3</t>
    <phoneticPr fontId="1"/>
  </si>
  <si>
    <t>平成22. 3</t>
    <phoneticPr fontId="1"/>
  </si>
  <si>
    <t>平成24. 3</t>
    <phoneticPr fontId="1"/>
  </si>
  <si>
    <t>平成23. 3</t>
    <phoneticPr fontId="1"/>
  </si>
  <si>
    <t>平成25. 3</t>
    <phoneticPr fontId="1"/>
  </si>
  <si>
    <t>平成26. 3</t>
    <phoneticPr fontId="1"/>
  </si>
  <si>
    <t>※平成31.3以降は、義務教育学校卒業予定者を含む。</t>
    <rPh sb="1" eb="3">
      <t>ヘイセイ</t>
    </rPh>
    <rPh sb="7" eb="9">
      <t>イコウ</t>
    </rPh>
    <rPh sb="11" eb="13">
      <t>ギム</t>
    </rPh>
    <rPh sb="13" eb="15">
      <t>キョウイク</t>
    </rPh>
    <rPh sb="15" eb="17">
      <t>ガッコウ</t>
    </rPh>
    <rPh sb="17" eb="19">
      <t>ソツギョウ</t>
    </rPh>
    <rPh sb="19" eb="22">
      <t>ヨテイシャ</t>
    </rPh>
    <rPh sb="23" eb="24">
      <t>フク</t>
    </rPh>
    <phoneticPr fontId="1"/>
  </si>
  <si>
    <t>（一般課程）</t>
    <phoneticPr fontId="1"/>
  </si>
  <si>
    <t>※「Ｃ専修学校（一般課程）等志望者」には、各種学校への入学志望者を含む。</t>
    <rPh sb="3" eb="5">
      <t>センシュウ</t>
    </rPh>
    <rPh sb="5" eb="7">
      <t>ガッコウ</t>
    </rPh>
    <rPh sb="8" eb="10">
      <t>イッパン</t>
    </rPh>
    <rPh sb="10" eb="12">
      <t>カテイ</t>
    </rPh>
    <rPh sb="13" eb="14">
      <t>トウ</t>
    </rPh>
    <rPh sb="14" eb="17">
      <t>シボウシャ</t>
    </rPh>
    <rPh sb="21" eb="23">
      <t>カクシュ</t>
    </rPh>
    <rPh sb="23" eb="25">
      <t>ガッコウ</t>
    </rPh>
    <rPh sb="27" eb="29">
      <t>ニュウガク</t>
    </rPh>
    <rPh sb="29" eb="31">
      <t>シボウ</t>
    </rPh>
    <rPh sb="31" eb="32">
      <t>シャ</t>
    </rPh>
    <rPh sb="33" eb="34">
      <t>フク</t>
    </rPh>
    <phoneticPr fontId="1"/>
  </si>
  <si>
    <t>２  中学校および義務教育学校卒業予定者の進路志望状況　　（１次…毎年９月、２次…翌年１月調査）</t>
    <rPh sb="9" eb="11">
      <t>ギム</t>
    </rPh>
    <rPh sb="11" eb="13">
      <t>キョウイク</t>
    </rPh>
    <rPh sb="13" eb="15">
      <t>ガッコウ</t>
    </rPh>
    <rPh sb="45" eb="47">
      <t>チョウサ</t>
    </rPh>
    <phoneticPr fontId="1"/>
  </si>
  <si>
    <t>１次</t>
    <phoneticPr fontId="1"/>
  </si>
  <si>
    <t>２次</t>
    <phoneticPr fontId="1"/>
  </si>
  <si>
    <r>
      <t>Ｂ　</t>
    </r>
    <r>
      <rPr>
        <sz val="10"/>
        <rFont val="BIZ UD明朝 Medium"/>
        <family val="1"/>
        <charset val="128"/>
      </rPr>
      <t>専修学校</t>
    </r>
  </si>
  <si>
    <r>
      <t>Ｃ　</t>
    </r>
    <r>
      <rPr>
        <sz val="10"/>
        <rFont val="BIZ UD明朝 Medium"/>
        <family val="1"/>
        <charset val="128"/>
      </rPr>
      <t>専修学校</t>
    </r>
  </si>
  <si>
    <r>
      <t xml:space="preserve">Ｄ </t>
    </r>
    <r>
      <rPr>
        <sz val="10"/>
        <rFont val="BIZ UD明朝 Medium"/>
        <family val="1"/>
        <charset val="128"/>
      </rPr>
      <t>公共職</t>
    </r>
    <r>
      <rPr>
        <sz val="12"/>
        <rFont val="BIZ UD明朝 Medium"/>
        <family val="1"/>
        <charset val="128"/>
      </rPr>
      <t>　</t>
    </r>
    <phoneticPr fontId="1"/>
  </si>
  <si>
    <t>設等志望者</t>
    <phoneticPr fontId="1"/>
  </si>
  <si>
    <t>業能力開発施</t>
    <phoneticPr fontId="1"/>
  </si>
  <si>
    <t>Ａ</t>
    <phoneticPr fontId="1"/>
  </si>
  <si>
    <t>平成27.3</t>
    <phoneticPr fontId="1"/>
  </si>
  <si>
    <t>平成28.3</t>
    <phoneticPr fontId="1"/>
  </si>
  <si>
    <t>平成29.3</t>
    <phoneticPr fontId="1"/>
  </si>
  <si>
    <t>平成30.3</t>
    <phoneticPr fontId="1"/>
  </si>
  <si>
    <t>平成31.3</t>
    <phoneticPr fontId="1"/>
  </si>
  <si>
    <t>令和 2.3</t>
    <rPh sb="0" eb="2">
      <t>レイワ</t>
    </rPh>
    <phoneticPr fontId="1"/>
  </si>
  <si>
    <t>令和 3.3</t>
    <rPh sb="0" eb="2">
      <t>レイワ</t>
    </rPh>
    <phoneticPr fontId="1"/>
  </si>
  <si>
    <t>令和 4.3</t>
    <rPh sb="0" eb="2">
      <t>レイワ</t>
    </rPh>
    <phoneticPr fontId="1"/>
  </si>
  <si>
    <t>令和 5.3</t>
    <rPh sb="0" eb="2">
      <t>レイワ</t>
    </rPh>
    <phoneticPr fontId="1"/>
  </si>
  <si>
    <t>令和 6.3</t>
    <rPh sb="0" eb="2">
      <t>レイワ</t>
    </rPh>
    <phoneticPr fontId="1"/>
  </si>
  <si>
    <t>令和 7.3</t>
    <rPh sb="0" eb="2">
      <t>レイワ</t>
    </rPh>
    <phoneticPr fontId="1"/>
  </si>
  <si>
    <t>(Ａ～Ｄを除く)</t>
    <phoneticPr fontId="1"/>
  </si>
  <si>
    <t>令和 8.3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</si>
</sst>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0;[Red]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color indexed="10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Continuous" vertical="center"/>
    </xf>
    <xf numFmtId="0" fontId="3" fillId="0" borderId="0" xfId="0" applyFont="1" applyFill="1" applyBorder="1" applyAlignment="1" applyProtection="1">
      <alignment horizontal="centerContinuous"/>
    </xf>
    <xf numFmtId="0" fontId="3" fillId="0" borderId="0" xfId="0" applyFont="1" applyFill="1" applyBorder="1" applyProtection="1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Protection="1"/>
    <xf numFmtId="0" fontId="4" fillId="0" borderId="11" xfId="0" applyFont="1" applyBorder="1" applyProtection="1"/>
    <xf numFmtId="0" fontId="4" fillId="0" borderId="6" xfId="0" applyFont="1" applyBorder="1" applyProtection="1"/>
    <xf numFmtId="0" fontId="4" fillId="0" borderId="4" xfId="0" applyFont="1" applyBorder="1" applyProtection="1"/>
    <xf numFmtId="0" fontId="4" fillId="0" borderId="5" xfId="0" applyFont="1" applyBorder="1" applyProtection="1"/>
    <xf numFmtId="0" fontId="4" fillId="0" borderId="4" xfId="0" applyFont="1" applyBorder="1" applyAlignment="1" applyProtection="1">
      <alignment horizontal="centerContinuous"/>
    </xf>
    <xf numFmtId="0" fontId="4" fillId="0" borderId="5" xfId="0" applyFont="1" applyBorder="1" applyAlignment="1" applyProtection="1">
      <alignment horizontal="centerContinuous"/>
    </xf>
    <xf numFmtId="0" fontId="6" fillId="0" borderId="4" xfId="0" applyFont="1" applyBorder="1" applyProtection="1"/>
    <xf numFmtId="0" fontId="6" fillId="0" borderId="5" xfId="0" applyFont="1" applyBorder="1" applyProtection="1"/>
    <xf numFmtId="0" fontId="6" fillId="0" borderId="6" xfId="0" applyFont="1" applyBorder="1" applyProtection="1"/>
    <xf numFmtId="0" fontId="4" fillId="0" borderId="12" xfId="0" applyFont="1" applyBorder="1" applyProtection="1"/>
    <xf numFmtId="0" fontId="4" fillId="0" borderId="8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Continuous"/>
    </xf>
    <xf numFmtId="0" fontId="4" fillId="0" borderId="7" xfId="0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Continuous" vertical="center"/>
    </xf>
    <xf numFmtId="0" fontId="4" fillId="0" borderId="0" xfId="0" applyFont="1" applyBorder="1" applyAlignment="1" applyProtection="1">
      <alignment horizontal="centerContinuous" vertical="center"/>
    </xf>
    <xf numFmtId="0" fontId="4" fillId="0" borderId="7" xfId="0" applyFont="1" applyBorder="1" applyAlignment="1" applyProtection="1">
      <alignment horizontal="centerContinuous" vertical="center"/>
    </xf>
    <xf numFmtId="0" fontId="3" fillId="0" borderId="0" xfId="0" applyFont="1" applyBorder="1" applyAlignment="1" applyProtection="1">
      <alignment horizontal="centerContinuous" vertical="center"/>
    </xf>
    <xf numFmtId="0" fontId="4" fillId="0" borderId="8" xfId="0" applyFont="1" applyBorder="1" applyAlignment="1" applyProtection="1">
      <alignment horizontal="centerContinuous" vertical="center"/>
    </xf>
    <xf numFmtId="0" fontId="6" fillId="0" borderId="0" xfId="0" applyFont="1" applyBorder="1" applyAlignment="1" applyProtection="1">
      <alignment horizontal="centerContinuous"/>
    </xf>
    <xf numFmtId="0" fontId="6" fillId="0" borderId="7" xfId="0" applyFont="1" applyBorder="1" applyAlignment="1" applyProtection="1">
      <alignment horizontal="centerContinuous"/>
    </xf>
    <xf numFmtId="0" fontId="6" fillId="0" borderId="8" xfId="0" applyFont="1" applyBorder="1" applyAlignment="1" applyProtection="1">
      <alignment horizontal="centerContinuous"/>
    </xf>
    <xf numFmtId="0" fontId="4" fillId="0" borderId="12" xfId="0" applyFont="1" applyBorder="1" applyAlignment="1" applyProtection="1">
      <alignment horizontal="center" vertical="top"/>
    </xf>
    <xf numFmtId="0" fontId="4" fillId="0" borderId="8" xfId="0" applyFont="1" applyBorder="1" applyAlignment="1" applyProtection="1">
      <alignment horizontal="center" vertical="top"/>
    </xf>
    <xf numFmtId="0" fontId="3" fillId="0" borderId="1" xfId="0" applyFont="1" applyBorder="1" applyProtection="1"/>
    <xf numFmtId="0" fontId="4" fillId="0" borderId="1" xfId="0" applyFont="1" applyBorder="1" applyAlignment="1" applyProtection="1">
      <alignment horizontal="center" vertical="center"/>
    </xf>
    <xf numFmtId="0" fontId="3" fillId="0" borderId="9" xfId="0" applyFont="1" applyBorder="1" applyProtection="1"/>
    <xf numFmtId="0" fontId="4" fillId="0" borderId="1" xfId="0" applyFont="1" applyBorder="1" applyAlignment="1" applyProtection="1">
      <alignment horizontal="centerContinuous" vertical="center"/>
    </xf>
    <xf numFmtId="0" fontId="4" fillId="0" borderId="9" xfId="0" applyFont="1" applyBorder="1" applyAlignment="1" applyProtection="1">
      <alignment horizontal="centerContinuous" vertical="center"/>
    </xf>
    <xf numFmtId="0" fontId="5" fillId="0" borderId="1" xfId="0" applyFont="1" applyBorder="1" applyAlignment="1" applyProtection="1">
      <alignment horizontal="centerContinuous" vertical="center"/>
    </xf>
    <xf numFmtId="0" fontId="6" fillId="0" borderId="1" xfId="0" applyFont="1" applyBorder="1" applyAlignment="1" applyProtection="1">
      <alignment horizontal="centerContinuous" vertical="center"/>
    </xf>
    <xf numFmtId="0" fontId="3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Continuous" vertical="center"/>
    </xf>
    <xf numFmtId="0" fontId="3" fillId="0" borderId="9" xfId="0" applyFont="1" applyBorder="1" applyAlignment="1" applyProtection="1">
      <alignment horizontal="centerContinuous" vertical="center"/>
    </xf>
    <xf numFmtId="0" fontId="3" fillId="0" borderId="10" xfId="0" applyFont="1" applyBorder="1" applyAlignment="1" applyProtection="1">
      <alignment horizontal="centerContinuous" vertical="center"/>
    </xf>
    <xf numFmtId="0" fontId="4" fillId="0" borderId="13" xfId="0" applyFont="1" applyBorder="1" applyAlignment="1" applyProtection="1">
      <alignment horizontal="right"/>
    </xf>
    <xf numFmtId="0" fontId="4" fillId="0" borderId="3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 vertical="center"/>
    </xf>
    <xf numFmtId="176" fontId="7" fillId="0" borderId="0" xfId="0" applyNumberFormat="1" applyFont="1" applyBorder="1" applyAlignment="1" applyProtection="1">
      <alignment vertical="center"/>
    </xf>
    <xf numFmtId="176" fontId="5" fillId="0" borderId="0" xfId="0" applyNumberFormat="1" applyFont="1" applyBorder="1" applyAlignment="1" applyProtection="1">
      <alignment vertical="center"/>
      <protection locked="0"/>
    </xf>
    <xf numFmtId="176" fontId="5" fillId="0" borderId="8" xfId="0" applyNumberFormat="1" applyFont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 vertical="center"/>
    </xf>
    <xf numFmtId="176" fontId="7" fillId="0" borderId="1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vertical="center"/>
      <protection locked="0"/>
    </xf>
    <xf numFmtId="176" fontId="5" fillId="0" borderId="10" xfId="0" applyNumberFormat="1" applyFont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 vertical="center"/>
    </xf>
    <xf numFmtId="176" fontId="8" fillId="0" borderId="0" xfId="0" applyNumberFormat="1" applyFont="1" applyBorder="1" applyAlignment="1" applyProtection="1">
      <alignment vertical="center"/>
    </xf>
    <xf numFmtId="176" fontId="3" fillId="0" borderId="0" xfId="0" applyNumberFormat="1" applyFont="1" applyBorder="1" applyAlignment="1" applyProtection="1">
      <alignment vertical="center"/>
      <protection locked="0"/>
    </xf>
    <xf numFmtId="176" fontId="3" fillId="0" borderId="8" xfId="0" applyNumberFormat="1" applyFont="1" applyBorder="1" applyAlignment="1" applyProtection="1">
      <alignment vertical="center"/>
      <protection locked="0"/>
    </xf>
    <xf numFmtId="176" fontId="8" fillId="0" borderId="1" xfId="0" applyNumberFormat="1" applyFont="1" applyBorder="1" applyAlignment="1" applyProtection="1">
      <alignment vertical="center"/>
    </xf>
    <xf numFmtId="176" fontId="3" fillId="0" borderId="1" xfId="0" applyNumberFormat="1" applyFont="1" applyBorder="1" applyAlignment="1" applyProtection="1">
      <alignment vertical="center"/>
      <protection locked="0"/>
    </xf>
    <xf numFmtId="176" fontId="3" fillId="0" borderId="10" xfId="0" applyNumberFormat="1" applyFont="1" applyBorder="1" applyAlignment="1" applyProtection="1">
      <alignment vertical="center"/>
      <protection locked="0"/>
    </xf>
    <xf numFmtId="0" fontId="4" fillId="0" borderId="12" xfId="0" applyFont="1" applyFill="1" applyBorder="1" applyAlignment="1" applyProtection="1">
      <alignment horizontal="center"/>
    </xf>
    <xf numFmtId="0" fontId="4" fillId="0" borderId="8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176" fontId="9" fillId="0" borderId="0" xfId="0" applyNumberFormat="1" applyFont="1" applyBorder="1" applyAlignment="1" applyProtection="1">
      <alignment vertical="center"/>
      <protection locked="0"/>
    </xf>
    <xf numFmtId="176" fontId="9" fillId="0" borderId="1" xfId="0" applyNumberFormat="1" applyFont="1" applyBorder="1" applyAlignment="1" applyProtection="1">
      <alignment vertical="center"/>
      <protection locked="0"/>
    </xf>
    <xf numFmtId="0" fontId="4" fillId="0" borderId="15" xfId="0" applyFont="1" applyFill="1" applyBorder="1" applyAlignment="1" applyProtection="1">
      <alignment horizontal="center"/>
    </xf>
    <xf numFmtId="0" fontId="4" fillId="0" borderId="16" xfId="0" applyFont="1" applyFill="1" applyBorder="1" applyAlignment="1" applyProtection="1">
      <alignment horizontal="center" vertical="center"/>
    </xf>
    <xf numFmtId="176" fontId="8" fillId="0" borderId="18" xfId="0" applyNumberFormat="1" applyFont="1" applyFill="1" applyBorder="1" applyAlignment="1" applyProtection="1">
      <alignment vertical="center"/>
    </xf>
    <xf numFmtId="176" fontId="9" fillId="0" borderId="18" xfId="0" applyNumberFormat="1" applyFont="1" applyFill="1" applyBorder="1" applyAlignment="1" applyProtection="1">
      <alignment vertical="center"/>
      <protection locked="0"/>
    </xf>
    <xf numFmtId="176" fontId="3" fillId="0" borderId="18" xfId="0" applyNumberFormat="1" applyFont="1" applyFill="1" applyBorder="1" applyAlignment="1" applyProtection="1">
      <alignment vertical="center"/>
      <protection locked="0"/>
    </xf>
    <xf numFmtId="176" fontId="3" fillId="0" borderId="16" xfId="0" applyNumberFormat="1" applyFont="1" applyFill="1" applyBorder="1" applyAlignment="1" applyProtection="1">
      <alignment vertical="center"/>
      <protection locked="0"/>
    </xf>
    <xf numFmtId="0" fontId="4" fillId="0" borderId="14" xfId="0" applyFont="1" applyFill="1" applyBorder="1" applyAlignment="1" applyProtection="1">
      <alignment horizontal="center"/>
    </xf>
    <xf numFmtId="0" fontId="4" fillId="0" borderId="10" xfId="0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vertical="center"/>
    </xf>
    <xf numFmtId="176" fontId="9" fillId="0" borderId="1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6" fontId="3" fillId="0" borderId="10" xfId="0" applyNumberFormat="1" applyFont="1" applyFill="1" applyBorder="1" applyAlignment="1" applyProtection="1">
      <alignment vertical="center"/>
      <protection locked="0"/>
    </xf>
    <xf numFmtId="176" fontId="8" fillId="0" borderId="0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7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176" fontId="5" fillId="0" borderId="8" xfId="0" applyNumberFormat="1" applyFont="1" applyFill="1" applyBorder="1" applyAlignment="1" applyProtection="1">
      <alignment vertical="center"/>
      <protection locked="0"/>
    </xf>
    <xf numFmtId="176" fontId="7" fillId="0" borderId="18" xfId="0" applyNumberFormat="1" applyFont="1" applyFill="1" applyBorder="1" applyAlignment="1" applyProtection="1">
      <alignment vertical="center"/>
    </xf>
    <xf numFmtId="176" fontId="5" fillId="0" borderId="18" xfId="0" applyNumberFormat="1" applyFont="1" applyFill="1" applyBorder="1" applyAlignment="1" applyProtection="1">
      <alignment vertical="center"/>
      <protection locked="0"/>
    </xf>
    <xf numFmtId="176" fontId="5" fillId="0" borderId="16" xfId="0" applyNumberFormat="1" applyFont="1" applyFill="1" applyBorder="1" applyAlignment="1" applyProtection="1">
      <alignment vertical="center"/>
      <protection locked="0"/>
    </xf>
    <xf numFmtId="176" fontId="7" fillId="0" borderId="1" xfId="0" applyNumberFormat="1" applyFont="1" applyFill="1" applyBorder="1" applyAlignment="1" applyProtection="1">
      <alignment vertical="center"/>
    </xf>
    <xf numFmtId="176" fontId="5" fillId="0" borderId="1" xfId="0" applyNumberFormat="1" applyFont="1" applyFill="1" applyBorder="1" applyAlignment="1" applyProtection="1">
      <alignment vertical="center"/>
      <protection locked="0"/>
    </xf>
    <xf numFmtId="176" fontId="5" fillId="0" borderId="10" xfId="0" applyNumberFormat="1" applyFont="1" applyFill="1" applyBorder="1" applyAlignment="1" applyProtection="1">
      <alignment vertical="center"/>
      <protection locked="0"/>
    </xf>
    <xf numFmtId="0" fontId="4" fillId="0" borderId="21" xfId="0" applyFont="1" applyFill="1" applyBorder="1" applyAlignment="1" applyProtection="1">
      <alignment horizont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/>
    </xf>
    <xf numFmtId="0" fontId="4" fillId="0" borderId="26" xfId="0" applyFont="1" applyFill="1" applyBorder="1" applyAlignment="1" applyProtection="1">
      <alignment horizontal="center" vertical="center"/>
    </xf>
    <xf numFmtId="176" fontId="8" fillId="0" borderId="25" xfId="0" applyNumberFormat="1" applyFont="1" applyFill="1" applyBorder="1" applyAlignment="1" applyProtection="1">
      <alignment vertical="center"/>
    </xf>
    <xf numFmtId="0" fontId="4" fillId="0" borderId="19" xfId="0" applyFont="1" applyFill="1" applyBorder="1" applyAlignment="1" applyProtection="1">
      <alignment horizontal="center"/>
    </xf>
    <xf numFmtId="0" fontId="4" fillId="0" borderId="20" xfId="0" applyFont="1" applyFill="1" applyBorder="1" applyAlignment="1" applyProtection="1">
      <alignment horizontal="center" vertical="center"/>
    </xf>
    <xf numFmtId="176" fontId="8" fillId="0" borderId="17" xfId="0" applyNumberFormat="1" applyFont="1" applyFill="1" applyBorder="1" applyAlignment="1" applyProtection="1">
      <alignment vertical="center"/>
    </xf>
    <xf numFmtId="176" fontId="9" fillId="0" borderId="17" xfId="0" applyNumberFormat="1" applyFont="1" applyFill="1" applyBorder="1" applyAlignment="1" applyProtection="1">
      <alignment vertical="center"/>
      <protection locked="0"/>
    </xf>
    <xf numFmtId="176" fontId="3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right"/>
    </xf>
    <xf numFmtId="176" fontId="3" fillId="0" borderId="0" xfId="0" applyNumberFormat="1" applyFont="1" applyBorder="1" applyProtection="1"/>
    <xf numFmtId="177" fontId="3" fillId="0" borderId="0" xfId="0" applyNumberFormat="1" applyFont="1" applyBorder="1" applyProtection="1"/>
    <xf numFmtId="0" fontId="3" fillId="0" borderId="0" xfId="0" applyFont="1" applyBorder="1" applyAlignment="1" applyProtection="1"/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176" fontId="8" fillId="0" borderId="21" xfId="0" applyNumberFormat="1" applyFont="1" applyFill="1" applyBorder="1" applyAlignment="1" applyProtection="1">
      <alignment vertical="center"/>
    </xf>
    <xf numFmtId="176" fontId="3" fillId="0" borderId="8" xfId="0" applyNumberFormat="1" applyFont="1" applyFill="1" applyBorder="1" applyAlignment="1" applyProtection="1">
      <alignment vertical="center"/>
      <protection locked="0"/>
    </xf>
    <xf numFmtId="176" fontId="8" fillId="0" borderId="23" xfId="0" applyNumberFormat="1" applyFont="1" applyFill="1" applyBorder="1" applyAlignment="1" applyProtection="1">
      <alignment vertical="center"/>
    </xf>
    <xf numFmtId="176" fontId="9" fillId="0" borderId="18" xfId="0" applyNumberFormat="1" applyFont="1" applyFill="1" applyBorder="1" applyAlignment="1" applyProtection="1">
      <alignment vertical="center"/>
    </xf>
    <xf numFmtId="176" fontId="9" fillId="0" borderId="1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6" fontId="8" fillId="0" borderId="19" xfId="0" applyNumberFormat="1" applyFont="1" applyFill="1" applyBorder="1" applyAlignment="1" applyProtection="1">
      <alignment vertical="center"/>
    </xf>
    <xf numFmtId="176" fontId="9" fillId="0" borderId="17" xfId="0" applyNumberFormat="1" applyFont="1" applyFill="1" applyBorder="1" applyAlignment="1" applyProtection="1">
      <alignment vertical="center"/>
    </xf>
    <xf numFmtId="176" fontId="3" fillId="0" borderId="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8"/>
  <sheetViews>
    <sheetView showGridLines="0" showZeros="0" tabSelected="1" view="pageBreakPreview" zoomScaleNormal="100" zoomScaleSheetLayoutView="100" workbookViewId="0">
      <pane xSplit="2" ySplit="32" topLeftCell="C49" activePane="bottomRight" state="frozen"/>
      <selection pane="topRight" activeCell="C1" sqref="C1"/>
      <selection pane="bottomLeft" activeCell="A33" sqref="A33"/>
      <selection pane="bottomRight" activeCell="T58" sqref="T58"/>
    </sheetView>
  </sheetViews>
  <sheetFormatPr defaultColWidth="9" defaultRowHeight="13.5" x14ac:dyDescent="0.15"/>
  <cols>
    <col min="1" max="1" width="12" style="7" customWidth="1"/>
    <col min="2" max="2" width="6.375" style="7" customWidth="1"/>
    <col min="3" max="3" width="7.5" style="7" customWidth="1"/>
    <col min="4" max="5" width="7.125" style="7" customWidth="1"/>
    <col min="6" max="6" width="7.5" style="7" customWidth="1"/>
    <col min="7" max="8" width="6.625" style="7" customWidth="1"/>
    <col min="9" max="31" width="4.125" style="7" customWidth="1"/>
    <col min="32" max="32" width="5" style="7" customWidth="1"/>
    <col min="33" max="33" width="4.375" style="7" customWidth="1"/>
    <col min="34" max="16384" width="9" style="7"/>
  </cols>
  <sheetData>
    <row r="1" spans="1:32" s="4" customFormat="1" ht="30" customHeight="1" x14ac:dyDescent="0.15">
      <c r="A1" s="114" t="s">
        <v>42</v>
      </c>
      <c r="B1" s="1"/>
      <c r="C1" s="2"/>
      <c r="D1" s="2"/>
      <c r="E1" s="3"/>
      <c r="F1" s="3"/>
    </row>
    <row r="2" spans="1:32" ht="30" customHeight="1" x14ac:dyDescent="0.15">
      <c r="A2" s="115" t="s">
        <v>0</v>
      </c>
      <c r="B2" s="5"/>
      <c r="C2" s="6"/>
      <c r="D2" s="6"/>
      <c r="E2" s="6"/>
      <c r="F2" s="6"/>
      <c r="G2" s="6"/>
      <c r="H2" s="6"/>
      <c r="AB2" s="7" t="s">
        <v>1</v>
      </c>
    </row>
    <row r="3" spans="1:32" ht="21.75" customHeight="1" x14ac:dyDescent="0.15">
      <c r="A3" s="8"/>
      <c r="B3" s="9"/>
      <c r="C3" s="10"/>
      <c r="D3" s="10"/>
      <c r="E3" s="11"/>
      <c r="F3" s="10" t="s">
        <v>50</v>
      </c>
      <c r="G3" s="10"/>
      <c r="H3" s="11"/>
      <c r="I3" s="12" t="s">
        <v>45</v>
      </c>
      <c r="J3" s="12"/>
      <c r="K3" s="13"/>
      <c r="L3" s="12" t="s">
        <v>46</v>
      </c>
      <c r="M3" s="12"/>
      <c r="N3" s="13"/>
      <c r="O3" s="12" t="s">
        <v>47</v>
      </c>
      <c r="P3" s="12"/>
      <c r="Q3" s="13"/>
      <c r="R3" s="10" t="s">
        <v>2</v>
      </c>
      <c r="S3" s="10"/>
      <c r="T3" s="11"/>
      <c r="U3" s="10" t="s">
        <v>3</v>
      </c>
      <c r="V3" s="10"/>
      <c r="W3" s="11"/>
      <c r="X3" s="10" t="s">
        <v>4</v>
      </c>
      <c r="Y3" s="10"/>
      <c r="Z3" s="9"/>
      <c r="AA3" s="14" t="s">
        <v>5</v>
      </c>
      <c r="AB3" s="14"/>
      <c r="AC3" s="15"/>
      <c r="AD3" s="14" t="s">
        <v>6</v>
      </c>
      <c r="AE3" s="14"/>
      <c r="AF3" s="16"/>
    </row>
    <row r="4" spans="1:32" ht="21.75" customHeight="1" x14ac:dyDescent="0.15">
      <c r="A4" s="17"/>
      <c r="B4" s="18" t="s">
        <v>7</v>
      </c>
      <c r="C4" s="19" t="s">
        <v>8</v>
      </c>
      <c r="D4" s="19"/>
      <c r="E4" s="20"/>
      <c r="F4" s="21" t="s">
        <v>9</v>
      </c>
      <c r="G4" s="19"/>
      <c r="H4" s="20"/>
      <c r="I4" s="22" t="s">
        <v>10</v>
      </c>
      <c r="J4" s="23"/>
      <c r="K4" s="24"/>
      <c r="L4" s="22" t="s">
        <v>40</v>
      </c>
      <c r="M4" s="23"/>
      <c r="N4" s="24"/>
      <c r="O4" s="22" t="s">
        <v>49</v>
      </c>
      <c r="P4" s="23"/>
      <c r="Q4" s="24"/>
      <c r="R4" s="25" t="s">
        <v>11</v>
      </c>
      <c r="S4" s="23"/>
      <c r="T4" s="24"/>
      <c r="U4" s="25" t="s">
        <v>12</v>
      </c>
      <c r="V4" s="23"/>
      <c r="W4" s="24"/>
      <c r="X4" s="25" t="s">
        <v>13</v>
      </c>
      <c r="Y4" s="23"/>
      <c r="Z4" s="26"/>
      <c r="AA4" s="27" t="s">
        <v>11</v>
      </c>
      <c r="AB4" s="27"/>
      <c r="AC4" s="28"/>
      <c r="AD4" s="27" t="s">
        <v>11</v>
      </c>
      <c r="AE4" s="27"/>
      <c r="AF4" s="29"/>
    </row>
    <row r="5" spans="1:32" s="6" customFormat="1" ht="21.75" customHeight="1" x14ac:dyDescent="0.15">
      <c r="A5" s="30" t="s">
        <v>14</v>
      </c>
      <c r="B5" s="31" t="s">
        <v>15</v>
      </c>
      <c r="C5" s="32"/>
      <c r="D5" s="33" t="s">
        <v>16</v>
      </c>
      <c r="E5" s="34"/>
      <c r="F5" s="35"/>
      <c r="G5" s="35"/>
      <c r="H5" s="36"/>
      <c r="I5" s="37" t="s">
        <v>17</v>
      </c>
      <c r="J5" s="35"/>
      <c r="K5" s="36"/>
      <c r="L5" s="37" t="s">
        <v>18</v>
      </c>
      <c r="M5" s="35"/>
      <c r="N5" s="36"/>
      <c r="O5" s="37" t="s">
        <v>48</v>
      </c>
      <c r="P5" s="35"/>
      <c r="Q5" s="36"/>
      <c r="R5" s="38" t="s">
        <v>62</v>
      </c>
      <c r="S5" s="35"/>
      <c r="T5" s="36"/>
      <c r="U5" s="39"/>
      <c r="V5" s="40"/>
      <c r="W5" s="41"/>
      <c r="X5" s="40"/>
      <c r="Y5" s="40"/>
      <c r="Z5" s="42"/>
      <c r="AA5" s="43" t="s">
        <v>19</v>
      </c>
      <c r="AB5" s="43"/>
      <c r="AC5" s="44"/>
      <c r="AD5" s="43" t="s">
        <v>19</v>
      </c>
      <c r="AE5" s="43"/>
      <c r="AF5" s="45"/>
    </row>
    <row r="6" spans="1:32" ht="21.75" customHeight="1" x14ac:dyDescent="0.15">
      <c r="A6" s="46"/>
      <c r="B6" s="47"/>
      <c r="C6" s="48" t="s">
        <v>20</v>
      </c>
      <c r="D6" s="48" t="s">
        <v>21</v>
      </c>
      <c r="E6" s="48" t="s">
        <v>22</v>
      </c>
      <c r="F6" s="48" t="s">
        <v>20</v>
      </c>
      <c r="G6" s="48" t="s">
        <v>21</v>
      </c>
      <c r="H6" s="48" t="s">
        <v>22</v>
      </c>
      <c r="I6" s="48" t="s">
        <v>20</v>
      </c>
      <c r="J6" s="48" t="s">
        <v>21</v>
      </c>
      <c r="K6" s="48" t="s">
        <v>22</v>
      </c>
      <c r="L6" s="48" t="s">
        <v>20</v>
      </c>
      <c r="M6" s="48" t="s">
        <v>21</v>
      </c>
      <c r="N6" s="48" t="s">
        <v>22</v>
      </c>
      <c r="O6" s="48" t="s">
        <v>20</v>
      </c>
      <c r="P6" s="48" t="s">
        <v>21</v>
      </c>
      <c r="Q6" s="48" t="s">
        <v>22</v>
      </c>
      <c r="R6" s="48" t="s">
        <v>20</v>
      </c>
      <c r="S6" s="48" t="s">
        <v>21</v>
      </c>
      <c r="T6" s="48" t="s">
        <v>22</v>
      </c>
      <c r="U6" s="48" t="s">
        <v>20</v>
      </c>
      <c r="V6" s="48" t="s">
        <v>21</v>
      </c>
      <c r="W6" s="48" t="s">
        <v>22</v>
      </c>
      <c r="X6" s="48" t="s">
        <v>20</v>
      </c>
      <c r="Y6" s="48" t="s">
        <v>21</v>
      </c>
      <c r="Z6" s="49" t="s">
        <v>22</v>
      </c>
      <c r="AA6" s="48" t="s">
        <v>20</v>
      </c>
      <c r="AB6" s="48" t="s">
        <v>21</v>
      </c>
      <c r="AC6" s="48" t="s">
        <v>22</v>
      </c>
      <c r="AD6" s="48" t="s">
        <v>20</v>
      </c>
      <c r="AE6" s="48" t="s">
        <v>21</v>
      </c>
      <c r="AF6" s="49" t="s">
        <v>22</v>
      </c>
    </row>
    <row r="7" spans="1:32" s="6" customFormat="1" ht="22.5" hidden="1" customHeight="1" x14ac:dyDescent="0.15">
      <c r="A7" s="50" t="s">
        <v>25</v>
      </c>
      <c r="B7" s="51" t="s">
        <v>23</v>
      </c>
      <c r="C7" s="52">
        <v>16373</v>
      </c>
      <c r="D7" s="53">
        <v>8482</v>
      </c>
      <c r="E7" s="53">
        <v>7891</v>
      </c>
      <c r="F7" s="52">
        <v>16050</v>
      </c>
      <c r="G7" s="53">
        <v>8283</v>
      </c>
      <c r="H7" s="53">
        <v>7767</v>
      </c>
      <c r="I7" s="52">
        <v>8</v>
      </c>
      <c r="J7" s="53">
        <v>4</v>
      </c>
      <c r="K7" s="53">
        <v>4</v>
      </c>
      <c r="L7" s="52">
        <v>27</v>
      </c>
      <c r="M7" s="53">
        <v>15</v>
      </c>
      <c r="N7" s="53">
        <v>12</v>
      </c>
      <c r="O7" s="52">
        <v>52</v>
      </c>
      <c r="P7" s="53">
        <v>43</v>
      </c>
      <c r="Q7" s="53">
        <v>9</v>
      </c>
      <c r="R7" s="52">
        <v>100</v>
      </c>
      <c r="S7" s="53">
        <v>71</v>
      </c>
      <c r="T7" s="53">
        <v>29</v>
      </c>
      <c r="U7" s="52">
        <v>45</v>
      </c>
      <c r="V7" s="53">
        <v>22</v>
      </c>
      <c r="W7" s="53">
        <v>23</v>
      </c>
      <c r="X7" s="52">
        <v>91</v>
      </c>
      <c r="Y7" s="53">
        <v>44</v>
      </c>
      <c r="Z7" s="54">
        <v>47</v>
      </c>
      <c r="AA7" s="52">
        <v>7</v>
      </c>
      <c r="AB7" s="53">
        <v>4</v>
      </c>
      <c r="AC7" s="53">
        <v>3</v>
      </c>
      <c r="AD7" s="52">
        <v>1</v>
      </c>
      <c r="AE7" s="53"/>
      <c r="AF7" s="54">
        <v>1</v>
      </c>
    </row>
    <row r="8" spans="1:32" s="6" customFormat="1" ht="22.5" hidden="1" customHeight="1" x14ac:dyDescent="0.15">
      <c r="A8" s="55"/>
      <c r="B8" s="56" t="s">
        <v>24</v>
      </c>
      <c r="C8" s="57">
        <v>16360</v>
      </c>
      <c r="D8" s="58">
        <v>8496</v>
      </c>
      <c r="E8" s="58">
        <v>7864</v>
      </c>
      <c r="F8" s="57">
        <v>16000</v>
      </c>
      <c r="G8" s="58">
        <v>8250</v>
      </c>
      <c r="H8" s="58">
        <v>7750</v>
      </c>
      <c r="I8" s="57">
        <v>15</v>
      </c>
      <c r="J8" s="58">
        <v>8</v>
      </c>
      <c r="K8" s="58">
        <v>7</v>
      </c>
      <c r="L8" s="57">
        <v>10</v>
      </c>
      <c r="M8" s="58">
        <v>4</v>
      </c>
      <c r="N8" s="58">
        <v>6</v>
      </c>
      <c r="O8" s="57">
        <v>133</v>
      </c>
      <c r="P8" s="58">
        <v>112</v>
      </c>
      <c r="Q8" s="58">
        <v>21</v>
      </c>
      <c r="R8" s="57">
        <v>114</v>
      </c>
      <c r="S8" s="58">
        <v>74</v>
      </c>
      <c r="T8" s="58">
        <v>40</v>
      </c>
      <c r="U8" s="57">
        <v>59</v>
      </c>
      <c r="V8" s="58">
        <v>32</v>
      </c>
      <c r="W8" s="58">
        <v>27</v>
      </c>
      <c r="X8" s="57">
        <v>29</v>
      </c>
      <c r="Y8" s="58">
        <v>16</v>
      </c>
      <c r="Z8" s="59">
        <v>13</v>
      </c>
      <c r="AA8" s="57">
        <v>17</v>
      </c>
      <c r="AB8" s="58">
        <v>9</v>
      </c>
      <c r="AC8" s="58">
        <v>8</v>
      </c>
      <c r="AD8" s="57">
        <v>4</v>
      </c>
      <c r="AE8" s="58">
        <v>2</v>
      </c>
      <c r="AF8" s="59">
        <v>2</v>
      </c>
    </row>
    <row r="9" spans="1:32" s="6" customFormat="1" ht="22.5" hidden="1" customHeight="1" x14ac:dyDescent="0.15">
      <c r="A9" s="50" t="s">
        <v>26</v>
      </c>
      <c r="B9" s="51" t="s">
        <v>23</v>
      </c>
      <c r="C9" s="52">
        <v>16076</v>
      </c>
      <c r="D9" s="53">
        <v>8275</v>
      </c>
      <c r="E9" s="53">
        <v>7801</v>
      </c>
      <c r="F9" s="52">
        <v>15695</v>
      </c>
      <c r="G9" s="53">
        <v>8045</v>
      </c>
      <c r="H9" s="53">
        <v>7650</v>
      </c>
      <c r="I9" s="52">
        <v>7</v>
      </c>
      <c r="J9" s="53">
        <v>2</v>
      </c>
      <c r="K9" s="53">
        <v>5</v>
      </c>
      <c r="L9" s="52">
        <v>24</v>
      </c>
      <c r="M9" s="53">
        <v>7</v>
      </c>
      <c r="N9" s="53">
        <v>17</v>
      </c>
      <c r="O9" s="52">
        <v>69</v>
      </c>
      <c r="P9" s="53">
        <v>58</v>
      </c>
      <c r="Q9" s="53">
        <v>11</v>
      </c>
      <c r="R9" s="52">
        <v>110</v>
      </c>
      <c r="S9" s="53">
        <v>65</v>
      </c>
      <c r="T9" s="53">
        <v>45</v>
      </c>
      <c r="U9" s="52">
        <v>54</v>
      </c>
      <c r="V9" s="53">
        <v>31</v>
      </c>
      <c r="W9" s="53">
        <v>23</v>
      </c>
      <c r="X9" s="52">
        <v>117</v>
      </c>
      <c r="Y9" s="53">
        <v>67</v>
      </c>
      <c r="Z9" s="54">
        <v>50</v>
      </c>
      <c r="AA9" s="52">
        <v>12</v>
      </c>
      <c r="AB9" s="53">
        <v>4</v>
      </c>
      <c r="AC9" s="53">
        <v>8</v>
      </c>
      <c r="AD9" s="52">
        <v>1</v>
      </c>
      <c r="AE9" s="53"/>
      <c r="AF9" s="54">
        <v>1</v>
      </c>
    </row>
    <row r="10" spans="1:32" s="6" customFormat="1" ht="22.5" hidden="1" customHeight="1" x14ac:dyDescent="0.15">
      <c r="A10" s="55"/>
      <c r="B10" s="56" t="s">
        <v>24</v>
      </c>
      <c r="C10" s="57">
        <v>16069</v>
      </c>
      <c r="D10" s="58">
        <v>8267</v>
      </c>
      <c r="E10" s="58">
        <v>7802</v>
      </c>
      <c r="F10" s="57">
        <v>15720</v>
      </c>
      <c r="G10" s="58">
        <v>8053</v>
      </c>
      <c r="H10" s="58">
        <v>7667</v>
      </c>
      <c r="I10" s="57">
        <v>8</v>
      </c>
      <c r="J10" s="58">
        <v>4</v>
      </c>
      <c r="K10" s="58">
        <v>4</v>
      </c>
      <c r="L10" s="57">
        <v>16</v>
      </c>
      <c r="M10" s="58">
        <v>4</v>
      </c>
      <c r="N10" s="58">
        <v>12</v>
      </c>
      <c r="O10" s="57">
        <v>106</v>
      </c>
      <c r="P10" s="58">
        <v>82</v>
      </c>
      <c r="Q10" s="58">
        <v>24</v>
      </c>
      <c r="R10" s="57">
        <v>115</v>
      </c>
      <c r="S10" s="58">
        <v>64</v>
      </c>
      <c r="T10" s="58">
        <v>51</v>
      </c>
      <c r="U10" s="57">
        <v>69</v>
      </c>
      <c r="V10" s="58">
        <v>43</v>
      </c>
      <c r="W10" s="58">
        <v>26</v>
      </c>
      <c r="X10" s="57">
        <v>35</v>
      </c>
      <c r="Y10" s="58">
        <v>17</v>
      </c>
      <c r="Z10" s="59">
        <v>18</v>
      </c>
      <c r="AA10" s="57">
        <v>19</v>
      </c>
      <c r="AB10" s="58">
        <v>10</v>
      </c>
      <c r="AC10" s="58">
        <v>9</v>
      </c>
      <c r="AD10" s="57">
        <v>0</v>
      </c>
      <c r="AE10" s="58"/>
      <c r="AF10" s="59"/>
    </row>
    <row r="11" spans="1:32" s="6" customFormat="1" ht="22.5" hidden="1" customHeight="1" x14ac:dyDescent="0.15">
      <c r="A11" s="50" t="s">
        <v>27</v>
      </c>
      <c r="B11" s="51" t="s">
        <v>23</v>
      </c>
      <c r="C11" s="52">
        <v>15652</v>
      </c>
      <c r="D11" s="53">
        <v>8003</v>
      </c>
      <c r="E11" s="53">
        <v>7649</v>
      </c>
      <c r="F11" s="52">
        <v>15391</v>
      </c>
      <c r="G11" s="53">
        <v>7849</v>
      </c>
      <c r="H11" s="53">
        <v>7542</v>
      </c>
      <c r="I11" s="52">
        <v>7</v>
      </c>
      <c r="J11" s="53">
        <v>1</v>
      </c>
      <c r="K11" s="53">
        <v>6</v>
      </c>
      <c r="L11" s="52">
        <v>16</v>
      </c>
      <c r="M11" s="53">
        <v>5</v>
      </c>
      <c r="N11" s="53">
        <v>11</v>
      </c>
      <c r="O11" s="52">
        <v>40</v>
      </c>
      <c r="P11" s="53">
        <v>31</v>
      </c>
      <c r="Q11" s="53">
        <v>9</v>
      </c>
      <c r="R11" s="52">
        <v>97</v>
      </c>
      <c r="S11" s="53">
        <v>60</v>
      </c>
      <c r="T11" s="53">
        <v>37</v>
      </c>
      <c r="U11" s="52">
        <v>39</v>
      </c>
      <c r="V11" s="53">
        <v>23</v>
      </c>
      <c r="W11" s="53">
        <v>16</v>
      </c>
      <c r="X11" s="52">
        <v>62</v>
      </c>
      <c r="Y11" s="53">
        <v>34</v>
      </c>
      <c r="Z11" s="54">
        <v>28</v>
      </c>
      <c r="AA11" s="52">
        <v>4</v>
      </c>
      <c r="AB11" s="53">
        <v>1</v>
      </c>
      <c r="AC11" s="53">
        <v>3</v>
      </c>
      <c r="AD11" s="52">
        <v>0</v>
      </c>
      <c r="AE11" s="53"/>
      <c r="AF11" s="54"/>
    </row>
    <row r="12" spans="1:32" s="6" customFormat="1" ht="22.5" hidden="1" customHeight="1" x14ac:dyDescent="0.15">
      <c r="A12" s="55"/>
      <c r="B12" s="56" t="s">
        <v>24</v>
      </c>
      <c r="C12" s="57">
        <v>15643</v>
      </c>
      <c r="D12" s="58">
        <v>7999</v>
      </c>
      <c r="E12" s="58">
        <v>7644</v>
      </c>
      <c r="F12" s="57">
        <v>15298</v>
      </c>
      <c r="G12" s="58">
        <v>7785</v>
      </c>
      <c r="H12" s="58">
        <v>7513</v>
      </c>
      <c r="I12" s="57">
        <v>8</v>
      </c>
      <c r="J12" s="58">
        <v>4</v>
      </c>
      <c r="K12" s="58">
        <v>4</v>
      </c>
      <c r="L12" s="57">
        <v>14</v>
      </c>
      <c r="M12" s="58">
        <v>2</v>
      </c>
      <c r="N12" s="58">
        <v>12</v>
      </c>
      <c r="O12" s="57">
        <v>115</v>
      </c>
      <c r="P12" s="58">
        <v>93</v>
      </c>
      <c r="Q12" s="58">
        <v>22</v>
      </c>
      <c r="R12" s="57">
        <v>87</v>
      </c>
      <c r="S12" s="58">
        <v>63</v>
      </c>
      <c r="T12" s="58">
        <v>24</v>
      </c>
      <c r="U12" s="57">
        <v>88</v>
      </c>
      <c r="V12" s="58">
        <v>34</v>
      </c>
      <c r="W12" s="58">
        <v>54</v>
      </c>
      <c r="X12" s="57">
        <v>33</v>
      </c>
      <c r="Y12" s="58">
        <v>18</v>
      </c>
      <c r="Z12" s="59">
        <v>15</v>
      </c>
      <c r="AA12" s="57">
        <v>9</v>
      </c>
      <c r="AB12" s="58">
        <v>7</v>
      </c>
      <c r="AC12" s="58">
        <v>2</v>
      </c>
      <c r="AD12" s="57">
        <v>1</v>
      </c>
      <c r="AE12" s="58">
        <v>1</v>
      </c>
      <c r="AF12" s="59"/>
    </row>
    <row r="13" spans="1:32" s="6" customFormat="1" ht="22.5" hidden="1" customHeight="1" x14ac:dyDescent="0.15">
      <c r="A13" s="60" t="s">
        <v>28</v>
      </c>
      <c r="B13" s="61" t="s">
        <v>23</v>
      </c>
      <c r="C13" s="52">
        <v>15521</v>
      </c>
      <c r="D13" s="53">
        <v>8047</v>
      </c>
      <c r="E13" s="53">
        <v>7474</v>
      </c>
      <c r="F13" s="52">
        <v>15271</v>
      </c>
      <c r="G13" s="53">
        <v>7900</v>
      </c>
      <c r="H13" s="53">
        <v>7371</v>
      </c>
      <c r="I13" s="52">
        <v>3</v>
      </c>
      <c r="J13" s="53">
        <v>1</v>
      </c>
      <c r="K13" s="53">
        <v>2</v>
      </c>
      <c r="L13" s="52">
        <v>20</v>
      </c>
      <c r="M13" s="53">
        <v>10</v>
      </c>
      <c r="N13" s="53">
        <v>10</v>
      </c>
      <c r="O13" s="52">
        <v>33</v>
      </c>
      <c r="P13" s="53">
        <v>29</v>
      </c>
      <c r="Q13" s="53">
        <v>4</v>
      </c>
      <c r="R13" s="52">
        <v>83</v>
      </c>
      <c r="S13" s="53">
        <v>52</v>
      </c>
      <c r="T13" s="53">
        <v>31</v>
      </c>
      <c r="U13" s="52">
        <v>54</v>
      </c>
      <c r="V13" s="53">
        <v>24</v>
      </c>
      <c r="W13" s="53">
        <v>30</v>
      </c>
      <c r="X13" s="52">
        <v>57</v>
      </c>
      <c r="Y13" s="53">
        <v>31</v>
      </c>
      <c r="Z13" s="54">
        <v>26</v>
      </c>
      <c r="AA13" s="52">
        <v>11</v>
      </c>
      <c r="AB13" s="53">
        <v>6</v>
      </c>
      <c r="AC13" s="53">
        <v>5</v>
      </c>
      <c r="AD13" s="52">
        <v>2</v>
      </c>
      <c r="AE13" s="53">
        <v>1</v>
      </c>
      <c r="AF13" s="54">
        <v>1</v>
      </c>
    </row>
    <row r="14" spans="1:32" s="6" customFormat="1" ht="22.5" hidden="1" customHeight="1" x14ac:dyDescent="0.15">
      <c r="A14" s="55"/>
      <c r="B14" s="56" t="s">
        <v>24</v>
      </c>
      <c r="C14" s="57">
        <v>15526</v>
      </c>
      <c r="D14" s="58">
        <v>8048</v>
      </c>
      <c r="E14" s="58">
        <v>7478</v>
      </c>
      <c r="F14" s="57">
        <v>15265</v>
      </c>
      <c r="G14" s="58">
        <v>7883</v>
      </c>
      <c r="H14" s="58">
        <v>7382</v>
      </c>
      <c r="I14" s="57">
        <v>6</v>
      </c>
      <c r="J14" s="58">
        <v>2</v>
      </c>
      <c r="K14" s="58">
        <v>4</v>
      </c>
      <c r="L14" s="57">
        <v>13</v>
      </c>
      <c r="M14" s="58">
        <v>1</v>
      </c>
      <c r="N14" s="58">
        <v>12</v>
      </c>
      <c r="O14" s="57">
        <v>59</v>
      </c>
      <c r="P14" s="58">
        <v>52</v>
      </c>
      <c r="Q14" s="58">
        <v>7</v>
      </c>
      <c r="R14" s="57">
        <v>99</v>
      </c>
      <c r="S14" s="58">
        <v>65</v>
      </c>
      <c r="T14" s="58">
        <v>34</v>
      </c>
      <c r="U14" s="57">
        <v>57</v>
      </c>
      <c r="V14" s="58">
        <v>28</v>
      </c>
      <c r="W14" s="58">
        <v>29</v>
      </c>
      <c r="X14" s="57">
        <v>27</v>
      </c>
      <c r="Y14" s="58">
        <v>17</v>
      </c>
      <c r="Z14" s="59">
        <v>10</v>
      </c>
      <c r="AA14" s="57">
        <v>16</v>
      </c>
      <c r="AB14" s="58">
        <v>5</v>
      </c>
      <c r="AC14" s="58">
        <v>11</v>
      </c>
      <c r="AD14" s="57">
        <v>0</v>
      </c>
      <c r="AE14" s="58"/>
      <c r="AF14" s="59"/>
    </row>
    <row r="15" spans="1:32" s="6" customFormat="1" ht="22.5" hidden="1" customHeight="1" x14ac:dyDescent="0.15">
      <c r="A15" s="50" t="s">
        <v>29</v>
      </c>
      <c r="B15" s="51" t="s">
        <v>23</v>
      </c>
      <c r="C15" s="52">
        <v>14509</v>
      </c>
      <c r="D15" s="53">
        <v>7419</v>
      </c>
      <c r="E15" s="53">
        <v>7090</v>
      </c>
      <c r="F15" s="52">
        <v>14258</v>
      </c>
      <c r="G15" s="53">
        <v>7274</v>
      </c>
      <c r="H15" s="53">
        <v>6984</v>
      </c>
      <c r="I15" s="52">
        <v>7</v>
      </c>
      <c r="J15" s="53">
        <v>4</v>
      </c>
      <c r="K15" s="53">
        <v>3</v>
      </c>
      <c r="L15" s="52">
        <v>9</v>
      </c>
      <c r="M15" s="53">
        <v>4</v>
      </c>
      <c r="N15" s="53">
        <v>5</v>
      </c>
      <c r="O15" s="52">
        <v>14</v>
      </c>
      <c r="P15" s="53">
        <v>13</v>
      </c>
      <c r="Q15" s="53">
        <v>1</v>
      </c>
      <c r="R15" s="52">
        <v>78</v>
      </c>
      <c r="S15" s="53">
        <v>46</v>
      </c>
      <c r="T15" s="53">
        <v>32</v>
      </c>
      <c r="U15" s="52">
        <v>57</v>
      </c>
      <c r="V15" s="53">
        <v>37</v>
      </c>
      <c r="W15" s="53">
        <v>20</v>
      </c>
      <c r="X15" s="52">
        <v>86</v>
      </c>
      <c r="Y15" s="53">
        <v>41</v>
      </c>
      <c r="Z15" s="54">
        <v>45</v>
      </c>
      <c r="AA15" s="52">
        <v>5</v>
      </c>
      <c r="AB15" s="53">
        <v>2</v>
      </c>
      <c r="AC15" s="53">
        <v>3</v>
      </c>
      <c r="AD15" s="52">
        <v>0</v>
      </c>
      <c r="AE15" s="53"/>
      <c r="AF15" s="54"/>
    </row>
    <row r="16" spans="1:32" s="6" customFormat="1" ht="22.5" hidden="1" customHeight="1" x14ac:dyDescent="0.15">
      <c r="A16" s="55"/>
      <c r="B16" s="56" t="s">
        <v>24</v>
      </c>
      <c r="C16" s="57">
        <v>14511</v>
      </c>
      <c r="D16" s="58">
        <v>7418</v>
      </c>
      <c r="E16" s="58">
        <v>7093</v>
      </c>
      <c r="F16" s="57">
        <v>14287</v>
      </c>
      <c r="G16" s="58">
        <v>7298</v>
      </c>
      <c r="H16" s="58">
        <v>6989</v>
      </c>
      <c r="I16" s="57">
        <v>6</v>
      </c>
      <c r="J16" s="58">
        <v>1</v>
      </c>
      <c r="K16" s="58">
        <v>5</v>
      </c>
      <c r="L16" s="57">
        <v>8</v>
      </c>
      <c r="M16" s="58">
        <v>4</v>
      </c>
      <c r="N16" s="58">
        <v>4</v>
      </c>
      <c r="O16" s="57">
        <v>26</v>
      </c>
      <c r="P16" s="58">
        <v>23</v>
      </c>
      <c r="Q16" s="58">
        <v>3</v>
      </c>
      <c r="R16" s="57">
        <v>110</v>
      </c>
      <c r="S16" s="58">
        <v>60</v>
      </c>
      <c r="T16" s="58">
        <v>50</v>
      </c>
      <c r="U16" s="57">
        <v>56</v>
      </c>
      <c r="V16" s="58">
        <v>27</v>
      </c>
      <c r="W16" s="58">
        <v>29</v>
      </c>
      <c r="X16" s="57">
        <v>18</v>
      </c>
      <c r="Y16" s="58">
        <v>5</v>
      </c>
      <c r="Z16" s="59">
        <v>13</v>
      </c>
      <c r="AA16" s="57">
        <v>4</v>
      </c>
      <c r="AB16" s="58"/>
      <c r="AC16" s="58">
        <v>4</v>
      </c>
      <c r="AD16" s="57">
        <v>0</v>
      </c>
      <c r="AE16" s="58"/>
      <c r="AF16" s="59"/>
    </row>
    <row r="17" spans="1:32" s="6" customFormat="1" ht="22.5" hidden="1" customHeight="1" x14ac:dyDescent="0.15">
      <c r="A17" s="60" t="s">
        <v>30</v>
      </c>
      <c r="B17" s="61" t="s">
        <v>23</v>
      </c>
      <c r="C17" s="52">
        <f t="shared" ref="C17:C22" si="0">SUM(D17:E17)</f>
        <v>14361</v>
      </c>
      <c r="D17" s="53">
        <v>7302</v>
      </c>
      <c r="E17" s="53">
        <v>7059</v>
      </c>
      <c r="F17" s="52">
        <f t="shared" ref="F17:F22" si="1">SUM(G17:H17)</f>
        <v>14125</v>
      </c>
      <c r="G17" s="53">
        <v>7170</v>
      </c>
      <c r="H17" s="53">
        <v>6955</v>
      </c>
      <c r="I17" s="52">
        <f t="shared" ref="I17:I22" si="2">SUM(J17:K17)</f>
        <v>4</v>
      </c>
      <c r="J17" s="53">
        <v>1</v>
      </c>
      <c r="K17" s="53">
        <v>3</v>
      </c>
      <c r="L17" s="52">
        <f t="shared" ref="L17:L22" si="3">SUM(M17:N17)</f>
        <v>10</v>
      </c>
      <c r="M17" s="53">
        <v>4</v>
      </c>
      <c r="N17" s="53">
        <v>6</v>
      </c>
      <c r="O17" s="52">
        <f t="shared" ref="O17:O22" si="4">SUM(P17:Q17)</f>
        <v>17</v>
      </c>
      <c r="P17" s="53">
        <v>16</v>
      </c>
      <c r="Q17" s="53">
        <v>1</v>
      </c>
      <c r="R17" s="52">
        <f t="shared" ref="R17:R22" si="5">SUM(S17:T17)</f>
        <v>109</v>
      </c>
      <c r="S17" s="53">
        <v>55</v>
      </c>
      <c r="T17" s="53">
        <v>54</v>
      </c>
      <c r="U17" s="52">
        <f t="shared" ref="U17:U22" si="6">SUM(V17:W17)</f>
        <v>50</v>
      </c>
      <c r="V17" s="53">
        <v>27</v>
      </c>
      <c r="W17" s="53">
        <v>23</v>
      </c>
      <c r="X17" s="52">
        <f t="shared" ref="X17:X22" si="7">SUM(Y17:Z17)</f>
        <v>46</v>
      </c>
      <c r="Y17" s="53">
        <v>29</v>
      </c>
      <c r="Z17" s="54">
        <v>17</v>
      </c>
      <c r="AA17" s="52">
        <f t="shared" ref="AA17:AA22" si="8">SUM(AB17:AC17)</f>
        <v>6</v>
      </c>
      <c r="AB17" s="53">
        <v>2</v>
      </c>
      <c r="AC17" s="53">
        <v>4</v>
      </c>
      <c r="AD17" s="52">
        <f t="shared" ref="AD17:AD22" si="9">SUM(AE17:AF17)</f>
        <v>0</v>
      </c>
      <c r="AE17" s="53"/>
      <c r="AF17" s="54"/>
    </row>
    <row r="18" spans="1:32" s="6" customFormat="1" ht="22.5" hidden="1" customHeight="1" x14ac:dyDescent="0.15">
      <c r="A18" s="55"/>
      <c r="B18" s="56" t="s">
        <v>24</v>
      </c>
      <c r="C18" s="57">
        <f t="shared" si="0"/>
        <v>14367</v>
      </c>
      <c r="D18" s="58">
        <v>7307</v>
      </c>
      <c r="E18" s="58">
        <v>7060</v>
      </c>
      <c r="F18" s="57">
        <f t="shared" si="1"/>
        <v>14137</v>
      </c>
      <c r="G18" s="58">
        <v>7182</v>
      </c>
      <c r="H18" s="58">
        <v>6955</v>
      </c>
      <c r="I18" s="57">
        <f t="shared" si="2"/>
        <v>6</v>
      </c>
      <c r="J18" s="58">
        <v>2</v>
      </c>
      <c r="K18" s="58">
        <v>4</v>
      </c>
      <c r="L18" s="57">
        <f t="shared" si="3"/>
        <v>11</v>
      </c>
      <c r="M18" s="58">
        <v>3</v>
      </c>
      <c r="N18" s="58">
        <v>8</v>
      </c>
      <c r="O18" s="57">
        <f t="shared" si="4"/>
        <v>30</v>
      </c>
      <c r="P18" s="58">
        <v>27</v>
      </c>
      <c r="Q18" s="58">
        <v>3</v>
      </c>
      <c r="R18" s="57">
        <f t="shared" si="5"/>
        <v>106</v>
      </c>
      <c r="S18" s="58">
        <v>54</v>
      </c>
      <c r="T18" s="58">
        <v>52</v>
      </c>
      <c r="U18" s="57">
        <f t="shared" si="6"/>
        <v>58</v>
      </c>
      <c r="V18" s="58">
        <v>30</v>
      </c>
      <c r="W18" s="58">
        <v>28</v>
      </c>
      <c r="X18" s="57">
        <f t="shared" si="7"/>
        <v>19</v>
      </c>
      <c r="Y18" s="58">
        <v>9</v>
      </c>
      <c r="Z18" s="59">
        <v>10</v>
      </c>
      <c r="AA18" s="57">
        <f t="shared" si="8"/>
        <v>6</v>
      </c>
      <c r="AB18" s="58">
        <v>2</v>
      </c>
      <c r="AC18" s="58">
        <v>4</v>
      </c>
      <c r="AD18" s="57">
        <f t="shared" si="9"/>
        <v>0</v>
      </c>
      <c r="AE18" s="58"/>
      <c r="AF18" s="59"/>
    </row>
    <row r="19" spans="1:32" s="6" customFormat="1" ht="22.5" hidden="1" customHeight="1" x14ac:dyDescent="0.15">
      <c r="A19" s="50" t="s">
        <v>31</v>
      </c>
      <c r="B19" s="51" t="s">
        <v>23</v>
      </c>
      <c r="C19" s="62">
        <f t="shared" si="0"/>
        <v>13920</v>
      </c>
      <c r="D19" s="63">
        <v>7217</v>
      </c>
      <c r="E19" s="63">
        <v>6703</v>
      </c>
      <c r="F19" s="62">
        <f t="shared" si="1"/>
        <v>13724</v>
      </c>
      <c r="G19" s="63">
        <v>7112</v>
      </c>
      <c r="H19" s="63">
        <v>6612</v>
      </c>
      <c r="I19" s="62">
        <f t="shared" si="2"/>
        <v>3</v>
      </c>
      <c r="J19" s="63">
        <v>1</v>
      </c>
      <c r="K19" s="63">
        <v>2</v>
      </c>
      <c r="L19" s="62">
        <f t="shared" si="3"/>
        <v>7</v>
      </c>
      <c r="M19" s="63">
        <v>3</v>
      </c>
      <c r="N19" s="63">
        <v>4</v>
      </c>
      <c r="O19" s="62">
        <f t="shared" si="4"/>
        <v>11</v>
      </c>
      <c r="P19" s="63">
        <v>10</v>
      </c>
      <c r="Q19" s="63">
        <v>1</v>
      </c>
      <c r="R19" s="62">
        <f t="shared" si="5"/>
        <v>65</v>
      </c>
      <c r="S19" s="63">
        <v>39</v>
      </c>
      <c r="T19" s="63">
        <v>26</v>
      </c>
      <c r="U19" s="62">
        <f t="shared" si="6"/>
        <v>50</v>
      </c>
      <c r="V19" s="63">
        <v>23</v>
      </c>
      <c r="W19" s="63">
        <v>27</v>
      </c>
      <c r="X19" s="62">
        <f t="shared" si="7"/>
        <v>60</v>
      </c>
      <c r="Y19" s="63">
        <v>29</v>
      </c>
      <c r="Z19" s="64">
        <v>31</v>
      </c>
      <c r="AA19" s="62">
        <f t="shared" si="8"/>
        <v>8</v>
      </c>
      <c r="AB19" s="63">
        <v>3</v>
      </c>
      <c r="AC19" s="63">
        <v>5</v>
      </c>
      <c r="AD19" s="62">
        <f t="shared" si="9"/>
        <v>0</v>
      </c>
      <c r="AE19" s="63"/>
      <c r="AF19" s="64"/>
    </row>
    <row r="20" spans="1:32" s="6" customFormat="1" ht="22.5" hidden="1" customHeight="1" x14ac:dyDescent="0.15">
      <c r="A20" s="50"/>
      <c r="B20" s="51" t="s">
        <v>24</v>
      </c>
      <c r="C20" s="65">
        <f t="shared" si="0"/>
        <v>13921</v>
      </c>
      <c r="D20" s="66">
        <v>7210</v>
      </c>
      <c r="E20" s="66">
        <v>6711</v>
      </c>
      <c r="F20" s="65">
        <f t="shared" si="1"/>
        <v>13741</v>
      </c>
      <c r="G20" s="66">
        <v>7116</v>
      </c>
      <c r="H20" s="66">
        <v>6625</v>
      </c>
      <c r="I20" s="65">
        <f t="shared" si="2"/>
        <v>3</v>
      </c>
      <c r="J20" s="66"/>
      <c r="K20" s="66">
        <v>3</v>
      </c>
      <c r="L20" s="65">
        <f t="shared" si="3"/>
        <v>4</v>
      </c>
      <c r="M20" s="66">
        <v>1</v>
      </c>
      <c r="N20" s="66">
        <v>3</v>
      </c>
      <c r="O20" s="65">
        <f t="shared" si="4"/>
        <v>15</v>
      </c>
      <c r="P20" s="66">
        <v>14</v>
      </c>
      <c r="Q20" s="66">
        <v>1</v>
      </c>
      <c r="R20" s="65">
        <f t="shared" si="5"/>
        <v>67</v>
      </c>
      <c r="S20" s="66">
        <v>40</v>
      </c>
      <c r="T20" s="66">
        <v>27</v>
      </c>
      <c r="U20" s="65">
        <f t="shared" si="6"/>
        <v>70</v>
      </c>
      <c r="V20" s="66">
        <v>31</v>
      </c>
      <c r="W20" s="66">
        <v>39</v>
      </c>
      <c r="X20" s="65">
        <f t="shared" si="7"/>
        <v>21</v>
      </c>
      <c r="Y20" s="66">
        <v>8</v>
      </c>
      <c r="Z20" s="67">
        <v>13</v>
      </c>
      <c r="AA20" s="65">
        <f t="shared" si="8"/>
        <v>13</v>
      </c>
      <c r="AB20" s="66">
        <v>9</v>
      </c>
      <c r="AC20" s="66">
        <v>4</v>
      </c>
      <c r="AD20" s="65">
        <f t="shared" si="9"/>
        <v>0</v>
      </c>
      <c r="AE20" s="66"/>
      <c r="AF20" s="67"/>
    </row>
    <row r="21" spans="1:32" s="6" customFormat="1" ht="22.5" hidden="1" customHeight="1" x14ac:dyDescent="0.15">
      <c r="A21" s="60" t="s">
        <v>32</v>
      </c>
      <c r="B21" s="61" t="s">
        <v>23</v>
      </c>
      <c r="C21" s="62">
        <f t="shared" si="0"/>
        <v>13992</v>
      </c>
      <c r="D21" s="63">
        <v>7235</v>
      </c>
      <c r="E21" s="63">
        <v>6757</v>
      </c>
      <c r="F21" s="62">
        <f t="shared" si="1"/>
        <v>13831</v>
      </c>
      <c r="G21" s="63">
        <v>7142</v>
      </c>
      <c r="H21" s="63">
        <v>6689</v>
      </c>
      <c r="I21" s="62">
        <f t="shared" si="2"/>
        <v>4</v>
      </c>
      <c r="J21" s="63">
        <v>1</v>
      </c>
      <c r="K21" s="63">
        <v>3</v>
      </c>
      <c r="L21" s="62">
        <f t="shared" si="3"/>
        <v>14</v>
      </c>
      <c r="M21" s="63">
        <v>4</v>
      </c>
      <c r="N21" s="63">
        <v>10</v>
      </c>
      <c r="O21" s="62">
        <f t="shared" si="4"/>
        <v>8</v>
      </c>
      <c r="P21" s="63">
        <v>7</v>
      </c>
      <c r="Q21" s="63">
        <v>1</v>
      </c>
      <c r="R21" s="62">
        <f t="shared" si="5"/>
        <v>84</v>
      </c>
      <c r="S21" s="63">
        <v>50</v>
      </c>
      <c r="T21" s="63">
        <v>34</v>
      </c>
      <c r="U21" s="62">
        <f t="shared" si="6"/>
        <v>26</v>
      </c>
      <c r="V21" s="63">
        <v>16</v>
      </c>
      <c r="W21" s="63">
        <v>10</v>
      </c>
      <c r="X21" s="62">
        <f t="shared" si="7"/>
        <v>25</v>
      </c>
      <c r="Y21" s="63">
        <v>15</v>
      </c>
      <c r="Z21" s="64">
        <v>10</v>
      </c>
      <c r="AA21" s="62">
        <f t="shared" si="8"/>
        <v>5</v>
      </c>
      <c r="AB21" s="63">
        <v>2</v>
      </c>
      <c r="AC21" s="63">
        <v>3</v>
      </c>
      <c r="AD21" s="62">
        <f t="shared" si="9"/>
        <v>1</v>
      </c>
      <c r="AE21" s="63"/>
      <c r="AF21" s="64">
        <v>1</v>
      </c>
    </row>
    <row r="22" spans="1:32" s="6" customFormat="1" ht="22.5" hidden="1" customHeight="1" x14ac:dyDescent="0.15">
      <c r="A22" s="55"/>
      <c r="B22" s="56" t="s">
        <v>24</v>
      </c>
      <c r="C22" s="65">
        <f t="shared" si="0"/>
        <v>13990</v>
      </c>
      <c r="D22" s="66">
        <v>7230</v>
      </c>
      <c r="E22" s="66">
        <v>6760</v>
      </c>
      <c r="F22" s="65">
        <f t="shared" si="1"/>
        <v>13806</v>
      </c>
      <c r="G22" s="66">
        <v>7132</v>
      </c>
      <c r="H22" s="66">
        <v>6674</v>
      </c>
      <c r="I22" s="65">
        <f t="shared" si="2"/>
        <v>1</v>
      </c>
      <c r="J22" s="66">
        <v>0</v>
      </c>
      <c r="K22" s="66">
        <v>1</v>
      </c>
      <c r="L22" s="65">
        <f t="shared" si="3"/>
        <v>3</v>
      </c>
      <c r="M22" s="66">
        <v>1</v>
      </c>
      <c r="N22" s="66">
        <v>2</v>
      </c>
      <c r="O22" s="65">
        <f t="shared" si="4"/>
        <v>22</v>
      </c>
      <c r="P22" s="66">
        <v>19</v>
      </c>
      <c r="Q22" s="66">
        <v>3</v>
      </c>
      <c r="R22" s="65">
        <f t="shared" si="5"/>
        <v>85</v>
      </c>
      <c r="S22" s="66">
        <v>44</v>
      </c>
      <c r="T22" s="66">
        <v>41</v>
      </c>
      <c r="U22" s="65">
        <f t="shared" si="6"/>
        <v>61</v>
      </c>
      <c r="V22" s="66">
        <v>27</v>
      </c>
      <c r="W22" s="66">
        <v>34</v>
      </c>
      <c r="X22" s="65">
        <f t="shared" si="7"/>
        <v>12</v>
      </c>
      <c r="Y22" s="66">
        <v>7</v>
      </c>
      <c r="Z22" s="67">
        <v>5</v>
      </c>
      <c r="AA22" s="65">
        <f t="shared" si="8"/>
        <v>8</v>
      </c>
      <c r="AB22" s="66">
        <v>3</v>
      </c>
      <c r="AC22" s="66">
        <v>5</v>
      </c>
      <c r="AD22" s="65">
        <f t="shared" si="9"/>
        <v>0</v>
      </c>
      <c r="AE22" s="66"/>
      <c r="AF22" s="67"/>
    </row>
    <row r="23" spans="1:32" s="6" customFormat="1" ht="22.5" hidden="1" customHeight="1" x14ac:dyDescent="0.15">
      <c r="A23" s="60" t="s">
        <v>33</v>
      </c>
      <c r="B23" s="61" t="s">
        <v>23</v>
      </c>
      <c r="C23" s="62">
        <f t="shared" ref="C23:C28" si="10">SUM(D23:E23)</f>
        <v>13741</v>
      </c>
      <c r="D23" s="63">
        <v>6978</v>
      </c>
      <c r="E23" s="63">
        <v>6763</v>
      </c>
      <c r="F23" s="62">
        <f t="shared" ref="F23:F28" si="11">SUM(G23:H23)</f>
        <v>13588</v>
      </c>
      <c r="G23" s="63">
        <v>6890</v>
      </c>
      <c r="H23" s="63">
        <v>6698</v>
      </c>
      <c r="I23" s="62">
        <f t="shared" ref="I23:I28" si="12">SUM(J23:K23)</f>
        <v>4</v>
      </c>
      <c r="J23" s="63">
        <v>2</v>
      </c>
      <c r="K23" s="63">
        <v>2</v>
      </c>
      <c r="L23" s="62">
        <f t="shared" ref="L23:L28" si="13">SUM(M23:N23)</f>
        <v>4</v>
      </c>
      <c r="M23" s="63">
        <v>3</v>
      </c>
      <c r="N23" s="63">
        <v>1</v>
      </c>
      <c r="O23" s="62">
        <f t="shared" ref="O23:O28" si="14">SUM(P23:Q23)</f>
        <v>12</v>
      </c>
      <c r="P23" s="63">
        <v>8</v>
      </c>
      <c r="Q23" s="63">
        <v>4</v>
      </c>
      <c r="R23" s="62">
        <f t="shared" ref="R23:R28" si="15">SUM(S23:T23)</f>
        <v>68</v>
      </c>
      <c r="S23" s="63">
        <v>38</v>
      </c>
      <c r="T23" s="63">
        <v>30</v>
      </c>
      <c r="U23" s="62">
        <f t="shared" ref="U23:U28" si="16">SUM(V23:W23)</f>
        <v>39</v>
      </c>
      <c r="V23" s="63">
        <v>20</v>
      </c>
      <c r="W23" s="63">
        <v>19</v>
      </c>
      <c r="X23" s="62">
        <f t="shared" ref="X23:X28" si="17">SUM(Y23:Z23)</f>
        <v>26</v>
      </c>
      <c r="Y23" s="63">
        <v>17</v>
      </c>
      <c r="Z23" s="64">
        <v>9</v>
      </c>
      <c r="AA23" s="62">
        <f t="shared" ref="AA23:AA28" si="18">SUM(AB23:AC23)</f>
        <v>5</v>
      </c>
      <c r="AB23" s="63">
        <v>3</v>
      </c>
      <c r="AC23" s="63">
        <v>2</v>
      </c>
      <c r="AD23" s="62">
        <f t="shared" ref="AD23:AD28" si="19">SUM(AE23:AF23)</f>
        <v>0</v>
      </c>
      <c r="AE23" s="63"/>
      <c r="AF23" s="64"/>
    </row>
    <row r="24" spans="1:32" s="70" customFormat="1" ht="22.5" hidden="1" customHeight="1" x14ac:dyDescent="0.15">
      <c r="A24" s="68"/>
      <c r="B24" s="69" t="s">
        <v>24</v>
      </c>
      <c r="C24" s="65">
        <f t="shared" si="10"/>
        <v>13864</v>
      </c>
      <c r="D24" s="66">
        <v>7052</v>
      </c>
      <c r="E24" s="66">
        <v>6812</v>
      </c>
      <c r="F24" s="65">
        <f t="shared" si="11"/>
        <v>13691</v>
      </c>
      <c r="G24" s="66">
        <v>6945</v>
      </c>
      <c r="H24" s="66">
        <v>6746</v>
      </c>
      <c r="I24" s="65">
        <f t="shared" si="12"/>
        <v>4</v>
      </c>
      <c r="J24" s="66">
        <v>2</v>
      </c>
      <c r="K24" s="66">
        <v>2</v>
      </c>
      <c r="L24" s="65">
        <f t="shared" si="13"/>
        <v>7</v>
      </c>
      <c r="M24" s="66">
        <v>3</v>
      </c>
      <c r="N24" s="66">
        <v>4</v>
      </c>
      <c r="O24" s="65">
        <f t="shared" si="14"/>
        <v>27</v>
      </c>
      <c r="P24" s="66">
        <v>22</v>
      </c>
      <c r="Q24" s="66">
        <v>5</v>
      </c>
      <c r="R24" s="65">
        <f t="shared" si="15"/>
        <v>79</v>
      </c>
      <c r="S24" s="66">
        <v>46</v>
      </c>
      <c r="T24" s="66">
        <v>33</v>
      </c>
      <c r="U24" s="65">
        <f t="shared" si="16"/>
        <v>46</v>
      </c>
      <c r="V24" s="66">
        <v>29</v>
      </c>
      <c r="W24" s="66">
        <v>17</v>
      </c>
      <c r="X24" s="65">
        <f t="shared" si="17"/>
        <v>10</v>
      </c>
      <c r="Y24" s="66">
        <v>5</v>
      </c>
      <c r="Z24" s="67">
        <v>5</v>
      </c>
      <c r="AA24" s="65">
        <f t="shared" si="18"/>
        <v>16</v>
      </c>
      <c r="AB24" s="66">
        <v>11</v>
      </c>
      <c r="AC24" s="66">
        <v>5</v>
      </c>
      <c r="AD24" s="65">
        <f t="shared" si="19"/>
        <v>0</v>
      </c>
      <c r="AE24" s="66"/>
      <c r="AF24" s="67"/>
    </row>
    <row r="25" spans="1:32" s="6" customFormat="1" ht="22.5" hidden="1" customHeight="1" x14ac:dyDescent="0.15">
      <c r="A25" s="60" t="s">
        <v>34</v>
      </c>
      <c r="B25" s="61" t="s">
        <v>23</v>
      </c>
      <c r="C25" s="62">
        <f t="shared" si="10"/>
        <v>14436</v>
      </c>
      <c r="D25" s="71">
        <f t="shared" ref="D25:D42" si="20">G25+J25+M25+P25+S25+V25+Y25</f>
        <v>7361</v>
      </c>
      <c r="E25" s="71">
        <f t="shared" ref="E25:E42" si="21">H25+K25+N25+Q25+T25+W25+Z25</f>
        <v>7075</v>
      </c>
      <c r="F25" s="62">
        <f t="shared" si="11"/>
        <v>14307</v>
      </c>
      <c r="G25" s="63">
        <v>7298</v>
      </c>
      <c r="H25" s="63">
        <v>7009</v>
      </c>
      <c r="I25" s="62">
        <f t="shared" si="12"/>
        <v>7</v>
      </c>
      <c r="J25" s="63">
        <v>1</v>
      </c>
      <c r="K25" s="63">
        <v>6</v>
      </c>
      <c r="L25" s="62">
        <f t="shared" si="13"/>
        <v>9</v>
      </c>
      <c r="M25" s="63">
        <v>2</v>
      </c>
      <c r="N25" s="63">
        <v>7</v>
      </c>
      <c r="O25" s="62">
        <f t="shared" si="14"/>
        <v>13</v>
      </c>
      <c r="P25" s="63">
        <v>6</v>
      </c>
      <c r="Q25" s="63">
        <v>7</v>
      </c>
      <c r="R25" s="62">
        <f t="shared" si="15"/>
        <v>42</v>
      </c>
      <c r="S25" s="63">
        <v>28</v>
      </c>
      <c r="T25" s="63">
        <v>14</v>
      </c>
      <c r="U25" s="62">
        <f t="shared" si="16"/>
        <v>33</v>
      </c>
      <c r="V25" s="63">
        <v>16</v>
      </c>
      <c r="W25" s="63">
        <v>17</v>
      </c>
      <c r="X25" s="62">
        <f t="shared" si="17"/>
        <v>25</v>
      </c>
      <c r="Y25" s="63">
        <v>10</v>
      </c>
      <c r="Z25" s="64">
        <v>15</v>
      </c>
      <c r="AA25" s="62">
        <f t="shared" si="18"/>
        <v>3</v>
      </c>
      <c r="AB25" s="63">
        <v>2</v>
      </c>
      <c r="AC25" s="63">
        <v>1</v>
      </c>
      <c r="AD25" s="62">
        <f t="shared" si="19"/>
        <v>0</v>
      </c>
      <c r="AE25" s="63"/>
      <c r="AF25" s="64"/>
    </row>
    <row r="26" spans="1:32" s="70" customFormat="1" ht="22.5" hidden="1" customHeight="1" x14ac:dyDescent="0.15">
      <c r="A26" s="68"/>
      <c r="B26" s="69" t="s">
        <v>24</v>
      </c>
      <c r="C26" s="65">
        <f t="shared" si="10"/>
        <v>14443</v>
      </c>
      <c r="D26" s="72">
        <f t="shared" si="20"/>
        <v>7371</v>
      </c>
      <c r="E26" s="72">
        <f t="shared" si="21"/>
        <v>7072</v>
      </c>
      <c r="F26" s="65">
        <f t="shared" si="11"/>
        <v>14286</v>
      </c>
      <c r="G26" s="66">
        <v>7282</v>
      </c>
      <c r="H26" s="66">
        <v>7004</v>
      </c>
      <c r="I26" s="65">
        <f t="shared" si="12"/>
        <v>9</v>
      </c>
      <c r="J26" s="66">
        <v>2</v>
      </c>
      <c r="K26" s="66">
        <v>7</v>
      </c>
      <c r="L26" s="65">
        <f t="shared" si="13"/>
        <v>7</v>
      </c>
      <c r="M26" s="66">
        <v>3</v>
      </c>
      <c r="N26" s="66">
        <v>4</v>
      </c>
      <c r="O26" s="65">
        <f t="shared" si="14"/>
        <v>23</v>
      </c>
      <c r="P26" s="66">
        <v>19</v>
      </c>
      <c r="Q26" s="66">
        <v>4</v>
      </c>
      <c r="R26" s="65">
        <f t="shared" si="15"/>
        <v>43</v>
      </c>
      <c r="S26" s="66">
        <v>23</v>
      </c>
      <c r="T26" s="66">
        <v>20</v>
      </c>
      <c r="U26" s="65">
        <f t="shared" si="16"/>
        <v>64</v>
      </c>
      <c r="V26" s="66">
        <v>35</v>
      </c>
      <c r="W26" s="66">
        <v>29</v>
      </c>
      <c r="X26" s="65">
        <f t="shared" si="17"/>
        <v>11</v>
      </c>
      <c r="Y26" s="66">
        <v>7</v>
      </c>
      <c r="Z26" s="67">
        <v>4</v>
      </c>
      <c r="AA26" s="65">
        <f t="shared" si="18"/>
        <v>13</v>
      </c>
      <c r="AB26" s="66">
        <v>8</v>
      </c>
      <c r="AC26" s="66">
        <v>5</v>
      </c>
      <c r="AD26" s="65">
        <f t="shared" si="19"/>
        <v>0</v>
      </c>
      <c r="AE26" s="66"/>
      <c r="AF26" s="67"/>
    </row>
    <row r="27" spans="1:32" s="70" customFormat="1" ht="22.5" hidden="1" customHeight="1" x14ac:dyDescent="0.15">
      <c r="A27" s="73" t="s">
        <v>36</v>
      </c>
      <c r="B27" s="74" t="s">
        <v>23</v>
      </c>
      <c r="C27" s="75">
        <f t="shared" si="10"/>
        <v>13773</v>
      </c>
      <c r="D27" s="76">
        <f t="shared" si="20"/>
        <v>7073</v>
      </c>
      <c r="E27" s="76">
        <f t="shared" si="21"/>
        <v>6700</v>
      </c>
      <c r="F27" s="75">
        <f t="shared" si="11"/>
        <v>13682</v>
      </c>
      <c r="G27" s="77">
        <v>7016</v>
      </c>
      <c r="H27" s="77">
        <v>6666</v>
      </c>
      <c r="I27" s="75">
        <f t="shared" si="12"/>
        <v>0</v>
      </c>
      <c r="J27" s="77"/>
      <c r="K27" s="77"/>
      <c r="L27" s="75">
        <f t="shared" si="13"/>
        <v>5</v>
      </c>
      <c r="M27" s="77">
        <v>3</v>
      </c>
      <c r="N27" s="77">
        <v>2</v>
      </c>
      <c r="O27" s="75">
        <f t="shared" si="14"/>
        <v>8</v>
      </c>
      <c r="P27" s="77">
        <v>8</v>
      </c>
      <c r="Q27" s="77"/>
      <c r="R27" s="75">
        <f t="shared" si="15"/>
        <v>42</v>
      </c>
      <c r="S27" s="77">
        <v>24</v>
      </c>
      <c r="T27" s="77">
        <v>18</v>
      </c>
      <c r="U27" s="75">
        <f t="shared" si="16"/>
        <v>27</v>
      </c>
      <c r="V27" s="77">
        <v>16</v>
      </c>
      <c r="W27" s="77">
        <v>11</v>
      </c>
      <c r="X27" s="75">
        <f t="shared" si="17"/>
        <v>9</v>
      </c>
      <c r="Y27" s="77">
        <v>6</v>
      </c>
      <c r="Z27" s="78">
        <v>3</v>
      </c>
      <c r="AA27" s="75">
        <f t="shared" si="18"/>
        <v>1</v>
      </c>
      <c r="AB27" s="77"/>
      <c r="AC27" s="77">
        <v>1</v>
      </c>
      <c r="AD27" s="75">
        <f t="shared" si="19"/>
        <v>1</v>
      </c>
      <c r="AE27" s="77">
        <v>1</v>
      </c>
      <c r="AF27" s="78"/>
    </row>
    <row r="28" spans="1:32" s="70" customFormat="1" ht="22.5" hidden="1" customHeight="1" x14ac:dyDescent="0.15">
      <c r="A28" s="79"/>
      <c r="B28" s="80" t="s">
        <v>24</v>
      </c>
      <c r="C28" s="81">
        <f t="shared" si="10"/>
        <v>13769</v>
      </c>
      <c r="D28" s="82">
        <f t="shared" si="20"/>
        <v>7071</v>
      </c>
      <c r="E28" s="82">
        <f t="shared" si="21"/>
        <v>6698</v>
      </c>
      <c r="F28" s="81">
        <f t="shared" si="11"/>
        <v>13646</v>
      </c>
      <c r="G28" s="83">
        <v>6999</v>
      </c>
      <c r="H28" s="83">
        <v>6647</v>
      </c>
      <c r="I28" s="81">
        <f t="shared" si="12"/>
        <v>3</v>
      </c>
      <c r="J28" s="83"/>
      <c r="K28" s="83">
        <v>3</v>
      </c>
      <c r="L28" s="81">
        <f t="shared" si="13"/>
        <v>6</v>
      </c>
      <c r="M28" s="83">
        <v>2</v>
      </c>
      <c r="N28" s="83">
        <v>4</v>
      </c>
      <c r="O28" s="81">
        <f t="shared" si="14"/>
        <v>20</v>
      </c>
      <c r="P28" s="83">
        <v>19</v>
      </c>
      <c r="Q28" s="83">
        <v>1</v>
      </c>
      <c r="R28" s="81">
        <f t="shared" si="15"/>
        <v>48</v>
      </c>
      <c r="S28" s="83">
        <v>21</v>
      </c>
      <c r="T28" s="83">
        <v>27</v>
      </c>
      <c r="U28" s="81">
        <f t="shared" si="16"/>
        <v>40</v>
      </c>
      <c r="V28" s="83">
        <v>26</v>
      </c>
      <c r="W28" s="83">
        <v>14</v>
      </c>
      <c r="X28" s="81">
        <f t="shared" si="17"/>
        <v>6</v>
      </c>
      <c r="Y28" s="83">
        <v>4</v>
      </c>
      <c r="Z28" s="84">
        <v>2</v>
      </c>
      <c r="AA28" s="81">
        <f t="shared" si="18"/>
        <v>7</v>
      </c>
      <c r="AB28" s="83">
        <v>7</v>
      </c>
      <c r="AC28" s="83"/>
      <c r="AD28" s="81">
        <f t="shared" si="19"/>
        <v>1</v>
      </c>
      <c r="AE28" s="83">
        <v>1</v>
      </c>
      <c r="AF28" s="84"/>
    </row>
    <row r="29" spans="1:32" s="70" customFormat="1" ht="22.5" hidden="1" customHeight="1" x14ac:dyDescent="0.15">
      <c r="A29" s="68" t="s">
        <v>35</v>
      </c>
      <c r="B29" s="69" t="s">
        <v>23</v>
      </c>
      <c r="C29" s="85">
        <f t="shared" ref="C29:C40" si="22">SUM(D29:E29)</f>
        <v>14223</v>
      </c>
      <c r="D29" s="86">
        <f t="shared" si="20"/>
        <v>7346</v>
      </c>
      <c r="E29" s="86">
        <f t="shared" si="21"/>
        <v>6877</v>
      </c>
      <c r="F29" s="85">
        <f t="shared" ref="F29:F40" si="23">SUM(G29:H29)</f>
        <v>14104</v>
      </c>
      <c r="G29" s="87">
        <v>7269</v>
      </c>
      <c r="H29" s="87">
        <v>6835</v>
      </c>
      <c r="I29" s="88">
        <f t="shared" ref="I29:I40" si="24">SUM(J29:K29)</f>
        <v>1</v>
      </c>
      <c r="J29" s="89"/>
      <c r="K29" s="89">
        <v>1</v>
      </c>
      <c r="L29" s="88">
        <f t="shared" ref="L29:L40" si="25">SUM(M29:N29)</f>
        <v>8</v>
      </c>
      <c r="M29" s="89">
        <v>5</v>
      </c>
      <c r="N29" s="89">
        <v>3</v>
      </c>
      <c r="O29" s="88">
        <f t="shared" ref="O29:O40" si="26">SUM(P29:Q29)</f>
        <v>9</v>
      </c>
      <c r="P29" s="89">
        <v>9</v>
      </c>
      <c r="Q29" s="89"/>
      <c r="R29" s="88">
        <f t="shared" ref="R29:R40" si="27">SUM(S29:T29)</f>
        <v>28</v>
      </c>
      <c r="S29" s="89">
        <v>16</v>
      </c>
      <c r="T29" s="89">
        <v>12</v>
      </c>
      <c r="U29" s="88">
        <f t="shared" ref="U29:U40" si="28">SUM(V29:W29)</f>
        <v>45</v>
      </c>
      <c r="V29" s="89">
        <v>33</v>
      </c>
      <c r="W29" s="89">
        <v>12</v>
      </c>
      <c r="X29" s="88">
        <f t="shared" ref="X29:X40" si="29">SUM(Y29:Z29)</f>
        <v>28</v>
      </c>
      <c r="Y29" s="89">
        <v>14</v>
      </c>
      <c r="Z29" s="90">
        <v>14</v>
      </c>
      <c r="AA29" s="88">
        <f t="shared" ref="AA29:AA40" si="30">SUM(AB29:AC29)</f>
        <v>1</v>
      </c>
      <c r="AB29" s="89">
        <v>1</v>
      </c>
      <c r="AC29" s="89"/>
      <c r="AD29" s="88">
        <f t="shared" ref="AD29:AD40" si="31">SUM(AE29:AF29)</f>
        <v>0</v>
      </c>
      <c r="AE29" s="89"/>
      <c r="AF29" s="90"/>
    </row>
    <row r="30" spans="1:32" s="70" customFormat="1" ht="22.5" hidden="1" customHeight="1" x14ac:dyDescent="0.15">
      <c r="A30" s="68"/>
      <c r="B30" s="69" t="s">
        <v>24</v>
      </c>
      <c r="C30" s="85">
        <f t="shared" si="22"/>
        <v>14221</v>
      </c>
      <c r="D30" s="86">
        <f t="shared" si="20"/>
        <v>7345</v>
      </c>
      <c r="E30" s="86">
        <f t="shared" si="21"/>
        <v>6876</v>
      </c>
      <c r="F30" s="85">
        <f t="shared" si="23"/>
        <v>14094</v>
      </c>
      <c r="G30" s="87">
        <v>7266</v>
      </c>
      <c r="H30" s="87">
        <v>6828</v>
      </c>
      <c r="I30" s="88">
        <f t="shared" si="24"/>
        <v>5</v>
      </c>
      <c r="J30" s="89">
        <v>2</v>
      </c>
      <c r="K30" s="89">
        <v>3</v>
      </c>
      <c r="L30" s="88">
        <f t="shared" si="25"/>
        <v>7</v>
      </c>
      <c r="M30" s="89">
        <v>4</v>
      </c>
      <c r="N30" s="89">
        <v>3</v>
      </c>
      <c r="O30" s="88">
        <f t="shared" si="26"/>
        <v>11</v>
      </c>
      <c r="P30" s="89">
        <v>11</v>
      </c>
      <c r="Q30" s="89"/>
      <c r="R30" s="88">
        <f t="shared" si="27"/>
        <v>41</v>
      </c>
      <c r="S30" s="89">
        <v>24</v>
      </c>
      <c r="T30" s="89">
        <v>17</v>
      </c>
      <c r="U30" s="88">
        <f t="shared" si="28"/>
        <v>49</v>
      </c>
      <c r="V30" s="89">
        <v>31</v>
      </c>
      <c r="W30" s="89">
        <v>18</v>
      </c>
      <c r="X30" s="88">
        <f t="shared" si="29"/>
        <v>14</v>
      </c>
      <c r="Y30" s="89">
        <v>7</v>
      </c>
      <c r="Z30" s="90">
        <v>7</v>
      </c>
      <c r="AA30" s="88">
        <f t="shared" si="30"/>
        <v>3</v>
      </c>
      <c r="AB30" s="89">
        <v>1</v>
      </c>
      <c r="AC30" s="89">
        <v>2</v>
      </c>
      <c r="AD30" s="88">
        <f t="shared" si="31"/>
        <v>0</v>
      </c>
      <c r="AE30" s="89"/>
      <c r="AF30" s="90"/>
    </row>
    <row r="31" spans="1:32" s="70" customFormat="1" ht="22.5" hidden="1" customHeight="1" x14ac:dyDescent="0.15">
      <c r="A31" s="73" t="s">
        <v>37</v>
      </c>
      <c r="B31" s="74" t="s">
        <v>23</v>
      </c>
      <c r="C31" s="75">
        <f t="shared" si="22"/>
        <v>14280</v>
      </c>
      <c r="D31" s="76">
        <f t="shared" si="20"/>
        <v>7368</v>
      </c>
      <c r="E31" s="76">
        <f t="shared" si="21"/>
        <v>6912</v>
      </c>
      <c r="F31" s="75">
        <f t="shared" si="23"/>
        <v>14174</v>
      </c>
      <c r="G31" s="77">
        <v>7299</v>
      </c>
      <c r="H31" s="77">
        <v>6875</v>
      </c>
      <c r="I31" s="91">
        <f t="shared" si="24"/>
        <v>2</v>
      </c>
      <c r="J31" s="92">
        <v>1</v>
      </c>
      <c r="K31" s="92">
        <v>1</v>
      </c>
      <c r="L31" s="91">
        <f t="shared" si="25"/>
        <v>8</v>
      </c>
      <c r="M31" s="92">
        <v>4</v>
      </c>
      <c r="N31" s="92">
        <v>4</v>
      </c>
      <c r="O31" s="91">
        <f t="shared" si="26"/>
        <v>7</v>
      </c>
      <c r="P31" s="92">
        <v>6</v>
      </c>
      <c r="Q31" s="92">
        <v>1</v>
      </c>
      <c r="R31" s="91">
        <f t="shared" si="27"/>
        <v>41</v>
      </c>
      <c r="S31" s="92">
        <v>23</v>
      </c>
      <c r="T31" s="92">
        <v>18</v>
      </c>
      <c r="U31" s="91">
        <f t="shared" si="28"/>
        <v>28</v>
      </c>
      <c r="V31" s="92">
        <v>21</v>
      </c>
      <c r="W31" s="92">
        <v>7</v>
      </c>
      <c r="X31" s="91">
        <f t="shared" si="29"/>
        <v>20</v>
      </c>
      <c r="Y31" s="92">
        <v>14</v>
      </c>
      <c r="Z31" s="93">
        <v>6</v>
      </c>
      <c r="AA31" s="91">
        <f t="shared" si="30"/>
        <v>1</v>
      </c>
      <c r="AB31" s="92">
        <v>1</v>
      </c>
      <c r="AC31" s="92"/>
      <c r="AD31" s="91">
        <f t="shared" si="31"/>
        <v>1</v>
      </c>
      <c r="AE31" s="92">
        <v>1</v>
      </c>
      <c r="AF31" s="93"/>
    </row>
    <row r="32" spans="1:32" s="70" customFormat="1" ht="22.5" hidden="1" customHeight="1" x14ac:dyDescent="0.15">
      <c r="A32" s="68"/>
      <c r="B32" s="69" t="s">
        <v>24</v>
      </c>
      <c r="C32" s="85">
        <f t="shared" si="22"/>
        <v>14273</v>
      </c>
      <c r="D32" s="86">
        <f t="shared" si="20"/>
        <v>7361</v>
      </c>
      <c r="E32" s="86">
        <f t="shared" si="21"/>
        <v>6912</v>
      </c>
      <c r="F32" s="85">
        <f t="shared" si="23"/>
        <v>14151</v>
      </c>
      <c r="G32" s="87">
        <v>7276</v>
      </c>
      <c r="H32" s="87">
        <v>6875</v>
      </c>
      <c r="I32" s="88">
        <f t="shared" si="24"/>
        <v>2</v>
      </c>
      <c r="J32" s="89">
        <v>0</v>
      </c>
      <c r="K32" s="89">
        <v>2</v>
      </c>
      <c r="L32" s="88">
        <f t="shared" si="25"/>
        <v>6</v>
      </c>
      <c r="M32" s="89">
        <v>1</v>
      </c>
      <c r="N32" s="89">
        <v>5</v>
      </c>
      <c r="O32" s="88">
        <f t="shared" si="26"/>
        <v>18</v>
      </c>
      <c r="P32" s="89">
        <v>17</v>
      </c>
      <c r="Q32" s="89">
        <v>1</v>
      </c>
      <c r="R32" s="88">
        <f t="shared" si="27"/>
        <v>38</v>
      </c>
      <c r="S32" s="89">
        <v>25</v>
      </c>
      <c r="T32" s="89">
        <v>13</v>
      </c>
      <c r="U32" s="88">
        <f t="shared" si="28"/>
        <v>51</v>
      </c>
      <c r="V32" s="89">
        <v>36</v>
      </c>
      <c r="W32" s="89">
        <v>15</v>
      </c>
      <c r="X32" s="88">
        <f t="shared" si="29"/>
        <v>7</v>
      </c>
      <c r="Y32" s="89">
        <v>6</v>
      </c>
      <c r="Z32" s="90">
        <v>1</v>
      </c>
      <c r="AA32" s="88">
        <f t="shared" si="30"/>
        <v>3</v>
      </c>
      <c r="AB32" s="89">
        <v>2</v>
      </c>
      <c r="AC32" s="89">
        <v>1</v>
      </c>
      <c r="AD32" s="88">
        <f t="shared" si="31"/>
        <v>1</v>
      </c>
      <c r="AE32" s="89">
        <v>1</v>
      </c>
      <c r="AF32" s="90">
        <v>0</v>
      </c>
    </row>
    <row r="33" spans="1:32" s="70" customFormat="1" ht="22.5" hidden="1" customHeight="1" x14ac:dyDescent="0.15">
      <c r="A33" s="73" t="s">
        <v>38</v>
      </c>
      <c r="B33" s="74" t="s">
        <v>23</v>
      </c>
      <c r="C33" s="75">
        <f>SUM(D33:E33)</f>
        <v>14532</v>
      </c>
      <c r="D33" s="76">
        <f t="shared" si="20"/>
        <v>7478</v>
      </c>
      <c r="E33" s="76">
        <f t="shared" si="21"/>
        <v>7054</v>
      </c>
      <c r="F33" s="75">
        <f>SUM(G33:H33)</f>
        <v>14395</v>
      </c>
      <c r="G33" s="77">
        <v>7405</v>
      </c>
      <c r="H33" s="77">
        <v>6990</v>
      </c>
      <c r="I33" s="91">
        <f>SUM(J33:K33)</f>
        <v>6</v>
      </c>
      <c r="J33" s="92">
        <v>1</v>
      </c>
      <c r="K33" s="92">
        <v>5</v>
      </c>
      <c r="L33" s="91">
        <f>SUM(M33:N33)</f>
        <v>8</v>
      </c>
      <c r="M33" s="92">
        <v>5</v>
      </c>
      <c r="N33" s="92">
        <v>3</v>
      </c>
      <c r="O33" s="91">
        <f>SUM(P33:Q33)</f>
        <v>14</v>
      </c>
      <c r="P33" s="92">
        <v>14</v>
      </c>
      <c r="Q33" s="92"/>
      <c r="R33" s="91">
        <f>SUM(S33:T33)</f>
        <v>35</v>
      </c>
      <c r="S33" s="92">
        <v>19</v>
      </c>
      <c r="T33" s="92">
        <v>16</v>
      </c>
      <c r="U33" s="91">
        <f>SUM(V33:W33)</f>
        <v>30</v>
      </c>
      <c r="V33" s="92">
        <v>11</v>
      </c>
      <c r="W33" s="92">
        <v>19</v>
      </c>
      <c r="X33" s="91">
        <f>SUM(Y33:Z33)</f>
        <v>44</v>
      </c>
      <c r="Y33" s="92">
        <v>23</v>
      </c>
      <c r="Z33" s="93">
        <v>21</v>
      </c>
      <c r="AA33" s="91">
        <f>SUM(AB33:AC33)</f>
        <v>4</v>
      </c>
      <c r="AB33" s="92">
        <v>3</v>
      </c>
      <c r="AC33" s="92">
        <v>1</v>
      </c>
      <c r="AD33" s="91">
        <f>SUM(AE33:AF33)</f>
        <v>0</v>
      </c>
      <c r="AE33" s="92"/>
      <c r="AF33" s="93"/>
    </row>
    <row r="34" spans="1:32" s="70" customFormat="1" ht="22.5" hidden="1" customHeight="1" x14ac:dyDescent="0.15">
      <c r="A34" s="79"/>
      <c r="B34" s="80" t="s">
        <v>24</v>
      </c>
      <c r="C34" s="81">
        <f>SUM(D34:E34)</f>
        <v>14535</v>
      </c>
      <c r="D34" s="82">
        <f t="shared" si="20"/>
        <v>7479</v>
      </c>
      <c r="E34" s="82">
        <f t="shared" si="21"/>
        <v>7056</v>
      </c>
      <c r="F34" s="81">
        <f>SUM(G34:H34)</f>
        <v>14407</v>
      </c>
      <c r="G34" s="83">
        <v>7407</v>
      </c>
      <c r="H34" s="83">
        <v>7000</v>
      </c>
      <c r="I34" s="94">
        <f>SUM(J34:K34)</f>
        <v>10</v>
      </c>
      <c r="J34" s="95">
        <v>2</v>
      </c>
      <c r="K34" s="95">
        <v>8</v>
      </c>
      <c r="L34" s="94">
        <f>SUM(M34:N34)</f>
        <v>11</v>
      </c>
      <c r="M34" s="95">
        <v>3</v>
      </c>
      <c r="N34" s="95">
        <v>8</v>
      </c>
      <c r="O34" s="94">
        <f>SUM(P34:Q34)</f>
        <v>16</v>
      </c>
      <c r="P34" s="95">
        <v>16</v>
      </c>
      <c r="Q34" s="95"/>
      <c r="R34" s="94">
        <f>SUM(S34:T34)</f>
        <v>35</v>
      </c>
      <c r="S34" s="95">
        <v>23</v>
      </c>
      <c r="T34" s="95">
        <v>12</v>
      </c>
      <c r="U34" s="94">
        <f>SUM(V34:W34)</f>
        <v>48</v>
      </c>
      <c r="V34" s="95">
        <v>24</v>
      </c>
      <c r="W34" s="95">
        <v>24</v>
      </c>
      <c r="X34" s="94">
        <f>SUM(Y34:Z34)</f>
        <v>8</v>
      </c>
      <c r="Y34" s="95">
        <v>4</v>
      </c>
      <c r="Z34" s="96">
        <v>4</v>
      </c>
      <c r="AA34" s="94">
        <f>SUM(AB34:AC34)</f>
        <v>5</v>
      </c>
      <c r="AB34" s="95">
        <v>5</v>
      </c>
      <c r="AC34" s="95"/>
      <c r="AD34" s="94">
        <f>SUM(AE34:AF34)</f>
        <v>0</v>
      </c>
      <c r="AE34" s="95"/>
      <c r="AF34" s="96"/>
    </row>
    <row r="35" spans="1:32" s="70" customFormat="1" ht="22.5" hidden="1" customHeight="1" x14ac:dyDescent="0.15">
      <c r="A35" s="73" t="s">
        <v>51</v>
      </c>
      <c r="B35" s="74" t="s">
        <v>23</v>
      </c>
      <c r="C35" s="75">
        <f>SUM(D35:E35)</f>
        <v>14397</v>
      </c>
      <c r="D35" s="76">
        <f t="shared" si="20"/>
        <v>7351</v>
      </c>
      <c r="E35" s="76">
        <f t="shared" si="21"/>
        <v>7046</v>
      </c>
      <c r="F35" s="75">
        <f>SUM(G35:H35)</f>
        <v>14290</v>
      </c>
      <c r="G35" s="77">
        <v>7282</v>
      </c>
      <c r="H35" s="77">
        <v>7008</v>
      </c>
      <c r="I35" s="75">
        <f>SUM(J35:K35)</f>
        <v>5</v>
      </c>
      <c r="J35" s="77">
        <v>0</v>
      </c>
      <c r="K35" s="77">
        <v>5</v>
      </c>
      <c r="L35" s="75">
        <f>SUM(M35:N35)</f>
        <v>2</v>
      </c>
      <c r="M35" s="77">
        <v>0</v>
      </c>
      <c r="N35" s="77">
        <v>2</v>
      </c>
      <c r="O35" s="75">
        <f>SUM(P35:Q35)</f>
        <v>6</v>
      </c>
      <c r="P35" s="77">
        <v>6</v>
      </c>
      <c r="Q35" s="77">
        <v>0</v>
      </c>
      <c r="R35" s="75">
        <f>SUM(S35:T35)</f>
        <v>27</v>
      </c>
      <c r="S35" s="77">
        <v>17</v>
      </c>
      <c r="T35" s="77">
        <v>10</v>
      </c>
      <c r="U35" s="75">
        <f>SUM(V35:W35)</f>
        <v>66</v>
      </c>
      <c r="V35" s="77">
        <v>46</v>
      </c>
      <c r="W35" s="77">
        <v>20</v>
      </c>
      <c r="X35" s="75">
        <f>SUM(Y35:Z35)</f>
        <v>1</v>
      </c>
      <c r="Y35" s="77">
        <v>0</v>
      </c>
      <c r="Z35" s="78">
        <v>1</v>
      </c>
      <c r="AA35" s="75">
        <f>SUM(AB35:AC35)</f>
        <v>3</v>
      </c>
      <c r="AB35" s="77">
        <v>0</v>
      </c>
      <c r="AC35" s="77">
        <v>3</v>
      </c>
      <c r="AD35" s="75">
        <f>SUM(AE35:AF35)</f>
        <v>0</v>
      </c>
      <c r="AE35" s="77"/>
      <c r="AF35" s="78"/>
    </row>
    <row r="36" spans="1:32" s="70" customFormat="1" ht="22.5" hidden="1" customHeight="1" x14ac:dyDescent="0.15">
      <c r="A36" s="79"/>
      <c r="B36" s="80" t="s">
        <v>24</v>
      </c>
      <c r="C36" s="81">
        <f>SUM(D36:E36)</f>
        <v>14405</v>
      </c>
      <c r="D36" s="82">
        <f t="shared" si="20"/>
        <v>7347</v>
      </c>
      <c r="E36" s="82">
        <f t="shared" si="21"/>
        <v>7058</v>
      </c>
      <c r="F36" s="81">
        <f>SUM(G36:H36)</f>
        <v>14297</v>
      </c>
      <c r="G36" s="83">
        <v>7279</v>
      </c>
      <c r="H36" s="83">
        <v>7018</v>
      </c>
      <c r="I36" s="81">
        <f>SUM(J36:K36)</f>
        <v>2</v>
      </c>
      <c r="J36" s="83">
        <v>0</v>
      </c>
      <c r="K36" s="83">
        <v>2</v>
      </c>
      <c r="L36" s="81">
        <f>SUM(M36:N36)</f>
        <v>11</v>
      </c>
      <c r="M36" s="83">
        <v>2</v>
      </c>
      <c r="N36" s="83">
        <v>9</v>
      </c>
      <c r="O36" s="81">
        <f>SUM(P36:Q36)</f>
        <v>11</v>
      </c>
      <c r="P36" s="83">
        <v>11</v>
      </c>
      <c r="Q36" s="83">
        <v>0</v>
      </c>
      <c r="R36" s="81">
        <f>SUM(S36:T36)</f>
        <v>26</v>
      </c>
      <c r="S36" s="83">
        <v>17</v>
      </c>
      <c r="T36" s="83">
        <v>9</v>
      </c>
      <c r="U36" s="81">
        <f>SUM(V36:W36)</f>
        <v>58</v>
      </c>
      <c r="V36" s="83">
        <v>38</v>
      </c>
      <c r="W36" s="83">
        <v>20</v>
      </c>
      <c r="X36" s="81">
        <f>SUM(Y36:Z36)</f>
        <v>0</v>
      </c>
      <c r="Y36" s="83">
        <v>0</v>
      </c>
      <c r="Z36" s="84">
        <v>0</v>
      </c>
      <c r="AA36" s="81">
        <f>SUM(AB36:AC36)</f>
        <v>1</v>
      </c>
      <c r="AB36" s="83">
        <v>1</v>
      </c>
      <c r="AC36" s="83"/>
      <c r="AD36" s="81">
        <f>SUM(AE36:AF36)</f>
        <v>1</v>
      </c>
      <c r="AE36" s="83"/>
      <c r="AF36" s="84">
        <v>1</v>
      </c>
    </row>
    <row r="37" spans="1:32" s="70" customFormat="1" ht="22.5" customHeight="1" x14ac:dyDescent="0.15">
      <c r="A37" s="73" t="s">
        <v>52</v>
      </c>
      <c r="B37" s="74" t="s">
        <v>23</v>
      </c>
      <c r="C37" s="75">
        <f t="shared" si="22"/>
        <v>14307</v>
      </c>
      <c r="D37" s="76">
        <f t="shared" si="20"/>
        <v>7352</v>
      </c>
      <c r="E37" s="76">
        <f t="shared" si="21"/>
        <v>6955</v>
      </c>
      <c r="F37" s="75">
        <f t="shared" si="23"/>
        <v>14217</v>
      </c>
      <c r="G37" s="77">
        <v>7297</v>
      </c>
      <c r="H37" s="77">
        <v>6920</v>
      </c>
      <c r="I37" s="75">
        <f t="shared" si="24"/>
        <v>4</v>
      </c>
      <c r="J37" s="77">
        <v>1</v>
      </c>
      <c r="K37" s="77">
        <v>3</v>
      </c>
      <c r="L37" s="75">
        <f t="shared" si="25"/>
        <v>5</v>
      </c>
      <c r="M37" s="77">
        <v>2</v>
      </c>
      <c r="N37" s="77">
        <v>3</v>
      </c>
      <c r="O37" s="75">
        <f t="shared" si="26"/>
        <v>4</v>
      </c>
      <c r="P37" s="77">
        <v>3</v>
      </c>
      <c r="Q37" s="77">
        <v>1</v>
      </c>
      <c r="R37" s="75">
        <f t="shared" si="27"/>
        <v>32</v>
      </c>
      <c r="S37" s="77">
        <v>20</v>
      </c>
      <c r="T37" s="77">
        <v>12</v>
      </c>
      <c r="U37" s="75">
        <f t="shared" si="28"/>
        <v>42</v>
      </c>
      <c r="V37" s="77">
        <v>27</v>
      </c>
      <c r="W37" s="77">
        <v>15</v>
      </c>
      <c r="X37" s="75">
        <f t="shared" si="29"/>
        <v>3</v>
      </c>
      <c r="Y37" s="77">
        <v>2</v>
      </c>
      <c r="Z37" s="78">
        <v>1</v>
      </c>
      <c r="AA37" s="75">
        <f t="shared" si="30"/>
        <v>0</v>
      </c>
      <c r="AB37" s="77">
        <v>0</v>
      </c>
      <c r="AC37" s="77">
        <v>0</v>
      </c>
      <c r="AD37" s="75">
        <f t="shared" si="31"/>
        <v>0</v>
      </c>
      <c r="AE37" s="77"/>
      <c r="AF37" s="78"/>
    </row>
    <row r="38" spans="1:32" s="70" customFormat="1" ht="22.5" customHeight="1" x14ac:dyDescent="0.15">
      <c r="A38" s="79"/>
      <c r="B38" s="80" t="s">
        <v>24</v>
      </c>
      <c r="C38" s="81">
        <f t="shared" si="22"/>
        <v>14308</v>
      </c>
      <c r="D38" s="82">
        <f t="shared" si="20"/>
        <v>7345</v>
      </c>
      <c r="E38" s="82">
        <f t="shared" si="21"/>
        <v>6963</v>
      </c>
      <c r="F38" s="81">
        <f t="shared" si="23"/>
        <v>14196</v>
      </c>
      <c r="G38" s="83">
        <v>7278</v>
      </c>
      <c r="H38" s="83">
        <v>6918</v>
      </c>
      <c r="I38" s="81">
        <f t="shared" si="24"/>
        <v>3</v>
      </c>
      <c r="J38" s="83">
        <v>1</v>
      </c>
      <c r="K38" s="83">
        <v>2</v>
      </c>
      <c r="L38" s="81">
        <f t="shared" si="25"/>
        <v>7</v>
      </c>
      <c r="M38" s="83">
        <v>3</v>
      </c>
      <c r="N38" s="83">
        <v>4</v>
      </c>
      <c r="O38" s="81">
        <f t="shared" si="26"/>
        <v>10</v>
      </c>
      <c r="P38" s="83">
        <v>7</v>
      </c>
      <c r="Q38" s="83">
        <v>3</v>
      </c>
      <c r="R38" s="81">
        <f t="shared" si="27"/>
        <v>39</v>
      </c>
      <c r="S38" s="83">
        <v>25</v>
      </c>
      <c r="T38" s="83">
        <v>14</v>
      </c>
      <c r="U38" s="81">
        <f t="shared" si="28"/>
        <v>50</v>
      </c>
      <c r="V38" s="83">
        <v>30</v>
      </c>
      <c r="W38" s="83">
        <v>20</v>
      </c>
      <c r="X38" s="81">
        <f t="shared" si="29"/>
        <v>3</v>
      </c>
      <c r="Y38" s="83">
        <v>1</v>
      </c>
      <c r="Z38" s="84">
        <v>2</v>
      </c>
      <c r="AA38" s="81">
        <f t="shared" si="30"/>
        <v>3</v>
      </c>
      <c r="AB38" s="83">
        <v>0</v>
      </c>
      <c r="AC38" s="83">
        <v>3</v>
      </c>
      <c r="AD38" s="81">
        <f t="shared" si="31"/>
        <v>0</v>
      </c>
      <c r="AE38" s="83"/>
      <c r="AF38" s="84">
        <v>0</v>
      </c>
    </row>
    <row r="39" spans="1:32" s="70" customFormat="1" ht="22.5" customHeight="1" x14ac:dyDescent="0.15">
      <c r="A39" s="97" t="s">
        <v>53</v>
      </c>
      <c r="B39" s="98" t="s">
        <v>23</v>
      </c>
      <c r="C39" s="85">
        <f t="shared" si="22"/>
        <v>14497</v>
      </c>
      <c r="D39" s="86">
        <f t="shared" si="20"/>
        <v>7491</v>
      </c>
      <c r="E39" s="86">
        <f t="shared" si="21"/>
        <v>7006</v>
      </c>
      <c r="F39" s="85">
        <f t="shared" si="23"/>
        <v>14416</v>
      </c>
      <c r="G39" s="87">
        <v>7436</v>
      </c>
      <c r="H39" s="87">
        <v>6980</v>
      </c>
      <c r="I39" s="85">
        <f t="shared" si="24"/>
        <v>5</v>
      </c>
      <c r="J39" s="87">
        <v>3</v>
      </c>
      <c r="K39" s="87">
        <v>2</v>
      </c>
      <c r="L39" s="85">
        <f t="shared" si="25"/>
        <v>4</v>
      </c>
      <c r="M39" s="87">
        <v>1</v>
      </c>
      <c r="N39" s="87">
        <v>3</v>
      </c>
      <c r="O39" s="85">
        <f t="shared" si="26"/>
        <v>7</v>
      </c>
      <c r="P39" s="87">
        <v>7</v>
      </c>
      <c r="Q39" s="87"/>
      <c r="R39" s="85">
        <f t="shared" si="27"/>
        <v>31</v>
      </c>
      <c r="S39" s="87">
        <v>24</v>
      </c>
      <c r="T39" s="87">
        <v>7</v>
      </c>
      <c r="U39" s="85">
        <f t="shared" si="28"/>
        <v>33</v>
      </c>
      <c r="V39" s="87">
        <v>19</v>
      </c>
      <c r="W39" s="87">
        <v>14</v>
      </c>
      <c r="X39" s="85">
        <f t="shared" si="29"/>
        <v>1</v>
      </c>
      <c r="Y39" s="87">
        <v>1</v>
      </c>
      <c r="Z39" s="87"/>
      <c r="AA39" s="116">
        <f t="shared" si="30"/>
        <v>0</v>
      </c>
      <c r="AB39" s="87"/>
      <c r="AC39" s="87"/>
      <c r="AD39" s="85">
        <f t="shared" si="31"/>
        <v>2</v>
      </c>
      <c r="AE39" s="87">
        <v>2</v>
      </c>
      <c r="AF39" s="117"/>
    </row>
    <row r="40" spans="1:32" s="70" customFormat="1" ht="22.5" customHeight="1" x14ac:dyDescent="0.15">
      <c r="A40" s="97"/>
      <c r="B40" s="98" t="s">
        <v>24</v>
      </c>
      <c r="C40" s="85">
        <f t="shared" si="22"/>
        <v>14507</v>
      </c>
      <c r="D40" s="86">
        <f t="shared" si="20"/>
        <v>7492</v>
      </c>
      <c r="E40" s="86">
        <f t="shared" si="21"/>
        <v>7015</v>
      </c>
      <c r="F40" s="85">
        <f t="shared" si="23"/>
        <v>14409</v>
      </c>
      <c r="G40" s="87">
        <v>7426</v>
      </c>
      <c r="H40" s="87">
        <v>6983</v>
      </c>
      <c r="I40" s="85">
        <f t="shared" si="24"/>
        <v>3</v>
      </c>
      <c r="J40" s="87">
        <v>1</v>
      </c>
      <c r="K40" s="87">
        <v>2</v>
      </c>
      <c r="L40" s="85">
        <f t="shared" si="25"/>
        <v>5</v>
      </c>
      <c r="M40" s="87">
        <v>3</v>
      </c>
      <c r="N40" s="87">
        <v>2</v>
      </c>
      <c r="O40" s="85">
        <f t="shared" si="26"/>
        <v>6</v>
      </c>
      <c r="P40" s="87">
        <v>5</v>
      </c>
      <c r="Q40" s="87">
        <v>1</v>
      </c>
      <c r="R40" s="85">
        <f t="shared" si="27"/>
        <v>35</v>
      </c>
      <c r="S40" s="87">
        <v>29</v>
      </c>
      <c r="T40" s="87">
        <v>6</v>
      </c>
      <c r="U40" s="85">
        <f t="shared" si="28"/>
        <v>49</v>
      </c>
      <c r="V40" s="87">
        <v>28</v>
      </c>
      <c r="W40" s="87">
        <v>21</v>
      </c>
      <c r="X40" s="85">
        <f t="shared" si="29"/>
        <v>0</v>
      </c>
      <c r="Y40" s="87"/>
      <c r="Z40" s="87"/>
      <c r="AA40" s="116">
        <f t="shared" si="30"/>
        <v>2</v>
      </c>
      <c r="AB40" s="87">
        <v>1</v>
      </c>
      <c r="AC40" s="87">
        <v>1</v>
      </c>
      <c r="AD40" s="85">
        <f t="shared" si="31"/>
        <v>0</v>
      </c>
      <c r="AE40" s="87"/>
      <c r="AF40" s="117"/>
    </row>
    <row r="41" spans="1:32" s="70" customFormat="1" ht="22.5" customHeight="1" x14ac:dyDescent="0.15">
      <c r="A41" s="99" t="s">
        <v>54</v>
      </c>
      <c r="B41" s="100" t="s">
        <v>23</v>
      </c>
      <c r="C41" s="75">
        <f t="shared" ref="C41:C44" si="32">SUM(D41:E41)</f>
        <v>14301</v>
      </c>
      <c r="D41" s="76">
        <f t="shared" si="20"/>
        <v>7386</v>
      </c>
      <c r="E41" s="76">
        <f t="shared" si="21"/>
        <v>6915</v>
      </c>
      <c r="F41" s="75">
        <f t="shared" ref="F41:F42" si="33">SUM(G41:H41)</f>
        <v>14219</v>
      </c>
      <c r="G41" s="77">
        <v>7334</v>
      </c>
      <c r="H41" s="77">
        <v>6885</v>
      </c>
      <c r="I41" s="75">
        <f t="shared" ref="I41:I42" si="34">SUM(J41:K41)</f>
        <v>2</v>
      </c>
      <c r="J41" s="77">
        <v>1</v>
      </c>
      <c r="K41" s="77">
        <v>1</v>
      </c>
      <c r="L41" s="75">
        <f t="shared" ref="L41:L42" si="35">SUM(M41:N41)</f>
        <v>3</v>
      </c>
      <c r="M41" s="77">
        <v>1</v>
      </c>
      <c r="N41" s="77">
        <v>2</v>
      </c>
      <c r="O41" s="75">
        <f t="shared" ref="O41:O42" si="36">SUM(P41:Q41)</f>
        <v>4</v>
      </c>
      <c r="P41" s="77">
        <v>4</v>
      </c>
      <c r="Q41" s="77"/>
      <c r="R41" s="75">
        <f t="shared" ref="R41:R42" si="37">SUM(S41:T41)</f>
        <v>20</v>
      </c>
      <c r="S41" s="77">
        <v>13</v>
      </c>
      <c r="T41" s="77">
        <v>7</v>
      </c>
      <c r="U41" s="75">
        <f t="shared" ref="U41:U42" si="38">SUM(V41:W41)</f>
        <v>52</v>
      </c>
      <c r="V41" s="77">
        <v>33</v>
      </c>
      <c r="W41" s="77">
        <v>19</v>
      </c>
      <c r="X41" s="75">
        <f t="shared" ref="X41:X42" si="39">SUM(Y41:Z41)</f>
        <v>1</v>
      </c>
      <c r="Y41" s="77">
        <v>0</v>
      </c>
      <c r="Z41" s="77">
        <v>1</v>
      </c>
      <c r="AA41" s="118">
        <f t="shared" ref="AA41:AA42" si="40">SUM(AB41:AC41)</f>
        <v>0</v>
      </c>
      <c r="AB41" s="77"/>
      <c r="AC41" s="77"/>
      <c r="AD41" s="75">
        <f t="shared" ref="AD41:AD42" si="41">SUM(AE41:AF41)</f>
        <v>0</v>
      </c>
      <c r="AE41" s="77">
        <v>0</v>
      </c>
      <c r="AF41" s="78"/>
    </row>
    <row r="42" spans="1:32" s="70" customFormat="1" ht="22.5" customHeight="1" x14ac:dyDescent="0.15">
      <c r="A42" s="101"/>
      <c r="B42" s="102" t="s">
        <v>24</v>
      </c>
      <c r="C42" s="81">
        <f t="shared" si="32"/>
        <v>14301</v>
      </c>
      <c r="D42" s="82">
        <f t="shared" si="20"/>
        <v>7389</v>
      </c>
      <c r="E42" s="82">
        <f t="shared" si="21"/>
        <v>6912</v>
      </c>
      <c r="F42" s="81">
        <f t="shared" si="33"/>
        <v>14205</v>
      </c>
      <c r="G42" s="83">
        <v>7328</v>
      </c>
      <c r="H42" s="83">
        <v>6877</v>
      </c>
      <c r="I42" s="81">
        <f t="shared" si="34"/>
        <v>7</v>
      </c>
      <c r="J42" s="83">
        <v>1</v>
      </c>
      <c r="K42" s="83">
        <v>6</v>
      </c>
      <c r="L42" s="81">
        <f t="shared" si="35"/>
        <v>7</v>
      </c>
      <c r="M42" s="83">
        <v>4</v>
      </c>
      <c r="N42" s="83">
        <v>3</v>
      </c>
      <c r="O42" s="81">
        <f t="shared" si="36"/>
        <v>9</v>
      </c>
      <c r="P42" s="83">
        <v>9</v>
      </c>
      <c r="Q42" s="83"/>
      <c r="R42" s="81">
        <f t="shared" si="37"/>
        <v>21</v>
      </c>
      <c r="S42" s="83">
        <v>15</v>
      </c>
      <c r="T42" s="83">
        <v>6</v>
      </c>
      <c r="U42" s="81">
        <f t="shared" si="38"/>
        <v>52</v>
      </c>
      <c r="V42" s="83">
        <v>32</v>
      </c>
      <c r="W42" s="83">
        <v>20</v>
      </c>
      <c r="X42" s="81">
        <f t="shared" si="39"/>
        <v>0</v>
      </c>
      <c r="Y42" s="83"/>
      <c r="Z42" s="83"/>
      <c r="AA42" s="103">
        <f t="shared" si="40"/>
        <v>6</v>
      </c>
      <c r="AB42" s="83">
        <v>4</v>
      </c>
      <c r="AC42" s="83">
        <v>2</v>
      </c>
      <c r="AD42" s="81">
        <f t="shared" si="41"/>
        <v>0</v>
      </c>
      <c r="AE42" s="83"/>
      <c r="AF42" s="84"/>
    </row>
    <row r="43" spans="1:32" s="70" customFormat="1" ht="22.5" customHeight="1" x14ac:dyDescent="0.15">
      <c r="A43" s="99" t="s">
        <v>55</v>
      </c>
      <c r="B43" s="100" t="s">
        <v>23</v>
      </c>
      <c r="C43" s="75">
        <f t="shared" si="32"/>
        <v>14002</v>
      </c>
      <c r="D43" s="76">
        <f t="shared" ref="D43:E52" si="42">G43+J43+M43+P43+S43+V43+Y43</f>
        <v>7239</v>
      </c>
      <c r="E43" s="76">
        <f t="shared" si="42"/>
        <v>6763</v>
      </c>
      <c r="F43" s="75">
        <f t="shared" ref="F43:F44" si="43">SUM(G43:H43)</f>
        <v>13911</v>
      </c>
      <c r="G43" s="77">
        <v>7188</v>
      </c>
      <c r="H43" s="77">
        <v>6723</v>
      </c>
      <c r="I43" s="75">
        <f t="shared" ref="I43:I44" si="44">SUM(J43:K43)</f>
        <v>8</v>
      </c>
      <c r="J43" s="77">
        <v>1</v>
      </c>
      <c r="K43" s="77">
        <v>7</v>
      </c>
      <c r="L43" s="75">
        <f t="shared" ref="L43:L44" si="45">SUM(M43:N43)</f>
        <v>6</v>
      </c>
      <c r="M43" s="77">
        <v>4</v>
      </c>
      <c r="N43" s="77">
        <v>2</v>
      </c>
      <c r="O43" s="75">
        <f t="shared" ref="O43:O44" si="46">SUM(P43:Q43)</f>
        <v>6</v>
      </c>
      <c r="P43" s="77">
        <v>5</v>
      </c>
      <c r="Q43" s="77">
        <v>1</v>
      </c>
      <c r="R43" s="75">
        <f t="shared" ref="R43:R44" si="47">SUM(S43:T43)</f>
        <v>32</v>
      </c>
      <c r="S43" s="77">
        <v>23</v>
      </c>
      <c r="T43" s="77">
        <v>9</v>
      </c>
      <c r="U43" s="75">
        <f t="shared" ref="U43:U44" si="48">SUM(V43:W43)</f>
        <v>39</v>
      </c>
      <c r="V43" s="77">
        <v>18</v>
      </c>
      <c r="W43" s="77">
        <v>21</v>
      </c>
      <c r="X43" s="75">
        <f t="shared" ref="X43:X44" si="49">SUM(Y43:Z43)</f>
        <v>0</v>
      </c>
      <c r="Y43" s="77">
        <v>0</v>
      </c>
      <c r="Z43" s="77"/>
      <c r="AA43" s="118">
        <f t="shared" ref="AA43:AA44" si="50">SUM(AB43:AC43)</f>
        <v>2</v>
      </c>
      <c r="AB43" s="77">
        <v>2</v>
      </c>
      <c r="AC43" s="77"/>
      <c r="AD43" s="119">
        <f t="shared" ref="AD43:AD44" si="51">SUM(AE43:AF43)</f>
        <v>0</v>
      </c>
      <c r="AE43" s="77">
        <v>0</v>
      </c>
      <c r="AF43" s="78"/>
    </row>
    <row r="44" spans="1:32" s="70" customFormat="1" ht="22.5" customHeight="1" x14ac:dyDescent="0.15">
      <c r="A44" s="101"/>
      <c r="B44" s="102" t="s">
        <v>24</v>
      </c>
      <c r="C44" s="81">
        <f t="shared" si="32"/>
        <v>14007</v>
      </c>
      <c r="D44" s="82">
        <f t="shared" si="42"/>
        <v>7214</v>
      </c>
      <c r="E44" s="82">
        <f t="shared" si="42"/>
        <v>6793</v>
      </c>
      <c r="F44" s="81">
        <f t="shared" si="43"/>
        <v>13912</v>
      </c>
      <c r="G44" s="83">
        <v>7162</v>
      </c>
      <c r="H44" s="83">
        <v>6750</v>
      </c>
      <c r="I44" s="81">
        <f t="shared" si="44"/>
        <v>6</v>
      </c>
      <c r="J44" s="83"/>
      <c r="K44" s="83">
        <v>6</v>
      </c>
      <c r="L44" s="81">
        <f t="shared" si="45"/>
        <v>7</v>
      </c>
      <c r="M44" s="83">
        <v>2</v>
      </c>
      <c r="N44" s="83">
        <v>5</v>
      </c>
      <c r="O44" s="81">
        <f t="shared" si="46"/>
        <v>4</v>
      </c>
      <c r="P44" s="83">
        <v>3</v>
      </c>
      <c r="Q44" s="83">
        <v>1</v>
      </c>
      <c r="R44" s="81">
        <f t="shared" si="47"/>
        <v>27</v>
      </c>
      <c r="S44" s="83">
        <v>20</v>
      </c>
      <c r="T44" s="83">
        <v>7</v>
      </c>
      <c r="U44" s="81">
        <f t="shared" si="48"/>
        <v>51</v>
      </c>
      <c r="V44" s="83">
        <v>27</v>
      </c>
      <c r="W44" s="83">
        <v>24</v>
      </c>
      <c r="X44" s="81">
        <f t="shared" si="49"/>
        <v>0</v>
      </c>
      <c r="Y44" s="83"/>
      <c r="Z44" s="83"/>
      <c r="AA44" s="103">
        <f t="shared" si="50"/>
        <v>5</v>
      </c>
      <c r="AB44" s="83">
        <v>3</v>
      </c>
      <c r="AC44" s="83">
        <v>2</v>
      </c>
      <c r="AD44" s="120">
        <f t="shared" si="51"/>
        <v>0</v>
      </c>
      <c r="AE44" s="83"/>
      <c r="AF44" s="84"/>
    </row>
    <row r="45" spans="1:32" s="70" customFormat="1" ht="22.5" customHeight="1" x14ac:dyDescent="0.15">
      <c r="A45" s="97" t="s">
        <v>56</v>
      </c>
      <c r="B45" s="98" t="s">
        <v>23</v>
      </c>
      <c r="C45" s="85">
        <f t="shared" ref="C45:C52" si="52">SUM(D45:E45)</f>
        <v>13747</v>
      </c>
      <c r="D45" s="86">
        <f t="shared" si="42"/>
        <v>6964</v>
      </c>
      <c r="E45" s="86">
        <f t="shared" si="42"/>
        <v>6783</v>
      </c>
      <c r="F45" s="85">
        <f t="shared" ref="F45:F52" si="53">SUM(G45:H45)</f>
        <v>13672</v>
      </c>
      <c r="G45" s="87">
        <v>6924</v>
      </c>
      <c r="H45" s="87">
        <v>6748</v>
      </c>
      <c r="I45" s="85">
        <f t="shared" ref="I45:I52" si="54">SUM(J45:K45)</f>
        <v>4</v>
      </c>
      <c r="J45" s="87">
        <v>3</v>
      </c>
      <c r="K45" s="87">
        <v>1</v>
      </c>
      <c r="L45" s="85">
        <f t="shared" ref="L45:L52" si="55">SUM(M45:N45)</f>
        <v>7</v>
      </c>
      <c r="M45" s="87">
        <v>2</v>
      </c>
      <c r="N45" s="87">
        <v>5</v>
      </c>
      <c r="O45" s="85">
        <f t="shared" ref="O45:O52" si="56">SUM(P45:Q45)</f>
        <v>2</v>
      </c>
      <c r="P45" s="87">
        <v>2</v>
      </c>
      <c r="Q45" s="87">
        <v>0</v>
      </c>
      <c r="R45" s="85">
        <f t="shared" ref="R45:R52" si="57">SUM(S45:T45)</f>
        <v>19</v>
      </c>
      <c r="S45" s="87">
        <v>12</v>
      </c>
      <c r="T45" s="87">
        <v>7</v>
      </c>
      <c r="U45" s="85">
        <f t="shared" ref="U45:U52" si="58">SUM(V45:W45)</f>
        <v>43</v>
      </c>
      <c r="V45" s="87">
        <v>21</v>
      </c>
      <c r="W45" s="87">
        <v>22</v>
      </c>
      <c r="X45" s="85">
        <f t="shared" ref="X45:X52" si="59">SUM(Y45:Z45)</f>
        <v>0</v>
      </c>
      <c r="Y45" s="87">
        <v>0</v>
      </c>
      <c r="Z45" s="87"/>
      <c r="AA45" s="116">
        <f t="shared" ref="AA45:AA52" si="60">SUM(AB45:AC45)</f>
        <v>0</v>
      </c>
      <c r="AB45" s="87"/>
      <c r="AC45" s="87"/>
      <c r="AD45" s="121">
        <f t="shared" ref="AD45:AD52" si="61">SUM(AE45:AF45)</f>
        <v>0</v>
      </c>
      <c r="AE45" s="87">
        <v>0</v>
      </c>
      <c r="AF45" s="117"/>
    </row>
    <row r="46" spans="1:32" s="70" customFormat="1" ht="22.5" customHeight="1" x14ac:dyDescent="0.15">
      <c r="A46" s="97"/>
      <c r="B46" s="98" t="s">
        <v>24</v>
      </c>
      <c r="C46" s="85">
        <f t="shared" si="52"/>
        <v>13755</v>
      </c>
      <c r="D46" s="86">
        <f t="shared" si="42"/>
        <v>6976</v>
      </c>
      <c r="E46" s="86">
        <f t="shared" si="42"/>
        <v>6779</v>
      </c>
      <c r="F46" s="85">
        <f t="shared" si="53"/>
        <v>13670</v>
      </c>
      <c r="G46" s="87">
        <v>6934</v>
      </c>
      <c r="H46" s="87">
        <v>6736</v>
      </c>
      <c r="I46" s="85">
        <f t="shared" si="54"/>
        <v>2</v>
      </c>
      <c r="J46" s="87"/>
      <c r="K46" s="87">
        <v>2</v>
      </c>
      <c r="L46" s="85">
        <f t="shared" si="55"/>
        <v>7</v>
      </c>
      <c r="M46" s="87">
        <v>4</v>
      </c>
      <c r="N46" s="87">
        <v>3</v>
      </c>
      <c r="O46" s="85">
        <f t="shared" si="56"/>
        <v>2</v>
      </c>
      <c r="P46" s="87">
        <v>2</v>
      </c>
      <c r="Q46" s="87"/>
      <c r="R46" s="85">
        <f t="shared" si="57"/>
        <v>22</v>
      </c>
      <c r="S46" s="87">
        <v>15</v>
      </c>
      <c r="T46" s="87">
        <v>7</v>
      </c>
      <c r="U46" s="85">
        <f t="shared" si="58"/>
        <v>52</v>
      </c>
      <c r="V46" s="87">
        <v>21</v>
      </c>
      <c r="W46" s="87">
        <v>31</v>
      </c>
      <c r="X46" s="85">
        <f t="shared" si="59"/>
        <v>0</v>
      </c>
      <c r="Y46" s="87"/>
      <c r="Z46" s="87"/>
      <c r="AA46" s="116">
        <f t="shared" si="60"/>
        <v>1</v>
      </c>
      <c r="AB46" s="87"/>
      <c r="AC46" s="87">
        <v>1</v>
      </c>
      <c r="AD46" s="121">
        <f t="shared" si="61"/>
        <v>0</v>
      </c>
      <c r="AE46" s="87"/>
      <c r="AF46" s="117"/>
    </row>
    <row r="47" spans="1:32" s="70" customFormat="1" ht="22.5" customHeight="1" x14ac:dyDescent="0.15">
      <c r="A47" s="99" t="s">
        <v>57</v>
      </c>
      <c r="B47" s="100" t="s">
        <v>43</v>
      </c>
      <c r="C47" s="75">
        <f t="shared" si="52"/>
        <v>13293</v>
      </c>
      <c r="D47" s="76">
        <f t="shared" si="42"/>
        <v>6889</v>
      </c>
      <c r="E47" s="76">
        <f t="shared" si="42"/>
        <v>6404</v>
      </c>
      <c r="F47" s="75">
        <f t="shared" si="53"/>
        <v>13222</v>
      </c>
      <c r="G47" s="77">
        <v>6852</v>
      </c>
      <c r="H47" s="77">
        <v>6370</v>
      </c>
      <c r="I47" s="75">
        <f t="shared" si="54"/>
        <v>8</v>
      </c>
      <c r="J47" s="77">
        <v>2</v>
      </c>
      <c r="K47" s="77">
        <v>6</v>
      </c>
      <c r="L47" s="75">
        <f t="shared" si="55"/>
        <v>4</v>
      </c>
      <c r="M47" s="77">
        <v>2</v>
      </c>
      <c r="N47" s="77">
        <v>2</v>
      </c>
      <c r="O47" s="75">
        <f t="shared" si="56"/>
        <v>3</v>
      </c>
      <c r="P47" s="77">
        <v>3</v>
      </c>
      <c r="Q47" s="77"/>
      <c r="R47" s="75">
        <f t="shared" si="57"/>
        <v>14</v>
      </c>
      <c r="S47" s="77">
        <v>12</v>
      </c>
      <c r="T47" s="77">
        <v>2</v>
      </c>
      <c r="U47" s="75">
        <f t="shared" si="58"/>
        <v>41</v>
      </c>
      <c r="V47" s="77">
        <v>18</v>
      </c>
      <c r="W47" s="77">
        <v>23</v>
      </c>
      <c r="X47" s="75">
        <f t="shared" si="59"/>
        <v>1</v>
      </c>
      <c r="Y47" s="77"/>
      <c r="Z47" s="77">
        <v>1</v>
      </c>
      <c r="AA47" s="118">
        <f t="shared" si="60"/>
        <v>2</v>
      </c>
      <c r="AB47" s="77">
        <v>2</v>
      </c>
      <c r="AC47" s="77"/>
      <c r="AD47" s="119">
        <f t="shared" si="61"/>
        <v>0</v>
      </c>
      <c r="AE47" s="77"/>
      <c r="AF47" s="78"/>
    </row>
    <row r="48" spans="1:32" s="70" customFormat="1" ht="22.5" customHeight="1" x14ac:dyDescent="0.15">
      <c r="A48" s="101"/>
      <c r="B48" s="102" t="s">
        <v>44</v>
      </c>
      <c r="C48" s="81">
        <f t="shared" si="52"/>
        <v>13292</v>
      </c>
      <c r="D48" s="82">
        <f t="shared" si="42"/>
        <v>6893</v>
      </c>
      <c r="E48" s="82">
        <f t="shared" si="42"/>
        <v>6399</v>
      </c>
      <c r="F48" s="81">
        <f t="shared" si="53"/>
        <v>13216</v>
      </c>
      <c r="G48" s="83">
        <v>6856</v>
      </c>
      <c r="H48" s="83">
        <v>6360</v>
      </c>
      <c r="I48" s="81">
        <f t="shared" si="54"/>
        <v>7</v>
      </c>
      <c r="J48" s="83"/>
      <c r="K48" s="83">
        <v>7</v>
      </c>
      <c r="L48" s="81">
        <f t="shared" si="55"/>
        <v>6</v>
      </c>
      <c r="M48" s="83">
        <v>3</v>
      </c>
      <c r="N48" s="83">
        <v>3</v>
      </c>
      <c r="O48" s="81">
        <f t="shared" si="56"/>
        <v>1</v>
      </c>
      <c r="P48" s="83">
        <v>1</v>
      </c>
      <c r="Q48" s="83"/>
      <c r="R48" s="81">
        <f t="shared" si="57"/>
        <v>21</v>
      </c>
      <c r="S48" s="83">
        <v>15</v>
      </c>
      <c r="T48" s="83">
        <v>6</v>
      </c>
      <c r="U48" s="81">
        <f t="shared" si="58"/>
        <v>40</v>
      </c>
      <c r="V48" s="83">
        <v>18</v>
      </c>
      <c r="W48" s="83">
        <v>22</v>
      </c>
      <c r="X48" s="81">
        <f t="shared" si="59"/>
        <v>1</v>
      </c>
      <c r="Y48" s="83"/>
      <c r="Z48" s="83">
        <v>1</v>
      </c>
      <c r="AA48" s="103">
        <f t="shared" si="60"/>
        <v>2</v>
      </c>
      <c r="AB48" s="83">
        <v>2</v>
      </c>
      <c r="AC48" s="83"/>
      <c r="AD48" s="120">
        <f t="shared" si="61"/>
        <v>0</v>
      </c>
      <c r="AE48" s="83"/>
      <c r="AF48" s="84"/>
    </row>
    <row r="49" spans="1:32" s="70" customFormat="1" ht="22.5" customHeight="1" x14ac:dyDescent="0.15">
      <c r="A49" s="97" t="s">
        <v>58</v>
      </c>
      <c r="B49" s="98" t="s">
        <v>43</v>
      </c>
      <c r="C49" s="85">
        <f t="shared" si="52"/>
        <v>13779</v>
      </c>
      <c r="D49" s="86">
        <f t="shared" si="42"/>
        <v>7165</v>
      </c>
      <c r="E49" s="86">
        <f t="shared" si="42"/>
        <v>6614</v>
      </c>
      <c r="F49" s="85">
        <f t="shared" si="53"/>
        <v>13682</v>
      </c>
      <c r="G49" s="87">
        <v>7113</v>
      </c>
      <c r="H49" s="87">
        <v>6569</v>
      </c>
      <c r="I49" s="85">
        <f t="shared" si="54"/>
        <v>3</v>
      </c>
      <c r="J49" s="87">
        <v>2</v>
      </c>
      <c r="K49" s="87">
        <v>1</v>
      </c>
      <c r="L49" s="85">
        <f t="shared" si="55"/>
        <v>1</v>
      </c>
      <c r="M49" s="87">
        <v>1</v>
      </c>
      <c r="N49" s="87">
        <v>0</v>
      </c>
      <c r="O49" s="85">
        <f t="shared" si="56"/>
        <v>3</v>
      </c>
      <c r="P49" s="87">
        <v>3</v>
      </c>
      <c r="Q49" s="87"/>
      <c r="R49" s="85">
        <f t="shared" si="57"/>
        <v>20</v>
      </c>
      <c r="S49" s="87">
        <v>12</v>
      </c>
      <c r="T49" s="87">
        <v>8</v>
      </c>
      <c r="U49" s="85">
        <f t="shared" si="58"/>
        <v>69</v>
      </c>
      <c r="V49" s="87">
        <v>34</v>
      </c>
      <c r="W49" s="87">
        <v>35</v>
      </c>
      <c r="X49" s="85">
        <f t="shared" si="59"/>
        <v>1</v>
      </c>
      <c r="Y49" s="87"/>
      <c r="Z49" s="87">
        <v>1</v>
      </c>
      <c r="AA49" s="116">
        <f t="shared" si="60"/>
        <v>0</v>
      </c>
      <c r="AB49" s="87"/>
      <c r="AC49" s="87"/>
      <c r="AD49" s="121">
        <f t="shared" si="61"/>
        <v>0</v>
      </c>
      <c r="AE49" s="87"/>
      <c r="AF49" s="117"/>
    </row>
    <row r="50" spans="1:32" s="70" customFormat="1" ht="22.5" customHeight="1" x14ac:dyDescent="0.15">
      <c r="A50" s="101"/>
      <c r="B50" s="102" t="s">
        <v>44</v>
      </c>
      <c r="C50" s="81">
        <f t="shared" si="52"/>
        <v>13790</v>
      </c>
      <c r="D50" s="82">
        <f t="shared" si="42"/>
        <v>7176</v>
      </c>
      <c r="E50" s="82">
        <f t="shared" si="42"/>
        <v>6614</v>
      </c>
      <c r="F50" s="81">
        <f t="shared" si="53"/>
        <v>13700</v>
      </c>
      <c r="G50" s="83">
        <v>7124</v>
      </c>
      <c r="H50" s="83">
        <v>6576</v>
      </c>
      <c r="I50" s="81">
        <f t="shared" si="54"/>
        <v>5</v>
      </c>
      <c r="J50" s="83">
        <v>3</v>
      </c>
      <c r="K50" s="83">
        <v>2</v>
      </c>
      <c r="L50" s="81">
        <f t="shared" si="55"/>
        <v>5</v>
      </c>
      <c r="M50" s="83">
        <v>1</v>
      </c>
      <c r="N50" s="83">
        <v>4</v>
      </c>
      <c r="O50" s="81">
        <f t="shared" si="56"/>
        <v>2</v>
      </c>
      <c r="P50" s="83">
        <v>2</v>
      </c>
      <c r="Q50" s="83">
        <v>0</v>
      </c>
      <c r="R50" s="81">
        <f t="shared" si="57"/>
        <v>22</v>
      </c>
      <c r="S50" s="83">
        <v>16</v>
      </c>
      <c r="T50" s="83">
        <v>6</v>
      </c>
      <c r="U50" s="81">
        <f t="shared" si="58"/>
        <v>55</v>
      </c>
      <c r="V50" s="83">
        <v>30</v>
      </c>
      <c r="W50" s="83">
        <v>25</v>
      </c>
      <c r="X50" s="81">
        <f t="shared" si="59"/>
        <v>1</v>
      </c>
      <c r="Y50" s="83"/>
      <c r="Z50" s="83">
        <v>1</v>
      </c>
      <c r="AA50" s="103">
        <f t="shared" si="60"/>
        <v>0</v>
      </c>
      <c r="AB50" s="83"/>
      <c r="AC50" s="83"/>
      <c r="AD50" s="120">
        <f t="shared" si="61"/>
        <v>0</v>
      </c>
      <c r="AE50" s="83"/>
      <c r="AF50" s="84"/>
    </row>
    <row r="51" spans="1:32" s="70" customFormat="1" ht="22.5" customHeight="1" x14ac:dyDescent="0.15">
      <c r="A51" s="97" t="s">
        <v>59</v>
      </c>
      <c r="B51" s="98" t="s">
        <v>43</v>
      </c>
      <c r="C51" s="85">
        <f t="shared" si="52"/>
        <v>13710</v>
      </c>
      <c r="D51" s="86">
        <f t="shared" si="42"/>
        <v>7035</v>
      </c>
      <c r="E51" s="86">
        <f t="shared" si="42"/>
        <v>6675</v>
      </c>
      <c r="F51" s="85">
        <f t="shared" si="53"/>
        <v>13614</v>
      </c>
      <c r="G51" s="87">
        <v>6988</v>
      </c>
      <c r="H51" s="87">
        <v>6626</v>
      </c>
      <c r="I51" s="85">
        <f t="shared" si="54"/>
        <v>10</v>
      </c>
      <c r="J51" s="87">
        <v>3</v>
      </c>
      <c r="K51" s="87">
        <v>7</v>
      </c>
      <c r="L51" s="85">
        <f t="shared" si="55"/>
        <v>7</v>
      </c>
      <c r="M51" s="87">
        <v>1</v>
      </c>
      <c r="N51" s="87">
        <v>6</v>
      </c>
      <c r="O51" s="85">
        <f t="shared" si="56"/>
        <v>2</v>
      </c>
      <c r="P51" s="87">
        <v>1</v>
      </c>
      <c r="Q51" s="87">
        <v>1</v>
      </c>
      <c r="R51" s="85">
        <f t="shared" si="57"/>
        <v>20</v>
      </c>
      <c r="S51" s="87">
        <v>13</v>
      </c>
      <c r="T51" s="87">
        <v>7</v>
      </c>
      <c r="U51" s="85">
        <f t="shared" si="58"/>
        <v>56</v>
      </c>
      <c r="V51" s="87">
        <v>28</v>
      </c>
      <c r="W51" s="87">
        <v>28</v>
      </c>
      <c r="X51" s="85">
        <f t="shared" si="59"/>
        <v>1</v>
      </c>
      <c r="Y51" s="87">
        <v>1</v>
      </c>
      <c r="Z51" s="87">
        <v>0</v>
      </c>
      <c r="AA51" s="116">
        <f t="shared" si="60"/>
        <v>0</v>
      </c>
      <c r="AB51" s="87"/>
      <c r="AC51" s="87"/>
      <c r="AD51" s="121">
        <f t="shared" si="61"/>
        <v>0</v>
      </c>
      <c r="AE51" s="87"/>
      <c r="AF51" s="117"/>
    </row>
    <row r="52" spans="1:32" s="70" customFormat="1" ht="22.5" customHeight="1" x14ac:dyDescent="0.15">
      <c r="A52" s="79"/>
      <c r="B52" s="102" t="s">
        <v>44</v>
      </c>
      <c r="C52" s="103">
        <f t="shared" si="52"/>
        <v>13712</v>
      </c>
      <c r="D52" s="82">
        <f t="shared" si="42"/>
        <v>7040</v>
      </c>
      <c r="E52" s="82">
        <f t="shared" si="42"/>
        <v>6672</v>
      </c>
      <c r="F52" s="81">
        <f t="shared" si="53"/>
        <v>13624</v>
      </c>
      <c r="G52" s="83">
        <v>6992</v>
      </c>
      <c r="H52" s="83">
        <v>6632</v>
      </c>
      <c r="I52" s="81">
        <f t="shared" si="54"/>
        <v>8</v>
      </c>
      <c r="J52" s="83">
        <v>3</v>
      </c>
      <c r="K52" s="83">
        <v>5</v>
      </c>
      <c r="L52" s="81">
        <f t="shared" si="55"/>
        <v>6</v>
      </c>
      <c r="M52" s="83">
        <v>2</v>
      </c>
      <c r="N52" s="83">
        <v>4</v>
      </c>
      <c r="O52" s="81">
        <f t="shared" si="56"/>
        <v>1</v>
      </c>
      <c r="P52" s="83">
        <v>0</v>
      </c>
      <c r="Q52" s="83">
        <v>1</v>
      </c>
      <c r="R52" s="81">
        <f t="shared" si="57"/>
        <v>26</v>
      </c>
      <c r="S52" s="83">
        <v>20</v>
      </c>
      <c r="T52" s="83">
        <v>6</v>
      </c>
      <c r="U52" s="81">
        <f t="shared" si="58"/>
        <v>46</v>
      </c>
      <c r="V52" s="83">
        <v>23</v>
      </c>
      <c r="W52" s="83">
        <v>23</v>
      </c>
      <c r="X52" s="81">
        <f t="shared" si="59"/>
        <v>1</v>
      </c>
      <c r="Y52" s="83">
        <v>0</v>
      </c>
      <c r="Z52" s="83">
        <v>1</v>
      </c>
      <c r="AA52" s="103">
        <f t="shared" si="60"/>
        <v>0</v>
      </c>
      <c r="AB52" s="83"/>
      <c r="AC52" s="83"/>
      <c r="AD52" s="120">
        <f t="shared" si="61"/>
        <v>0</v>
      </c>
      <c r="AE52" s="83"/>
      <c r="AF52" s="84"/>
    </row>
    <row r="53" spans="1:32" s="70" customFormat="1" ht="22.5" customHeight="1" x14ac:dyDescent="0.15">
      <c r="A53" s="97" t="s">
        <v>60</v>
      </c>
      <c r="B53" s="98" t="s">
        <v>43</v>
      </c>
      <c r="C53" s="85">
        <f t="shared" ref="C53:C54" si="62">SUM(D53:E53)</f>
        <v>13789</v>
      </c>
      <c r="D53" s="86">
        <f t="shared" ref="D53:D54" si="63">G53+J53+M53+P53+S53+V53+Y53</f>
        <v>7056</v>
      </c>
      <c r="E53" s="86">
        <f t="shared" ref="E53:E54" si="64">H53+K53+N53+Q53+T53+W53+Z53</f>
        <v>6733</v>
      </c>
      <c r="F53" s="85">
        <f t="shared" ref="F53:F54" si="65">SUM(G53:H53)</f>
        <v>13684</v>
      </c>
      <c r="G53" s="87">
        <v>6995</v>
      </c>
      <c r="H53" s="87">
        <v>6689</v>
      </c>
      <c r="I53" s="85">
        <f t="shared" ref="I53:I54" si="66">SUM(J53:K53)</f>
        <v>6</v>
      </c>
      <c r="J53" s="87">
        <v>3</v>
      </c>
      <c r="K53" s="87">
        <v>3</v>
      </c>
      <c r="L53" s="85">
        <f t="shared" ref="L53:L54" si="67">SUM(M53:N53)</f>
        <v>3</v>
      </c>
      <c r="M53" s="87">
        <v>3</v>
      </c>
      <c r="N53" s="87">
        <v>0</v>
      </c>
      <c r="O53" s="85">
        <f t="shared" ref="O53:O54" si="68">SUM(P53:Q53)</f>
        <v>4</v>
      </c>
      <c r="P53" s="87">
        <v>4</v>
      </c>
      <c r="Q53" s="87">
        <v>0</v>
      </c>
      <c r="R53" s="85">
        <f t="shared" ref="R53:R54" si="69">SUM(S53:T53)</f>
        <v>20</v>
      </c>
      <c r="S53" s="87">
        <v>19</v>
      </c>
      <c r="T53" s="87">
        <v>1</v>
      </c>
      <c r="U53" s="85">
        <f t="shared" ref="U53:U54" si="70">SUM(V53:W53)</f>
        <v>72</v>
      </c>
      <c r="V53" s="87">
        <v>32</v>
      </c>
      <c r="W53" s="87">
        <v>40</v>
      </c>
      <c r="X53" s="85">
        <f t="shared" ref="X53:X54" si="71">SUM(Y53:Z53)</f>
        <v>0</v>
      </c>
      <c r="Y53" s="87">
        <v>0</v>
      </c>
      <c r="Z53" s="87">
        <v>0</v>
      </c>
      <c r="AA53" s="116">
        <f t="shared" ref="AA53:AA54" si="72">SUM(AB53:AC53)</f>
        <v>0</v>
      </c>
      <c r="AB53" s="87"/>
      <c r="AC53" s="87"/>
      <c r="AD53" s="121">
        <f t="shared" ref="AD53:AD54" si="73">SUM(AE53:AF53)</f>
        <v>0</v>
      </c>
      <c r="AE53" s="87"/>
      <c r="AF53" s="117"/>
    </row>
    <row r="54" spans="1:32" s="70" customFormat="1" ht="22.5" customHeight="1" x14ac:dyDescent="0.15">
      <c r="A54" s="97"/>
      <c r="B54" s="98" t="s">
        <v>44</v>
      </c>
      <c r="C54" s="85">
        <f t="shared" si="62"/>
        <v>13796</v>
      </c>
      <c r="D54" s="86">
        <f t="shared" si="63"/>
        <v>7062</v>
      </c>
      <c r="E54" s="86">
        <f t="shared" si="64"/>
        <v>6734</v>
      </c>
      <c r="F54" s="85">
        <f t="shared" si="65"/>
        <v>13693</v>
      </c>
      <c r="G54" s="87">
        <v>6995</v>
      </c>
      <c r="H54" s="87">
        <v>6698</v>
      </c>
      <c r="I54" s="85">
        <f t="shared" si="66"/>
        <v>4</v>
      </c>
      <c r="J54" s="87">
        <v>2</v>
      </c>
      <c r="K54" s="87">
        <v>2</v>
      </c>
      <c r="L54" s="85">
        <f t="shared" si="67"/>
        <v>7</v>
      </c>
      <c r="M54" s="87">
        <v>2</v>
      </c>
      <c r="N54" s="87">
        <v>5</v>
      </c>
      <c r="O54" s="85">
        <f t="shared" si="68"/>
        <v>5</v>
      </c>
      <c r="P54" s="87">
        <v>4</v>
      </c>
      <c r="Q54" s="87">
        <v>1</v>
      </c>
      <c r="R54" s="85">
        <f t="shared" si="69"/>
        <v>25</v>
      </c>
      <c r="S54" s="87">
        <v>21</v>
      </c>
      <c r="T54" s="87">
        <v>4</v>
      </c>
      <c r="U54" s="85">
        <f t="shared" si="70"/>
        <v>62</v>
      </c>
      <c r="V54" s="87">
        <v>38</v>
      </c>
      <c r="W54" s="87">
        <v>24</v>
      </c>
      <c r="X54" s="85">
        <f t="shared" si="71"/>
        <v>0</v>
      </c>
      <c r="Y54" s="87"/>
      <c r="Z54" s="87"/>
      <c r="AA54" s="116">
        <f t="shared" si="72"/>
        <v>0</v>
      </c>
      <c r="AB54" s="87"/>
      <c r="AC54" s="87"/>
      <c r="AD54" s="121">
        <f t="shared" si="73"/>
        <v>0</v>
      </c>
      <c r="AE54" s="87"/>
      <c r="AF54" s="117"/>
    </row>
    <row r="55" spans="1:32" s="70" customFormat="1" ht="22.5" customHeight="1" x14ac:dyDescent="0.15">
      <c r="A55" s="99" t="s">
        <v>61</v>
      </c>
      <c r="B55" s="100" t="s">
        <v>43</v>
      </c>
      <c r="C55" s="75">
        <f t="shared" ref="C55:C56" si="74">SUM(D55:E55)</f>
        <v>13617</v>
      </c>
      <c r="D55" s="76">
        <f t="shared" ref="D55:D56" si="75">G55+J55+M55+P55+S55+V55+Y55</f>
        <v>6926</v>
      </c>
      <c r="E55" s="76">
        <f t="shared" ref="E55:E56" si="76">H55+K55+N55+Q55+T55+W55+Z55</f>
        <v>6691</v>
      </c>
      <c r="F55" s="75">
        <f t="shared" ref="F55:F56" si="77">SUM(G55:H55)</f>
        <v>13521</v>
      </c>
      <c r="G55" s="77">
        <v>6870</v>
      </c>
      <c r="H55" s="77">
        <v>6651</v>
      </c>
      <c r="I55" s="75">
        <f t="shared" ref="I55:I56" si="78">SUM(J55:K55)</f>
        <v>1</v>
      </c>
      <c r="J55" s="77">
        <v>1</v>
      </c>
      <c r="K55" s="77">
        <v>0</v>
      </c>
      <c r="L55" s="75">
        <f t="shared" ref="L55:L56" si="79">SUM(M55:N55)</f>
        <v>1</v>
      </c>
      <c r="M55" s="77">
        <v>1</v>
      </c>
      <c r="N55" s="77">
        <v>0</v>
      </c>
      <c r="O55" s="75">
        <f t="shared" ref="O55:O56" si="80">SUM(P55:Q55)</f>
        <v>1</v>
      </c>
      <c r="P55" s="77">
        <v>1</v>
      </c>
      <c r="Q55" s="77">
        <v>0</v>
      </c>
      <c r="R55" s="75">
        <f t="shared" ref="R55:R56" si="81">SUM(S55:T55)</f>
        <v>20</v>
      </c>
      <c r="S55" s="77">
        <v>13</v>
      </c>
      <c r="T55" s="77">
        <v>7</v>
      </c>
      <c r="U55" s="75">
        <f t="shared" ref="U55:U56" si="82">SUM(V55:W55)</f>
        <v>73</v>
      </c>
      <c r="V55" s="77">
        <v>40</v>
      </c>
      <c r="W55" s="77">
        <v>33</v>
      </c>
      <c r="X55" s="75">
        <f t="shared" ref="X55:X56" si="83">SUM(Y55:Z55)</f>
        <v>0</v>
      </c>
      <c r="Y55" s="77">
        <v>0</v>
      </c>
      <c r="Z55" s="77">
        <v>0</v>
      </c>
      <c r="AA55" s="118">
        <f t="shared" ref="AA55:AA56" si="84">SUM(AB55:AC55)</f>
        <v>0</v>
      </c>
      <c r="AB55" s="77">
        <v>0</v>
      </c>
      <c r="AC55" s="77">
        <v>0</v>
      </c>
      <c r="AD55" s="119">
        <f t="shared" ref="AD55:AD56" si="85">SUM(AE55:AF55)</f>
        <v>0</v>
      </c>
      <c r="AE55" s="77">
        <v>0</v>
      </c>
      <c r="AF55" s="78">
        <v>0</v>
      </c>
    </row>
    <row r="56" spans="1:32" s="70" customFormat="1" ht="22.5" customHeight="1" x14ac:dyDescent="0.15">
      <c r="A56" s="104"/>
      <c r="B56" s="105" t="s">
        <v>44</v>
      </c>
      <c r="C56" s="106">
        <f t="shared" si="74"/>
        <v>13615</v>
      </c>
      <c r="D56" s="107">
        <f t="shared" si="75"/>
        <v>6925</v>
      </c>
      <c r="E56" s="107">
        <f t="shared" si="76"/>
        <v>6690</v>
      </c>
      <c r="F56" s="106">
        <f t="shared" si="77"/>
        <v>13502</v>
      </c>
      <c r="G56" s="108">
        <v>6859</v>
      </c>
      <c r="H56" s="108">
        <v>6643</v>
      </c>
      <c r="I56" s="106">
        <f t="shared" si="78"/>
        <v>2</v>
      </c>
      <c r="J56" s="108">
        <v>0</v>
      </c>
      <c r="K56" s="108">
        <v>2</v>
      </c>
      <c r="L56" s="106">
        <f t="shared" si="79"/>
        <v>6</v>
      </c>
      <c r="M56" s="108">
        <v>6</v>
      </c>
      <c r="N56" s="108">
        <v>0</v>
      </c>
      <c r="O56" s="106">
        <f t="shared" si="80"/>
        <v>1</v>
      </c>
      <c r="P56" s="108">
        <v>1</v>
      </c>
      <c r="Q56" s="108">
        <v>0</v>
      </c>
      <c r="R56" s="106">
        <f t="shared" si="81"/>
        <v>21</v>
      </c>
      <c r="S56" s="108">
        <v>15</v>
      </c>
      <c r="T56" s="108">
        <v>6</v>
      </c>
      <c r="U56" s="106">
        <f t="shared" si="82"/>
        <v>82</v>
      </c>
      <c r="V56" s="108">
        <v>44</v>
      </c>
      <c r="W56" s="108">
        <v>38</v>
      </c>
      <c r="X56" s="106">
        <f t="shared" si="83"/>
        <v>1</v>
      </c>
      <c r="Y56" s="108">
        <v>0</v>
      </c>
      <c r="Z56" s="108">
        <v>1</v>
      </c>
      <c r="AA56" s="122">
        <f t="shared" si="84"/>
        <v>0</v>
      </c>
      <c r="AB56" s="108">
        <v>0</v>
      </c>
      <c r="AC56" s="108">
        <v>0</v>
      </c>
      <c r="AD56" s="123">
        <f t="shared" si="85"/>
        <v>0</v>
      </c>
      <c r="AE56" s="108">
        <v>0</v>
      </c>
      <c r="AF56" s="124">
        <v>0</v>
      </c>
    </row>
    <row r="57" spans="1:32" s="70" customFormat="1" ht="22.5" customHeight="1" x14ac:dyDescent="0.15">
      <c r="A57" s="97" t="s">
        <v>63</v>
      </c>
      <c r="B57" s="98" t="s">
        <v>43</v>
      </c>
      <c r="C57" s="85">
        <f t="shared" ref="C57:C58" si="86">SUM(D57:E57)</f>
        <v>13635</v>
      </c>
      <c r="D57" s="86">
        <f t="shared" ref="D57:D58" si="87">G57+J57+M57+P57+S57+V57+Y57</f>
        <v>7074</v>
      </c>
      <c r="E57" s="86">
        <f t="shared" ref="E57:E58" si="88">H57+K57+N57+Q57+T57+W57+Z57</f>
        <v>6561</v>
      </c>
      <c r="F57" s="85">
        <f t="shared" ref="F57:F58" si="89">SUM(G57:H57)</f>
        <v>13515</v>
      </c>
      <c r="G57" s="87">
        <v>6997</v>
      </c>
      <c r="H57" s="87">
        <v>6518</v>
      </c>
      <c r="I57" s="85">
        <f t="shared" ref="I57:I58" si="90">SUM(J57:K57)</f>
        <v>5</v>
      </c>
      <c r="J57" s="87">
        <v>3</v>
      </c>
      <c r="K57" s="87">
        <v>2</v>
      </c>
      <c r="L57" s="85">
        <f t="shared" ref="L57:L58" si="91">SUM(M57:N57)</f>
        <v>8</v>
      </c>
      <c r="M57" s="87">
        <v>5</v>
      </c>
      <c r="N57" s="87">
        <v>3</v>
      </c>
      <c r="O57" s="85">
        <f t="shared" ref="O57:O58" si="92">SUM(P57:Q57)</f>
        <v>3</v>
      </c>
      <c r="P57" s="87">
        <v>3</v>
      </c>
      <c r="Q57" s="87">
        <v>0</v>
      </c>
      <c r="R57" s="85">
        <f t="shared" ref="R57:R58" si="93">SUM(S57:T57)</f>
        <v>21</v>
      </c>
      <c r="S57" s="87">
        <v>19</v>
      </c>
      <c r="T57" s="87">
        <v>2</v>
      </c>
      <c r="U57" s="85">
        <f t="shared" ref="U57:U58" si="94">SUM(V57:W57)</f>
        <v>82</v>
      </c>
      <c r="V57" s="87">
        <v>46</v>
      </c>
      <c r="W57" s="87">
        <v>36</v>
      </c>
      <c r="X57" s="85">
        <f t="shared" ref="X57:X58" si="95">SUM(Y57:Z57)</f>
        <v>1</v>
      </c>
      <c r="Y57" s="87">
        <v>1</v>
      </c>
      <c r="Z57" s="87">
        <v>0</v>
      </c>
      <c r="AA57" s="116">
        <f t="shared" ref="AA57:AA58" si="96">SUM(AB57:AC57)</f>
        <v>0</v>
      </c>
      <c r="AB57" s="87">
        <v>0</v>
      </c>
      <c r="AC57" s="87">
        <v>0</v>
      </c>
      <c r="AD57" s="121">
        <f t="shared" ref="AD57:AD58" si="97">SUM(AE57:AF57)</f>
        <v>1</v>
      </c>
      <c r="AE57" s="87">
        <v>1</v>
      </c>
      <c r="AF57" s="117">
        <v>0</v>
      </c>
    </row>
    <row r="58" spans="1:32" s="70" customFormat="1" ht="22.5" customHeight="1" x14ac:dyDescent="0.15">
      <c r="A58" s="104"/>
      <c r="B58" s="105" t="s">
        <v>44</v>
      </c>
      <c r="C58" s="106">
        <f t="shared" si="86"/>
        <v>13628</v>
      </c>
      <c r="D58" s="107">
        <f t="shared" si="87"/>
        <v>7069</v>
      </c>
      <c r="E58" s="107">
        <f t="shared" si="88"/>
        <v>6559</v>
      </c>
      <c r="F58" s="106">
        <f t="shared" si="89"/>
        <v>13507</v>
      </c>
      <c r="G58" s="108">
        <v>6990</v>
      </c>
      <c r="H58" s="108">
        <v>6517</v>
      </c>
      <c r="I58" s="106">
        <f t="shared" si="90"/>
        <v>5</v>
      </c>
      <c r="J58" s="108">
        <v>1</v>
      </c>
      <c r="K58" s="108">
        <v>4</v>
      </c>
      <c r="L58" s="106">
        <f t="shared" si="91"/>
        <v>6</v>
      </c>
      <c r="M58" s="108">
        <v>3</v>
      </c>
      <c r="N58" s="108">
        <v>3</v>
      </c>
      <c r="O58" s="106">
        <f t="shared" si="92"/>
        <v>1</v>
      </c>
      <c r="P58" s="108">
        <v>1</v>
      </c>
      <c r="Q58" s="108">
        <v>0</v>
      </c>
      <c r="R58" s="106">
        <f t="shared" si="93"/>
        <v>35</v>
      </c>
      <c r="S58" s="108">
        <v>28</v>
      </c>
      <c r="T58" s="108">
        <v>7</v>
      </c>
      <c r="U58" s="106">
        <f t="shared" si="94"/>
        <v>74</v>
      </c>
      <c r="V58" s="108">
        <v>46</v>
      </c>
      <c r="W58" s="108">
        <v>28</v>
      </c>
      <c r="X58" s="106">
        <f t="shared" si="95"/>
        <v>0</v>
      </c>
      <c r="Y58" s="108">
        <v>0</v>
      </c>
      <c r="Z58" s="108">
        <v>0</v>
      </c>
      <c r="AA58" s="122">
        <f t="shared" si="96"/>
        <v>1</v>
      </c>
      <c r="AB58" s="108">
        <v>1</v>
      </c>
      <c r="AC58" s="108">
        <v>0</v>
      </c>
      <c r="AD58" s="123">
        <f t="shared" si="97"/>
        <v>0</v>
      </c>
      <c r="AE58" s="108">
        <v>0</v>
      </c>
      <c r="AF58" s="124">
        <v>0</v>
      </c>
    </row>
    <row r="59" spans="1:32" ht="14.25" customHeight="1" x14ac:dyDescent="0.15">
      <c r="A59" s="109" t="s">
        <v>41</v>
      </c>
      <c r="B59" s="110"/>
      <c r="C59" s="111"/>
      <c r="D59" s="111"/>
      <c r="E59" s="111"/>
      <c r="F59" s="111"/>
      <c r="G59" s="111"/>
      <c r="H59" s="111"/>
      <c r="I59" s="111"/>
      <c r="L59" s="111"/>
      <c r="O59" s="111"/>
      <c r="R59" s="111"/>
      <c r="V59" s="112"/>
      <c r="W59" s="111"/>
      <c r="X59" s="111"/>
      <c r="Y59" s="113"/>
      <c r="AB59" s="111"/>
      <c r="AE59" s="111"/>
      <c r="AF59" s="111"/>
    </row>
    <row r="60" spans="1:32" ht="14.25" customHeight="1" x14ac:dyDescent="0.15">
      <c r="A60" s="109" t="s">
        <v>39</v>
      </c>
      <c r="B60" s="110"/>
      <c r="C60" s="111"/>
      <c r="D60" s="111"/>
      <c r="E60" s="111"/>
      <c r="F60" s="111"/>
      <c r="G60" s="111"/>
      <c r="H60" s="111"/>
      <c r="I60" s="111"/>
      <c r="L60" s="111"/>
      <c r="O60" s="111"/>
      <c r="R60" s="111"/>
      <c r="V60" s="112"/>
      <c r="W60" s="111"/>
      <c r="X60" s="111"/>
      <c r="Y60" s="113"/>
      <c r="AB60" s="111"/>
      <c r="AE60" s="111"/>
      <c r="AF60" s="111"/>
    </row>
    <row r="61" spans="1:32" ht="14.25" customHeight="1" x14ac:dyDescent="0.15"/>
    <row r="62" spans="1:32" ht="14.25" customHeight="1" x14ac:dyDescent="0.15"/>
    <row r="63" spans="1:32" ht="14.25" customHeight="1" x14ac:dyDescent="0.15"/>
    <row r="64" spans="1:32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</sheetData>
  <phoneticPr fontId="1"/>
  <pageMargins left="0.76" right="0.55118110236220474" top="0.61" bottom="0.59055118110236227" header="0.31496062992125984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2025-09-18T07:49:38Z</cp:lastPrinted>
  <dcterms:created xsi:type="dcterms:W3CDTF">1998-07-09T06:08:22Z</dcterms:created>
  <dcterms:modified xsi:type="dcterms:W3CDTF">2026-10-09T00:43:12Z</dcterms:modified>
</cp:coreProperties>
</file>