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fe00$\01労政福祉係\17 ハラスメント\カスハラ実態調査調査\12_HP公表\"/>
    </mc:Choice>
  </mc:AlternateContent>
  <xr:revisionPtr revIDLastSave="0" documentId="13_ncr:1_{69804C6F-6F9E-4E58-8046-11B1C2159A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１－（１）性別" sheetId="14" r:id="rId1"/>
    <sheet name="１－（２）年代" sheetId="15" r:id="rId2"/>
    <sheet name="１－（３）雇用形態" sheetId="16" r:id="rId3"/>
    <sheet name="１－（４）業種" sheetId="17" r:id="rId4"/>
    <sheet name="１－（５）勤務先従業員規模" sheetId="18" r:id="rId5"/>
    <sheet name="１－（６）勤務先所在地域" sheetId="19" r:id="rId6"/>
    <sheet name="１－（７）勤務先職種" sheetId="20" r:id="rId7"/>
    <sheet name="２－（１）被害状況" sheetId="21" r:id="rId8"/>
    <sheet name="２－（２）被害回数" sheetId="22" r:id="rId9"/>
    <sheet name="２－（３）行為者" sheetId="23" r:id="rId10"/>
    <sheet name="２－（４）内容 " sheetId="24" r:id="rId11"/>
    <sheet name="２－（５）相談先" sheetId="25" r:id="rId12"/>
    <sheet name="２－（６）発生の要因（労働者）" sheetId="26" r:id="rId13"/>
    <sheet name="２－（７）仕事への影響" sheetId="27" r:id="rId14"/>
    <sheet name="２－（８）増加の状況" sheetId="28" r:id="rId15"/>
    <sheet name="３－（１）勤務先の対策状況 " sheetId="29" r:id="rId16"/>
    <sheet name="３－（２）対策の内容（労働者）" sheetId="30" r:id="rId17"/>
    <sheet name="３－（３）役に立った対策（労働者）" sheetId="31" r:id="rId18"/>
    <sheet name="４－（１）県に求める取組（労働者全体）" sheetId="32" r:id="rId19"/>
  </sheets>
  <definedNames>
    <definedName name="_xlnm._FilterDatabase" localSheetId="0" hidden="1">'１－（１）性別'!$A$4:$D$4</definedName>
    <definedName name="_xlnm._FilterDatabase" localSheetId="1" hidden="1">'１－（２）年代'!$A$5:$D$5</definedName>
    <definedName name="_xlnm._FilterDatabase" localSheetId="2" hidden="1">'１－（３）雇用形態'!$A$4:$D$4</definedName>
    <definedName name="_xlnm._FilterDatabase" localSheetId="3" hidden="1">'１－（４）業種'!$A$4:$D$4</definedName>
    <definedName name="_xlnm._FilterDatabase" localSheetId="4" hidden="1">'１－（５）勤務先従業員規模'!$A$4:$D$4</definedName>
    <definedName name="_xlnm._FilterDatabase" localSheetId="5" hidden="1">'１－（６）勤務先所在地域'!$A$4:$D$4</definedName>
    <definedName name="_xlnm._FilterDatabase" localSheetId="6" hidden="1">'１－（７）勤務先職種'!$A$4:$D$4</definedName>
    <definedName name="_xlnm._FilterDatabase" localSheetId="7" hidden="1">'２－（１）被害状況'!$A$4:$D$4</definedName>
    <definedName name="_xlnm._FilterDatabase" localSheetId="8" hidden="1">'２－（２）被害回数'!$A$5:$D$5</definedName>
    <definedName name="_xlnm._FilterDatabase" localSheetId="9" hidden="1">'２－（３）行為者'!$A$5:$D$5</definedName>
    <definedName name="_xlnm._FilterDatabase" localSheetId="10" hidden="1">'２－（４）内容 '!$A$5:$D$5</definedName>
    <definedName name="_xlnm._FilterDatabase" localSheetId="11" hidden="1">'２－（５）相談先'!$A$5:$D$5</definedName>
    <definedName name="_xlnm._FilterDatabase" localSheetId="12" hidden="1">'２－（６）発生の要因（労働者）'!$A$5:$D$5</definedName>
    <definedName name="_xlnm._FilterDatabase" localSheetId="13" hidden="1">'２－（７）仕事への影響'!$A$6:$D$6</definedName>
    <definedName name="_xlnm._FilterDatabase" localSheetId="14" hidden="1">'２－（８）増加の状況'!$A$5:$D$5</definedName>
    <definedName name="_xlnm._FilterDatabase" localSheetId="15" hidden="1">'３－（１）勤務先の対策状況 '!$A$4:$D$4</definedName>
    <definedName name="_xlnm._FilterDatabase" localSheetId="16" hidden="1">'３－（２）対策の内容（労働者）'!$A$5:$D$5</definedName>
    <definedName name="_xlnm._FilterDatabase" localSheetId="17" hidden="1">'３－（３）役に立った対策（労働者）'!$A$5:$D$5</definedName>
    <definedName name="_xlnm._FilterDatabase" localSheetId="18" hidden="1">'４－（１）県に求める取組（労働者全体）'!$A$4:$D$4</definedName>
    <definedName name="_xlnm.Print_Area" localSheetId="0">'１－（１）性別'!$B$1:$E$8</definedName>
    <definedName name="_xlnm.Print_Area" localSheetId="1">'１－（２）年代'!$B$1:$E$13</definedName>
    <definedName name="_xlnm.Print_Area" localSheetId="2">'１－（３）雇用形態'!$B$1:$E$9</definedName>
    <definedName name="_xlnm.Print_Area" localSheetId="3">'１－（４）業種'!$B$1:$F$25</definedName>
    <definedName name="_xlnm.Print_Area" localSheetId="4">'１－（５）勤務先従業員規模'!$B$1:$G$11</definedName>
    <definedName name="_xlnm.Print_Area" localSheetId="5">'１－（６）勤務先所在地域'!$B$1:$F$12</definedName>
    <definedName name="_xlnm.Print_Area" localSheetId="6">'１－（７）勤務先職種'!$B$1:$F$14</definedName>
    <definedName name="_xlnm.Print_Area" localSheetId="7">'２－（１）被害状況'!$B$1:$K$9</definedName>
    <definedName name="_xlnm.Print_Area" localSheetId="8">'２－（２）被害回数'!$B$1:$I$10</definedName>
    <definedName name="_xlnm.Print_Area" localSheetId="9">'２－（３）行為者'!$B$1:$H$9</definedName>
    <definedName name="_xlnm.Print_Area" localSheetId="10">'２－（４）内容 '!$B$1:$G$16</definedName>
    <definedName name="_xlnm.Print_Area" localSheetId="11">'２－（５）相談先'!$B$1:$G$15</definedName>
    <definedName name="_xlnm.Print_Area" localSheetId="12">'２－（６）発生の要因（労働者）'!$B$1:$H$15</definedName>
    <definedName name="_xlnm.Print_Area" localSheetId="13">'２－（７）仕事への影響'!$B$1:$H$12</definedName>
    <definedName name="_xlnm.Print_Area" localSheetId="14">'２－（８）増加の状況'!$B$1:$I$9</definedName>
    <definedName name="_xlnm.Print_Area" localSheetId="15">'３－（１）勤務先の対策状況 '!$B$1:$H$9</definedName>
    <definedName name="_xlnm.Print_Area" localSheetId="16">'３－（２）対策の内容（労働者）'!$B$1:$E$17</definedName>
    <definedName name="_xlnm.Print_Area" localSheetId="17">'３－（３）役に立った対策（労働者）'!$B$1:$I$17</definedName>
    <definedName name="_xlnm.Print_Area" localSheetId="18">'４－（１）県に求める取組（労働者全体）'!$B$1:$F$17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32" l="1"/>
  <c r="E7" i="32"/>
  <c r="E8" i="32"/>
  <c r="E9" i="32"/>
  <c r="E10" i="32"/>
  <c r="E11" i="32"/>
  <c r="E12" i="32"/>
  <c r="E13" i="32"/>
  <c r="E14" i="32"/>
  <c r="E15" i="32"/>
  <c r="E16" i="32"/>
  <c r="E5" i="32"/>
  <c r="E7" i="31"/>
  <c r="E8" i="31"/>
  <c r="E9" i="31"/>
  <c r="E10" i="31"/>
  <c r="E11" i="31"/>
  <c r="E12" i="31"/>
  <c r="E13" i="31"/>
  <c r="E14" i="31"/>
  <c r="E15" i="31"/>
  <c r="E16" i="31"/>
  <c r="E6" i="31"/>
  <c r="E7" i="30"/>
  <c r="E8" i="30"/>
  <c r="E9" i="30"/>
  <c r="E10" i="30"/>
  <c r="E11" i="30"/>
  <c r="E12" i="30"/>
  <c r="E13" i="30"/>
  <c r="E14" i="30"/>
  <c r="E15" i="30"/>
  <c r="E6" i="30"/>
  <c r="E6" i="29"/>
  <c r="E7" i="29"/>
  <c r="E8" i="29"/>
  <c r="E5" i="29"/>
  <c r="E7" i="28"/>
  <c r="E8" i="28"/>
  <c r="E6" i="28"/>
  <c r="E8" i="27"/>
  <c r="E9" i="27"/>
  <c r="E10" i="27"/>
  <c r="E11" i="27"/>
  <c r="E7" i="27"/>
  <c r="E7" i="26"/>
  <c r="E8" i="26"/>
  <c r="E9" i="26"/>
  <c r="E10" i="26"/>
  <c r="E11" i="26"/>
  <c r="E12" i="26"/>
  <c r="E13" i="26"/>
  <c r="E6" i="26"/>
  <c r="E7" i="25"/>
  <c r="E8" i="25"/>
  <c r="E9" i="25"/>
  <c r="E10" i="25"/>
  <c r="E11" i="25"/>
  <c r="E12" i="25"/>
  <c r="E13" i="25"/>
  <c r="E14" i="25"/>
  <c r="E6" i="25"/>
  <c r="E7" i="24"/>
  <c r="E8" i="24"/>
  <c r="E9" i="24"/>
  <c r="E10" i="24"/>
  <c r="E11" i="24"/>
  <c r="E12" i="24"/>
  <c r="E13" i="24"/>
  <c r="E14" i="24"/>
  <c r="E15" i="24"/>
  <c r="E6" i="24"/>
  <c r="E7" i="23"/>
  <c r="E8" i="23"/>
  <c r="E6" i="23"/>
  <c r="E7" i="22"/>
  <c r="E8" i="22"/>
  <c r="E9" i="22"/>
  <c r="E6" i="22"/>
  <c r="E6" i="21"/>
  <c r="E7" i="21"/>
  <c r="E5" i="21"/>
  <c r="E6" i="20"/>
  <c r="E7" i="20"/>
  <c r="E8" i="20"/>
  <c r="E9" i="20"/>
  <c r="E10" i="20"/>
  <c r="E11" i="20"/>
  <c r="E12" i="20"/>
  <c r="E13" i="20"/>
  <c r="E5" i="20"/>
  <c r="E6" i="19"/>
  <c r="E7" i="19"/>
  <c r="E8" i="19"/>
  <c r="E9" i="19"/>
  <c r="E10" i="19"/>
  <c r="E11" i="19"/>
  <c r="E5" i="19"/>
  <c r="E6" i="18"/>
  <c r="E7" i="18"/>
  <c r="E8" i="18"/>
  <c r="E9" i="18"/>
  <c r="E10" i="18"/>
  <c r="E5" i="18"/>
  <c r="E24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5" i="17"/>
  <c r="E6" i="16" l="1"/>
  <c r="E7" i="16"/>
  <c r="E8" i="16"/>
  <c r="E5" i="16"/>
  <c r="E7" i="15"/>
  <c r="E8" i="15"/>
  <c r="E9" i="15"/>
  <c r="E10" i="15"/>
  <c r="E11" i="15"/>
  <c r="E12" i="15"/>
  <c r="E6" i="15"/>
  <c r="E6" i="14"/>
  <c r="E7" i="14"/>
  <c r="E5" i="14"/>
</calcChain>
</file>

<file path=xl/sharedStrings.xml><?xml version="1.0" encoding="utf-8"?>
<sst xmlns="http://schemas.openxmlformats.org/spreadsheetml/2006/main" count="264" uniqueCount="168">
  <si>
    <t>わからない</t>
    <phoneticPr fontId="18"/>
  </si>
  <si>
    <t>割合</t>
    <rPh sb="0" eb="2">
      <t>ワリアイ</t>
    </rPh>
    <phoneticPr fontId="18"/>
  </si>
  <si>
    <t>雇用形態</t>
    <rPh sb="0" eb="2">
      <t>コヨウ</t>
    </rPh>
    <rPh sb="2" eb="4">
      <t>ケイタイ</t>
    </rPh>
    <phoneticPr fontId="18"/>
  </si>
  <si>
    <t>仕事への影響</t>
    <rPh sb="0" eb="2">
      <t>シゴト</t>
    </rPh>
    <rPh sb="4" eb="6">
      <t>エイキョウ</t>
    </rPh>
    <phoneticPr fontId="18"/>
  </si>
  <si>
    <t>回答数</t>
    <phoneticPr fontId="18"/>
  </si>
  <si>
    <t>その他</t>
    <phoneticPr fontId="18"/>
  </si>
  <si>
    <t>全　　　　体</t>
    <rPh sb="0" eb="1">
      <t>ゼン</t>
    </rPh>
    <rPh sb="5" eb="6">
      <t>カラダ</t>
    </rPh>
    <phoneticPr fontId="18"/>
  </si>
  <si>
    <t>男性</t>
    <phoneticPr fontId="18"/>
  </si>
  <si>
    <t>女性</t>
    <phoneticPr fontId="18"/>
  </si>
  <si>
    <t>選択しない</t>
    <phoneticPr fontId="18"/>
  </si>
  <si>
    <t>性　　　別</t>
    <rPh sb="0" eb="1">
      <t>セイ</t>
    </rPh>
    <rPh sb="4" eb="5">
      <t>ベツ</t>
    </rPh>
    <phoneticPr fontId="18"/>
  </si>
  <si>
    <t>20歳未満</t>
    <phoneticPr fontId="18"/>
  </si>
  <si>
    <t>20歳以上30歳未満</t>
    <phoneticPr fontId="18"/>
  </si>
  <si>
    <t>30歳以上40歳未満</t>
    <phoneticPr fontId="18"/>
  </si>
  <si>
    <t>40歳以上50歳未満</t>
    <phoneticPr fontId="18"/>
  </si>
  <si>
    <t>50歳以上60歳未満</t>
    <phoneticPr fontId="18"/>
  </si>
  <si>
    <t>60歳以上70歳未満</t>
    <phoneticPr fontId="18"/>
  </si>
  <si>
    <t>70歳以上</t>
    <phoneticPr fontId="18"/>
  </si>
  <si>
    <t>年　　　代</t>
    <rPh sb="0" eb="1">
      <t>ネン</t>
    </rPh>
    <rPh sb="4" eb="5">
      <t>ダイ</t>
    </rPh>
    <phoneticPr fontId="18"/>
  </si>
  <si>
    <t>正規の社員・職員（正社員）</t>
    <phoneticPr fontId="18"/>
  </si>
  <si>
    <t>派遣社員</t>
    <rPh sb="0" eb="2">
      <t>ハケン</t>
    </rPh>
    <rPh sb="2" eb="4">
      <t>シャイン</t>
    </rPh>
    <phoneticPr fontId="18"/>
  </si>
  <si>
    <t>農業、林業</t>
    <phoneticPr fontId="18"/>
  </si>
  <si>
    <t>漁業</t>
    <phoneticPr fontId="18"/>
  </si>
  <si>
    <t>鉱業、採石業、砂利採取業</t>
    <phoneticPr fontId="18"/>
  </si>
  <si>
    <t>建設業</t>
    <phoneticPr fontId="18"/>
  </si>
  <si>
    <t>製造業</t>
    <phoneticPr fontId="18"/>
  </si>
  <si>
    <t>電気・ガス・熱供給・水道業</t>
    <phoneticPr fontId="18"/>
  </si>
  <si>
    <t>情報通信業</t>
    <phoneticPr fontId="18"/>
  </si>
  <si>
    <t>運輸業、郵便業</t>
    <phoneticPr fontId="18"/>
  </si>
  <si>
    <t>卸売業、小売業</t>
    <phoneticPr fontId="18"/>
  </si>
  <si>
    <t>金融業、保険業</t>
    <phoneticPr fontId="18"/>
  </si>
  <si>
    <t>不動産業、物品賃貸業</t>
    <phoneticPr fontId="18"/>
  </si>
  <si>
    <t>学術研究、専門・技術サービス業</t>
    <phoneticPr fontId="18"/>
  </si>
  <si>
    <t>宿泊業、飲食サービス業</t>
    <phoneticPr fontId="18"/>
  </si>
  <si>
    <t>生活関連サービス業、娯楽業</t>
    <phoneticPr fontId="18"/>
  </si>
  <si>
    <t>教育、学習支援業</t>
    <phoneticPr fontId="18"/>
  </si>
  <si>
    <t>医療、福祉</t>
    <phoneticPr fontId="18"/>
  </si>
  <si>
    <t>複合サービス事業（郵便局、農業協同組合等）</t>
    <phoneticPr fontId="18"/>
  </si>
  <si>
    <t>サービス業（他に分類されないもの）</t>
    <phoneticPr fontId="18"/>
  </si>
  <si>
    <t>公務（他に分類されるものを除く）</t>
    <phoneticPr fontId="18"/>
  </si>
  <si>
    <t>勤務先業種</t>
    <rPh sb="0" eb="3">
      <t>キンムサキ</t>
    </rPh>
    <rPh sb="3" eb="5">
      <t>ギョウシュ</t>
    </rPh>
    <phoneticPr fontId="18"/>
  </si>
  <si>
    <t>20人以上50人未満</t>
    <phoneticPr fontId="18"/>
  </si>
  <si>
    <t>50人以上100人未満</t>
    <phoneticPr fontId="18"/>
  </si>
  <si>
    <t>100人以上300人未満</t>
    <phoneticPr fontId="18"/>
  </si>
  <si>
    <t>300人以上1,000人未満</t>
    <phoneticPr fontId="18"/>
  </si>
  <si>
    <t>1,000人以上</t>
    <phoneticPr fontId="18"/>
  </si>
  <si>
    <t>勤務先の従業員規模</t>
    <rPh sb="0" eb="3">
      <t>キンムサキ</t>
    </rPh>
    <rPh sb="4" eb="7">
      <t>ジュウギョウイン</t>
    </rPh>
    <rPh sb="7" eb="9">
      <t>キボ</t>
    </rPh>
    <phoneticPr fontId="18"/>
  </si>
  <si>
    <t>勤務先の所在地域</t>
    <rPh sb="0" eb="3">
      <t>キンムサキ</t>
    </rPh>
    <rPh sb="4" eb="6">
      <t>ショザイ</t>
    </rPh>
    <rPh sb="6" eb="8">
      <t>チイキ</t>
    </rPh>
    <phoneticPr fontId="18"/>
  </si>
  <si>
    <t>大津地域（大津市）</t>
    <phoneticPr fontId="18"/>
  </si>
  <si>
    <t>南部地域（草津市、守山市、栗東市、野洲市）</t>
    <phoneticPr fontId="18"/>
  </si>
  <si>
    <t>東近江地域（東近江市、近江八幡市、日野町、竜王町）</t>
    <phoneticPr fontId="18"/>
  </si>
  <si>
    <t>湖北地域（米原市、長浜市）</t>
    <phoneticPr fontId="18"/>
  </si>
  <si>
    <t>高島地域（高島市）</t>
    <phoneticPr fontId="18"/>
  </si>
  <si>
    <t>甲賀地域（甲賀市、湖南市）</t>
    <phoneticPr fontId="18"/>
  </si>
  <si>
    <t>湖東地域（彦根市、愛荘町、豊郷町、甲良町、多賀町）</t>
    <phoneticPr fontId="18"/>
  </si>
  <si>
    <t>職　　　種</t>
    <rPh sb="0" eb="1">
      <t>ショク</t>
    </rPh>
    <rPh sb="4" eb="5">
      <t>シュ</t>
    </rPh>
    <phoneticPr fontId="18"/>
  </si>
  <si>
    <t>管理職</t>
    <phoneticPr fontId="18"/>
  </si>
  <si>
    <t>事務職</t>
    <phoneticPr fontId="18"/>
  </si>
  <si>
    <t>専門技術職（研究者を含む）</t>
    <phoneticPr fontId="18"/>
  </si>
  <si>
    <t>営業・販売職</t>
    <phoneticPr fontId="18"/>
  </si>
  <si>
    <t>サービス職</t>
    <phoneticPr fontId="18"/>
  </si>
  <si>
    <t>製造・生産工程職</t>
    <phoneticPr fontId="18"/>
  </si>
  <si>
    <t>輸送・機械運転職</t>
    <phoneticPr fontId="18"/>
  </si>
  <si>
    <t>建設・採掘職</t>
    <phoneticPr fontId="18"/>
  </si>
  <si>
    <t>受けたことがある</t>
    <phoneticPr fontId="18"/>
  </si>
  <si>
    <t>受けたことはない</t>
    <phoneticPr fontId="18"/>
  </si>
  <si>
    <t>カスハラの被害</t>
    <rPh sb="5" eb="7">
      <t>ヒガイ</t>
    </rPh>
    <phoneticPr fontId="18"/>
  </si>
  <si>
    <t>過去３年間の被害回数</t>
    <rPh sb="0" eb="2">
      <t>カコ</t>
    </rPh>
    <rPh sb="3" eb="5">
      <t>ネンカン</t>
    </rPh>
    <rPh sb="6" eb="8">
      <t>ヒガイ</t>
    </rPh>
    <rPh sb="8" eb="10">
      <t>カイスウ</t>
    </rPh>
    <phoneticPr fontId="18"/>
  </si>
  <si>
    <t>１～３回</t>
    <phoneticPr fontId="18"/>
  </si>
  <si>
    <t>４～６回</t>
    <phoneticPr fontId="18"/>
  </si>
  <si>
    <t>７～９回</t>
    <phoneticPr fontId="18"/>
  </si>
  <si>
    <t>10回以上</t>
    <phoneticPr fontId="18"/>
  </si>
  <si>
    <t>カスハラの行為者</t>
    <rPh sb="5" eb="8">
      <t>コウイシャ</t>
    </rPh>
    <phoneticPr fontId="18"/>
  </si>
  <si>
    <t>カスハラの内容</t>
    <rPh sb="5" eb="7">
      <t>ナイヨウ</t>
    </rPh>
    <phoneticPr fontId="18"/>
  </si>
  <si>
    <t>上司</t>
    <phoneticPr fontId="18"/>
  </si>
  <si>
    <t>同僚</t>
    <phoneticPr fontId="18"/>
  </si>
  <si>
    <t>労働組合</t>
    <phoneticPr fontId="18"/>
  </si>
  <si>
    <t>相談はしていない</t>
    <phoneticPr fontId="18"/>
  </si>
  <si>
    <t>相　談　先</t>
    <rPh sb="0" eb="1">
      <t>ソウ</t>
    </rPh>
    <rPh sb="2" eb="3">
      <t>ダン</t>
    </rPh>
    <rPh sb="4" eb="5">
      <t>サキ</t>
    </rPh>
    <phoneticPr fontId="18"/>
  </si>
  <si>
    <t>接客やサービスの提供のミス</t>
    <phoneticPr fontId="18"/>
  </si>
  <si>
    <t>システムの不備</t>
    <phoneticPr fontId="18"/>
  </si>
  <si>
    <t>商品の欠陥</t>
    <phoneticPr fontId="18"/>
  </si>
  <si>
    <t>顧客の勘違い</t>
    <phoneticPr fontId="18"/>
  </si>
  <si>
    <t>顧客の不満のはけ口・嫌がらせ</t>
    <phoneticPr fontId="18"/>
  </si>
  <si>
    <t>取引先との力関係の格差</t>
    <phoneticPr fontId="18"/>
  </si>
  <si>
    <t>わからない、覚えていない</t>
    <phoneticPr fontId="18"/>
  </si>
  <si>
    <t>特に要因はない</t>
    <phoneticPr fontId="18"/>
  </si>
  <si>
    <t>発生の要因</t>
    <rPh sb="0" eb="2">
      <t>ハッセイ</t>
    </rPh>
    <rPh sb="3" eb="5">
      <t>ヨウイン</t>
    </rPh>
    <phoneticPr fontId="18"/>
  </si>
  <si>
    <t>大きく影響している</t>
    <phoneticPr fontId="18"/>
  </si>
  <si>
    <t>ある程度影響している</t>
    <phoneticPr fontId="18"/>
  </si>
  <si>
    <t>あまり影響していない</t>
    <phoneticPr fontId="18"/>
  </si>
  <si>
    <t>影響していない</t>
    <phoneticPr fontId="18"/>
  </si>
  <si>
    <t>増加の状況</t>
    <rPh sb="0" eb="2">
      <t>ゾウカ</t>
    </rPh>
    <rPh sb="3" eb="5">
      <t>ジョウキョウ</t>
    </rPh>
    <phoneticPr fontId="18"/>
  </si>
  <si>
    <t>増加している</t>
    <phoneticPr fontId="18"/>
  </si>
  <si>
    <t>増加していない</t>
    <phoneticPr fontId="18"/>
  </si>
  <si>
    <t>勤務先の対策状況</t>
    <rPh sb="0" eb="3">
      <t>キンムサキ</t>
    </rPh>
    <rPh sb="4" eb="6">
      <t>タイサク</t>
    </rPh>
    <rPh sb="6" eb="8">
      <t>ジョウキョウ</t>
    </rPh>
    <phoneticPr fontId="18"/>
  </si>
  <si>
    <t>わからない、把握していない</t>
    <phoneticPr fontId="18"/>
  </si>
  <si>
    <t>対策の内容</t>
    <rPh sb="0" eb="2">
      <t>タイサク</t>
    </rPh>
    <rPh sb="3" eb="5">
      <t>ナイヨウ</t>
    </rPh>
    <phoneticPr fontId="18"/>
  </si>
  <si>
    <t>役に立った対策</t>
    <rPh sb="0" eb="1">
      <t>ヤク</t>
    </rPh>
    <rPh sb="2" eb="3">
      <t>タ</t>
    </rPh>
    <rPh sb="5" eb="7">
      <t>タイサク</t>
    </rPh>
    <phoneticPr fontId="18"/>
  </si>
  <si>
    <t>県に求める取組</t>
    <rPh sb="0" eb="1">
      <t>ケン</t>
    </rPh>
    <rPh sb="2" eb="3">
      <t>モト</t>
    </rPh>
    <rPh sb="5" eb="6">
      <t>ト</t>
    </rPh>
    <rPh sb="6" eb="7">
      <t>ク</t>
    </rPh>
    <phoneticPr fontId="18"/>
  </si>
  <si>
    <t>その他</t>
  </si>
  <si>
    <t>20人未満</t>
    <phoneticPr fontId="18"/>
  </si>
  <si>
    <t>設問１　回答者の属性について</t>
    <rPh sb="0" eb="2">
      <t>セツモン</t>
    </rPh>
    <rPh sb="4" eb="6">
      <t>カイトウ</t>
    </rPh>
    <rPh sb="6" eb="7">
      <t>シャ</t>
    </rPh>
    <rPh sb="8" eb="10">
      <t>ゾクセイ</t>
    </rPh>
    <phoneticPr fontId="18"/>
  </si>
  <si>
    <t>（１）性別を教えてください。【１つ選択】</t>
    <rPh sb="3" eb="5">
      <t>セイベツ</t>
    </rPh>
    <rPh sb="6" eb="7">
      <t>オシ</t>
    </rPh>
    <rPh sb="17" eb="19">
      <t>センタク</t>
    </rPh>
    <phoneticPr fontId="18"/>
  </si>
  <si>
    <t>（２）年代を教えてください。【１つ選択】</t>
    <rPh sb="3" eb="5">
      <t>ネンダイ</t>
    </rPh>
    <rPh sb="6" eb="7">
      <t>オシ</t>
    </rPh>
    <rPh sb="17" eb="19">
      <t>センタク</t>
    </rPh>
    <phoneticPr fontId="18"/>
  </si>
  <si>
    <t>（３）雇用形態を教えてください。【１つ選択】</t>
    <rPh sb="3" eb="5">
      <t>コヨウ</t>
    </rPh>
    <rPh sb="5" eb="7">
      <t>ケイタイ</t>
    </rPh>
    <rPh sb="8" eb="9">
      <t>オシ</t>
    </rPh>
    <rPh sb="19" eb="21">
      <t>センタク</t>
    </rPh>
    <phoneticPr fontId="18"/>
  </si>
  <si>
    <t>（４）勤務先の主な業種を教えてください。【１つ選択】</t>
    <rPh sb="3" eb="5">
      <t>キンム</t>
    </rPh>
    <rPh sb="5" eb="6">
      <t>サキ</t>
    </rPh>
    <rPh sb="7" eb="8">
      <t>オモ</t>
    </rPh>
    <rPh sb="9" eb="11">
      <t>ギョウシュ</t>
    </rPh>
    <rPh sb="12" eb="13">
      <t>オシ</t>
    </rPh>
    <rPh sb="23" eb="25">
      <t>センタク</t>
    </rPh>
    <phoneticPr fontId="18"/>
  </si>
  <si>
    <t>（５）勤務先の従業員規模を教えてください。【１つ選択】</t>
    <rPh sb="3" eb="5">
      <t>キンム</t>
    </rPh>
    <rPh sb="5" eb="6">
      <t>サキ</t>
    </rPh>
    <rPh sb="7" eb="10">
      <t>ジュウギョウイン</t>
    </rPh>
    <rPh sb="10" eb="12">
      <t>キボ</t>
    </rPh>
    <rPh sb="13" eb="14">
      <t>オシ</t>
    </rPh>
    <rPh sb="24" eb="26">
      <t>センタク</t>
    </rPh>
    <phoneticPr fontId="18"/>
  </si>
  <si>
    <t>（６）勤務先の所在地域を教えてください。【１つ選択】</t>
    <rPh sb="3" eb="5">
      <t>キンム</t>
    </rPh>
    <rPh sb="5" eb="6">
      <t>サキ</t>
    </rPh>
    <rPh sb="7" eb="9">
      <t>ショザイ</t>
    </rPh>
    <rPh sb="9" eb="11">
      <t>チイキ</t>
    </rPh>
    <rPh sb="12" eb="13">
      <t>オシ</t>
    </rPh>
    <rPh sb="23" eb="25">
      <t>センタク</t>
    </rPh>
    <phoneticPr fontId="18"/>
  </si>
  <si>
    <t>（７）勤務先での職種を教えてください。【１つ選択】</t>
    <rPh sb="3" eb="5">
      <t>キンム</t>
    </rPh>
    <rPh sb="5" eb="6">
      <t>サキ</t>
    </rPh>
    <rPh sb="8" eb="10">
      <t>ショクシュ</t>
    </rPh>
    <rPh sb="11" eb="12">
      <t>オシ</t>
    </rPh>
    <rPh sb="22" eb="24">
      <t>センタク</t>
    </rPh>
    <phoneticPr fontId="18"/>
  </si>
  <si>
    <t>設問２　過去３年間におけるカスタマーハラスメントの発生状況について</t>
    <rPh sb="0" eb="2">
      <t>セツモン</t>
    </rPh>
    <rPh sb="4" eb="6">
      <t>カコ</t>
    </rPh>
    <rPh sb="7" eb="9">
      <t>ネンカン</t>
    </rPh>
    <rPh sb="25" eb="27">
      <t>ハッセイ</t>
    </rPh>
    <rPh sb="27" eb="29">
      <t>ジョウキョウ</t>
    </rPh>
    <phoneticPr fontId="18"/>
  </si>
  <si>
    <t>（１）過去３年間にカスタマーハラスメントの被害を受けたことがありますか。【１つ選択】</t>
    <rPh sb="21" eb="23">
      <t>ヒガイ</t>
    </rPh>
    <rPh sb="24" eb="25">
      <t>ウ</t>
    </rPh>
    <rPh sb="39" eb="41">
      <t>センタク</t>
    </rPh>
    <phoneticPr fontId="18"/>
  </si>
  <si>
    <t>※（１）で「被害を受けたことがある」と回答した労働者のみ</t>
    <rPh sb="6" eb="8">
      <t>ヒガイ</t>
    </rPh>
    <rPh sb="9" eb="10">
      <t>ウ</t>
    </rPh>
    <rPh sb="23" eb="26">
      <t>ロウドウシャ</t>
    </rPh>
    <phoneticPr fontId="18"/>
  </si>
  <si>
    <t>（２）過去３年間に被害を受けた回数を教えてください。【１つ選択】</t>
    <rPh sb="9" eb="11">
      <t>ヒガイ</t>
    </rPh>
    <rPh sb="12" eb="13">
      <t>ウ</t>
    </rPh>
    <rPh sb="15" eb="17">
      <t>カイスウ</t>
    </rPh>
    <rPh sb="18" eb="19">
      <t>オシ</t>
    </rPh>
    <rPh sb="29" eb="31">
      <t>センタク</t>
    </rPh>
    <phoneticPr fontId="18"/>
  </si>
  <si>
    <t>そもそも要求に理由がないまたは商品・サービス等と全く関係のない要求</t>
  </si>
  <si>
    <t>契約等により想定しているサービスを著しく超える要求</t>
  </si>
  <si>
    <t>対応が著しく困難なまたは対応が不可能な要求</t>
  </si>
  <si>
    <t>不当な損害賠償要求</t>
  </si>
  <si>
    <t>身体的な攻撃（暴行、傷害等）</t>
  </si>
  <si>
    <t>精神的な攻撃（脅迫、中傷、名誉棄損、侮辱、暴言、土下座の強要等）</t>
  </si>
  <si>
    <t>威圧的な言動</t>
  </si>
  <si>
    <t>継続的、執拗な言動</t>
  </si>
  <si>
    <t>拘束的な言動（不退去、居座り、監禁）</t>
  </si>
  <si>
    <t>　与えていると感じますか。【１つ選択】</t>
    <rPh sb="1" eb="2">
      <t>アタ</t>
    </rPh>
    <rPh sb="7" eb="8">
      <t>カン</t>
    </rPh>
    <rPh sb="16" eb="18">
      <t>センタク</t>
    </rPh>
    <phoneticPr fontId="18"/>
  </si>
  <si>
    <t>（８）カスタマーハラスメントは増加していますか。【１つ選択】</t>
    <rPh sb="15" eb="17">
      <t>ゾウカ</t>
    </rPh>
    <rPh sb="27" eb="29">
      <t>センタク</t>
    </rPh>
    <phoneticPr fontId="18"/>
  </si>
  <si>
    <t>設問３　勤務先のカスタマーハラスメントの対策状況について</t>
    <rPh sb="0" eb="2">
      <t>セツモン</t>
    </rPh>
    <rPh sb="4" eb="7">
      <t>キンムサキ</t>
    </rPh>
    <rPh sb="20" eb="22">
      <t>タイサク</t>
    </rPh>
    <rPh sb="22" eb="24">
      <t>ジョウキョウ</t>
    </rPh>
    <phoneticPr fontId="18"/>
  </si>
  <si>
    <t>（１）勤務先でカスタマーハラスメント対策を実施していますか。【１つ選択】</t>
    <rPh sb="3" eb="6">
      <t>キンムサキ</t>
    </rPh>
    <rPh sb="18" eb="20">
      <t>タイサク</t>
    </rPh>
    <rPh sb="21" eb="23">
      <t>ジッシ</t>
    </rPh>
    <rPh sb="33" eb="35">
      <t>センタク</t>
    </rPh>
    <phoneticPr fontId="18"/>
  </si>
  <si>
    <t>※（１）で「対策を実施している」と回答した労働者のみ</t>
    <rPh sb="6" eb="8">
      <t>タイサク</t>
    </rPh>
    <rPh sb="9" eb="11">
      <t>ジッシ</t>
    </rPh>
    <rPh sb="21" eb="24">
      <t>ロウドウシャ</t>
    </rPh>
    <phoneticPr fontId="18"/>
  </si>
  <si>
    <t>（２）どのような対策を取られていますか。【複数選択可】</t>
    <rPh sb="8" eb="10">
      <t>タイサク</t>
    </rPh>
    <rPh sb="11" eb="12">
      <t>ト</t>
    </rPh>
    <rPh sb="21" eb="23">
      <t>フクスウ</t>
    </rPh>
    <rPh sb="23" eb="25">
      <t>センタク</t>
    </rPh>
    <rPh sb="25" eb="26">
      <t>カ</t>
    </rPh>
    <phoneticPr fontId="18"/>
  </si>
  <si>
    <t>（３）被害への対応として役に立ったと考える対策を教えてください。【複数選択可】</t>
    <rPh sb="3" eb="5">
      <t>ヒガイ</t>
    </rPh>
    <rPh sb="7" eb="9">
      <t>タイオウ</t>
    </rPh>
    <rPh sb="12" eb="13">
      <t>ヤク</t>
    </rPh>
    <rPh sb="14" eb="15">
      <t>タ</t>
    </rPh>
    <rPh sb="18" eb="19">
      <t>カンガ</t>
    </rPh>
    <rPh sb="21" eb="23">
      <t>タイサク</t>
    </rPh>
    <rPh sb="24" eb="25">
      <t>オシ</t>
    </rPh>
    <rPh sb="33" eb="35">
      <t>フクスウ</t>
    </rPh>
    <rPh sb="35" eb="37">
      <t>センタク</t>
    </rPh>
    <rPh sb="37" eb="38">
      <t>カ</t>
    </rPh>
    <phoneticPr fontId="18"/>
  </si>
  <si>
    <t>企業を対象とした関係法令、行政機関の取組等の周知・啓発</t>
  </si>
  <si>
    <t>業界団体を対象とした関係法令、行政機関の取組等の周知・啓発</t>
  </si>
  <si>
    <t>企業を対象とした防止対策（事例の共有など）に資する研修、セミナー等の開催</t>
  </si>
  <si>
    <t>業界団体を対象とした防止対策（事例の共有など）に資する研修、セミナー等の開催</t>
  </si>
  <si>
    <t>防止対策を検討している企業へのアドバイザー（専門家）の派遣</t>
  </si>
  <si>
    <t>ポスター、ホームページ等による啓発資材の作成、配布等</t>
  </si>
  <si>
    <t>自社での取組に係る費用助成</t>
  </si>
  <si>
    <t>基本理念（県の取組の方向性）を定めた県条例の制定</t>
  </si>
  <si>
    <t>罰則を定めた県条例の制定</t>
  </si>
  <si>
    <t>特にない</t>
  </si>
  <si>
    <t>　県の取組を教えてください。【上位３つを選択】</t>
    <rPh sb="1" eb="2">
      <t>ケン</t>
    </rPh>
    <rPh sb="3" eb="5">
      <t>トリクミ</t>
    </rPh>
    <rPh sb="6" eb="7">
      <t>オシ</t>
    </rPh>
    <rPh sb="15" eb="17">
      <t>ジョウイ</t>
    </rPh>
    <rPh sb="20" eb="22">
      <t>センタク</t>
    </rPh>
    <phoneticPr fontId="18"/>
  </si>
  <si>
    <t>パート・アルバイト、契約社員、嘱託社員など正社員以外</t>
    <rPh sb="17" eb="19">
      <t>シャイン</t>
    </rPh>
    <phoneticPr fontId="18"/>
  </si>
  <si>
    <t>（３）行為者を教えてください。【複数選択可】</t>
    <rPh sb="3" eb="6">
      <t>コウイシャ</t>
    </rPh>
    <rPh sb="7" eb="8">
      <t>オシ</t>
    </rPh>
    <rPh sb="16" eb="18">
      <t>フクスウ</t>
    </rPh>
    <rPh sb="18" eb="20">
      <t>センタク</t>
    </rPh>
    <rPh sb="20" eb="21">
      <t>カ</t>
    </rPh>
    <phoneticPr fontId="18"/>
  </si>
  <si>
    <t>顧客等（患者や家族等を含む）</t>
    <phoneticPr fontId="18"/>
  </si>
  <si>
    <t>取引先等の他社の従業員・役員</t>
    <rPh sb="5" eb="7">
      <t>タシャ</t>
    </rPh>
    <phoneticPr fontId="18"/>
  </si>
  <si>
    <t>（４）内容を教えてください。【複数選択可】</t>
    <rPh sb="3" eb="5">
      <t>ナイヨウ</t>
    </rPh>
    <rPh sb="6" eb="7">
      <t>オシ</t>
    </rPh>
    <rPh sb="15" eb="17">
      <t>フクスウ</t>
    </rPh>
    <rPh sb="17" eb="19">
      <t>センタク</t>
    </rPh>
    <rPh sb="19" eb="20">
      <t>カ</t>
    </rPh>
    <phoneticPr fontId="18"/>
  </si>
  <si>
    <t>（５）相談先を教えてください。【複数選択可】</t>
    <rPh sb="3" eb="5">
      <t>ソウダン</t>
    </rPh>
    <rPh sb="5" eb="6">
      <t>サキ</t>
    </rPh>
    <rPh sb="7" eb="8">
      <t>オシ</t>
    </rPh>
    <rPh sb="16" eb="18">
      <t>フクスウ</t>
    </rPh>
    <rPh sb="18" eb="20">
      <t>センタク</t>
    </rPh>
    <rPh sb="20" eb="21">
      <t>カ</t>
    </rPh>
    <phoneticPr fontId="18"/>
  </si>
  <si>
    <t>社内のハラスメント窓口</t>
    <rPh sb="9" eb="11">
      <t>マドグチ</t>
    </rPh>
    <phoneticPr fontId="18"/>
  </si>
  <si>
    <t>外部の相談窓口（勤務先以外が設置した窓口）</t>
    <rPh sb="11" eb="13">
      <t>イガイ</t>
    </rPh>
    <rPh sb="18" eb="20">
      <t>マドグチ</t>
    </rPh>
    <phoneticPr fontId="18"/>
  </si>
  <si>
    <t>外部の相談窓口（勤務先が設置した窓口）</t>
    <rPh sb="16" eb="18">
      <t>マドグチ</t>
    </rPh>
    <phoneticPr fontId="18"/>
  </si>
  <si>
    <t>会社の人事・労務担当部署</t>
    <phoneticPr fontId="18"/>
  </si>
  <si>
    <t>（６）発生の要因を教えてください。【複数選択可】</t>
    <rPh sb="3" eb="5">
      <t>ハッセイ</t>
    </rPh>
    <rPh sb="6" eb="8">
      <t>ヨウイン</t>
    </rPh>
    <rPh sb="9" eb="10">
      <t>オシ</t>
    </rPh>
    <rPh sb="18" eb="20">
      <t>フクスウ</t>
    </rPh>
    <rPh sb="20" eb="22">
      <t>センタク</t>
    </rPh>
    <rPh sb="22" eb="23">
      <t>カ</t>
    </rPh>
    <phoneticPr fontId="18"/>
  </si>
  <si>
    <t>（７）カスタマーハラスメントは、仕事への意欲や働きがいに影響を</t>
    <rPh sb="16" eb="18">
      <t>シゴト</t>
    </rPh>
    <rPh sb="20" eb="22">
      <t>イヨク</t>
    </rPh>
    <rPh sb="23" eb="24">
      <t>ハタラ</t>
    </rPh>
    <rPh sb="28" eb="30">
      <t>エイキョウ</t>
    </rPh>
    <phoneticPr fontId="18"/>
  </si>
  <si>
    <t>対策を実施している</t>
    <rPh sb="0" eb="2">
      <t>タイサク</t>
    </rPh>
    <phoneticPr fontId="18"/>
  </si>
  <si>
    <t>対策を検討しているがまだ実施していない</t>
    <rPh sb="0" eb="2">
      <t>タイサク</t>
    </rPh>
    <phoneticPr fontId="18"/>
  </si>
  <si>
    <t>対策は検討していない</t>
    <rPh sb="0" eb="2">
      <t>タイサク</t>
    </rPh>
    <phoneticPr fontId="18"/>
  </si>
  <si>
    <t>企業の方針の明確化</t>
  </si>
  <si>
    <t>対応マニュアル等の作成</t>
  </si>
  <si>
    <t>社内報や掲示板による広報</t>
  </si>
  <si>
    <t>録音・録画の実施</t>
  </si>
  <si>
    <t>相談体制（上司、専門の相談窓口等）の整備</t>
    <rPh sb="5" eb="7">
      <t>ジョウシ</t>
    </rPh>
    <rPh sb="8" eb="10">
      <t>センモン</t>
    </rPh>
    <rPh sb="11" eb="13">
      <t>ソウダン</t>
    </rPh>
    <rPh sb="13" eb="15">
      <t>マドグチ</t>
    </rPh>
    <rPh sb="15" eb="16">
      <t>トウ</t>
    </rPh>
    <phoneticPr fontId="18"/>
  </si>
  <si>
    <t>従業員に対する教育研修、ロールプレイ、
情報提供</t>
    <rPh sb="7" eb="9">
      <t>キョウイク</t>
    </rPh>
    <phoneticPr fontId="18"/>
  </si>
  <si>
    <t>店内でのポスター等による顧客等への
周知・啓発</t>
    <rPh sb="0" eb="2">
      <t>テンナイ</t>
    </rPh>
    <phoneticPr fontId="18"/>
  </si>
  <si>
    <t>中小受託取引適正化法（取適法）に基づく発注者との協議</t>
    <rPh sb="0" eb="2">
      <t>チュウショウ</t>
    </rPh>
    <rPh sb="2" eb="4">
      <t>ジュタク</t>
    </rPh>
    <rPh sb="4" eb="6">
      <t>トリヒキ</t>
    </rPh>
    <rPh sb="6" eb="9">
      <t>テキセイカ</t>
    </rPh>
    <rPh sb="9" eb="10">
      <t>ホウ</t>
    </rPh>
    <rPh sb="11" eb="12">
      <t>シュ</t>
    </rPh>
    <phoneticPr fontId="18"/>
  </si>
  <si>
    <t>管理監督者に対する教育研修、ロールプレイ、情報提供</t>
    <rPh sb="0" eb="2">
      <t>カンリ</t>
    </rPh>
    <rPh sb="9" eb="11">
      <t>キョウイク</t>
    </rPh>
    <phoneticPr fontId="18"/>
  </si>
  <si>
    <t>消費者（顧客等）を対象とした関係法令、行政機関の取組等の周知・啓発</t>
    <rPh sb="14" eb="16">
      <t>カンケイ</t>
    </rPh>
    <rPh sb="16" eb="18">
      <t>ホウレイ</t>
    </rPh>
    <rPh sb="19" eb="21">
      <t>ギョウセイ</t>
    </rPh>
    <rPh sb="21" eb="23">
      <t>キカン</t>
    </rPh>
    <rPh sb="24" eb="26">
      <t>トリクミ</t>
    </rPh>
    <rPh sb="26" eb="27">
      <t>トウ</t>
    </rPh>
    <phoneticPr fontId="18"/>
  </si>
  <si>
    <t>被害者への配慮のための取組（メンタルヘルス不調へのケア等）</t>
    <rPh sb="5" eb="7">
      <t>ハイリョ</t>
    </rPh>
    <rPh sb="11" eb="13">
      <t>トリクミ</t>
    </rPh>
    <rPh sb="21" eb="23">
      <t>フチョウ</t>
    </rPh>
    <phoneticPr fontId="18"/>
  </si>
  <si>
    <t>設問４　カスタマーハラスメント防止対策として効果的と考えられる</t>
    <rPh sb="0" eb="2">
      <t>セツモン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</si>
</sst>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 wrapText="1"/>
    </xf>
    <xf numFmtId="0" fontId="20" fillId="0" borderId="10" xfId="0" applyFont="1" applyBorder="1">
      <alignment vertical="center"/>
    </xf>
    <xf numFmtId="176" fontId="20" fillId="0" borderId="10" xfId="0" applyNumberFormat="1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752B5-8B3C-4628-A5BC-76A944BFC0A6}">
  <sheetPr>
    <pageSetUpPr fitToPage="1"/>
  </sheetPr>
  <dimension ref="A1:G9"/>
  <sheetViews>
    <sheetView tabSelected="1" workbookViewId="0">
      <selection activeCell="I18" sqref="I18"/>
    </sheetView>
  </sheetViews>
  <sheetFormatPr defaultRowHeight="13" x14ac:dyDescent="0.55000000000000004"/>
  <cols>
    <col min="1" max="1" width="1.6640625" style="2" customWidth="1"/>
    <col min="2" max="2" width="5.58203125" style="2" customWidth="1"/>
    <col min="3" max="3" width="26.8320312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102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103</v>
      </c>
      <c r="C2" s="2"/>
      <c r="D2" s="2"/>
      <c r="E2" s="2"/>
      <c r="F2" s="2"/>
      <c r="G2" s="2"/>
    </row>
    <row r="4" spans="1:7" ht="30" customHeight="1" x14ac:dyDescent="0.55000000000000004">
      <c r="B4" s="8" t="s">
        <v>10</v>
      </c>
      <c r="C4" s="8"/>
      <c r="D4" s="1" t="s">
        <v>4</v>
      </c>
      <c r="E4" s="1" t="s">
        <v>1</v>
      </c>
    </row>
    <row r="5" spans="1:7" ht="30" customHeight="1" x14ac:dyDescent="0.55000000000000004">
      <c r="B5" s="1">
        <v>1</v>
      </c>
      <c r="C5" s="3" t="s">
        <v>7</v>
      </c>
      <c r="D5" s="4">
        <v>592</v>
      </c>
      <c r="E5" s="5">
        <f>D5/$D$8</f>
        <v>0.56759348034515822</v>
      </c>
    </row>
    <row r="6" spans="1:7" ht="30" customHeight="1" x14ac:dyDescent="0.55000000000000004">
      <c r="B6" s="1">
        <v>2</v>
      </c>
      <c r="C6" s="3" t="s">
        <v>8</v>
      </c>
      <c r="D6" s="4">
        <v>436</v>
      </c>
      <c r="E6" s="5">
        <f t="shared" ref="E6:E7" si="0">D6/$D$8</f>
        <v>0.41802492809204217</v>
      </c>
    </row>
    <row r="7" spans="1:7" ht="30" customHeight="1" x14ac:dyDescent="0.55000000000000004">
      <c r="B7" s="1">
        <v>3</v>
      </c>
      <c r="C7" s="3" t="s">
        <v>9</v>
      </c>
      <c r="D7" s="4">
        <v>15</v>
      </c>
      <c r="E7" s="5">
        <f t="shared" si="0"/>
        <v>1.4381591562799617E-2</v>
      </c>
    </row>
    <row r="8" spans="1:7" ht="30" customHeight="1" x14ac:dyDescent="0.55000000000000004">
      <c r="B8" s="8" t="s">
        <v>6</v>
      </c>
      <c r="C8" s="9"/>
      <c r="D8" s="4">
        <v>1043</v>
      </c>
      <c r="E8" s="5">
        <v>1</v>
      </c>
    </row>
    <row r="9" spans="1:7" ht="10" customHeight="1" x14ac:dyDescent="0.55000000000000004"/>
  </sheetData>
  <mergeCells count="2">
    <mergeCell ref="B4:C4"/>
    <mergeCell ref="B8:C8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B0896-248F-4BC7-AE34-602073E8A4E0}">
  <sheetPr>
    <pageSetUpPr fitToPage="1"/>
  </sheetPr>
  <dimension ref="A1:G10"/>
  <sheetViews>
    <sheetView zoomScaleNormal="100" workbookViewId="0">
      <selection activeCell="B1" sqref="B1:H9"/>
    </sheetView>
  </sheetViews>
  <sheetFormatPr defaultRowHeight="13" x14ac:dyDescent="0.55000000000000004"/>
  <cols>
    <col min="1" max="1" width="1.5" style="2" customWidth="1"/>
    <col min="2" max="2" width="5.58203125" style="2" customWidth="1"/>
    <col min="3" max="3" width="29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110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142</v>
      </c>
      <c r="C2" s="2"/>
      <c r="D2" s="2"/>
      <c r="E2" s="2"/>
      <c r="F2" s="2"/>
      <c r="G2" s="2"/>
    </row>
    <row r="3" spans="1:7" x14ac:dyDescent="0.55000000000000004">
      <c r="B3" s="2" t="s">
        <v>112</v>
      </c>
    </row>
    <row r="5" spans="1:7" ht="30" customHeight="1" x14ac:dyDescent="0.55000000000000004">
      <c r="B5" s="8" t="s">
        <v>72</v>
      </c>
      <c r="C5" s="8"/>
      <c r="D5" s="6" t="s">
        <v>4</v>
      </c>
      <c r="E5" s="6" t="s">
        <v>1</v>
      </c>
    </row>
    <row r="6" spans="1:7" ht="22" customHeight="1" x14ac:dyDescent="0.55000000000000004">
      <c r="B6" s="6">
        <v>1</v>
      </c>
      <c r="C6" s="3" t="s">
        <v>143</v>
      </c>
      <c r="D6" s="4">
        <v>195</v>
      </c>
      <c r="E6" s="5">
        <f>D6/$D$9</f>
        <v>0.79268292682926833</v>
      </c>
    </row>
    <row r="7" spans="1:7" ht="22" customHeight="1" x14ac:dyDescent="0.55000000000000004">
      <c r="B7" s="6">
        <v>2</v>
      </c>
      <c r="C7" s="3" t="s">
        <v>144</v>
      </c>
      <c r="D7" s="4">
        <v>22</v>
      </c>
      <c r="E7" s="5">
        <f t="shared" ref="E7:E8" si="0">D7/$D$9</f>
        <v>8.943089430894309E-2</v>
      </c>
    </row>
    <row r="8" spans="1:7" ht="22" customHeight="1" x14ac:dyDescent="0.55000000000000004">
      <c r="B8" s="6">
        <v>3</v>
      </c>
      <c r="C8" s="3" t="s">
        <v>5</v>
      </c>
      <c r="D8" s="4">
        <v>29</v>
      </c>
      <c r="E8" s="5">
        <f t="shared" si="0"/>
        <v>0.11788617886178862</v>
      </c>
    </row>
    <row r="9" spans="1:7" ht="30" customHeight="1" x14ac:dyDescent="0.55000000000000004">
      <c r="B9" s="8" t="s">
        <v>6</v>
      </c>
      <c r="C9" s="9"/>
      <c r="D9" s="4">
        <v>246</v>
      </c>
      <c r="E9" s="5">
        <v>1</v>
      </c>
    </row>
    <row r="10" spans="1:7" ht="10" customHeight="1" x14ac:dyDescent="0.55000000000000004"/>
  </sheetData>
  <mergeCells count="2">
    <mergeCell ref="B5:C5"/>
    <mergeCell ref="B9:C9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09FC4-67EC-456C-AF4F-05A54C371405}">
  <sheetPr>
    <pageSetUpPr fitToPage="1"/>
  </sheetPr>
  <dimension ref="A1:G17"/>
  <sheetViews>
    <sheetView zoomScaleNormal="100" workbookViewId="0">
      <selection activeCell="B1" sqref="B1:G16"/>
    </sheetView>
  </sheetViews>
  <sheetFormatPr defaultRowHeight="13" x14ac:dyDescent="0.55000000000000004"/>
  <cols>
    <col min="1" max="1" width="1.5" style="2" customWidth="1"/>
    <col min="2" max="2" width="5.58203125" style="2" customWidth="1"/>
    <col min="3" max="3" width="45.0820312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110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145</v>
      </c>
      <c r="C2" s="2"/>
      <c r="D2" s="2"/>
      <c r="E2" s="2"/>
      <c r="F2" s="2"/>
      <c r="G2" s="2"/>
    </row>
    <row r="3" spans="1:7" x14ac:dyDescent="0.55000000000000004">
      <c r="B3" s="2" t="s">
        <v>112</v>
      </c>
    </row>
    <row r="5" spans="1:7" ht="30" customHeight="1" x14ac:dyDescent="0.55000000000000004">
      <c r="B5" s="8" t="s">
        <v>73</v>
      </c>
      <c r="C5" s="8"/>
      <c r="D5" s="6" t="s">
        <v>4</v>
      </c>
      <c r="E5" s="6" t="s">
        <v>1</v>
      </c>
    </row>
    <row r="6" spans="1:7" ht="30" customHeight="1" x14ac:dyDescent="0.55000000000000004">
      <c r="B6" s="6">
        <v>1</v>
      </c>
      <c r="C6" s="3" t="s">
        <v>114</v>
      </c>
      <c r="D6" s="4">
        <v>72</v>
      </c>
      <c r="E6" s="5">
        <f>D6/$D$16</f>
        <v>0.11960132890365449</v>
      </c>
    </row>
    <row r="7" spans="1:7" ht="30" customHeight="1" x14ac:dyDescent="0.55000000000000004">
      <c r="B7" s="6">
        <v>2</v>
      </c>
      <c r="C7" s="3" t="s">
        <v>115</v>
      </c>
      <c r="D7" s="4">
        <v>52</v>
      </c>
      <c r="E7" s="5">
        <f t="shared" ref="E7:E15" si="0">D7/$D$16</f>
        <v>8.6378737541528236E-2</v>
      </c>
    </row>
    <row r="8" spans="1:7" ht="30" customHeight="1" x14ac:dyDescent="0.55000000000000004">
      <c r="B8" s="6">
        <v>3</v>
      </c>
      <c r="C8" s="3" t="s">
        <v>116</v>
      </c>
      <c r="D8" s="4">
        <v>115</v>
      </c>
      <c r="E8" s="5">
        <f t="shared" si="0"/>
        <v>0.19102990033222592</v>
      </c>
    </row>
    <row r="9" spans="1:7" ht="22" customHeight="1" x14ac:dyDescent="0.55000000000000004">
      <c r="B9" s="6">
        <v>4</v>
      </c>
      <c r="C9" s="3" t="s">
        <v>117</v>
      </c>
      <c r="D9" s="4">
        <v>11</v>
      </c>
      <c r="E9" s="5">
        <f t="shared" si="0"/>
        <v>1.8272425249169437E-2</v>
      </c>
    </row>
    <row r="10" spans="1:7" ht="22" customHeight="1" x14ac:dyDescent="0.55000000000000004">
      <c r="B10" s="6">
        <v>5</v>
      </c>
      <c r="C10" s="3" t="s">
        <v>118</v>
      </c>
      <c r="D10" s="4">
        <v>26</v>
      </c>
      <c r="E10" s="5">
        <f t="shared" si="0"/>
        <v>4.3189368770764118E-2</v>
      </c>
    </row>
    <row r="11" spans="1:7" ht="30" customHeight="1" x14ac:dyDescent="0.55000000000000004">
      <c r="B11" s="6">
        <v>6</v>
      </c>
      <c r="C11" s="3" t="s">
        <v>119</v>
      </c>
      <c r="D11" s="4">
        <v>86</v>
      </c>
      <c r="E11" s="5">
        <f t="shared" si="0"/>
        <v>0.14285714285714285</v>
      </c>
    </row>
    <row r="12" spans="1:7" ht="22" customHeight="1" x14ac:dyDescent="0.55000000000000004">
      <c r="B12" s="6">
        <v>7</v>
      </c>
      <c r="C12" s="3" t="s">
        <v>120</v>
      </c>
      <c r="D12" s="4">
        <v>160</v>
      </c>
      <c r="E12" s="5">
        <f t="shared" si="0"/>
        <v>0.26578073089700999</v>
      </c>
    </row>
    <row r="13" spans="1:7" ht="22" customHeight="1" x14ac:dyDescent="0.55000000000000004">
      <c r="B13" s="6">
        <v>8</v>
      </c>
      <c r="C13" s="3" t="s">
        <v>121</v>
      </c>
      <c r="D13" s="4">
        <v>52</v>
      </c>
      <c r="E13" s="5">
        <f t="shared" si="0"/>
        <v>8.6378737541528236E-2</v>
      </c>
    </row>
    <row r="14" spans="1:7" ht="22" customHeight="1" x14ac:dyDescent="0.55000000000000004">
      <c r="B14" s="6">
        <v>9</v>
      </c>
      <c r="C14" s="3" t="s">
        <v>122</v>
      </c>
      <c r="D14" s="4">
        <v>22</v>
      </c>
      <c r="E14" s="5">
        <f t="shared" si="0"/>
        <v>3.6544850498338874E-2</v>
      </c>
    </row>
    <row r="15" spans="1:7" ht="22" customHeight="1" x14ac:dyDescent="0.55000000000000004">
      <c r="B15" s="6">
        <v>10</v>
      </c>
      <c r="C15" s="3" t="s">
        <v>100</v>
      </c>
      <c r="D15" s="4">
        <v>6</v>
      </c>
      <c r="E15" s="5">
        <f t="shared" si="0"/>
        <v>9.9667774086378731E-3</v>
      </c>
    </row>
    <row r="16" spans="1:7" ht="30" customHeight="1" x14ac:dyDescent="0.55000000000000004">
      <c r="B16" s="8" t="s">
        <v>6</v>
      </c>
      <c r="C16" s="9"/>
      <c r="D16" s="4">
        <v>602</v>
      </c>
      <c r="E16" s="5">
        <v>1</v>
      </c>
    </row>
    <row r="17" ht="10" customHeight="1" x14ac:dyDescent="0.55000000000000004"/>
  </sheetData>
  <mergeCells count="2">
    <mergeCell ref="B5:C5"/>
    <mergeCell ref="B16:C16"/>
  </mergeCells>
  <phoneticPr fontId="18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514F7-604B-4762-93B0-AA13896AA8B4}">
  <sheetPr>
    <pageSetUpPr fitToPage="1"/>
  </sheetPr>
  <dimension ref="A1:G16"/>
  <sheetViews>
    <sheetView workbookViewId="0">
      <selection activeCell="B1" sqref="B1:G15"/>
    </sheetView>
  </sheetViews>
  <sheetFormatPr defaultRowHeight="13" x14ac:dyDescent="0.55000000000000004"/>
  <cols>
    <col min="1" max="1" width="1.4140625" style="2" customWidth="1"/>
    <col min="2" max="2" width="5.58203125" style="2" customWidth="1"/>
    <col min="3" max="3" width="41.7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110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146</v>
      </c>
      <c r="C2" s="2"/>
      <c r="D2" s="2"/>
      <c r="E2" s="2"/>
      <c r="F2" s="2"/>
      <c r="G2" s="2"/>
    </row>
    <row r="3" spans="1:7" x14ac:dyDescent="0.55000000000000004">
      <c r="B3" s="2" t="s">
        <v>112</v>
      </c>
    </row>
    <row r="5" spans="1:7" ht="30" customHeight="1" x14ac:dyDescent="0.55000000000000004">
      <c r="B5" s="8" t="s">
        <v>78</v>
      </c>
      <c r="C5" s="8"/>
      <c r="D5" s="6" t="s">
        <v>4</v>
      </c>
      <c r="E5" s="6" t="s">
        <v>1</v>
      </c>
    </row>
    <row r="6" spans="1:7" ht="22" customHeight="1" x14ac:dyDescent="0.55000000000000004">
      <c r="B6" s="6">
        <v>1</v>
      </c>
      <c r="C6" s="3" t="s">
        <v>74</v>
      </c>
      <c r="D6" s="4">
        <v>170</v>
      </c>
      <c r="E6" s="5">
        <f>D6/$D$15</f>
        <v>0.48571428571428571</v>
      </c>
    </row>
    <row r="7" spans="1:7" ht="22" customHeight="1" x14ac:dyDescent="0.55000000000000004">
      <c r="B7" s="6">
        <v>2</v>
      </c>
      <c r="C7" s="3" t="s">
        <v>75</v>
      </c>
      <c r="D7" s="4">
        <v>100</v>
      </c>
      <c r="E7" s="5">
        <f t="shared" ref="E7:E14" si="0">D7/$D$15</f>
        <v>0.2857142857142857</v>
      </c>
    </row>
    <row r="8" spans="1:7" ht="22" customHeight="1" x14ac:dyDescent="0.55000000000000004">
      <c r="B8" s="6">
        <v>3</v>
      </c>
      <c r="C8" s="3" t="s">
        <v>150</v>
      </c>
      <c r="D8" s="4">
        <v>13</v>
      </c>
      <c r="E8" s="5">
        <f t="shared" si="0"/>
        <v>3.7142857142857144E-2</v>
      </c>
    </row>
    <row r="9" spans="1:7" ht="22" customHeight="1" x14ac:dyDescent="0.55000000000000004">
      <c r="B9" s="6">
        <v>4</v>
      </c>
      <c r="C9" s="3" t="s">
        <v>147</v>
      </c>
      <c r="D9" s="4">
        <v>9</v>
      </c>
      <c r="E9" s="5">
        <f t="shared" si="0"/>
        <v>2.5714285714285714E-2</v>
      </c>
    </row>
    <row r="10" spans="1:7" ht="22" customHeight="1" x14ac:dyDescent="0.55000000000000004">
      <c r="B10" s="6">
        <v>5</v>
      </c>
      <c r="C10" s="3" t="s">
        <v>76</v>
      </c>
      <c r="D10" s="4">
        <v>7</v>
      </c>
      <c r="E10" s="5">
        <f t="shared" si="0"/>
        <v>0.02</v>
      </c>
    </row>
    <row r="11" spans="1:7" ht="22" customHeight="1" x14ac:dyDescent="0.55000000000000004">
      <c r="B11" s="6">
        <v>6</v>
      </c>
      <c r="C11" s="3" t="s">
        <v>149</v>
      </c>
      <c r="D11" s="4">
        <v>2</v>
      </c>
      <c r="E11" s="5">
        <f t="shared" si="0"/>
        <v>5.7142857142857143E-3</v>
      </c>
    </row>
    <row r="12" spans="1:7" ht="22" customHeight="1" x14ac:dyDescent="0.55000000000000004">
      <c r="B12" s="6">
        <v>7</v>
      </c>
      <c r="C12" s="3" t="s">
        <v>148</v>
      </c>
      <c r="D12" s="4">
        <v>2</v>
      </c>
      <c r="E12" s="5">
        <f t="shared" si="0"/>
        <v>5.7142857142857143E-3</v>
      </c>
    </row>
    <row r="13" spans="1:7" ht="22" customHeight="1" x14ac:dyDescent="0.55000000000000004">
      <c r="B13" s="6">
        <v>8</v>
      </c>
      <c r="C13" s="3" t="s">
        <v>5</v>
      </c>
      <c r="D13" s="4">
        <v>10</v>
      </c>
      <c r="E13" s="5">
        <f t="shared" si="0"/>
        <v>2.8571428571428571E-2</v>
      </c>
    </row>
    <row r="14" spans="1:7" ht="22" customHeight="1" x14ac:dyDescent="0.55000000000000004">
      <c r="B14" s="6">
        <v>9</v>
      </c>
      <c r="C14" s="3" t="s">
        <v>77</v>
      </c>
      <c r="D14" s="4">
        <v>37</v>
      </c>
      <c r="E14" s="5">
        <f t="shared" si="0"/>
        <v>0.10571428571428572</v>
      </c>
    </row>
    <row r="15" spans="1:7" ht="30" customHeight="1" x14ac:dyDescent="0.55000000000000004">
      <c r="B15" s="8" t="s">
        <v>6</v>
      </c>
      <c r="C15" s="9"/>
      <c r="D15" s="4">
        <v>350</v>
      </c>
      <c r="E15" s="5">
        <v>0.99999999999999989</v>
      </c>
    </row>
    <row r="16" spans="1:7" ht="10" customHeight="1" x14ac:dyDescent="0.55000000000000004"/>
  </sheetData>
  <mergeCells count="2">
    <mergeCell ref="B5:C5"/>
    <mergeCell ref="B15:C15"/>
  </mergeCells>
  <phoneticPr fontId="18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7F909-14EA-4597-AF69-C99E1DCB824D}">
  <sheetPr>
    <pageSetUpPr fitToPage="1"/>
  </sheetPr>
  <dimension ref="A1:G16"/>
  <sheetViews>
    <sheetView zoomScaleNormal="100" workbookViewId="0">
      <selection activeCell="B1" sqref="B1:H15"/>
    </sheetView>
  </sheetViews>
  <sheetFormatPr defaultRowHeight="13" x14ac:dyDescent="0.55000000000000004"/>
  <cols>
    <col min="1" max="1" width="1" style="2" customWidth="1"/>
    <col min="2" max="2" width="5.58203125" style="2" customWidth="1"/>
    <col min="3" max="3" width="32.3320312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110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151</v>
      </c>
      <c r="C2" s="2"/>
      <c r="D2" s="2"/>
      <c r="E2" s="2"/>
      <c r="F2" s="2"/>
      <c r="G2" s="2"/>
    </row>
    <row r="3" spans="1:7" x14ac:dyDescent="0.55000000000000004">
      <c r="B3" s="2" t="s">
        <v>112</v>
      </c>
    </row>
    <row r="5" spans="1:7" ht="30" customHeight="1" x14ac:dyDescent="0.55000000000000004">
      <c r="B5" s="8" t="s">
        <v>87</v>
      </c>
      <c r="C5" s="8"/>
      <c r="D5" s="6" t="s">
        <v>4</v>
      </c>
      <c r="E5" s="6" t="s">
        <v>1</v>
      </c>
    </row>
    <row r="6" spans="1:7" ht="22" customHeight="1" x14ac:dyDescent="0.55000000000000004">
      <c r="B6" s="6">
        <v>1</v>
      </c>
      <c r="C6" s="3" t="s">
        <v>79</v>
      </c>
      <c r="D6" s="4">
        <v>68</v>
      </c>
      <c r="E6" s="5">
        <f>D6/$D$15</f>
        <v>0.17435897435897435</v>
      </c>
    </row>
    <row r="7" spans="1:7" ht="22" customHeight="1" x14ac:dyDescent="0.55000000000000004">
      <c r="B7" s="6">
        <v>2</v>
      </c>
      <c r="C7" s="3" t="s">
        <v>80</v>
      </c>
      <c r="D7" s="4">
        <v>23</v>
      </c>
      <c r="E7" s="5">
        <f t="shared" ref="E7:E13" si="0">D7/$D$15</f>
        <v>5.8974358974358973E-2</v>
      </c>
    </row>
    <row r="8" spans="1:7" ht="22" customHeight="1" x14ac:dyDescent="0.55000000000000004">
      <c r="B8" s="6">
        <v>3</v>
      </c>
      <c r="C8" s="3" t="s">
        <v>81</v>
      </c>
      <c r="D8" s="4">
        <v>16</v>
      </c>
      <c r="E8" s="5">
        <f t="shared" si="0"/>
        <v>4.1025641025641026E-2</v>
      </c>
    </row>
    <row r="9" spans="1:7" ht="22" customHeight="1" x14ac:dyDescent="0.55000000000000004">
      <c r="B9" s="6">
        <v>4</v>
      </c>
      <c r="C9" s="3" t="s">
        <v>82</v>
      </c>
      <c r="D9" s="4">
        <v>78</v>
      </c>
      <c r="E9" s="5">
        <f t="shared" si="0"/>
        <v>0.2</v>
      </c>
    </row>
    <row r="10" spans="1:7" ht="22" customHeight="1" x14ac:dyDescent="0.55000000000000004">
      <c r="B10" s="6">
        <v>5</v>
      </c>
      <c r="C10" s="3" t="s">
        <v>83</v>
      </c>
      <c r="D10" s="4">
        <v>111</v>
      </c>
      <c r="E10" s="5">
        <f t="shared" si="0"/>
        <v>0.2846153846153846</v>
      </c>
    </row>
    <row r="11" spans="1:7" ht="22" customHeight="1" x14ac:dyDescent="0.55000000000000004">
      <c r="B11" s="6">
        <v>6</v>
      </c>
      <c r="C11" s="3" t="s">
        <v>84</v>
      </c>
      <c r="D11" s="4">
        <v>14</v>
      </c>
      <c r="E11" s="5">
        <f t="shared" si="0"/>
        <v>3.5897435897435895E-2</v>
      </c>
    </row>
    <row r="12" spans="1:7" ht="22" customHeight="1" x14ac:dyDescent="0.55000000000000004">
      <c r="B12" s="6">
        <v>7</v>
      </c>
      <c r="C12" s="3" t="s">
        <v>85</v>
      </c>
      <c r="D12" s="4">
        <v>30</v>
      </c>
      <c r="E12" s="5">
        <f t="shared" si="0"/>
        <v>7.6923076923076927E-2</v>
      </c>
    </row>
    <row r="13" spans="1:7" ht="22" customHeight="1" x14ac:dyDescent="0.55000000000000004">
      <c r="B13" s="6">
        <v>8</v>
      </c>
      <c r="C13" s="3" t="s">
        <v>86</v>
      </c>
      <c r="D13" s="4">
        <v>24</v>
      </c>
      <c r="E13" s="5">
        <f t="shared" si="0"/>
        <v>6.1538461538461542E-2</v>
      </c>
    </row>
    <row r="14" spans="1:7" ht="22" customHeight="1" x14ac:dyDescent="0.55000000000000004">
      <c r="B14" s="6">
        <v>9</v>
      </c>
      <c r="C14" s="3" t="s">
        <v>5</v>
      </c>
      <c r="D14" s="4">
        <v>26</v>
      </c>
      <c r="E14" s="5">
        <v>6.6666666666666666E-2</v>
      </c>
    </row>
    <row r="15" spans="1:7" ht="30" customHeight="1" x14ac:dyDescent="0.55000000000000004">
      <c r="B15" s="8" t="s">
        <v>6</v>
      </c>
      <c r="C15" s="9"/>
      <c r="D15" s="4">
        <v>390</v>
      </c>
      <c r="E15" s="5">
        <v>1</v>
      </c>
    </row>
    <row r="16" spans="1:7" ht="10" customHeight="1" x14ac:dyDescent="0.55000000000000004"/>
  </sheetData>
  <mergeCells count="2">
    <mergeCell ref="B5:C5"/>
    <mergeCell ref="B15:C15"/>
  </mergeCells>
  <phoneticPr fontId="18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22AF8-D1A3-45DE-9232-E10E2A769143}">
  <sheetPr>
    <pageSetUpPr fitToPage="1"/>
  </sheetPr>
  <dimension ref="A1:G13"/>
  <sheetViews>
    <sheetView topLeftCell="A4" zoomScaleNormal="100" workbookViewId="0">
      <selection activeCell="B1" sqref="B1:H12"/>
    </sheetView>
  </sheetViews>
  <sheetFormatPr defaultRowHeight="13" x14ac:dyDescent="0.55000000000000004"/>
  <cols>
    <col min="1" max="1" width="1.1640625" style="2" customWidth="1"/>
    <col min="2" max="2" width="5.58203125" style="2" customWidth="1"/>
    <col min="3" max="3" width="32.3320312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110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152</v>
      </c>
      <c r="C2" s="2"/>
      <c r="D2" s="2"/>
      <c r="E2" s="2"/>
      <c r="F2" s="2"/>
      <c r="G2" s="2"/>
    </row>
    <row r="3" spans="1:7" customFormat="1" ht="30" customHeight="1" x14ac:dyDescent="0.55000000000000004">
      <c r="A3" s="2"/>
      <c r="B3" s="7" t="s">
        <v>123</v>
      </c>
      <c r="C3" s="2"/>
      <c r="D3" s="2"/>
      <c r="E3" s="2"/>
      <c r="F3" s="2"/>
      <c r="G3" s="2"/>
    </row>
    <row r="4" spans="1:7" x14ac:dyDescent="0.55000000000000004">
      <c r="B4" s="2" t="s">
        <v>112</v>
      </c>
    </row>
    <row r="6" spans="1:7" ht="30" customHeight="1" x14ac:dyDescent="0.55000000000000004">
      <c r="B6" s="8" t="s">
        <v>3</v>
      </c>
      <c r="C6" s="8"/>
      <c r="D6" s="6" t="s">
        <v>4</v>
      </c>
      <c r="E6" s="6" t="s">
        <v>1</v>
      </c>
    </row>
    <row r="7" spans="1:7" ht="22" customHeight="1" x14ac:dyDescent="0.55000000000000004">
      <c r="B7" s="6">
        <v>1</v>
      </c>
      <c r="C7" s="3" t="s">
        <v>88</v>
      </c>
      <c r="D7" s="4">
        <v>114</v>
      </c>
      <c r="E7" s="5">
        <f>D7/$D$12</f>
        <v>0.49137931034482757</v>
      </c>
    </row>
    <row r="8" spans="1:7" ht="22" customHeight="1" x14ac:dyDescent="0.55000000000000004">
      <c r="B8" s="6">
        <v>2</v>
      </c>
      <c r="C8" s="3" t="s">
        <v>89</v>
      </c>
      <c r="D8" s="4">
        <v>94</v>
      </c>
      <c r="E8" s="5">
        <f t="shared" ref="E8:E11" si="0">D8/$D$12</f>
        <v>0.40517241379310343</v>
      </c>
    </row>
    <row r="9" spans="1:7" ht="22" customHeight="1" x14ac:dyDescent="0.55000000000000004">
      <c r="B9" s="6">
        <v>3</v>
      </c>
      <c r="C9" s="3" t="s">
        <v>90</v>
      </c>
      <c r="D9" s="4">
        <v>18</v>
      </c>
      <c r="E9" s="5">
        <f t="shared" si="0"/>
        <v>7.7586206896551727E-2</v>
      </c>
    </row>
    <row r="10" spans="1:7" ht="22" customHeight="1" x14ac:dyDescent="0.55000000000000004">
      <c r="B10" s="6">
        <v>4</v>
      </c>
      <c r="C10" s="3" t="s">
        <v>91</v>
      </c>
      <c r="D10" s="4">
        <v>5</v>
      </c>
      <c r="E10" s="5">
        <f t="shared" si="0"/>
        <v>2.1551724137931036E-2</v>
      </c>
    </row>
    <row r="11" spans="1:7" ht="22" customHeight="1" x14ac:dyDescent="0.55000000000000004">
      <c r="B11" s="6">
        <v>5</v>
      </c>
      <c r="C11" s="3" t="s">
        <v>0</v>
      </c>
      <c r="D11" s="4">
        <v>1</v>
      </c>
      <c r="E11" s="5">
        <f t="shared" si="0"/>
        <v>4.3103448275862068E-3</v>
      </c>
    </row>
    <row r="12" spans="1:7" ht="30" customHeight="1" x14ac:dyDescent="0.55000000000000004">
      <c r="B12" s="8" t="s">
        <v>6</v>
      </c>
      <c r="C12" s="9"/>
      <c r="D12" s="4">
        <v>232</v>
      </c>
      <c r="E12" s="5">
        <v>1</v>
      </c>
    </row>
    <row r="13" spans="1:7" ht="10" customHeight="1" x14ac:dyDescent="0.55000000000000004"/>
  </sheetData>
  <mergeCells count="2">
    <mergeCell ref="B6:C6"/>
    <mergeCell ref="B12:C12"/>
  </mergeCells>
  <phoneticPr fontId="18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1064-47FB-4641-8CD2-A21614A314A4}">
  <sheetPr>
    <pageSetUpPr fitToPage="1"/>
  </sheetPr>
  <dimension ref="A1:G10"/>
  <sheetViews>
    <sheetView workbookViewId="0">
      <selection activeCell="B1" sqref="B1:I9"/>
    </sheetView>
  </sheetViews>
  <sheetFormatPr defaultRowHeight="13" x14ac:dyDescent="0.55000000000000004"/>
  <cols>
    <col min="1" max="1" width="1.9140625" style="2" customWidth="1"/>
    <col min="2" max="2" width="5.58203125" style="2" customWidth="1"/>
    <col min="3" max="3" width="25.5820312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110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124</v>
      </c>
      <c r="C2" s="2"/>
      <c r="D2" s="2"/>
      <c r="E2" s="2"/>
      <c r="F2" s="2"/>
      <c r="G2" s="2"/>
    </row>
    <row r="3" spans="1:7" x14ac:dyDescent="0.55000000000000004">
      <c r="B3" s="2" t="s">
        <v>112</v>
      </c>
    </row>
    <row r="5" spans="1:7" ht="30" customHeight="1" x14ac:dyDescent="0.55000000000000004">
      <c r="B5" s="8" t="s">
        <v>92</v>
      </c>
      <c r="C5" s="8"/>
      <c r="D5" s="6" t="s">
        <v>4</v>
      </c>
      <c r="E5" s="6" t="s">
        <v>1</v>
      </c>
    </row>
    <row r="6" spans="1:7" ht="22" customHeight="1" x14ac:dyDescent="0.55000000000000004">
      <c r="B6" s="6">
        <v>1</v>
      </c>
      <c r="C6" s="3" t="s">
        <v>93</v>
      </c>
      <c r="D6" s="4">
        <v>107</v>
      </c>
      <c r="E6" s="5">
        <f>D6/$D$9</f>
        <v>0.46120689655172414</v>
      </c>
    </row>
    <row r="7" spans="1:7" ht="22" customHeight="1" x14ac:dyDescent="0.55000000000000004">
      <c r="B7" s="6">
        <v>2</v>
      </c>
      <c r="C7" s="3" t="s">
        <v>94</v>
      </c>
      <c r="D7" s="4">
        <v>42</v>
      </c>
      <c r="E7" s="5">
        <f t="shared" ref="E7:E8" si="0">D7/$D$9</f>
        <v>0.18103448275862069</v>
      </c>
    </row>
    <row r="8" spans="1:7" ht="22" customHeight="1" x14ac:dyDescent="0.55000000000000004">
      <c r="B8" s="6">
        <v>3</v>
      </c>
      <c r="C8" s="3" t="s">
        <v>0</v>
      </c>
      <c r="D8" s="4">
        <v>83</v>
      </c>
      <c r="E8" s="5">
        <f t="shared" si="0"/>
        <v>0.35775862068965519</v>
      </c>
    </row>
    <row r="9" spans="1:7" ht="30" customHeight="1" x14ac:dyDescent="0.55000000000000004">
      <c r="B9" s="8" t="s">
        <v>6</v>
      </c>
      <c r="C9" s="9"/>
      <c r="D9" s="4">
        <v>232</v>
      </c>
      <c r="E9" s="5">
        <v>1</v>
      </c>
    </row>
    <row r="10" spans="1:7" ht="10" customHeight="1" x14ac:dyDescent="0.55000000000000004"/>
  </sheetData>
  <mergeCells count="2">
    <mergeCell ref="B5:C5"/>
    <mergeCell ref="B9:C9"/>
  </mergeCells>
  <phoneticPr fontId="18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95776-308B-4506-AB63-9F8C86B69104}">
  <sheetPr>
    <pageSetUpPr fitToPage="1"/>
  </sheetPr>
  <dimension ref="A1:G10"/>
  <sheetViews>
    <sheetView workbookViewId="0">
      <selection activeCell="B1" sqref="B1:H9"/>
    </sheetView>
  </sheetViews>
  <sheetFormatPr defaultRowHeight="13" x14ac:dyDescent="0.55000000000000004"/>
  <cols>
    <col min="1" max="1" width="2.83203125" style="2" customWidth="1"/>
    <col min="2" max="2" width="5.58203125" style="2" customWidth="1"/>
    <col min="3" max="3" width="36.5820312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125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126</v>
      </c>
      <c r="C2" s="2"/>
      <c r="D2" s="2"/>
      <c r="E2" s="2"/>
      <c r="F2" s="2"/>
      <c r="G2" s="2"/>
    </row>
    <row r="4" spans="1:7" ht="30" customHeight="1" x14ac:dyDescent="0.55000000000000004">
      <c r="B4" s="8" t="s">
        <v>95</v>
      </c>
      <c r="C4" s="8"/>
      <c r="D4" s="6" t="s">
        <v>4</v>
      </c>
      <c r="E4" s="6" t="s">
        <v>1</v>
      </c>
    </row>
    <row r="5" spans="1:7" ht="22" customHeight="1" x14ac:dyDescent="0.55000000000000004">
      <c r="B5" s="6">
        <v>1</v>
      </c>
      <c r="C5" s="3" t="s">
        <v>153</v>
      </c>
      <c r="D5" s="4">
        <v>403</v>
      </c>
      <c r="E5" s="5">
        <f>D5/$D$9</f>
        <v>0.38638542665388304</v>
      </c>
    </row>
    <row r="6" spans="1:7" ht="22" customHeight="1" x14ac:dyDescent="0.55000000000000004">
      <c r="B6" s="6">
        <v>2</v>
      </c>
      <c r="C6" s="3" t="s">
        <v>154</v>
      </c>
      <c r="D6" s="4">
        <v>109</v>
      </c>
      <c r="E6" s="5">
        <f t="shared" ref="E6:E8" si="0">D6/$D$9</f>
        <v>0.10450623202301054</v>
      </c>
    </row>
    <row r="7" spans="1:7" ht="22" customHeight="1" x14ac:dyDescent="0.55000000000000004">
      <c r="B7" s="6">
        <v>3</v>
      </c>
      <c r="C7" s="3" t="s">
        <v>155</v>
      </c>
      <c r="D7" s="4">
        <v>118</v>
      </c>
      <c r="E7" s="5">
        <f t="shared" si="0"/>
        <v>0.11313518696069032</v>
      </c>
    </row>
    <row r="8" spans="1:7" ht="22" customHeight="1" x14ac:dyDescent="0.55000000000000004">
      <c r="B8" s="6">
        <v>4</v>
      </c>
      <c r="C8" s="3" t="s">
        <v>96</v>
      </c>
      <c r="D8" s="4">
        <v>413</v>
      </c>
      <c r="E8" s="5">
        <f t="shared" si="0"/>
        <v>0.39597315436241609</v>
      </c>
    </row>
    <row r="9" spans="1:7" ht="30" customHeight="1" x14ac:dyDescent="0.55000000000000004">
      <c r="B9" s="8" t="s">
        <v>6</v>
      </c>
      <c r="C9" s="9"/>
      <c r="D9" s="4">
        <v>1043</v>
      </c>
      <c r="E9" s="5">
        <v>1</v>
      </c>
    </row>
    <row r="10" spans="1:7" ht="10" customHeight="1" x14ac:dyDescent="0.55000000000000004"/>
  </sheetData>
  <mergeCells count="2">
    <mergeCell ref="B4:C4"/>
    <mergeCell ref="B9:C9"/>
  </mergeCells>
  <phoneticPr fontId="18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DB70-5A55-421B-AC35-F14E9E3637FB}">
  <sheetPr>
    <pageSetUpPr fitToPage="1"/>
  </sheetPr>
  <dimension ref="A1:G18"/>
  <sheetViews>
    <sheetView zoomScaleNormal="100" workbookViewId="0">
      <selection activeCell="B1" sqref="B1:E17"/>
    </sheetView>
  </sheetViews>
  <sheetFormatPr defaultRowHeight="13" x14ac:dyDescent="0.55000000000000004"/>
  <cols>
    <col min="1" max="1" width="1.4140625" style="2" customWidth="1"/>
    <col min="2" max="2" width="5.58203125" style="2" customWidth="1"/>
    <col min="3" max="3" width="36.5820312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125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128</v>
      </c>
      <c r="C2" s="2"/>
      <c r="D2" s="2"/>
      <c r="E2" s="2"/>
      <c r="F2" s="2"/>
      <c r="G2" s="2"/>
    </row>
    <row r="3" spans="1:7" x14ac:dyDescent="0.55000000000000004">
      <c r="B3" s="2" t="s">
        <v>127</v>
      </c>
    </row>
    <row r="5" spans="1:7" ht="30" customHeight="1" x14ac:dyDescent="0.55000000000000004">
      <c r="B5" s="8" t="s">
        <v>97</v>
      </c>
      <c r="C5" s="8"/>
      <c r="D5" s="6" t="s">
        <v>4</v>
      </c>
      <c r="E5" s="6" t="s">
        <v>1</v>
      </c>
    </row>
    <row r="6" spans="1:7" ht="22" customHeight="1" x14ac:dyDescent="0.55000000000000004">
      <c r="B6" s="6">
        <v>1</v>
      </c>
      <c r="C6" s="3" t="s">
        <v>156</v>
      </c>
      <c r="D6" s="4">
        <v>201</v>
      </c>
      <c r="E6" s="5">
        <f>D6/$D$17</f>
        <v>0.19179389312977099</v>
      </c>
    </row>
    <row r="7" spans="1:7" ht="30" customHeight="1" x14ac:dyDescent="0.55000000000000004">
      <c r="B7" s="6">
        <v>2</v>
      </c>
      <c r="C7" s="3" t="s">
        <v>160</v>
      </c>
      <c r="D7" s="4">
        <v>232</v>
      </c>
      <c r="E7" s="5">
        <f t="shared" ref="E7:E15" si="0">D7/$D$17</f>
        <v>0.22137404580152673</v>
      </c>
    </row>
    <row r="8" spans="1:7" ht="30" customHeight="1" x14ac:dyDescent="0.55000000000000004">
      <c r="B8" s="6">
        <v>3</v>
      </c>
      <c r="C8" s="3" t="s">
        <v>161</v>
      </c>
      <c r="D8" s="4">
        <v>140</v>
      </c>
      <c r="E8" s="5">
        <f t="shared" si="0"/>
        <v>0.13358778625954199</v>
      </c>
    </row>
    <row r="9" spans="1:7" ht="30" customHeight="1" x14ac:dyDescent="0.55000000000000004">
      <c r="B9" s="6">
        <v>4</v>
      </c>
      <c r="C9" s="3" t="s">
        <v>164</v>
      </c>
      <c r="D9" s="4">
        <v>52</v>
      </c>
      <c r="E9" s="5">
        <f t="shared" si="0"/>
        <v>4.9618320610687022E-2</v>
      </c>
    </row>
    <row r="10" spans="1:7" ht="22" customHeight="1" x14ac:dyDescent="0.55000000000000004">
      <c r="B10" s="6">
        <v>5</v>
      </c>
      <c r="C10" s="3" t="s">
        <v>157</v>
      </c>
      <c r="D10" s="4">
        <v>128</v>
      </c>
      <c r="E10" s="5">
        <f t="shared" si="0"/>
        <v>0.12213740458015267</v>
      </c>
    </row>
    <row r="11" spans="1:7" ht="22" customHeight="1" x14ac:dyDescent="0.55000000000000004">
      <c r="B11" s="6">
        <v>6</v>
      </c>
      <c r="C11" s="3" t="s">
        <v>158</v>
      </c>
      <c r="D11" s="4">
        <v>111</v>
      </c>
      <c r="E11" s="5">
        <f t="shared" si="0"/>
        <v>0.10591603053435114</v>
      </c>
    </row>
    <row r="12" spans="1:7" ht="30" customHeight="1" x14ac:dyDescent="0.55000000000000004">
      <c r="B12" s="6">
        <v>7</v>
      </c>
      <c r="C12" s="3" t="s">
        <v>162</v>
      </c>
      <c r="D12" s="4">
        <v>96</v>
      </c>
      <c r="E12" s="5">
        <f t="shared" si="0"/>
        <v>9.1603053435114504E-2</v>
      </c>
    </row>
    <row r="13" spans="1:7" ht="22" customHeight="1" x14ac:dyDescent="0.55000000000000004">
      <c r="B13" s="6">
        <v>8</v>
      </c>
      <c r="C13" s="3" t="s">
        <v>159</v>
      </c>
      <c r="D13" s="4">
        <v>38</v>
      </c>
      <c r="E13" s="5">
        <f t="shared" si="0"/>
        <v>3.6259541984732822E-2</v>
      </c>
    </row>
    <row r="14" spans="1:7" ht="30" customHeight="1" x14ac:dyDescent="0.55000000000000004">
      <c r="B14" s="6">
        <v>9</v>
      </c>
      <c r="C14" s="3" t="s">
        <v>163</v>
      </c>
      <c r="D14" s="4">
        <v>10</v>
      </c>
      <c r="E14" s="5">
        <f t="shared" si="0"/>
        <v>9.5419847328244278E-3</v>
      </c>
    </row>
    <row r="15" spans="1:7" ht="30" customHeight="1" x14ac:dyDescent="0.55000000000000004">
      <c r="B15" s="6">
        <v>10</v>
      </c>
      <c r="C15" s="3" t="s">
        <v>166</v>
      </c>
      <c r="D15" s="4">
        <v>31</v>
      </c>
      <c r="E15" s="5">
        <f t="shared" si="0"/>
        <v>2.9580152671755726E-2</v>
      </c>
    </row>
    <row r="16" spans="1:7" ht="22" customHeight="1" x14ac:dyDescent="0.55000000000000004">
      <c r="B16" s="6">
        <v>11</v>
      </c>
      <c r="C16" s="3" t="s">
        <v>100</v>
      </c>
      <c r="D16" s="4">
        <v>9</v>
      </c>
      <c r="E16" s="5">
        <v>8.5877862595419852E-3</v>
      </c>
    </row>
    <row r="17" spans="2:5" ht="30" customHeight="1" x14ac:dyDescent="0.55000000000000004">
      <c r="B17" s="8" t="s">
        <v>6</v>
      </c>
      <c r="C17" s="9"/>
      <c r="D17" s="4">
        <v>1048</v>
      </c>
      <c r="E17" s="5">
        <v>1</v>
      </c>
    </row>
    <row r="18" spans="2:5" ht="10" customHeight="1" x14ac:dyDescent="0.55000000000000004"/>
  </sheetData>
  <mergeCells count="2">
    <mergeCell ref="B5:C5"/>
    <mergeCell ref="B17:C17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D465-F403-4C99-9E5C-C6BF509C1E55}">
  <sheetPr>
    <pageSetUpPr fitToPage="1"/>
  </sheetPr>
  <dimension ref="A1:G18"/>
  <sheetViews>
    <sheetView zoomScale="85" zoomScaleNormal="85" workbookViewId="0">
      <selection activeCell="M24" sqref="M24"/>
    </sheetView>
  </sheetViews>
  <sheetFormatPr defaultRowHeight="13" x14ac:dyDescent="0.55000000000000004"/>
  <cols>
    <col min="1" max="1" width="2.4140625" style="2" customWidth="1"/>
    <col min="2" max="2" width="5.58203125" style="2" customWidth="1"/>
    <col min="3" max="3" width="36.5820312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125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129</v>
      </c>
      <c r="C2" s="2"/>
      <c r="D2" s="2"/>
      <c r="E2" s="2"/>
      <c r="F2" s="2"/>
      <c r="G2" s="2"/>
    </row>
    <row r="3" spans="1:7" x14ac:dyDescent="0.55000000000000004">
      <c r="B3" s="2" t="s">
        <v>127</v>
      </c>
    </row>
    <row r="5" spans="1:7" ht="30" customHeight="1" x14ac:dyDescent="0.55000000000000004">
      <c r="B5" s="8" t="s">
        <v>98</v>
      </c>
      <c r="C5" s="8"/>
      <c r="D5" s="6" t="s">
        <v>4</v>
      </c>
      <c r="E5" s="6" t="s">
        <v>1</v>
      </c>
    </row>
    <row r="6" spans="1:7" ht="22" customHeight="1" x14ac:dyDescent="0.55000000000000004">
      <c r="B6" s="6">
        <v>1</v>
      </c>
      <c r="C6" s="3" t="s">
        <v>156</v>
      </c>
      <c r="D6" s="4">
        <v>152</v>
      </c>
      <c r="E6" s="5">
        <f>D6/$D$17</f>
        <v>0.20430107526881722</v>
      </c>
    </row>
    <row r="7" spans="1:7" ht="30" customHeight="1" x14ac:dyDescent="0.55000000000000004">
      <c r="B7" s="6">
        <v>2</v>
      </c>
      <c r="C7" s="3" t="s">
        <v>160</v>
      </c>
      <c r="D7" s="4">
        <v>167</v>
      </c>
      <c r="E7" s="5">
        <f t="shared" ref="E7:E16" si="0">D7/$D$17</f>
        <v>0.22446236559139784</v>
      </c>
    </row>
    <row r="8" spans="1:7" ht="30" customHeight="1" x14ac:dyDescent="0.55000000000000004">
      <c r="B8" s="6">
        <v>3</v>
      </c>
      <c r="C8" s="3" t="s">
        <v>161</v>
      </c>
      <c r="D8" s="4">
        <v>103</v>
      </c>
      <c r="E8" s="5">
        <f t="shared" si="0"/>
        <v>0.13844086021505375</v>
      </c>
    </row>
    <row r="9" spans="1:7" ht="30" customHeight="1" x14ac:dyDescent="0.55000000000000004">
      <c r="B9" s="6">
        <v>4</v>
      </c>
      <c r="C9" s="3" t="s">
        <v>164</v>
      </c>
      <c r="D9" s="4">
        <v>31</v>
      </c>
      <c r="E9" s="5">
        <f t="shared" si="0"/>
        <v>4.1666666666666664E-2</v>
      </c>
    </row>
    <row r="10" spans="1:7" ht="22" customHeight="1" x14ac:dyDescent="0.55000000000000004">
      <c r="B10" s="6">
        <v>5</v>
      </c>
      <c r="C10" s="3" t="s">
        <v>157</v>
      </c>
      <c r="D10" s="4">
        <v>77</v>
      </c>
      <c r="E10" s="5">
        <f t="shared" si="0"/>
        <v>0.10349462365591398</v>
      </c>
    </row>
    <row r="11" spans="1:7" ht="22" customHeight="1" x14ac:dyDescent="0.55000000000000004">
      <c r="B11" s="6">
        <v>6</v>
      </c>
      <c r="C11" s="3" t="s">
        <v>158</v>
      </c>
      <c r="D11" s="4">
        <v>51</v>
      </c>
      <c r="E11" s="5">
        <f t="shared" si="0"/>
        <v>6.8548387096774188E-2</v>
      </c>
    </row>
    <row r="12" spans="1:7" ht="30" customHeight="1" x14ac:dyDescent="0.55000000000000004">
      <c r="B12" s="6">
        <v>7</v>
      </c>
      <c r="C12" s="3" t="s">
        <v>162</v>
      </c>
      <c r="D12" s="4">
        <v>62</v>
      </c>
      <c r="E12" s="5">
        <f t="shared" si="0"/>
        <v>8.3333333333333329E-2</v>
      </c>
    </row>
    <row r="13" spans="1:7" ht="22" customHeight="1" x14ac:dyDescent="0.55000000000000004">
      <c r="B13" s="6">
        <v>8</v>
      </c>
      <c r="C13" s="3" t="s">
        <v>159</v>
      </c>
      <c r="D13" s="4">
        <v>37</v>
      </c>
      <c r="E13" s="5">
        <f t="shared" si="0"/>
        <v>4.9731182795698922E-2</v>
      </c>
    </row>
    <row r="14" spans="1:7" ht="30" customHeight="1" x14ac:dyDescent="0.55000000000000004">
      <c r="B14" s="6">
        <v>9</v>
      </c>
      <c r="C14" s="3" t="s">
        <v>163</v>
      </c>
      <c r="D14" s="4">
        <v>6</v>
      </c>
      <c r="E14" s="5">
        <f t="shared" si="0"/>
        <v>8.0645161290322578E-3</v>
      </c>
    </row>
    <row r="15" spans="1:7" ht="30" customHeight="1" x14ac:dyDescent="0.55000000000000004">
      <c r="B15" s="6">
        <v>10</v>
      </c>
      <c r="C15" s="3" t="s">
        <v>166</v>
      </c>
      <c r="D15" s="4">
        <v>23</v>
      </c>
      <c r="E15" s="5">
        <f t="shared" si="0"/>
        <v>3.0913978494623656E-2</v>
      </c>
    </row>
    <row r="16" spans="1:7" ht="22" customHeight="1" x14ac:dyDescent="0.55000000000000004">
      <c r="B16" s="6">
        <v>11</v>
      </c>
      <c r="C16" s="3" t="s">
        <v>100</v>
      </c>
      <c r="D16" s="4">
        <v>35</v>
      </c>
      <c r="E16" s="5">
        <f t="shared" si="0"/>
        <v>4.7043010752688172E-2</v>
      </c>
    </row>
    <row r="17" spans="2:5" ht="30" customHeight="1" x14ac:dyDescent="0.55000000000000004">
      <c r="B17" s="8" t="s">
        <v>6</v>
      </c>
      <c r="C17" s="9"/>
      <c r="D17" s="4">
        <v>744</v>
      </c>
      <c r="E17" s="5">
        <v>0.99999999999999978</v>
      </c>
    </row>
    <row r="18" spans="2:5" ht="10" customHeight="1" x14ac:dyDescent="0.55000000000000004"/>
  </sheetData>
  <mergeCells count="2">
    <mergeCell ref="B5:C5"/>
    <mergeCell ref="B17:C17"/>
  </mergeCells>
  <phoneticPr fontId="18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A6A90-1AAA-4DB0-9390-D0AD9FC7B621}">
  <sheetPr>
    <pageSetUpPr fitToPage="1"/>
  </sheetPr>
  <dimension ref="A1:G18"/>
  <sheetViews>
    <sheetView zoomScale="85" zoomScaleNormal="85" workbookViewId="0">
      <selection activeCell="B1" sqref="B1:F17"/>
    </sheetView>
  </sheetViews>
  <sheetFormatPr defaultRowHeight="13" x14ac:dyDescent="0.55000000000000004"/>
  <cols>
    <col min="1" max="1" width="2.6640625" style="2" customWidth="1"/>
    <col min="2" max="2" width="5.58203125" style="2" customWidth="1"/>
    <col min="3" max="3" width="41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167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140</v>
      </c>
      <c r="C2" s="2"/>
      <c r="D2" s="2"/>
      <c r="E2" s="2"/>
      <c r="F2" s="2"/>
      <c r="G2" s="2"/>
    </row>
    <row r="4" spans="1:7" ht="30" customHeight="1" x14ac:dyDescent="0.55000000000000004">
      <c r="B4" s="8" t="s">
        <v>99</v>
      </c>
      <c r="C4" s="8"/>
      <c r="D4" s="6" t="s">
        <v>4</v>
      </c>
      <c r="E4" s="6" t="s">
        <v>1</v>
      </c>
    </row>
    <row r="5" spans="1:7" ht="30" customHeight="1" x14ac:dyDescent="0.55000000000000004">
      <c r="B5" s="6">
        <v>1</v>
      </c>
      <c r="C5" s="3" t="s">
        <v>130</v>
      </c>
      <c r="D5" s="4">
        <v>485</v>
      </c>
      <c r="E5" s="5">
        <f>D5/$D$17</f>
        <v>0.20066197765825403</v>
      </c>
    </row>
    <row r="6" spans="1:7" ht="30" customHeight="1" x14ac:dyDescent="0.55000000000000004">
      <c r="B6" s="6">
        <v>2</v>
      </c>
      <c r="C6" s="3" t="s">
        <v>131</v>
      </c>
      <c r="D6" s="4">
        <v>234</v>
      </c>
      <c r="E6" s="5">
        <f t="shared" ref="E6:E16" si="0">D6/$D$17</f>
        <v>9.681423251965246E-2</v>
      </c>
    </row>
    <row r="7" spans="1:7" ht="30" customHeight="1" x14ac:dyDescent="0.55000000000000004">
      <c r="B7" s="6">
        <v>3</v>
      </c>
      <c r="C7" s="3" t="s">
        <v>165</v>
      </c>
      <c r="D7" s="4">
        <v>471</v>
      </c>
      <c r="E7" s="5">
        <f t="shared" si="0"/>
        <v>0.19486967314853124</v>
      </c>
    </row>
    <row r="8" spans="1:7" ht="30" customHeight="1" x14ac:dyDescent="0.55000000000000004">
      <c r="B8" s="6">
        <v>4</v>
      </c>
      <c r="C8" s="3" t="s">
        <v>132</v>
      </c>
      <c r="D8" s="4">
        <v>237</v>
      </c>
      <c r="E8" s="5">
        <f t="shared" si="0"/>
        <v>9.8055440628878776E-2</v>
      </c>
    </row>
    <row r="9" spans="1:7" ht="30" customHeight="1" x14ac:dyDescent="0.55000000000000004">
      <c r="B9" s="6">
        <v>5</v>
      </c>
      <c r="C9" s="3" t="s">
        <v>133</v>
      </c>
      <c r="D9" s="4">
        <v>129</v>
      </c>
      <c r="E9" s="5">
        <f t="shared" si="0"/>
        <v>5.3371948696731487E-2</v>
      </c>
    </row>
    <row r="10" spans="1:7" ht="30" customHeight="1" x14ac:dyDescent="0.55000000000000004">
      <c r="B10" s="6">
        <v>6</v>
      </c>
      <c r="C10" s="3" t="s">
        <v>134</v>
      </c>
      <c r="D10" s="4">
        <v>101</v>
      </c>
      <c r="E10" s="5">
        <f t="shared" si="0"/>
        <v>4.1787339677285894E-2</v>
      </c>
    </row>
    <row r="11" spans="1:7" ht="30" customHeight="1" x14ac:dyDescent="0.55000000000000004">
      <c r="B11" s="6">
        <v>7</v>
      </c>
      <c r="C11" s="3" t="s">
        <v>135</v>
      </c>
      <c r="D11" s="4">
        <v>262</v>
      </c>
      <c r="E11" s="5">
        <f t="shared" si="0"/>
        <v>0.10839884153909805</v>
      </c>
    </row>
    <row r="12" spans="1:7" ht="22" customHeight="1" x14ac:dyDescent="0.55000000000000004">
      <c r="B12" s="6">
        <v>8</v>
      </c>
      <c r="C12" s="3" t="s">
        <v>136</v>
      </c>
      <c r="D12" s="4">
        <v>76</v>
      </c>
      <c r="E12" s="5">
        <f t="shared" si="0"/>
        <v>3.1443938767066609E-2</v>
      </c>
    </row>
    <row r="13" spans="1:7" ht="30" customHeight="1" x14ac:dyDescent="0.55000000000000004">
      <c r="B13" s="6">
        <v>9</v>
      </c>
      <c r="C13" s="3" t="s">
        <v>137</v>
      </c>
      <c r="D13" s="4">
        <v>115</v>
      </c>
      <c r="E13" s="5">
        <f t="shared" si="0"/>
        <v>4.7579644187008691E-2</v>
      </c>
    </row>
    <row r="14" spans="1:7" ht="30" customHeight="1" x14ac:dyDescent="0.55000000000000004">
      <c r="B14" s="6">
        <v>10</v>
      </c>
      <c r="C14" s="3" t="s">
        <v>138</v>
      </c>
      <c r="D14" s="4">
        <v>272</v>
      </c>
      <c r="E14" s="5">
        <f t="shared" si="0"/>
        <v>0.11253620190318576</v>
      </c>
    </row>
    <row r="15" spans="1:7" ht="30" customHeight="1" x14ac:dyDescent="0.55000000000000004">
      <c r="B15" s="6">
        <v>11</v>
      </c>
      <c r="C15" s="3" t="s">
        <v>139</v>
      </c>
      <c r="D15" s="4">
        <v>25</v>
      </c>
      <c r="E15" s="5">
        <f t="shared" si="0"/>
        <v>1.0343400910219279E-2</v>
      </c>
    </row>
    <row r="16" spans="1:7" ht="22" customHeight="1" x14ac:dyDescent="0.55000000000000004">
      <c r="B16" s="6">
        <v>12</v>
      </c>
      <c r="C16" s="3" t="s">
        <v>100</v>
      </c>
      <c r="D16" s="4">
        <v>10</v>
      </c>
      <c r="E16" s="5">
        <f t="shared" si="0"/>
        <v>4.1373603640877119E-3</v>
      </c>
    </row>
    <row r="17" spans="2:5" ht="30" customHeight="1" x14ac:dyDescent="0.55000000000000004">
      <c r="B17" s="8" t="s">
        <v>6</v>
      </c>
      <c r="C17" s="9"/>
      <c r="D17" s="4">
        <v>2417</v>
      </c>
      <c r="E17" s="5">
        <v>1</v>
      </c>
    </row>
    <row r="18" spans="2:5" ht="10" customHeight="1" x14ac:dyDescent="0.55000000000000004"/>
  </sheetData>
  <mergeCells count="2">
    <mergeCell ref="B4:C4"/>
    <mergeCell ref="B17:C17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DB646-D0CC-4104-81BA-54AF7984EFF2}">
  <sheetPr>
    <pageSetUpPr fitToPage="1"/>
  </sheetPr>
  <dimension ref="A1:G14"/>
  <sheetViews>
    <sheetView workbookViewId="0">
      <selection activeCell="B1" sqref="B1:E13"/>
    </sheetView>
  </sheetViews>
  <sheetFormatPr defaultRowHeight="13" x14ac:dyDescent="0.55000000000000004"/>
  <cols>
    <col min="1" max="1" width="1" style="2" customWidth="1"/>
    <col min="2" max="2" width="5.58203125" style="2" customWidth="1"/>
    <col min="3" max="3" width="26.8320312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102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104</v>
      </c>
      <c r="C2" s="2"/>
      <c r="D2" s="2"/>
      <c r="E2" s="2"/>
      <c r="F2" s="2"/>
      <c r="G2" s="2"/>
    </row>
    <row r="5" spans="1:7" ht="30" customHeight="1" x14ac:dyDescent="0.55000000000000004">
      <c r="B5" s="8" t="s">
        <v>18</v>
      </c>
      <c r="C5" s="8"/>
      <c r="D5" s="1" t="s">
        <v>4</v>
      </c>
      <c r="E5" s="1" t="s">
        <v>1</v>
      </c>
    </row>
    <row r="6" spans="1:7" ht="30" customHeight="1" x14ac:dyDescent="0.55000000000000004">
      <c r="B6" s="1">
        <v>1</v>
      </c>
      <c r="C6" s="3" t="s">
        <v>11</v>
      </c>
      <c r="D6" s="4">
        <v>10</v>
      </c>
      <c r="E6" s="5">
        <f>D6/$D$13</f>
        <v>9.5877277085330784E-3</v>
      </c>
    </row>
    <row r="7" spans="1:7" ht="30" customHeight="1" x14ac:dyDescent="0.55000000000000004">
      <c r="B7" s="1">
        <v>2</v>
      </c>
      <c r="C7" s="3" t="s">
        <v>12</v>
      </c>
      <c r="D7" s="4">
        <v>190</v>
      </c>
      <c r="E7" s="5">
        <f t="shared" ref="E7:E12" si="0">D7/$D$13</f>
        <v>0.18216682646212848</v>
      </c>
    </row>
    <row r="8" spans="1:7" ht="30" customHeight="1" x14ac:dyDescent="0.55000000000000004">
      <c r="B8" s="1">
        <v>3</v>
      </c>
      <c r="C8" s="3" t="s">
        <v>13</v>
      </c>
      <c r="D8" s="4">
        <v>247</v>
      </c>
      <c r="E8" s="5">
        <f t="shared" si="0"/>
        <v>0.23681687440076701</v>
      </c>
    </row>
    <row r="9" spans="1:7" ht="30" customHeight="1" x14ac:dyDescent="0.55000000000000004">
      <c r="B9" s="1">
        <v>4</v>
      </c>
      <c r="C9" s="3" t="s">
        <v>14</v>
      </c>
      <c r="D9" s="4">
        <v>300</v>
      </c>
      <c r="E9" s="5">
        <f t="shared" si="0"/>
        <v>0.28763183125599234</v>
      </c>
    </row>
    <row r="10" spans="1:7" ht="30" customHeight="1" x14ac:dyDescent="0.55000000000000004">
      <c r="B10" s="1">
        <v>5</v>
      </c>
      <c r="C10" s="3" t="s">
        <v>15</v>
      </c>
      <c r="D10" s="4">
        <v>222</v>
      </c>
      <c r="E10" s="5">
        <f t="shared" si="0"/>
        <v>0.21284755512943432</v>
      </c>
    </row>
    <row r="11" spans="1:7" ht="30" customHeight="1" x14ac:dyDescent="0.55000000000000004">
      <c r="B11" s="1">
        <v>6</v>
      </c>
      <c r="C11" s="3" t="s">
        <v>16</v>
      </c>
      <c r="D11" s="4">
        <v>67</v>
      </c>
      <c r="E11" s="5">
        <f t="shared" si="0"/>
        <v>6.4237775647171619E-2</v>
      </c>
    </row>
    <row r="12" spans="1:7" ht="30" customHeight="1" x14ac:dyDescent="0.55000000000000004">
      <c r="B12" s="1">
        <v>7</v>
      </c>
      <c r="C12" s="3" t="s">
        <v>17</v>
      </c>
      <c r="D12" s="4">
        <v>7</v>
      </c>
      <c r="E12" s="5">
        <f t="shared" si="0"/>
        <v>6.7114093959731542E-3</v>
      </c>
    </row>
    <row r="13" spans="1:7" ht="30" customHeight="1" x14ac:dyDescent="0.55000000000000004">
      <c r="B13" s="8" t="s">
        <v>6</v>
      </c>
      <c r="C13" s="9"/>
      <c r="D13" s="4">
        <v>1043</v>
      </c>
      <c r="E13" s="5">
        <v>1</v>
      </c>
    </row>
    <row r="14" spans="1:7" ht="10" customHeight="1" x14ac:dyDescent="0.55000000000000004"/>
  </sheetData>
  <mergeCells count="2">
    <mergeCell ref="B5:C5"/>
    <mergeCell ref="B13:C13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5E360-ADB4-44F3-A677-7901589D0BCE}">
  <sheetPr>
    <pageSetUpPr fitToPage="1"/>
  </sheetPr>
  <dimension ref="A1:G10"/>
  <sheetViews>
    <sheetView workbookViewId="0">
      <selection activeCell="B1" sqref="B1:E9"/>
    </sheetView>
  </sheetViews>
  <sheetFormatPr defaultRowHeight="13" x14ac:dyDescent="0.55000000000000004"/>
  <cols>
    <col min="1" max="1" width="2.75" style="2" customWidth="1"/>
    <col min="2" max="2" width="5.58203125" style="2" customWidth="1"/>
    <col min="3" max="3" width="26.8320312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102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105</v>
      </c>
      <c r="C2" s="2"/>
      <c r="D2" s="2"/>
      <c r="E2" s="2"/>
      <c r="F2" s="2"/>
      <c r="G2" s="2"/>
    </row>
    <row r="4" spans="1:7" ht="30" customHeight="1" x14ac:dyDescent="0.55000000000000004">
      <c r="B4" s="8" t="s">
        <v>2</v>
      </c>
      <c r="C4" s="8"/>
      <c r="D4" s="1" t="s">
        <v>4</v>
      </c>
      <c r="E4" s="1" t="s">
        <v>1</v>
      </c>
    </row>
    <row r="5" spans="1:7" ht="30" customHeight="1" x14ac:dyDescent="0.55000000000000004">
      <c r="B5" s="1">
        <v>1</v>
      </c>
      <c r="C5" s="3" t="s">
        <v>19</v>
      </c>
      <c r="D5" s="4">
        <v>909</v>
      </c>
      <c r="E5" s="5">
        <f>D5/$D$9</f>
        <v>0.87152444870565671</v>
      </c>
    </row>
    <row r="6" spans="1:7" ht="30" customHeight="1" x14ac:dyDescent="0.55000000000000004">
      <c r="B6" s="1">
        <v>2</v>
      </c>
      <c r="C6" s="3" t="s">
        <v>141</v>
      </c>
      <c r="D6" s="4">
        <v>124</v>
      </c>
      <c r="E6" s="5">
        <f t="shared" ref="E6:E8" si="0">D6/$D$9</f>
        <v>0.11888782358581017</v>
      </c>
    </row>
    <row r="7" spans="1:7" ht="30" customHeight="1" x14ac:dyDescent="0.55000000000000004">
      <c r="B7" s="1">
        <v>3</v>
      </c>
      <c r="C7" s="3" t="s">
        <v>20</v>
      </c>
      <c r="D7" s="4">
        <v>0</v>
      </c>
      <c r="E7" s="5">
        <f t="shared" si="0"/>
        <v>0</v>
      </c>
    </row>
    <row r="8" spans="1:7" ht="30" customHeight="1" x14ac:dyDescent="0.55000000000000004">
      <c r="B8" s="1">
        <v>4</v>
      </c>
      <c r="C8" s="3" t="s">
        <v>5</v>
      </c>
      <c r="D8" s="4">
        <v>10</v>
      </c>
      <c r="E8" s="5">
        <f t="shared" si="0"/>
        <v>9.5877277085330784E-3</v>
      </c>
    </row>
    <row r="9" spans="1:7" ht="30" customHeight="1" x14ac:dyDescent="0.55000000000000004">
      <c r="B9" s="8" t="s">
        <v>6</v>
      </c>
      <c r="C9" s="9"/>
      <c r="D9" s="4">
        <v>1043</v>
      </c>
      <c r="E9" s="5">
        <v>1</v>
      </c>
    </row>
    <row r="10" spans="1:7" ht="10" customHeight="1" x14ac:dyDescent="0.55000000000000004"/>
  </sheetData>
  <mergeCells count="2">
    <mergeCell ref="B4:C4"/>
    <mergeCell ref="B9:C9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9CD09-6288-45BF-93BD-493FB07D4505}">
  <sheetPr>
    <pageSetUpPr fitToPage="1"/>
  </sheetPr>
  <dimension ref="A1:G26"/>
  <sheetViews>
    <sheetView workbookViewId="0">
      <selection activeCell="B1" sqref="B1:F25"/>
    </sheetView>
  </sheetViews>
  <sheetFormatPr defaultRowHeight="13" x14ac:dyDescent="0.55000000000000004"/>
  <cols>
    <col min="1" max="1" width="1.4140625" style="2" customWidth="1"/>
    <col min="2" max="2" width="5.58203125" style="2" customWidth="1"/>
    <col min="3" max="3" width="28.8320312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102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106</v>
      </c>
      <c r="C2" s="2"/>
      <c r="D2" s="2"/>
      <c r="E2" s="2"/>
      <c r="F2" s="2"/>
      <c r="G2" s="2"/>
    </row>
    <row r="4" spans="1:7" ht="30" customHeight="1" x14ac:dyDescent="0.55000000000000004">
      <c r="B4" s="8" t="s">
        <v>40</v>
      </c>
      <c r="C4" s="8"/>
      <c r="D4" s="1" t="s">
        <v>4</v>
      </c>
      <c r="E4" s="1" t="s">
        <v>1</v>
      </c>
    </row>
    <row r="5" spans="1:7" ht="22" customHeight="1" x14ac:dyDescent="0.55000000000000004">
      <c r="B5" s="1">
        <v>1</v>
      </c>
      <c r="C5" s="3" t="s">
        <v>21</v>
      </c>
      <c r="D5" s="4">
        <v>0</v>
      </c>
      <c r="E5" s="5">
        <f>D5/$D$25</f>
        <v>0</v>
      </c>
    </row>
    <row r="6" spans="1:7" ht="22" customHeight="1" x14ac:dyDescent="0.55000000000000004">
      <c r="B6" s="1">
        <v>2</v>
      </c>
      <c r="C6" s="3" t="s">
        <v>22</v>
      </c>
      <c r="D6" s="4">
        <v>1</v>
      </c>
      <c r="E6" s="5">
        <f t="shared" ref="E6:E24" si="0">D6/$D$25</f>
        <v>9.5877277085330771E-4</v>
      </c>
    </row>
    <row r="7" spans="1:7" ht="22" customHeight="1" x14ac:dyDescent="0.55000000000000004">
      <c r="B7" s="1">
        <v>3</v>
      </c>
      <c r="C7" s="3" t="s">
        <v>23</v>
      </c>
      <c r="D7" s="4">
        <v>0</v>
      </c>
      <c r="E7" s="5">
        <f t="shared" si="0"/>
        <v>0</v>
      </c>
    </row>
    <row r="8" spans="1:7" ht="22" customHeight="1" x14ac:dyDescent="0.55000000000000004">
      <c r="B8" s="1">
        <v>4</v>
      </c>
      <c r="C8" s="3" t="s">
        <v>24</v>
      </c>
      <c r="D8" s="4">
        <v>47</v>
      </c>
      <c r="E8" s="5">
        <f t="shared" si="0"/>
        <v>4.5062320230105465E-2</v>
      </c>
    </row>
    <row r="9" spans="1:7" ht="22" customHeight="1" x14ac:dyDescent="0.55000000000000004">
      <c r="B9" s="1">
        <v>5</v>
      </c>
      <c r="C9" s="3" t="s">
        <v>25</v>
      </c>
      <c r="D9" s="4">
        <v>302</v>
      </c>
      <c r="E9" s="5">
        <f t="shared" si="0"/>
        <v>0.28954937679769893</v>
      </c>
    </row>
    <row r="10" spans="1:7" ht="22" customHeight="1" x14ac:dyDescent="0.55000000000000004">
      <c r="B10" s="1">
        <v>6</v>
      </c>
      <c r="C10" s="3" t="s">
        <v>26</v>
      </c>
      <c r="D10" s="4">
        <v>58</v>
      </c>
      <c r="E10" s="5">
        <f t="shared" si="0"/>
        <v>5.560882070949185E-2</v>
      </c>
    </row>
    <row r="11" spans="1:7" ht="22" customHeight="1" x14ac:dyDescent="0.55000000000000004">
      <c r="B11" s="1">
        <v>7</v>
      </c>
      <c r="C11" s="3" t="s">
        <v>27</v>
      </c>
      <c r="D11" s="4">
        <v>31</v>
      </c>
      <c r="E11" s="5">
        <f t="shared" si="0"/>
        <v>2.9721955896452542E-2</v>
      </c>
    </row>
    <row r="12" spans="1:7" ht="22" customHeight="1" x14ac:dyDescent="0.55000000000000004">
      <c r="B12" s="1">
        <v>8</v>
      </c>
      <c r="C12" s="3" t="s">
        <v>28</v>
      </c>
      <c r="D12" s="4">
        <v>46</v>
      </c>
      <c r="E12" s="5">
        <f t="shared" si="0"/>
        <v>4.4103547459252157E-2</v>
      </c>
    </row>
    <row r="13" spans="1:7" ht="22" customHeight="1" x14ac:dyDescent="0.55000000000000004">
      <c r="B13" s="1">
        <v>9</v>
      </c>
      <c r="C13" s="3" t="s">
        <v>29</v>
      </c>
      <c r="D13" s="4">
        <v>141</v>
      </c>
      <c r="E13" s="5">
        <f t="shared" si="0"/>
        <v>0.13518696069031638</v>
      </c>
    </row>
    <row r="14" spans="1:7" ht="22" customHeight="1" x14ac:dyDescent="0.55000000000000004">
      <c r="B14" s="1">
        <v>10</v>
      </c>
      <c r="C14" s="3" t="s">
        <v>30</v>
      </c>
      <c r="D14" s="4">
        <v>5</v>
      </c>
      <c r="E14" s="5">
        <f t="shared" si="0"/>
        <v>4.7938638542665392E-3</v>
      </c>
    </row>
    <row r="15" spans="1:7" ht="22" customHeight="1" x14ac:dyDescent="0.55000000000000004">
      <c r="B15" s="1">
        <v>11</v>
      </c>
      <c r="C15" s="3" t="s">
        <v>31</v>
      </c>
      <c r="D15" s="4">
        <v>3</v>
      </c>
      <c r="E15" s="5">
        <f t="shared" si="0"/>
        <v>2.8763183125599234E-3</v>
      </c>
    </row>
    <row r="16" spans="1:7" ht="22" customHeight="1" x14ac:dyDescent="0.55000000000000004">
      <c r="B16" s="1">
        <v>12</v>
      </c>
      <c r="C16" s="3" t="s">
        <v>32</v>
      </c>
      <c r="D16" s="4">
        <v>6</v>
      </c>
      <c r="E16" s="5">
        <f t="shared" si="0"/>
        <v>5.7526366251198467E-3</v>
      </c>
    </row>
    <row r="17" spans="2:5" ht="22" customHeight="1" x14ac:dyDescent="0.55000000000000004">
      <c r="B17" s="1">
        <v>13</v>
      </c>
      <c r="C17" s="3" t="s">
        <v>33</v>
      </c>
      <c r="D17" s="4">
        <v>22</v>
      </c>
      <c r="E17" s="5">
        <f t="shared" si="0"/>
        <v>2.109300095877277E-2</v>
      </c>
    </row>
    <row r="18" spans="2:5" ht="22" customHeight="1" x14ac:dyDescent="0.55000000000000004">
      <c r="B18" s="1">
        <v>14</v>
      </c>
      <c r="C18" s="3" t="s">
        <v>34</v>
      </c>
      <c r="D18" s="4">
        <v>19</v>
      </c>
      <c r="E18" s="5">
        <f t="shared" si="0"/>
        <v>1.8216682646212849E-2</v>
      </c>
    </row>
    <row r="19" spans="2:5" ht="22" customHeight="1" x14ac:dyDescent="0.55000000000000004">
      <c r="B19" s="1">
        <v>15</v>
      </c>
      <c r="C19" s="3" t="s">
        <v>35</v>
      </c>
      <c r="D19" s="4">
        <v>30</v>
      </c>
      <c r="E19" s="5">
        <f t="shared" si="0"/>
        <v>2.8763183125599234E-2</v>
      </c>
    </row>
    <row r="20" spans="2:5" ht="22" customHeight="1" x14ac:dyDescent="0.55000000000000004">
      <c r="B20" s="1">
        <v>16</v>
      </c>
      <c r="C20" s="3" t="s">
        <v>36</v>
      </c>
      <c r="D20" s="4">
        <v>222</v>
      </c>
      <c r="E20" s="5">
        <f t="shared" si="0"/>
        <v>0.21284755512943432</v>
      </c>
    </row>
    <row r="21" spans="2:5" ht="30" customHeight="1" x14ac:dyDescent="0.55000000000000004">
      <c r="B21" s="1">
        <v>17</v>
      </c>
      <c r="C21" s="3" t="s">
        <v>37</v>
      </c>
      <c r="D21" s="4">
        <v>3</v>
      </c>
      <c r="E21" s="5">
        <f t="shared" si="0"/>
        <v>2.8763183125599234E-3</v>
      </c>
    </row>
    <row r="22" spans="2:5" ht="30" customHeight="1" x14ac:dyDescent="0.55000000000000004">
      <c r="B22" s="1">
        <v>18</v>
      </c>
      <c r="C22" s="3" t="s">
        <v>38</v>
      </c>
      <c r="D22" s="4">
        <v>40</v>
      </c>
      <c r="E22" s="5">
        <f t="shared" si="0"/>
        <v>3.8350910834132314E-2</v>
      </c>
    </row>
    <row r="23" spans="2:5" ht="30" customHeight="1" x14ac:dyDescent="0.55000000000000004">
      <c r="B23" s="1">
        <v>19</v>
      </c>
      <c r="C23" s="3" t="s">
        <v>39</v>
      </c>
      <c r="D23" s="4">
        <v>47</v>
      </c>
      <c r="E23" s="5">
        <f t="shared" si="0"/>
        <v>4.5062320230105465E-2</v>
      </c>
    </row>
    <row r="24" spans="2:5" ht="22" customHeight="1" x14ac:dyDescent="0.55000000000000004">
      <c r="B24" s="1">
        <v>20</v>
      </c>
      <c r="C24" s="3" t="s">
        <v>5</v>
      </c>
      <c r="D24" s="4">
        <v>20</v>
      </c>
      <c r="E24" s="5">
        <f t="shared" si="0"/>
        <v>1.9175455417066157E-2</v>
      </c>
    </row>
    <row r="25" spans="2:5" ht="30" customHeight="1" x14ac:dyDescent="0.55000000000000004">
      <c r="B25" s="8" t="s">
        <v>6</v>
      </c>
      <c r="C25" s="9"/>
      <c r="D25" s="4">
        <v>1043</v>
      </c>
      <c r="E25" s="5">
        <v>1</v>
      </c>
    </row>
    <row r="26" spans="2:5" ht="10" customHeight="1" x14ac:dyDescent="0.55000000000000004"/>
  </sheetData>
  <mergeCells count="2">
    <mergeCell ref="B4:C4"/>
    <mergeCell ref="B25:C25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F0B48-F50D-40E1-95EC-978CBB235B38}">
  <sheetPr>
    <pageSetUpPr fitToPage="1"/>
  </sheetPr>
  <dimension ref="A1:G12"/>
  <sheetViews>
    <sheetView zoomScaleNormal="100" workbookViewId="0">
      <selection activeCell="B1" sqref="B1:G11"/>
    </sheetView>
  </sheetViews>
  <sheetFormatPr defaultRowHeight="13" x14ac:dyDescent="0.55000000000000004"/>
  <cols>
    <col min="1" max="1" width="1.4140625" style="2" customWidth="1"/>
    <col min="2" max="2" width="5.58203125" style="2" customWidth="1"/>
    <col min="3" max="3" width="23.7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102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107</v>
      </c>
      <c r="C2" s="2"/>
      <c r="D2" s="2"/>
      <c r="E2" s="2"/>
      <c r="F2" s="2"/>
      <c r="G2" s="2"/>
    </row>
    <row r="4" spans="1:7" ht="30" customHeight="1" x14ac:dyDescent="0.55000000000000004">
      <c r="B4" s="8" t="s">
        <v>46</v>
      </c>
      <c r="C4" s="8"/>
      <c r="D4" s="1" t="s">
        <v>4</v>
      </c>
      <c r="E4" s="1" t="s">
        <v>1</v>
      </c>
    </row>
    <row r="5" spans="1:7" ht="22" customHeight="1" x14ac:dyDescent="0.55000000000000004">
      <c r="B5" s="1">
        <v>1</v>
      </c>
      <c r="C5" s="3" t="s">
        <v>101</v>
      </c>
      <c r="D5" s="4">
        <v>125</v>
      </c>
      <c r="E5" s="5">
        <f>D5/$D$11</f>
        <v>0.11984659635666348</v>
      </c>
    </row>
    <row r="6" spans="1:7" ht="22" customHeight="1" x14ac:dyDescent="0.55000000000000004">
      <c r="B6" s="1">
        <v>2</v>
      </c>
      <c r="C6" s="3" t="s">
        <v>41</v>
      </c>
      <c r="D6" s="4">
        <v>112</v>
      </c>
      <c r="E6" s="5">
        <f t="shared" ref="E6:E10" si="0">D6/$D$11</f>
        <v>0.10738255033557047</v>
      </c>
    </row>
    <row r="7" spans="1:7" ht="22" customHeight="1" x14ac:dyDescent="0.55000000000000004">
      <c r="B7" s="1">
        <v>3</v>
      </c>
      <c r="C7" s="3" t="s">
        <v>42</v>
      </c>
      <c r="D7" s="4">
        <v>117</v>
      </c>
      <c r="E7" s="5">
        <f t="shared" si="0"/>
        <v>0.11217641418983701</v>
      </c>
    </row>
    <row r="8" spans="1:7" ht="22" customHeight="1" x14ac:dyDescent="0.55000000000000004">
      <c r="B8" s="1">
        <v>4</v>
      </c>
      <c r="C8" s="3" t="s">
        <v>43</v>
      </c>
      <c r="D8" s="4">
        <v>182</v>
      </c>
      <c r="E8" s="5">
        <f t="shared" si="0"/>
        <v>0.17449664429530201</v>
      </c>
    </row>
    <row r="9" spans="1:7" ht="22" customHeight="1" x14ac:dyDescent="0.55000000000000004">
      <c r="B9" s="1">
        <v>5</v>
      </c>
      <c r="C9" s="3" t="s">
        <v>44</v>
      </c>
      <c r="D9" s="4">
        <v>193</v>
      </c>
      <c r="E9" s="5">
        <f t="shared" si="0"/>
        <v>0.18504314477468839</v>
      </c>
    </row>
    <row r="10" spans="1:7" ht="22" customHeight="1" x14ac:dyDescent="0.55000000000000004">
      <c r="B10" s="1">
        <v>6</v>
      </c>
      <c r="C10" s="3" t="s">
        <v>45</v>
      </c>
      <c r="D10" s="4">
        <v>314</v>
      </c>
      <c r="E10" s="5">
        <f t="shared" si="0"/>
        <v>0.30105465004793863</v>
      </c>
    </row>
    <row r="11" spans="1:7" ht="30" customHeight="1" x14ac:dyDescent="0.55000000000000004">
      <c r="B11" s="8" t="s">
        <v>6</v>
      </c>
      <c r="C11" s="9"/>
      <c r="D11" s="4">
        <v>1043</v>
      </c>
      <c r="E11" s="5">
        <v>1</v>
      </c>
    </row>
    <row r="12" spans="1:7" ht="10" customHeight="1" x14ac:dyDescent="0.55000000000000004"/>
  </sheetData>
  <mergeCells count="2">
    <mergeCell ref="B4:C4"/>
    <mergeCell ref="B11:C11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008DE-BC27-4DAC-9908-1A6594328C83}">
  <sheetPr>
    <pageSetUpPr fitToPage="1"/>
  </sheetPr>
  <dimension ref="A1:G13"/>
  <sheetViews>
    <sheetView topLeftCell="A7" workbookViewId="0">
      <selection activeCell="B1" sqref="B1:F12"/>
    </sheetView>
  </sheetViews>
  <sheetFormatPr defaultRowHeight="13" x14ac:dyDescent="0.55000000000000004"/>
  <cols>
    <col min="1" max="1" width="1.25" style="2" customWidth="1"/>
    <col min="2" max="2" width="5.58203125" style="2" customWidth="1"/>
    <col min="3" max="3" width="31.0820312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102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108</v>
      </c>
      <c r="C2" s="2"/>
      <c r="D2" s="2"/>
      <c r="E2" s="2"/>
      <c r="F2" s="2"/>
      <c r="G2" s="2"/>
    </row>
    <row r="4" spans="1:7" ht="30" customHeight="1" x14ac:dyDescent="0.55000000000000004">
      <c r="B4" s="8" t="s">
        <v>47</v>
      </c>
      <c r="C4" s="8"/>
      <c r="D4" s="1" t="s">
        <v>4</v>
      </c>
      <c r="E4" s="1" t="s">
        <v>1</v>
      </c>
    </row>
    <row r="5" spans="1:7" ht="22" customHeight="1" x14ac:dyDescent="0.55000000000000004">
      <c r="B5" s="1">
        <v>1</v>
      </c>
      <c r="C5" s="3" t="s">
        <v>48</v>
      </c>
      <c r="D5" s="4">
        <v>163</v>
      </c>
      <c r="E5" s="5">
        <f>D5/$D$12</f>
        <v>0.15627996164908917</v>
      </c>
    </row>
    <row r="6" spans="1:7" ht="30" customHeight="1" x14ac:dyDescent="0.55000000000000004">
      <c r="B6" s="1">
        <v>2</v>
      </c>
      <c r="C6" s="3" t="s">
        <v>49</v>
      </c>
      <c r="D6" s="4">
        <v>265</v>
      </c>
      <c r="E6" s="5">
        <f t="shared" ref="E6:E11" si="0">D6/$D$12</f>
        <v>0.25407478427612656</v>
      </c>
    </row>
    <row r="7" spans="1:7" ht="30" customHeight="1" x14ac:dyDescent="0.55000000000000004">
      <c r="B7" s="1">
        <v>3</v>
      </c>
      <c r="C7" s="3" t="s">
        <v>53</v>
      </c>
      <c r="D7" s="4">
        <v>82</v>
      </c>
      <c r="E7" s="5">
        <f t="shared" si="0"/>
        <v>7.861936720997123E-2</v>
      </c>
    </row>
    <row r="8" spans="1:7" ht="30" customHeight="1" x14ac:dyDescent="0.55000000000000004">
      <c r="B8" s="1">
        <v>4</v>
      </c>
      <c r="C8" s="3" t="s">
        <v>50</v>
      </c>
      <c r="D8" s="4">
        <v>174</v>
      </c>
      <c r="E8" s="5">
        <f t="shared" si="0"/>
        <v>0.16682646212847554</v>
      </c>
    </row>
    <row r="9" spans="1:7" ht="30" customHeight="1" x14ac:dyDescent="0.55000000000000004">
      <c r="B9" s="1">
        <v>5</v>
      </c>
      <c r="C9" s="3" t="s">
        <v>54</v>
      </c>
      <c r="D9" s="4">
        <v>112</v>
      </c>
      <c r="E9" s="5">
        <f t="shared" si="0"/>
        <v>0.10738255033557047</v>
      </c>
    </row>
    <row r="10" spans="1:7" ht="30" customHeight="1" x14ac:dyDescent="0.55000000000000004">
      <c r="B10" s="1">
        <v>6</v>
      </c>
      <c r="C10" s="3" t="s">
        <v>51</v>
      </c>
      <c r="D10" s="4">
        <v>230</v>
      </c>
      <c r="E10" s="5">
        <f t="shared" si="0"/>
        <v>0.22051773729626079</v>
      </c>
    </row>
    <row r="11" spans="1:7" ht="22" customHeight="1" x14ac:dyDescent="0.55000000000000004">
      <c r="B11" s="1">
        <v>7</v>
      </c>
      <c r="C11" s="3" t="s">
        <v>52</v>
      </c>
      <c r="D11" s="4">
        <v>17</v>
      </c>
      <c r="E11" s="5">
        <f t="shared" si="0"/>
        <v>1.6299137104506232E-2</v>
      </c>
    </row>
    <row r="12" spans="1:7" ht="30" customHeight="1" x14ac:dyDescent="0.55000000000000004">
      <c r="B12" s="8" t="s">
        <v>6</v>
      </c>
      <c r="C12" s="9"/>
      <c r="D12" s="4">
        <v>1043</v>
      </c>
      <c r="E12" s="5">
        <v>0.99999999999999989</v>
      </c>
    </row>
    <row r="13" spans="1:7" ht="10" customHeight="1" x14ac:dyDescent="0.55000000000000004"/>
  </sheetData>
  <mergeCells count="2">
    <mergeCell ref="B4:C4"/>
    <mergeCell ref="B12:C12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B1576-D1CB-4B2C-B8D2-D0FF80A3FDB7}">
  <sheetPr>
    <pageSetUpPr fitToPage="1"/>
  </sheetPr>
  <dimension ref="A1:G15"/>
  <sheetViews>
    <sheetView workbookViewId="0">
      <selection activeCell="B1" sqref="B1:F14"/>
    </sheetView>
  </sheetViews>
  <sheetFormatPr defaultRowHeight="13" x14ac:dyDescent="0.55000000000000004"/>
  <cols>
    <col min="1" max="1" width="1.9140625" style="2" customWidth="1"/>
    <col min="2" max="2" width="5.58203125" style="2" customWidth="1"/>
    <col min="3" max="3" width="26.0820312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102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109</v>
      </c>
      <c r="C2" s="2"/>
      <c r="D2" s="2"/>
      <c r="E2" s="2"/>
      <c r="F2" s="2"/>
      <c r="G2" s="2"/>
    </row>
    <row r="4" spans="1:7" ht="30" customHeight="1" x14ac:dyDescent="0.55000000000000004">
      <c r="B4" s="8" t="s">
        <v>55</v>
      </c>
      <c r="C4" s="8"/>
      <c r="D4" s="1" t="s">
        <v>4</v>
      </c>
      <c r="E4" s="1" t="s">
        <v>1</v>
      </c>
    </row>
    <row r="5" spans="1:7" ht="22" customHeight="1" x14ac:dyDescent="0.55000000000000004">
      <c r="B5" s="1">
        <v>1</v>
      </c>
      <c r="C5" s="3" t="s">
        <v>56</v>
      </c>
      <c r="D5" s="4">
        <v>95</v>
      </c>
      <c r="E5" s="5">
        <f>D5/$D$14</f>
        <v>9.1083413231064239E-2</v>
      </c>
    </row>
    <row r="6" spans="1:7" ht="30" customHeight="1" x14ac:dyDescent="0.55000000000000004">
      <c r="B6" s="1">
        <v>2</v>
      </c>
      <c r="C6" s="3" t="s">
        <v>57</v>
      </c>
      <c r="D6" s="4">
        <v>220</v>
      </c>
      <c r="E6" s="5">
        <f t="shared" ref="E6:E13" si="0">D6/$D$14</f>
        <v>0.2109300095877277</v>
      </c>
    </row>
    <row r="7" spans="1:7" ht="30" customHeight="1" x14ac:dyDescent="0.55000000000000004">
      <c r="B7" s="1">
        <v>3</v>
      </c>
      <c r="C7" s="3" t="s">
        <v>58</v>
      </c>
      <c r="D7" s="4">
        <v>240</v>
      </c>
      <c r="E7" s="5">
        <f t="shared" si="0"/>
        <v>0.23010546500479387</v>
      </c>
    </row>
    <row r="8" spans="1:7" ht="30" customHeight="1" x14ac:dyDescent="0.55000000000000004">
      <c r="B8" s="1">
        <v>4</v>
      </c>
      <c r="C8" s="3" t="s">
        <v>59</v>
      </c>
      <c r="D8" s="4">
        <v>111</v>
      </c>
      <c r="E8" s="5">
        <f t="shared" si="0"/>
        <v>0.10642377756471716</v>
      </c>
    </row>
    <row r="9" spans="1:7" ht="30" customHeight="1" x14ac:dyDescent="0.55000000000000004">
      <c r="B9" s="1">
        <v>5</v>
      </c>
      <c r="C9" s="3" t="s">
        <v>60</v>
      </c>
      <c r="D9" s="4">
        <v>105</v>
      </c>
      <c r="E9" s="5">
        <f t="shared" si="0"/>
        <v>0.10067114093959731</v>
      </c>
    </row>
    <row r="10" spans="1:7" ht="30" customHeight="1" x14ac:dyDescent="0.55000000000000004">
      <c r="B10" s="1">
        <v>6</v>
      </c>
      <c r="C10" s="3" t="s">
        <v>61</v>
      </c>
      <c r="D10" s="4">
        <v>152</v>
      </c>
      <c r="E10" s="5">
        <f t="shared" si="0"/>
        <v>0.14573346116970279</v>
      </c>
    </row>
    <row r="11" spans="1:7" ht="30" customHeight="1" x14ac:dyDescent="0.55000000000000004">
      <c r="B11" s="1">
        <v>7</v>
      </c>
      <c r="C11" s="3" t="s">
        <v>62</v>
      </c>
      <c r="D11" s="4">
        <v>9</v>
      </c>
      <c r="E11" s="5">
        <f t="shared" si="0"/>
        <v>8.6289549376797701E-3</v>
      </c>
    </row>
    <row r="12" spans="1:7" ht="30" customHeight="1" x14ac:dyDescent="0.55000000000000004">
      <c r="B12" s="1">
        <v>8</v>
      </c>
      <c r="C12" s="3" t="s">
        <v>63</v>
      </c>
      <c r="D12" s="4">
        <v>10</v>
      </c>
      <c r="E12" s="5">
        <f t="shared" si="0"/>
        <v>9.5877277085330784E-3</v>
      </c>
    </row>
    <row r="13" spans="1:7" ht="22" customHeight="1" x14ac:dyDescent="0.55000000000000004">
      <c r="B13" s="1">
        <v>9</v>
      </c>
      <c r="C13" s="3" t="s">
        <v>5</v>
      </c>
      <c r="D13" s="4">
        <v>101</v>
      </c>
      <c r="E13" s="5">
        <f t="shared" si="0"/>
        <v>9.6836049856184089E-2</v>
      </c>
    </row>
    <row r="14" spans="1:7" ht="30" customHeight="1" x14ac:dyDescent="0.55000000000000004">
      <c r="B14" s="8" t="s">
        <v>6</v>
      </c>
      <c r="C14" s="9"/>
      <c r="D14" s="4">
        <v>1043</v>
      </c>
      <c r="E14" s="5">
        <v>1</v>
      </c>
    </row>
    <row r="15" spans="1:7" ht="10" customHeight="1" x14ac:dyDescent="0.55000000000000004"/>
  </sheetData>
  <mergeCells count="2">
    <mergeCell ref="B4:C4"/>
    <mergeCell ref="B14:C14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78505-6D0F-4CAC-B240-60D242F10AE4}">
  <sheetPr>
    <pageSetUpPr fitToPage="1"/>
  </sheetPr>
  <dimension ref="A1:G9"/>
  <sheetViews>
    <sheetView workbookViewId="0">
      <selection activeCell="B1" sqref="B1:K9"/>
    </sheetView>
  </sheetViews>
  <sheetFormatPr defaultRowHeight="13" x14ac:dyDescent="0.55000000000000004"/>
  <cols>
    <col min="1" max="1" width="1.75" style="2" customWidth="1"/>
    <col min="2" max="2" width="5.58203125" style="2" customWidth="1"/>
    <col min="3" max="3" width="26.0820312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110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111</v>
      </c>
      <c r="C2" s="2"/>
      <c r="D2" s="2"/>
      <c r="E2" s="2"/>
      <c r="F2" s="2"/>
      <c r="G2" s="2"/>
    </row>
    <row r="4" spans="1:7" ht="30" customHeight="1" x14ac:dyDescent="0.55000000000000004">
      <c r="B4" s="8" t="s">
        <v>66</v>
      </c>
      <c r="C4" s="8"/>
      <c r="D4" s="1" t="s">
        <v>4</v>
      </c>
      <c r="E4" s="1" t="s">
        <v>1</v>
      </c>
    </row>
    <row r="5" spans="1:7" ht="22" customHeight="1" x14ac:dyDescent="0.55000000000000004">
      <c r="B5" s="1">
        <v>1</v>
      </c>
      <c r="C5" s="3" t="s">
        <v>64</v>
      </c>
      <c r="D5" s="4">
        <v>232</v>
      </c>
      <c r="E5" s="5">
        <f>D5/$D$8</f>
        <v>0.2224352828379674</v>
      </c>
    </row>
    <row r="6" spans="1:7" ht="22" customHeight="1" x14ac:dyDescent="0.55000000000000004">
      <c r="B6" s="1">
        <v>2</v>
      </c>
      <c r="C6" s="3" t="s">
        <v>65</v>
      </c>
      <c r="D6" s="4">
        <v>657</v>
      </c>
      <c r="E6" s="5">
        <f t="shared" ref="E6:E7" si="0">D6/$D$8</f>
        <v>0.62991371045062317</v>
      </c>
    </row>
    <row r="7" spans="1:7" ht="22" customHeight="1" x14ac:dyDescent="0.55000000000000004">
      <c r="B7" s="1">
        <v>3</v>
      </c>
      <c r="C7" s="3" t="s">
        <v>85</v>
      </c>
      <c r="D7" s="4">
        <v>154</v>
      </c>
      <c r="E7" s="5">
        <f t="shared" si="0"/>
        <v>0.1476510067114094</v>
      </c>
    </row>
    <row r="8" spans="1:7" ht="30" customHeight="1" x14ac:dyDescent="0.55000000000000004">
      <c r="B8" s="8" t="s">
        <v>6</v>
      </c>
      <c r="C8" s="9"/>
      <c r="D8" s="4">
        <v>1043</v>
      </c>
      <c r="E8" s="5">
        <v>1</v>
      </c>
    </row>
    <row r="9" spans="1:7" ht="10" customHeight="1" x14ac:dyDescent="0.55000000000000004"/>
  </sheetData>
  <mergeCells count="2">
    <mergeCell ref="B4:C4"/>
    <mergeCell ref="B8:C8"/>
  </mergeCells>
  <phoneticPr fontId="18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B5BD2-5299-40A8-8A2D-8A82C0DDF875}">
  <sheetPr>
    <pageSetUpPr fitToPage="1"/>
  </sheetPr>
  <dimension ref="A1:G11"/>
  <sheetViews>
    <sheetView workbookViewId="0">
      <selection activeCell="B1" sqref="B1:I10"/>
    </sheetView>
  </sheetViews>
  <sheetFormatPr defaultRowHeight="13" x14ac:dyDescent="0.55000000000000004"/>
  <cols>
    <col min="1" max="1" width="1" style="2" customWidth="1"/>
    <col min="2" max="2" width="5.58203125" style="2" customWidth="1"/>
    <col min="3" max="3" width="26.08203125" style="2" customWidth="1"/>
    <col min="4" max="5" width="12.58203125" style="2" customWidth="1"/>
    <col min="6" max="6" width="2.08203125" style="2" customWidth="1"/>
    <col min="7" max="16384" width="8.6640625" style="2"/>
  </cols>
  <sheetData>
    <row r="1" spans="1:7" customFormat="1" ht="40" customHeight="1" x14ac:dyDescent="0.55000000000000004">
      <c r="A1" s="2"/>
      <c r="B1" s="7" t="s">
        <v>110</v>
      </c>
      <c r="C1" s="2"/>
      <c r="D1" s="2"/>
      <c r="E1" s="2"/>
      <c r="F1" s="2"/>
      <c r="G1" s="2"/>
    </row>
    <row r="2" spans="1:7" customFormat="1" ht="30" customHeight="1" x14ac:dyDescent="0.55000000000000004">
      <c r="A2" s="2"/>
      <c r="B2" s="7" t="s">
        <v>113</v>
      </c>
      <c r="C2" s="2"/>
      <c r="D2" s="2"/>
      <c r="E2" s="2"/>
      <c r="F2" s="2"/>
      <c r="G2" s="2"/>
    </row>
    <row r="3" spans="1:7" x14ac:dyDescent="0.55000000000000004">
      <c r="B3" s="2" t="s">
        <v>112</v>
      </c>
    </row>
    <row r="5" spans="1:7" ht="30" customHeight="1" x14ac:dyDescent="0.55000000000000004">
      <c r="B5" s="8" t="s">
        <v>67</v>
      </c>
      <c r="C5" s="8"/>
      <c r="D5" s="6" t="s">
        <v>4</v>
      </c>
      <c r="E5" s="6" t="s">
        <v>1</v>
      </c>
    </row>
    <row r="6" spans="1:7" ht="22" customHeight="1" x14ac:dyDescent="0.55000000000000004">
      <c r="B6" s="6">
        <v>1</v>
      </c>
      <c r="C6" s="3" t="s">
        <v>68</v>
      </c>
      <c r="D6" s="4">
        <v>139</v>
      </c>
      <c r="E6" s="5">
        <f>D6/$D$10</f>
        <v>0.59913793103448276</v>
      </c>
    </row>
    <row r="7" spans="1:7" ht="22" customHeight="1" x14ac:dyDescent="0.55000000000000004">
      <c r="B7" s="6">
        <v>2</v>
      </c>
      <c r="C7" s="3" t="s">
        <v>69</v>
      </c>
      <c r="D7" s="4">
        <v>54</v>
      </c>
      <c r="E7" s="5">
        <f t="shared" ref="E7:E9" si="0">D7/$D$10</f>
        <v>0.23275862068965517</v>
      </c>
    </row>
    <row r="8" spans="1:7" ht="22" customHeight="1" x14ac:dyDescent="0.55000000000000004">
      <c r="B8" s="6">
        <v>3</v>
      </c>
      <c r="C8" s="3" t="s">
        <v>70</v>
      </c>
      <c r="D8" s="4">
        <v>4</v>
      </c>
      <c r="E8" s="5">
        <f t="shared" si="0"/>
        <v>1.7241379310344827E-2</v>
      </c>
    </row>
    <row r="9" spans="1:7" ht="22" customHeight="1" x14ac:dyDescent="0.55000000000000004">
      <c r="B9" s="6">
        <v>4</v>
      </c>
      <c r="C9" s="3" t="s">
        <v>71</v>
      </c>
      <c r="D9" s="4">
        <v>35</v>
      </c>
      <c r="E9" s="5">
        <f t="shared" si="0"/>
        <v>0.15086206896551724</v>
      </c>
    </row>
    <row r="10" spans="1:7" ht="30" customHeight="1" x14ac:dyDescent="0.55000000000000004">
      <c r="B10" s="8" t="s">
        <v>6</v>
      </c>
      <c r="C10" s="9"/>
      <c r="D10" s="4">
        <v>232</v>
      </c>
      <c r="E10" s="5">
        <v>1</v>
      </c>
    </row>
    <row r="11" spans="1:7" ht="10" customHeight="1" x14ac:dyDescent="0.55000000000000004"/>
  </sheetData>
  <mergeCells count="2">
    <mergeCell ref="B5:C5"/>
    <mergeCell ref="B10:C10"/>
  </mergeCells>
  <phoneticPr fontId="18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19</vt:i4>
      </vt:variant>
    </vt:vector>
  </HeadingPairs>
  <TitlesOfParts>
    <vt:vector size="38" baseType="lpstr">
      <vt:lpstr>１－（１）性別</vt:lpstr>
      <vt:lpstr>１－（２）年代</vt:lpstr>
      <vt:lpstr>１－（３）雇用形態</vt:lpstr>
      <vt:lpstr>１－（４）業種</vt:lpstr>
      <vt:lpstr>１－（５）勤務先従業員規模</vt:lpstr>
      <vt:lpstr>１－（６）勤務先所在地域</vt:lpstr>
      <vt:lpstr>１－（７）勤務先職種</vt:lpstr>
      <vt:lpstr>２－（１）被害状況</vt:lpstr>
      <vt:lpstr>２－（２）被害回数</vt:lpstr>
      <vt:lpstr>２－（３）行為者</vt:lpstr>
      <vt:lpstr>２－（４）内容 </vt:lpstr>
      <vt:lpstr>２－（５）相談先</vt:lpstr>
      <vt:lpstr>２－（６）発生の要因（労働者）</vt:lpstr>
      <vt:lpstr>２－（７）仕事への影響</vt:lpstr>
      <vt:lpstr>２－（８）増加の状況</vt:lpstr>
      <vt:lpstr>３－（１）勤務先の対策状況 </vt:lpstr>
      <vt:lpstr>３－（２）対策の内容（労働者）</vt:lpstr>
      <vt:lpstr>３－（３）役に立った対策（労働者）</vt:lpstr>
      <vt:lpstr>４－（１）県に求める取組（労働者全体）</vt:lpstr>
      <vt:lpstr>'１－（１）性別'!Print_Area</vt:lpstr>
      <vt:lpstr>'１－（２）年代'!Print_Area</vt:lpstr>
      <vt:lpstr>'１－（３）雇用形態'!Print_Area</vt:lpstr>
      <vt:lpstr>'１－（４）業種'!Print_Area</vt:lpstr>
      <vt:lpstr>'１－（５）勤務先従業員規模'!Print_Area</vt:lpstr>
      <vt:lpstr>'１－（６）勤務先所在地域'!Print_Area</vt:lpstr>
      <vt:lpstr>'１－（７）勤務先職種'!Print_Area</vt:lpstr>
      <vt:lpstr>'２－（１）被害状況'!Print_Area</vt:lpstr>
      <vt:lpstr>'２－（２）被害回数'!Print_Area</vt:lpstr>
      <vt:lpstr>'２－（３）行為者'!Print_Area</vt:lpstr>
      <vt:lpstr>'２－（４）内容 '!Print_Area</vt:lpstr>
      <vt:lpstr>'２－（５）相談先'!Print_Area</vt:lpstr>
      <vt:lpstr>'２－（６）発生の要因（労働者）'!Print_Area</vt:lpstr>
      <vt:lpstr>'２－（７）仕事への影響'!Print_Area</vt:lpstr>
      <vt:lpstr>'２－（８）増加の状況'!Print_Area</vt:lpstr>
      <vt:lpstr>'３－（１）勤務先の対策状況 '!Print_Area</vt:lpstr>
      <vt:lpstr>'３－（２）対策の内容（労働者）'!Print_Area</vt:lpstr>
      <vt:lpstr>'３－（３）役に立った対策（労働者）'!Print_Area</vt:lpstr>
      <vt:lpstr>'４－（１）県に求める取組（労働者全体）'!Print_Area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真哉</dc:creator>
  <cp:lastModifiedBy>w</cp:lastModifiedBy>
  <cp:lastPrinted>2026-08-05T06:55:00Z</cp:lastPrinted>
  <dcterms:created xsi:type="dcterms:W3CDTF">2026-05-07T06:55:57Z</dcterms:created>
  <dcterms:modified xsi:type="dcterms:W3CDTF">2026-08-05T06:55:02Z</dcterms:modified>
</cp:coreProperties>
</file>