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fe00$\01労政福祉係\17 ハラスメント\カスハラ実態調査調査\12_HP公表\"/>
    </mc:Choice>
  </mc:AlternateContent>
  <xr:revisionPtr revIDLastSave="0" documentId="13_ncr:1_{4E59ED7B-A66D-47CB-A7B5-74815F24F8C7}" xr6:coauthVersionLast="47" xr6:coauthVersionMax="47" xr10:uidLastSave="{00000000-0000-0000-0000-000000000000}"/>
  <bookViews>
    <workbookView xWindow="28680" yWindow="-120" windowWidth="29040" windowHeight="15720" xr2:uid="{CC036D94-D658-4389-8716-238E23664DD7}"/>
  </bookViews>
  <sheets>
    <sheet name="１－（１）業種" sheetId="17" r:id="rId1"/>
    <sheet name="１－（２）従業員規模" sheetId="19" r:id="rId2"/>
    <sheet name="１－（３）所在地域" sheetId="20" r:id="rId3"/>
    <sheet name="１－（４）労働組合の有無" sheetId="21" r:id="rId4"/>
    <sheet name="２－（１）発生状況" sheetId="22" r:id="rId5"/>
    <sheet name="２－（２）行為者" sheetId="23" r:id="rId6"/>
    <sheet name="２－（３）内容" sheetId="26" r:id="rId7"/>
    <sheet name="２－（４）損害や被害状況" sheetId="27" r:id="rId8"/>
    <sheet name="２－（５）従業員への影響" sheetId="28" r:id="rId9"/>
    <sheet name="２－（６）発生の要因" sheetId="29" r:id="rId10"/>
    <sheet name="２－（７）増加の状況" sheetId="30" r:id="rId11"/>
    <sheet name="３－（１）対策状況" sheetId="31" r:id="rId12"/>
    <sheet name="３－（2）対策の内容（企業）" sheetId="34" r:id="rId13"/>
    <sheet name="３－（３）対策していない理由" sheetId="35" r:id="rId14"/>
    <sheet name="３－（４）役に立った対策" sheetId="36" r:id="rId15"/>
    <sheet name="３－（５）今後の課題" sheetId="37" r:id="rId16"/>
    <sheet name="４－（１）県に求める取組" sheetId="38" r:id="rId17"/>
  </sheets>
  <definedNames>
    <definedName name="_xlnm._FilterDatabase" localSheetId="0" hidden="1">'１－（１）業種'!$A$4:$G$4</definedName>
    <definedName name="_xlnm._FilterDatabase" localSheetId="1" hidden="1">'１－（２）従業員規模'!$A$4:$D$4</definedName>
    <definedName name="_xlnm._FilterDatabase" localSheetId="2" hidden="1">'１－（３）所在地域'!$A$4:$D$4</definedName>
    <definedName name="_xlnm._FilterDatabase" localSheetId="3" hidden="1">'１－（４）労働組合の有無'!$A$4:$D$4</definedName>
    <definedName name="_xlnm._FilterDatabase" localSheetId="4" hidden="1">'２－（１）発生状況'!$A$4:$D$4</definedName>
    <definedName name="_xlnm._FilterDatabase" localSheetId="5" hidden="1">'２－（２）行為者'!$A$5:$D$5</definedName>
    <definedName name="_xlnm._FilterDatabase" localSheetId="6" hidden="1">'２－（３）内容'!$A$5:$D$5</definedName>
    <definedName name="_xlnm._FilterDatabase" localSheetId="7" hidden="1">'２－（４）損害や被害状況'!$A$5:$D$5</definedName>
    <definedName name="_xlnm._FilterDatabase" localSheetId="8" hidden="1">'２－（５）従業員への影響'!$A$5:$D$5</definedName>
    <definedName name="_xlnm._FilterDatabase" localSheetId="9" hidden="1">'２－（６）発生の要因'!$A$5:$D$5</definedName>
    <definedName name="_xlnm._FilterDatabase" localSheetId="10" hidden="1">'２－（７）増加の状況'!$A$5:$D$5</definedName>
    <definedName name="_xlnm._FilterDatabase" localSheetId="11" hidden="1">'３－（１）対策状況'!$A$4:$D$4</definedName>
    <definedName name="_xlnm._FilterDatabase" localSheetId="12" hidden="1">'３－（2）対策の内容（企業）'!$A$5:$D$5</definedName>
    <definedName name="_xlnm._FilterDatabase" localSheetId="13" hidden="1">'３－（３）対策していない理由'!$A$5:$D$5</definedName>
    <definedName name="_xlnm._FilterDatabase" localSheetId="14" hidden="1">'３－（４）役に立った対策'!$A$6:$D$6</definedName>
    <definedName name="_xlnm._FilterDatabase" localSheetId="15" hidden="1">'３－（５）今後の課題'!$A$5:$D$5</definedName>
    <definedName name="_xlnm._FilterDatabase" localSheetId="16" hidden="1">'４－（１）県に求める取組'!$A$4:$D$4</definedName>
    <definedName name="_xlnm.Print_Area" localSheetId="0">'１－（１）業種'!$B$1:$E$24</definedName>
    <definedName name="_xlnm.Print_Area" localSheetId="1">'１－（２）従業員規模'!$B$1:$E$11</definedName>
    <definedName name="_xlnm.Print_Area" localSheetId="2">'１－（３）所在地域'!$B$1:$E$12</definedName>
    <definedName name="_xlnm.Print_Area" localSheetId="3">'１－（４）労働組合の有無'!$B$1:$E$7</definedName>
    <definedName name="_xlnm.Print_Area" localSheetId="4">'２－（１）発生状況'!$B$1:$I$8</definedName>
    <definedName name="_xlnm.Print_Area" localSheetId="5">'２－（２）行為者'!$B$1:$I$9</definedName>
    <definedName name="_xlnm.Print_Area" localSheetId="6">'２－（３）内容'!$B$1:$G$16</definedName>
    <definedName name="_xlnm.Print_Area" localSheetId="7">'２－（４）損害や被害状況'!$B$1:$G$12</definedName>
    <definedName name="_xlnm.Print_Area" localSheetId="8">'２－（５）従業員への影響'!$B$1:$G$13</definedName>
    <definedName name="_xlnm.Print_Area" localSheetId="9">'２－（６）発生の要因'!$B$1:$G$15</definedName>
    <definedName name="_xlnm.Print_Area" localSheetId="10">'２－（７）増加の状況'!$B$1:$G$9</definedName>
    <definedName name="_xlnm.Print_Area" localSheetId="11">'３－（１）対策状況'!$B$1:$H$9</definedName>
    <definedName name="_xlnm.Print_Area" localSheetId="12">'３－（2）対策の内容（企業）'!$B$1:$E$17</definedName>
    <definedName name="_xlnm.Print_Area" localSheetId="13">'３－（３）対策していない理由'!$B$1:$E$13</definedName>
    <definedName name="_xlnm.Print_Area" localSheetId="14">'３－（４）役に立った対策'!$B$1:$G$18</definedName>
    <definedName name="_xlnm.Print_Area" localSheetId="15">'３－（５）今後の課題'!$B$1:$E$20</definedName>
    <definedName name="_xlnm.Print_Area" localSheetId="16">'４－（１）県に求める取組'!$B$1:$G$19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38" l="1"/>
  <c r="E7" i="38"/>
  <c r="E8" i="38"/>
  <c r="E9" i="38"/>
  <c r="E10" i="38"/>
  <c r="E11" i="38"/>
  <c r="E12" i="38"/>
  <c r="E13" i="38"/>
  <c r="E14" i="38"/>
  <c r="E15" i="38"/>
  <c r="E16" i="38"/>
  <c r="E17" i="38"/>
  <c r="E18" i="38"/>
  <c r="E5" i="38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6" i="37"/>
  <c r="E8" i="36"/>
  <c r="E9" i="36"/>
  <c r="E10" i="36"/>
  <c r="E11" i="36"/>
  <c r="E12" i="36"/>
  <c r="E13" i="36"/>
  <c r="E14" i="36"/>
  <c r="E15" i="36"/>
  <c r="E16" i="36"/>
  <c r="E17" i="36"/>
  <c r="E7" i="36"/>
  <c r="E7" i="35"/>
  <c r="E8" i="35"/>
  <c r="E9" i="35"/>
  <c r="E10" i="35"/>
  <c r="E11" i="35"/>
  <c r="E12" i="35"/>
  <c r="E6" i="35"/>
  <c r="E5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6" i="17"/>
  <c r="E7" i="34"/>
  <c r="E8" i="34"/>
  <c r="E9" i="34"/>
  <c r="E10" i="34"/>
  <c r="E11" i="34"/>
  <c r="E12" i="34"/>
  <c r="E13" i="34"/>
  <c r="E14" i="34"/>
  <c r="E15" i="34"/>
  <c r="E16" i="34"/>
  <c r="E6" i="34"/>
  <c r="E6" i="31"/>
  <c r="E7" i="31"/>
  <c r="E8" i="31"/>
  <c r="E5" i="31"/>
  <c r="E7" i="30"/>
  <c r="E8" i="30"/>
  <c r="E6" i="30"/>
  <c r="E7" i="29"/>
  <c r="E8" i="29"/>
  <c r="E9" i="29"/>
  <c r="E10" i="29"/>
  <c r="E11" i="29"/>
  <c r="E12" i="29"/>
  <c r="E13" i="29"/>
  <c r="E14" i="29"/>
  <c r="E6" i="29"/>
  <c r="E7" i="28"/>
  <c r="E8" i="28"/>
  <c r="E9" i="28"/>
  <c r="E10" i="28"/>
  <c r="E11" i="28"/>
  <c r="E12" i="28"/>
  <c r="E6" i="28"/>
  <c r="E7" i="27"/>
  <c r="E8" i="27"/>
  <c r="E9" i="27"/>
  <c r="E10" i="27"/>
  <c r="E11" i="27"/>
  <c r="E6" i="27"/>
  <c r="E7" i="26"/>
  <c r="E8" i="26"/>
  <c r="E9" i="26"/>
  <c r="E10" i="26"/>
  <c r="E11" i="26"/>
  <c r="E12" i="26"/>
  <c r="E13" i="26"/>
  <c r="E14" i="26"/>
  <c r="E15" i="26"/>
  <c r="E6" i="26"/>
  <c r="E7" i="23"/>
  <c r="E8" i="23"/>
  <c r="E6" i="23"/>
  <c r="E6" i="22"/>
  <c r="E7" i="22"/>
  <c r="E5" i="22"/>
  <c r="E6" i="21"/>
  <c r="E5" i="21"/>
  <c r="E6" i="20"/>
  <c r="E7" i="20"/>
  <c r="E8" i="20"/>
  <c r="E9" i="20"/>
  <c r="E10" i="20"/>
  <c r="E11" i="20"/>
  <c r="E5" i="20"/>
  <c r="E10" i="19"/>
  <c r="E9" i="19"/>
  <c r="E8" i="19"/>
  <c r="E7" i="19"/>
  <c r="E6" i="19"/>
  <c r="E5" i="19"/>
</calcChain>
</file>

<file path=xl/sharedStrings.xml><?xml version="1.0" encoding="utf-8"?>
<sst xmlns="http://schemas.openxmlformats.org/spreadsheetml/2006/main" count="249" uniqueCount="162">
  <si>
    <t>発生状況</t>
    <rPh sb="0" eb="2">
      <t>ハッセイ</t>
    </rPh>
    <rPh sb="2" eb="4">
      <t>ジョウキョウ</t>
    </rPh>
    <phoneticPr fontId="18"/>
  </si>
  <si>
    <t>今後の課題</t>
    <rPh sb="0" eb="2">
      <t>コンゴ</t>
    </rPh>
    <rPh sb="3" eb="5">
      <t>カダイ</t>
    </rPh>
    <phoneticPr fontId="18"/>
  </si>
  <si>
    <t>行為者</t>
    <rPh sb="0" eb="3">
      <t>コウイシャ</t>
    </rPh>
    <phoneticPr fontId="18"/>
  </si>
  <si>
    <t>割合</t>
    <rPh sb="0" eb="2">
      <t>ワリアイ</t>
    </rPh>
    <phoneticPr fontId="18"/>
  </si>
  <si>
    <t>回答数</t>
    <phoneticPr fontId="18"/>
  </si>
  <si>
    <t>農業、林業</t>
    <phoneticPr fontId="18"/>
  </si>
  <si>
    <t>漁業</t>
    <phoneticPr fontId="18"/>
  </si>
  <si>
    <t>鉱業、採石業、砂利採取業</t>
    <phoneticPr fontId="18"/>
  </si>
  <si>
    <t>建設業</t>
    <phoneticPr fontId="18"/>
  </si>
  <si>
    <t>製造業</t>
    <phoneticPr fontId="18"/>
  </si>
  <si>
    <t>電気・ガス・熱供給・水道業</t>
    <phoneticPr fontId="18"/>
  </si>
  <si>
    <t>情報通信業</t>
    <phoneticPr fontId="18"/>
  </si>
  <si>
    <t>運輸業、郵便業</t>
    <phoneticPr fontId="18"/>
  </si>
  <si>
    <t>卸売業、小売業</t>
    <phoneticPr fontId="18"/>
  </si>
  <si>
    <t>金融業、保険業</t>
    <phoneticPr fontId="18"/>
  </si>
  <si>
    <t>不動産業、物品賃貸業</t>
    <phoneticPr fontId="18"/>
  </si>
  <si>
    <t>学術研究、専門・技術サービス業</t>
    <phoneticPr fontId="18"/>
  </si>
  <si>
    <t>宿泊業、飲食サービス業</t>
    <phoneticPr fontId="18"/>
  </si>
  <si>
    <t>生活関連サービス業、娯楽業</t>
    <phoneticPr fontId="18"/>
  </si>
  <si>
    <t>教育、学習支援業</t>
    <phoneticPr fontId="18"/>
  </si>
  <si>
    <t>医療、福祉</t>
    <phoneticPr fontId="18"/>
  </si>
  <si>
    <t>サービス業（他に分類されないもの）</t>
    <phoneticPr fontId="18"/>
  </si>
  <si>
    <t>その他</t>
    <phoneticPr fontId="18"/>
  </si>
  <si>
    <t>全　　　　体</t>
    <rPh sb="0" eb="1">
      <t>ゼン</t>
    </rPh>
    <rPh sb="5" eb="6">
      <t>カラダ</t>
    </rPh>
    <phoneticPr fontId="18"/>
  </si>
  <si>
    <t>20人以上50人未満</t>
    <phoneticPr fontId="18"/>
  </si>
  <si>
    <t>50人以上100人未満</t>
    <phoneticPr fontId="18"/>
  </si>
  <si>
    <t>100人以上300人未満</t>
    <phoneticPr fontId="18"/>
  </si>
  <si>
    <t>300人以上1,000人未満</t>
    <phoneticPr fontId="18"/>
  </si>
  <si>
    <t>1,000人以上</t>
    <phoneticPr fontId="18"/>
  </si>
  <si>
    <t>業　　　　種</t>
    <rPh sb="0" eb="1">
      <t>ギョウ</t>
    </rPh>
    <rPh sb="5" eb="6">
      <t>シュ</t>
    </rPh>
    <phoneticPr fontId="18"/>
  </si>
  <si>
    <t>従　業　員　規　模</t>
    <rPh sb="0" eb="1">
      <t>ジュウ</t>
    </rPh>
    <rPh sb="2" eb="3">
      <t>ギョウ</t>
    </rPh>
    <rPh sb="4" eb="5">
      <t>イン</t>
    </rPh>
    <rPh sb="6" eb="7">
      <t>キ</t>
    </rPh>
    <rPh sb="8" eb="9">
      <t>ボ</t>
    </rPh>
    <phoneticPr fontId="18"/>
  </si>
  <si>
    <t>所在地域</t>
    <rPh sb="0" eb="2">
      <t>ショザイ</t>
    </rPh>
    <rPh sb="2" eb="4">
      <t>チイキ</t>
    </rPh>
    <phoneticPr fontId="18"/>
  </si>
  <si>
    <t>あり</t>
    <phoneticPr fontId="18"/>
  </si>
  <si>
    <t>なし</t>
    <phoneticPr fontId="18"/>
  </si>
  <si>
    <t>労働組合の有無</t>
    <rPh sb="0" eb="4">
      <t>ロウドウクミアイ</t>
    </rPh>
    <rPh sb="5" eb="7">
      <t>ウム</t>
    </rPh>
    <phoneticPr fontId="18"/>
  </si>
  <si>
    <t>発生した</t>
    <phoneticPr fontId="18"/>
  </si>
  <si>
    <t>発生していない</t>
    <phoneticPr fontId="18"/>
  </si>
  <si>
    <t>わからない、把握していない</t>
    <phoneticPr fontId="18"/>
  </si>
  <si>
    <t>その他</t>
    <rPh sb="2" eb="3">
      <t>タ</t>
    </rPh>
    <phoneticPr fontId="18"/>
  </si>
  <si>
    <t>不当な損害賠償要求</t>
    <phoneticPr fontId="18"/>
  </si>
  <si>
    <t>威圧的な言動</t>
    <phoneticPr fontId="18"/>
  </si>
  <si>
    <t>継続的、執拗な言動</t>
    <phoneticPr fontId="18"/>
  </si>
  <si>
    <t>内　　　容</t>
    <rPh sb="0" eb="1">
      <t>ナイ</t>
    </rPh>
    <rPh sb="4" eb="5">
      <t>カタチ</t>
    </rPh>
    <phoneticPr fontId="18"/>
  </si>
  <si>
    <t>休職が発生した</t>
    <rPh sb="0" eb="2">
      <t>キュウショク</t>
    </rPh>
    <phoneticPr fontId="18"/>
  </si>
  <si>
    <t>離職が発生した</t>
    <phoneticPr fontId="18"/>
  </si>
  <si>
    <t>把握していない</t>
    <rPh sb="0" eb="2">
      <t>ハアク</t>
    </rPh>
    <phoneticPr fontId="18"/>
  </si>
  <si>
    <t>通常業務の遂行への悪影響</t>
    <phoneticPr fontId="18"/>
  </si>
  <si>
    <t>従業員への影響</t>
    <phoneticPr fontId="18"/>
  </si>
  <si>
    <t>風評被害、信用失墜</t>
    <phoneticPr fontId="18"/>
  </si>
  <si>
    <t>賠償負担、訴訟負担</t>
    <phoneticPr fontId="18"/>
  </si>
  <si>
    <t>特になし</t>
    <phoneticPr fontId="18"/>
  </si>
  <si>
    <t>カスハラの損害・被害</t>
    <rPh sb="5" eb="7">
      <t>ソンガイ</t>
    </rPh>
    <rPh sb="8" eb="10">
      <t>ヒガイ</t>
    </rPh>
    <phoneticPr fontId="18"/>
  </si>
  <si>
    <t>従業員への影響</t>
    <rPh sb="0" eb="3">
      <t>ジュウギョウイン</t>
    </rPh>
    <rPh sb="5" eb="7">
      <t>エイキョウ</t>
    </rPh>
    <phoneticPr fontId="18"/>
  </si>
  <si>
    <t>接客やサービスの提供のミス</t>
    <phoneticPr fontId="18"/>
  </si>
  <si>
    <t>システムの不備</t>
    <phoneticPr fontId="18"/>
  </si>
  <si>
    <t>商品の欠陥</t>
    <phoneticPr fontId="18"/>
  </si>
  <si>
    <t>顧客の勘違い</t>
    <phoneticPr fontId="18"/>
  </si>
  <si>
    <t>顧客の不満のはけ口・嫌がらせ</t>
    <phoneticPr fontId="18"/>
  </si>
  <si>
    <t>取引先との力関係の格差</t>
    <phoneticPr fontId="18"/>
  </si>
  <si>
    <t>わからない、覚えていない</t>
    <phoneticPr fontId="18"/>
  </si>
  <si>
    <t>特に要因はない</t>
    <phoneticPr fontId="18"/>
  </si>
  <si>
    <t>発生の要因</t>
    <rPh sb="0" eb="2">
      <t>ハッセイ</t>
    </rPh>
    <rPh sb="3" eb="5">
      <t>ヨウイン</t>
    </rPh>
    <phoneticPr fontId="18"/>
  </si>
  <si>
    <t>増加の状況</t>
    <rPh sb="0" eb="2">
      <t>ゾウカ</t>
    </rPh>
    <rPh sb="3" eb="5">
      <t>ジョウキョウ</t>
    </rPh>
    <phoneticPr fontId="18"/>
  </si>
  <si>
    <t>増加している</t>
    <phoneticPr fontId="18"/>
  </si>
  <si>
    <t>増加していない</t>
    <phoneticPr fontId="18"/>
  </si>
  <si>
    <t>わからない</t>
    <phoneticPr fontId="18"/>
  </si>
  <si>
    <t>対策の状況</t>
    <rPh sb="0" eb="2">
      <t>タイサク</t>
    </rPh>
    <rPh sb="3" eb="5">
      <t>ジョウキョウ</t>
    </rPh>
    <phoneticPr fontId="18"/>
  </si>
  <si>
    <t>企業の方針の明確化</t>
    <phoneticPr fontId="18"/>
  </si>
  <si>
    <t>社内報や掲示板による広報</t>
    <phoneticPr fontId="18"/>
  </si>
  <si>
    <t>録音・録画の実施</t>
    <phoneticPr fontId="18"/>
  </si>
  <si>
    <t>対策していない理由</t>
    <rPh sb="0" eb="2">
      <t>タイサク</t>
    </rPh>
    <rPh sb="7" eb="9">
      <t>リユウ</t>
    </rPh>
    <phoneticPr fontId="18"/>
  </si>
  <si>
    <t>必要なスキル・ノウハウがない</t>
    <phoneticPr fontId="18"/>
  </si>
  <si>
    <t>必要な人材を確保できない</t>
    <phoneticPr fontId="18"/>
  </si>
  <si>
    <t>必要な時間・費用が確保できない</t>
    <phoneticPr fontId="18"/>
  </si>
  <si>
    <t>相談窓口がない、わからない</t>
    <phoneticPr fontId="18"/>
  </si>
  <si>
    <t>対策を講じても効果が期待できない</t>
    <phoneticPr fontId="18"/>
  </si>
  <si>
    <t>対策の必要性を感じていない</t>
    <phoneticPr fontId="18"/>
  </si>
  <si>
    <t>役に立ったと考える対策</t>
    <rPh sb="0" eb="1">
      <t>ヤク</t>
    </rPh>
    <rPh sb="2" eb="3">
      <t>タ</t>
    </rPh>
    <rPh sb="6" eb="7">
      <t>カンガ</t>
    </rPh>
    <rPh sb="9" eb="11">
      <t>タイサク</t>
    </rPh>
    <phoneticPr fontId="18"/>
  </si>
  <si>
    <t>被害の状況を把握することが困難</t>
    <phoneticPr fontId="18"/>
  </si>
  <si>
    <t>特にない</t>
    <phoneticPr fontId="18"/>
  </si>
  <si>
    <t>自社での取組に係る費用助成</t>
    <phoneticPr fontId="18"/>
  </si>
  <si>
    <t>罰則を定めた県条例の制定</t>
    <phoneticPr fontId="18"/>
  </si>
  <si>
    <t>相談窓口の周知</t>
    <phoneticPr fontId="18"/>
  </si>
  <si>
    <t>県に求める取組</t>
    <rPh sb="0" eb="1">
      <t>ケン</t>
    </rPh>
    <rPh sb="2" eb="3">
      <t>モト</t>
    </rPh>
    <rPh sb="5" eb="7">
      <t>トリクミ</t>
    </rPh>
    <phoneticPr fontId="18"/>
  </si>
  <si>
    <t>大津地域</t>
    <phoneticPr fontId="18"/>
  </si>
  <si>
    <t>南部地域</t>
    <phoneticPr fontId="18"/>
  </si>
  <si>
    <t>甲賀地域</t>
    <phoneticPr fontId="18"/>
  </si>
  <si>
    <t>東近江地域</t>
    <phoneticPr fontId="18"/>
  </si>
  <si>
    <t>湖東地域</t>
    <phoneticPr fontId="18"/>
  </si>
  <si>
    <t>湖北地域</t>
    <phoneticPr fontId="18"/>
  </si>
  <si>
    <t>高島地域</t>
    <phoneticPr fontId="18"/>
  </si>
  <si>
    <t>20人未満</t>
    <phoneticPr fontId="18"/>
  </si>
  <si>
    <t>設問１　企業情報について</t>
    <rPh sb="0" eb="2">
      <t>セツモン</t>
    </rPh>
    <rPh sb="4" eb="6">
      <t>キギョウ</t>
    </rPh>
    <rPh sb="6" eb="8">
      <t>ジョウホウ</t>
    </rPh>
    <phoneticPr fontId="18"/>
  </si>
  <si>
    <t>（１）主な業種を教えてください。【１つ選択】</t>
    <rPh sb="3" eb="4">
      <t>オモ</t>
    </rPh>
    <rPh sb="5" eb="7">
      <t>ギョウシュ</t>
    </rPh>
    <rPh sb="8" eb="9">
      <t>オシ</t>
    </rPh>
    <rPh sb="19" eb="21">
      <t>センタク</t>
    </rPh>
    <phoneticPr fontId="18"/>
  </si>
  <si>
    <t>（２）従業員規模を教えてください。【１つ選択】</t>
    <rPh sb="3" eb="6">
      <t>ジュウギョウイン</t>
    </rPh>
    <rPh sb="6" eb="8">
      <t>キボ</t>
    </rPh>
    <rPh sb="9" eb="10">
      <t>オシ</t>
    </rPh>
    <rPh sb="20" eb="22">
      <t>センタク</t>
    </rPh>
    <phoneticPr fontId="18"/>
  </si>
  <si>
    <t>（３）所在地域を教えてください。【１つ選択】</t>
    <rPh sb="3" eb="5">
      <t>ショザイ</t>
    </rPh>
    <rPh sb="5" eb="7">
      <t>チイキ</t>
    </rPh>
    <rPh sb="8" eb="9">
      <t>オシ</t>
    </rPh>
    <rPh sb="19" eb="21">
      <t>センタク</t>
    </rPh>
    <phoneticPr fontId="18"/>
  </si>
  <si>
    <t>（４）労働組合の有無を教えてください。</t>
    <rPh sb="3" eb="5">
      <t>ロウドウ</t>
    </rPh>
    <rPh sb="5" eb="7">
      <t>クミアイ</t>
    </rPh>
    <rPh sb="8" eb="10">
      <t>ウム</t>
    </rPh>
    <rPh sb="11" eb="12">
      <t>オシ</t>
    </rPh>
    <phoneticPr fontId="18"/>
  </si>
  <si>
    <t>設問２　過去３年間におけるカスタマーハラスメントの発生状況について</t>
    <rPh sb="0" eb="2">
      <t>セツモン</t>
    </rPh>
    <rPh sb="4" eb="6">
      <t>カコ</t>
    </rPh>
    <rPh sb="7" eb="9">
      <t>ネンカン</t>
    </rPh>
    <rPh sb="25" eb="27">
      <t>ハッセイ</t>
    </rPh>
    <rPh sb="27" eb="29">
      <t>ジョウキョウ</t>
    </rPh>
    <phoneticPr fontId="18"/>
  </si>
  <si>
    <t>（１）過去３年間にカスタマーハラスメントが発生しましたか【１つ選択】</t>
    <rPh sb="31" eb="33">
      <t>センタク</t>
    </rPh>
    <phoneticPr fontId="18"/>
  </si>
  <si>
    <t>（２）行為者を教えてください【複数選択可】</t>
    <rPh sb="3" eb="6">
      <t>コウイシャ</t>
    </rPh>
    <rPh sb="7" eb="8">
      <t>オシ</t>
    </rPh>
    <rPh sb="15" eb="17">
      <t>フクスウ</t>
    </rPh>
    <rPh sb="17" eb="19">
      <t>センタク</t>
    </rPh>
    <rPh sb="19" eb="20">
      <t>カ</t>
    </rPh>
    <phoneticPr fontId="18"/>
  </si>
  <si>
    <t>※（１）で「発生した」と回答した企業のみ</t>
    <phoneticPr fontId="18"/>
  </si>
  <si>
    <t>（３）内容を教えてください【複数選択可】</t>
    <rPh sb="3" eb="5">
      <t>ナイヨウ</t>
    </rPh>
    <rPh sb="6" eb="7">
      <t>オシ</t>
    </rPh>
    <rPh sb="14" eb="16">
      <t>フクスウ</t>
    </rPh>
    <rPh sb="16" eb="18">
      <t>センタク</t>
    </rPh>
    <rPh sb="18" eb="19">
      <t>カ</t>
    </rPh>
    <phoneticPr fontId="18"/>
  </si>
  <si>
    <t>そもそも要求に理由がないまたは商品・サービス等と全く関係のない要求</t>
    <phoneticPr fontId="18"/>
  </si>
  <si>
    <t>契約等により想定しているサービスを著しく超える要求</t>
    <phoneticPr fontId="18"/>
  </si>
  <si>
    <t>対応が著しく困難なまたは対応が不可能な要求</t>
    <phoneticPr fontId="18"/>
  </si>
  <si>
    <t>身体的な攻撃（暴行、傷害等）</t>
    <phoneticPr fontId="18"/>
  </si>
  <si>
    <t>精神的な攻撃（脅迫、中傷、名誉棄損、侮辱、暴言、土下座の強要等）</t>
    <phoneticPr fontId="18"/>
  </si>
  <si>
    <t>拘束的な言動（不退去、居座り、監禁）</t>
    <phoneticPr fontId="18"/>
  </si>
  <si>
    <t>（４）被った損害や被害を教えてください【複数選択可】</t>
    <rPh sb="3" eb="4">
      <t>コウム</t>
    </rPh>
    <rPh sb="6" eb="8">
      <t>ソンガイ</t>
    </rPh>
    <rPh sb="9" eb="11">
      <t>ヒガイ</t>
    </rPh>
    <rPh sb="12" eb="13">
      <t>オシ</t>
    </rPh>
    <rPh sb="20" eb="22">
      <t>フクスウ</t>
    </rPh>
    <rPh sb="22" eb="24">
      <t>センタク</t>
    </rPh>
    <rPh sb="24" eb="25">
      <t>カ</t>
    </rPh>
    <phoneticPr fontId="18"/>
  </si>
  <si>
    <t>労働者の意欲、ワークエンゲージメントの低下</t>
    <phoneticPr fontId="18"/>
  </si>
  <si>
    <t>通院等が必要となった（休業を伴わない）</t>
    <phoneticPr fontId="18"/>
  </si>
  <si>
    <t>行為を受けた従業員の配置転換を行った</t>
    <phoneticPr fontId="18"/>
  </si>
  <si>
    <t>※（４）で「従業員への影響」と回答した企業のみ</t>
    <rPh sb="6" eb="9">
      <t>ジュウギョウイン</t>
    </rPh>
    <rPh sb="11" eb="13">
      <t>エイキョウ</t>
    </rPh>
    <phoneticPr fontId="18"/>
  </si>
  <si>
    <t>（５）従業員への影響を具体的に教えてください【複数選択可】</t>
    <rPh sb="3" eb="6">
      <t>ジュウギョウイン</t>
    </rPh>
    <rPh sb="8" eb="10">
      <t>エイキョウ</t>
    </rPh>
    <rPh sb="11" eb="14">
      <t>グタイテキ</t>
    </rPh>
    <rPh sb="15" eb="16">
      <t>オシ</t>
    </rPh>
    <rPh sb="23" eb="25">
      <t>フクスウ</t>
    </rPh>
    <rPh sb="25" eb="27">
      <t>センタク</t>
    </rPh>
    <rPh sb="27" eb="28">
      <t>カ</t>
    </rPh>
    <phoneticPr fontId="18"/>
  </si>
  <si>
    <t>（６）発生の要因を教えてください【複数選択可】</t>
    <rPh sb="3" eb="5">
      <t>ハッセイ</t>
    </rPh>
    <rPh sb="6" eb="8">
      <t>ヨウイン</t>
    </rPh>
    <rPh sb="9" eb="10">
      <t>オシ</t>
    </rPh>
    <rPh sb="17" eb="19">
      <t>フクスウ</t>
    </rPh>
    <rPh sb="19" eb="21">
      <t>センタク</t>
    </rPh>
    <rPh sb="21" eb="22">
      <t>カ</t>
    </rPh>
    <phoneticPr fontId="18"/>
  </si>
  <si>
    <t>（７）カスタマーハラスメントは増加していますか【１つ選択】</t>
    <rPh sb="15" eb="17">
      <t>ゾウカ</t>
    </rPh>
    <rPh sb="26" eb="28">
      <t>センタク</t>
    </rPh>
    <phoneticPr fontId="18"/>
  </si>
  <si>
    <t>設問３　カスタマーハラスメントの対策状況について</t>
    <rPh sb="0" eb="2">
      <t>セツモン</t>
    </rPh>
    <rPh sb="16" eb="18">
      <t>タイサク</t>
    </rPh>
    <rPh sb="18" eb="20">
      <t>ジョウキョウ</t>
    </rPh>
    <phoneticPr fontId="18"/>
  </si>
  <si>
    <t>（１）貴社では現在、カスタマーハラスメント対策を実施していますか【１つ選択】</t>
    <rPh sb="3" eb="5">
      <t>キシャ</t>
    </rPh>
    <rPh sb="7" eb="9">
      <t>ゲンザイ</t>
    </rPh>
    <rPh sb="21" eb="23">
      <t>タイサク</t>
    </rPh>
    <rPh sb="24" eb="26">
      <t>ジッシ</t>
    </rPh>
    <rPh sb="35" eb="37">
      <t>センタク</t>
    </rPh>
    <phoneticPr fontId="18"/>
  </si>
  <si>
    <t>相談体制（上司、専門の相談窓口等）の整備</t>
    <phoneticPr fontId="18"/>
  </si>
  <si>
    <t>管理監督者に対する教育研修、ロールプレイ、情報提供</t>
    <phoneticPr fontId="18"/>
  </si>
  <si>
    <t>店内でのポスター等による顧客等への周知・啓発</t>
    <phoneticPr fontId="18"/>
  </si>
  <si>
    <t>※（１）で「対策を実施している」と回答した企業のみ</t>
    <rPh sb="6" eb="8">
      <t>タイサク</t>
    </rPh>
    <rPh sb="9" eb="11">
      <t>ジッシ</t>
    </rPh>
    <phoneticPr fontId="18"/>
  </si>
  <si>
    <t>（２）行っている対策内容を教えてください。【複数選択可】</t>
    <rPh sb="3" eb="4">
      <t>オコナ</t>
    </rPh>
    <rPh sb="8" eb="10">
      <t>タイサク</t>
    </rPh>
    <rPh sb="10" eb="12">
      <t>ナイヨウ</t>
    </rPh>
    <rPh sb="13" eb="14">
      <t>オシ</t>
    </rPh>
    <rPh sb="22" eb="26">
      <t>フクスウセンタク</t>
    </rPh>
    <rPh sb="26" eb="27">
      <t>カ</t>
    </rPh>
    <phoneticPr fontId="18"/>
  </si>
  <si>
    <t>（３）行っていない理由を教えてください。【複数選択可】</t>
    <rPh sb="3" eb="4">
      <t>オコナ</t>
    </rPh>
    <rPh sb="9" eb="11">
      <t>リユウ</t>
    </rPh>
    <rPh sb="12" eb="13">
      <t>オシ</t>
    </rPh>
    <rPh sb="21" eb="25">
      <t>フクスウセンタク</t>
    </rPh>
    <rPh sb="25" eb="26">
      <t>カ</t>
    </rPh>
    <phoneticPr fontId="18"/>
  </si>
  <si>
    <t>　感じていることや、解決すべきポイントを教えてください。【複数選択可】</t>
    <rPh sb="1" eb="2">
      <t>カン</t>
    </rPh>
    <rPh sb="10" eb="12">
      <t>カイケツ</t>
    </rPh>
    <rPh sb="20" eb="21">
      <t>オシ</t>
    </rPh>
    <phoneticPr fontId="18"/>
  </si>
  <si>
    <t>（５）カスタマーハラスメントを防止するため、今後の課題として</t>
    <rPh sb="15" eb="17">
      <t>ボウシ</t>
    </rPh>
    <rPh sb="22" eb="24">
      <t>コンゴ</t>
    </rPh>
    <rPh sb="25" eb="27">
      <t>カダイ</t>
    </rPh>
    <phoneticPr fontId="18"/>
  </si>
  <si>
    <t>迷惑行為と正当なクレームや要求とを区別する明確な判断基準を設けることが難しい</t>
    <phoneticPr fontId="18"/>
  </si>
  <si>
    <t>迷惑行為に対応する際の従業員等のプライバシーの確保が難しい</t>
    <phoneticPr fontId="18"/>
  </si>
  <si>
    <t>迷惑行為に対応する従業員等の精神的なケアが難しい</t>
    <phoneticPr fontId="18"/>
  </si>
  <si>
    <t>迷惑行為の予防・解決のための取組を行うノウハウがない</t>
    <phoneticPr fontId="18"/>
  </si>
  <si>
    <t>迷惑行為の予防・解決のための取組を行う費用が確保できない</t>
    <phoneticPr fontId="18"/>
  </si>
  <si>
    <t>顧客等からの要望に沿わない場合の取引への影響等を恐れ、顧客等に対し毅然とした対応が取れない</t>
    <phoneticPr fontId="18"/>
  </si>
  <si>
    <t>取組を進めることで顧客等から敬遠されてしまうおそれがある</t>
    <phoneticPr fontId="18"/>
  </si>
  <si>
    <t>企業を対象とした関係法令、行政機関の取組等の周知・啓発</t>
    <phoneticPr fontId="18"/>
  </si>
  <si>
    <t>業界団体を対象とした関係法令、行政機関の取組等の周知・啓発</t>
    <phoneticPr fontId="18"/>
  </si>
  <si>
    <t>消費者（顧客等）を対象とした周知・啓発</t>
    <phoneticPr fontId="18"/>
  </si>
  <si>
    <t>企業を対象とした防止対策（事例の共有など）に資する研修、セミナー等の開催</t>
    <phoneticPr fontId="18"/>
  </si>
  <si>
    <t>業界団体を対象とした防止対策（事例の共有など）に資する研修、セミナー等の開催</t>
    <phoneticPr fontId="18"/>
  </si>
  <si>
    <t>防止対策を検討している企業へのアドバイザー（専門家）の派遣</t>
    <phoneticPr fontId="18"/>
  </si>
  <si>
    <t>動画の作成等による学習機会の提供</t>
    <phoneticPr fontId="18"/>
  </si>
  <si>
    <t>ポスター、ホームページ等による啓発資材の作成、配布等</t>
    <phoneticPr fontId="18"/>
  </si>
  <si>
    <t>基本理念（県の取組の方向性）を定めた県条例の制定</t>
    <phoneticPr fontId="18"/>
  </si>
  <si>
    <t>　県の取組を教えてください。【上位３つを選択】</t>
    <rPh sb="1" eb="2">
      <t>ケン</t>
    </rPh>
    <rPh sb="3" eb="5">
      <t>トリクミ</t>
    </rPh>
    <rPh sb="6" eb="7">
      <t>オシ</t>
    </rPh>
    <rPh sb="15" eb="17">
      <t>ジョウイ</t>
    </rPh>
    <phoneticPr fontId="18"/>
  </si>
  <si>
    <t>顧客等（患者やその家族含む）</t>
    <rPh sb="4" eb="6">
      <t>カンジャ</t>
    </rPh>
    <rPh sb="9" eb="11">
      <t>カゾク</t>
    </rPh>
    <rPh sb="11" eb="12">
      <t>フク</t>
    </rPh>
    <phoneticPr fontId="18"/>
  </si>
  <si>
    <t>取引先等の他社の従業員・役員</t>
    <rPh sb="5" eb="7">
      <t>タシャ</t>
    </rPh>
    <phoneticPr fontId="18"/>
  </si>
  <si>
    <t>対策を実施している</t>
    <rPh sb="0" eb="2">
      <t>タイサク</t>
    </rPh>
    <phoneticPr fontId="18"/>
  </si>
  <si>
    <t>対策を検討しているがまだ実施していない</t>
    <rPh sb="0" eb="2">
      <t>タイサク</t>
    </rPh>
    <phoneticPr fontId="18"/>
  </si>
  <si>
    <t>対策は検討していない</t>
    <rPh sb="0" eb="2">
      <t>タイサク</t>
    </rPh>
    <phoneticPr fontId="18"/>
  </si>
  <si>
    <t>対応マニュアル等の作成</t>
    <rPh sb="0" eb="2">
      <t>タイオウ</t>
    </rPh>
    <phoneticPr fontId="18"/>
  </si>
  <si>
    <t>価格転嫁等について発注者との協議</t>
    <phoneticPr fontId="18"/>
  </si>
  <si>
    <t>複合サービス事業（郵便局、農業協同組合等）</t>
    <phoneticPr fontId="18"/>
  </si>
  <si>
    <t>※（１）で「対策を実施している」以外を回答した企業のみ</t>
    <rPh sb="6" eb="8">
      <t>タイサク</t>
    </rPh>
    <rPh sb="9" eb="11">
      <t>ジッシ</t>
    </rPh>
    <rPh sb="16" eb="18">
      <t>イガイ</t>
    </rPh>
    <phoneticPr fontId="18"/>
  </si>
  <si>
    <t>経営層の意識が低い（理解不足）</t>
    <phoneticPr fontId="18"/>
  </si>
  <si>
    <t>一般社員等の意識が低い（理解不足）</t>
    <phoneticPr fontId="18"/>
  </si>
  <si>
    <t>関係者（顧客等）の意識が低い（理解不足）</t>
    <phoneticPr fontId="18"/>
  </si>
  <si>
    <t>社内に対応するための適切な人材がいない（不足している）</t>
    <phoneticPr fontId="18"/>
  </si>
  <si>
    <t>適正な対処の目安がわからない</t>
    <phoneticPr fontId="18"/>
  </si>
  <si>
    <t>従業員に対する教育・研修、ロールプレイ、情報提供</t>
    <phoneticPr fontId="18"/>
  </si>
  <si>
    <t>被害者への配慮のための取組（メンタルヘルス不調へのケア等）</t>
    <rPh sb="0" eb="3">
      <t>ヒガイシャ</t>
    </rPh>
    <phoneticPr fontId="18"/>
  </si>
  <si>
    <t>設問４　カスタマーハラスメントを防止対策として効果的と考えられる</t>
    <rPh sb="0" eb="2">
      <t>セツモン</t>
    </rPh>
    <phoneticPr fontId="18"/>
  </si>
  <si>
    <t>（４）被害への対策として役に立ったと考える対策を教えてください。</t>
    <rPh sb="3" eb="5">
      <t>ヒガイ</t>
    </rPh>
    <rPh sb="7" eb="9">
      <t>タイサク</t>
    </rPh>
    <rPh sb="12" eb="13">
      <t>ヤク</t>
    </rPh>
    <rPh sb="14" eb="15">
      <t>タ</t>
    </rPh>
    <rPh sb="18" eb="19">
      <t>カンガ</t>
    </rPh>
    <rPh sb="21" eb="23">
      <t>タイサク</t>
    </rPh>
    <rPh sb="24" eb="25">
      <t>オシ</t>
    </rPh>
    <phoneticPr fontId="18"/>
  </si>
  <si>
    <t xml:space="preserve"> 【複数選択可】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</si>
</sst>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Fill="1" applyBorder="1">
      <alignment vertical="center"/>
    </xf>
    <xf numFmtId="0" fontId="19" fillId="0" borderId="0" xfId="0" applyFont="1" applyBorder="1">
      <alignment vertical="center"/>
    </xf>
    <xf numFmtId="0" fontId="20" fillId="0" borderId="0" xfId="0" applyFont="1" applyFill="1" applyBorder="1">
      <alignment vertical="center"/>
    </xf>
    <xf numFmtId="0" fontId="20" fillId="0" borderId="10" xfId="0" applyFont="1" applyFill="1" applyBorder="1">
      <alignment vertical="center"/>
    </xf>
    <xf numFmtId="0" fontId="19" fillId="0" borderId="10" xfId="0" applyFont="1" applyBorder="1">
      <alignment vertical="center"/>
    </xf>
    <xf numFmtId="0" fontId="19" fillId="0" borderId="10" xfId="0" applyFont="1" applyFill="1" applyBorder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Fill="1" applyBorder="1">
      <alignment vertical="center"/>
    </xf>
    <xf numFmtId="0" fontId="19" fillId="0" borderId="0" xfId="0" applyFont="1" applyAlignment="1">
      <alignment horizontal="center" vertical="center"/>
    </xf>
    <xf numFmtId="176" fontId="20" fillId="0" borderId="0" xfId="0" applyNumberFormat="1" applyFont="1" applyFill="1" applyBorder="1">
      <alignment vertical="center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176" fontId="20" fillId="0" borderId="10" xfId="0" applyNumberFormat="1" applyFont="1" applyFill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176" fontId="20" fillId="0" borderId="10" xfId="0" applyNumberFormat="1" applyFont="1" applyBorder="1">
      <alignment vertical="center"/>
    </xf>
    <xf numFmtId="0" fontId="20" fillId="0" borderId="10" xfId="0" applyFont="1" applyBorder="1">
      <alignment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F518-1851-4E62-BD43-EF700AF76951}">
  <sheetPr>
    <pageSetUpPr fitToPage="1"/>
  </sheetPr>
  <dimension ref="A1:G49"/>
  <sheetViews>
    <sheetView tabSelected="1" zoomScale="85" zoomScaleNormal="85" workbookViewId="0">
      <selection activeCell="L20" sqref="L20"/>
    </sheetView>
  </sheetViews>
  <sheetFormatPr defaultRowHeight="18" x14ac:dyDescent="0.55000000000000004"/>
  <cols>
    <col min="1" max="1" width="2.08203125" style="1" customWidth="1"/>
    <col min="2" max="2" width="5.58203125" style="10" customWidth="1"/>
    <col min="3" max="3" width="39.33203125" style="1" customWidth="1"/>
    <col min="4" max="5" width="12.58203125" style="1" customWidth="1"/>
    <col min="6" max="6" width="2.08203125" style="1" customWidth="1"/>
    <col min="7" max="7" width="24.9140625" style="1" customWidth="1"/>
    <col min="8" max="8" width="11.58203125" customWidth="1"/>
  </cols>
  <sheetData>
    <row r="1" spans="1:7" ht="40" customHeight="1" x14ac:dyDescent="0.55000000000000004">
      <c r="B1" s="26" t="s">
        <v>92</v>
      </c>
    </row>
    <row r="2" spans="1:7" ht="30" customHeight="1" x14ac:dyDescent="0.55000000000000004">
      <c r="B2" s="26" t="s">
        <v>93</v>
      </c>
    </row>
    <row r="3" spans="1:7" ht="11" customHeight="1" x14ac:dyDescent="0.55000000000000004"/>
    <row r="4" spans="1:7" ht="30" customHeight="1" x14ac:dyDescent="0.55000000000000004">
      <c r="A4" s="3"/>
      <c r="B4" s="28" t="s">
        <v>29</v>
      </c>
      <c r="C4" s="28"/>
      <c r="D4" s="16" t="s">
        <v>4</v>
      </c>
      <c r="E4" s="16" t="s">
        <v>3</v>
      </c>
      <c r="F4" s="13"/>
      <c r="G4" s="12"/>
    </row>
    <row r="5" spans="1:7" ht="22" customHeight="1" x14ac:dyDescent="0.55000000000000004">
      <c r="A5" s="8"/>
      <c r="B5" s="16">
        <v>1</v>
      </c>
      <c r="C5" s="6" t="s">
        <v>5</v>
      </c>
      <c r="D5" s="5">
        <v>0</v>
      </c>
      <c r="E5" s="15">
        <f>D5/$D$24</f>
        <v>0</v>
      </c>
      <c r="F5" s="11"/>
      <c r="G5" s="11"/>
    </row>
    <row r="6" spans="1:7" ht="22" customHeight="1" x14ac:dyDescent="0.55000000000000004">
      <c r="A6" s="8"/>
      <c r="B6" s="16">
        <v>2</v>
      </c>
      <c r="C6" s="6" t="s">
        <v>6</v>
      </c>
      <c r="D6" s="5">
        <v>1</v>
      </c>
      <c r="E6" s="15">
        <f>D6/$D$24</f>
        <v>2.0920502092050207E-3</v>
      </c>
      <c r="F6" s="11"/>
      <c r="G6" s="11"/>
    </row>
    <row r="7" spans="1:7" ht="22" customHeight="1" x14ac:dyDescent="0.55000000000000004">
      <c r="A7" s="8"/>
      <c r="B7" s="16">
        <v>3</v>
      </c>
      <c r="C7" s="6" t="s">
        <v>7</v>
      </c>
      <c r="D7" s="5">
        <v>0</v>
      </c>
      <c r="E7" s="15">
        <f>D7/$D$24</f>
        <v>0</v>
      </c>
      <c r="F7" s="11"/>
      <c r="G7" s="11"/>
    </row>
    <row r="8" spans="1:7" ht="22" customHeight="1" collapsed="1" x14ac:dyDescent="0.55000000000000004">
      <c r="A8" s="8"/>
      <c r="B8" s="16">
        <v>4</v>
      </c>
      <c r="C8" s="6" t="s">
        <v>8</v>
      </c>
      <c r="D8" s="5">
        <v>49</v>
      </c>
      <c r="E8" s="15">
        <f>D8/$D$24</f>
        <v>0.10251046025104603</v>
      </c>
      <c r="F8" s="11"/>
      <c r="G8" s="11"/>
    </row>
    <row r="9" spans="1:7" ht="22" customHeight="1" x14ac:dyDescent="0.55000000000000004">
      <c r="A9" s="9"/>
      <c r="B9" s="16">
        <v>5</v>
      </c>
      <c r="C9" s="7" t="s">
        <v>9</v>
      </c>
      <c r="D9" s="5">
        <v>103</v>
      </c>
      <c r="E9" s="15">
        <f>D9/$D$24</f>
        <v>0.21548117154811716</v>
      </c>
      <c r="F9" s="11"/>
      <c r="G9" s="11"/>
    </row>
    <row r="10" spans="1:7" ht="22" customHeight="1" x14ac:dyDescent="0.55000000000000004">
      <c r="A10" s="8"/>
      <c r="B10" s="16">
        <v>6</v>
      </c>
      <c r="C10" s="6" t="s">
        <v>10</v>
      </c>
      <c r="D10" s="5">
        <v>5</v>
      </c>
      <c r="E10" s="15">
        <f>D10/$D$24</f>
        <v>1.0460251046025104E-2</v>
      </c>
      <c r="F10" s="11"/>
      <c r="G10" s="11"/>
    </row>
    <row r="11" spans="1:7" ht="22" customHeight="1" x14ac:dyDescent="0.55000000000000004">
      <c r="A11" s="8"/>
      <c r="B11" s="16">
        <v>7</v>
      </c>
      <c r="C11" s="6" t="s">
        <v>11</v>
      </c>
      <c r="D11" s="5">
        <v>9</v>
      </c>
      <c r="E11" s="15">
        <f>D11/$D$24</f>
        <v>1.8828451882845189E-2</v>
      </c>
      <c r="F11" s="11"/>
      <c r="G11" s="11"/>
    </row>
    <row r="12" spans="1:7" ht="22" customHeight="1" x14ac:dyDescent="0.55000000000000004">
      <c r="A12" s="8"/>
      <c r="B12" s="16">
        <v>8</v>
      </c>
      <c r="C12" s="6" t="s">
        <v>12</v>
      </c>
      <c r="D12" s="5">
        <v>30</v>
      </c>
      <c r="E12" s="15">
        <f>D12/$D$24</f>
        <v>6.2761506276150625E-2</v>
      </c>
      <c r="F12" s="11"/>
      <c r="G12" s="11"/>
    </row>
    <row r="13" spans="1:7" ht="22" customHeight="1" x14ac:dyDescent="0.55000000000000004">
      <c r="A13" s="8"/>
      <c r="B13" s="16">
        <v>9</v>
      </c>
      <c r="C13" s="6" t="s">
        <v>13</v>
      </c>
      <c r="D13" s="5">
        <v>87</v>
      </c>
      <c r="E13" s="15">
        <f>D13/$D$24</f>
        <v>0.18200836820083682</v>
      </c>
      <c r="F13" s="11"/>
      <c r="G13" s="11"/>
    </row>
    <row r="14" spans="1:7" ht="22" customHeight="1" x14ac:dyDescent="0.55000000000000004">
      <c r="A14" s="8"/>
      <c r="B14" s="16">
        <v>10</v>
      </c>
      <c r="C14" s="6" t="s">
        <v>14</v>
      </c>
      <c r="D14" s="5">
        <v>3</v>
      </c>
      <c r="E14" s="15">
        <f>D14/$D$24</f>
        <v>6.2761506276150627E-3</v>
      </c>
      <c r="F14" s="11"/>
      <c r="G14" s="11"/>
    </row>
    <row r="15" spans="1:7" ht="22" customHeight="1" x14ac:dyDescent="0.55000000000000004">
      <c r="A15" s="8"/>
      <c r="B15" s="16">
        <v>11</v>
      </c>
      <c r="C15" s="6" t="s">
        <v>15</v>
      </c>
      <c r="D15" s="5">
        <v>6</v>
      </c>
      <c r="E15" s="15">
        <f>D15/$D$24</f>
        <v>1.2552301255230125E-2</v>
      </c>
      <c r="F15" s="11"/>
      <c r="G15" s="11"/>
    </row>
    <row r="16" spans="1:7" ht="22" customHeight="1" x14ac:dyDescent="0.55000000000000004">
      <c r="A16" s="8"/>
      <c r="B16" s="16">
        <v>12</v>
      </c>
      <c r="C16" s="6" t="s">
        <v>16</v>
      </c>
      <c r="D16" s="5">
        <v>11</v>
      </c>
      <c r="E16" s="15">
        <f>D16/$D$24</f>
        <v>2.3012552301255231E-2</v>
      </c>
      <c r="F16" s="11"/>
      <c r="G16" s="11"/>
    </row>
    <row r="17" spans="1:7" ht="22" customHeight="1" x14ac:dyDescent="0.55000000000000004">
      <c r="A17" s="8"/>
      <c r="B17" s="16">
        <v>13</v>
      </c>
      <c r="C17" s="6" t="s">
        <v>17</v>
      </c>
      <c r="D17" s="5">
        <v>40</v>
      </c>
      <c r="E17" s="15">
        <f>D17/$D$24</f>
        <v>8.3682008368200833E-2</v>
      </c>
      <c r="F17" s="11"/>
      <c r="G17" s="11"/>
    </row>
    <row r="18" spans="1:7" ht="22" customHeight="1" x14ac:dyDescent="0.55000000000000004">
      <c r="A18" s="8"/>
      <c r="B18" s="16">
        <v>14</v>
      </c>
      <c r="C18" s="6" t="s">
        <v>18</v>
      </c>
      <c r="D18" s="5">
        <v>17</v>
      </c>
      <c r="E18" s="15">
        <f>D18/$D$24</f>
        <v>3.5564853556485358E-2</v>
      </c>
      <c r="F18" s="11"/>
      <c r="G18" s="11"/>
    </row>
    <row r="19" spans="1:7" ht="22" customHeight="1" x14ac:dyDescent="0.55000000000000004">
      <c r="A19" s="8"/>
      <c r="B19" s="16">
        <v>15</v>
      </c>
      <c r="C19" s="6" t="s">
        <v>19</v>
      </c>
      <c r="D19" s="5">
        <v>7</v>
      </c>
      <c r="E19" s="15">
        <f>D19/$D$24</f>
        <v>1.4644351464435146E-2</v>
      </c>
      <c r="F19" s="11"/>
      <c r="G19" s="11"/>
    </row>
    <row r="20" spans="1:7" ht="22" customHeight="1" x14ac:dyDescent="0.55000000000000004">
      <c r="A20" s="8"/>
      <c r="B20" s="16">
        <v>16</v>
      </c>
      <c r="C20" s="6" t="s">
        <v>20</v>
      </c>
      <c r="D20" s="5">
        <v>56</v>
      </c>
      <c r="E20" s="15">
        <f>D20/$D$24</f>
        <v>0.11715481171548117</v>
      </c>
      <c r="F20" s="11"/>
      <c r="G20" s="11"/>
    </row>
    <row r="21" spans="1:7" ht="22" customHeight="1" x14ac:dyDescent="0.55000000000000004">
      <c r="A21" s="8"/>
      <c r="B21" s="16">
        <v>17</v>
      </c>
      <c r="C21" s="6" t="s">
        <v>150</v>
      </c>
      <c r="D21" s="5">
        <v>2</v>
      </c>
      <c r="E21" s="15">
        <f>D21/$D$24</f>
        <v>4.1841004184100415E-3</v>
      </c>
      <c r="F21" s="11"/>
      <c r="G21" s="11"/>
    </row>
    <row r="22" spans="1:7" ht="22" customHeight="1" x14ac:dyDescent="0.55000000000000004">
      <c r="A22" s="8"/>
      <c r="B22" s="16">
        <v>18</v>
      </c>
      <c r="C22" s="6" t="s">
        <v>21</v>
      </c>
      <c r="D22" s="5">
        <v>43</v>
      </c>
      <c r="E22" s="15">
        <f>D22/$D$24</f>
        <v>8.9958158995815898E-2</v>
      </c>
      <c r="F22" s="11"/>
      <c r="G22" s="11"/>
    </row>
    <row r="23" spans="1:7" ht="22" customHeight="1" x14ac:dyDescent="0.55000000000000004">
      <c r="A23" s="8"/>
      <c r="B23" s="16">
        <v>19</v>
      </c>
      <c r="C23" s="6" t="s">
        <v>22</v>
      </c>
      <c r="D23" s="5">
        <v>9</v>
      </c>
      <c r="E23" s="15">
        <f>D23/$D$24</f>
        <v>1.8828451882845189E-2</v>
      </c>
      <c r="F23" s="11"/>
      <c r="G23" s="11"/>
    </row>
    <row r="24" spans="1:7" ht="30" customHeight="1" x14ac:dyDescent="0.55000000000000004">
      <c r="B24" s="28" t="s">
        <v>23</v>
      </c>
      <c r="C24" s="29"/>
      <c r="D24" s="5">
        <v>478</v>
      </c>
      <c r="E24" s="15">
        <v>1</v>
      </c>
      <c r="F24" s="11"/>
      <c r="G24" s="11"/>
    </row>
    <row r="25" spans="1:7" ht="17.5" customHeight="1" x14ac:dyDescent="0.55000000000000004"/>
    <row r="27" spans="1:7" x14ac:dyDescent="0.55000000000000004">
      <c r="B27" s="22"/>
      <c r="C27" s="3"/>
      <c r="D27" s="3"/>
    </row>
    <row r="28" spans="1:7" x14ac:dyDescent="0.55000000000000004">
      <c r="B28" s="22"/>
      <c r="C28" s="22"/>
      <c r="D28" s="13"/>
    </row>
    <row r="29" spans="1:7" ht="18.5" x14ac:dyDescent="0.55000000000000004">
      <c r="B29" s="13"/>
      <c r="C29" s="3"/>
      <c r="D29" s="4"/>
    </row>
    <row r="30" spans="1:7" ht="18.5" x14ac:dyDescent="0.55000000000000004">
      <c r="B30" s="13"/>
      <c r="C30" s="3"/>
      <c r="D30" s="4"/>
    </row>
    <row r="31" spans="1:7" ht="18.5" x14ac:dyDescent="0.55000000000000004">
      <c r="B31" s="13"/>
      <c r="C31" s="3"/>
      <c r="D31" s="4"/>
    </row>
    <row r="32" spans="1:7" ht="18.5" x14ac:dyDescent="0.55000000000000004">
      <c r="B32" s="13"/>
      <c r="C32" s="3"/>
      <c r="D32" s="4"/>
    </row>
    <row r="33" spans="2:4" ht="18.5" x14ac:dyDescent="0.55000000000000004">
      <c r="B33" s="13"/>
      <c r="C33" s="2"/>
      <c r="D33" s="4"/>
    </row>
    <row r="34" spans="2:4" ht="18.5" x14ac:dyDescent="0.55000000000000004">
      <c r="B34" s="13"/>
      <c r="C34" s="3"/>
      <c r="D34" s="4"/>
    </row>
    <row r="35" spans="2:4" ht="18.5" x14ac:dyDescent="0.55000000000000004">
      <c r="B35" s="13"/>
      <c r="C35" s="3"/>
      <c r="D35" s="4"/>
    </row>
    <row r="36" spans="2:4" ht="18.5" x14ac:dyDescent="0.55000000000000004">
      <c r="B36" s="13"/>
      <c r="C36" s="3"/>
      <c r="D36" s="4"/>
    </row>
    <row r="37" spans="2:4" ht="18.5" x14ac:dyDescent="0.55000000000000004">
      <c r="B37" s="13"/>
      <c r="C37" s="3"/>
      <c r="D37" s="4"/>
    </row>
    <row r="38" spans="2:4" ht="18.5" x14ac:dyDescent="0.55000000000000004">
      <c r="B38" s="13"/>
      <c r="C38" s="3"/>
      <c r="D38" s="4"/>
    </row>
    <row r="39" spans="2:4" ht="18.5" x14ac:dyDescent="0.55000000000000004">
      <c r="B39" s="13"/>
      <c r="C39" s="3"/>
      <c r="D39" s="4"/>
    </row>
    <row r="40" spans="2:4" ht="18.5" x14ac:dyDescent="0.55000000000000004">
      <c r="B40" s="13"/>
      <c r="C40" s="3"/>
      <c r="D40" s="4"/>
    </row>
    <row r="41" spans="2:4" ht="18.5" x14ac:dyDescent="0.55000000000000004">
      <c r="B41" s="13"/>
      <c r="C41" s="3"/>
      <c r="D41" s="4"/>
    </row>
    <row r="42" spans="2:4" ht="18.5" x14ac:dyDescent="0.55000000000000004">
      <c r="B42" s="13"/>
      <c r="C42" s="3"/>
      <c r="D42" s="4"/>
    </row>
    <row r="43" spans="2:4" ht="18.5" x14ac:dyDescent="0.55000000000000004">
      <c r="B43" s="13"/>
      <c r="C43" s="3"/>
      <c r="D43" s="4"/>
    </row>
    <row r="44" spans="2:4" ht="18.5" x14ac:dyDescent="0.55000000000000004">
      <c r="B44" s="13"/>
      <c r="C44" s="3"/>
      <c r="D44" s="4"/>
    </row>
    <row r="45" spans="2:4" ht="18.5" x14ac:dyDescent="0.55000000000000004">
      <c r="B45" s="13"/>
      <c r="C45" s="3"/>
      <c r="D45" s="4"/>
    </row>
    <row r="46" spans="2:4" ht="18.5" x14ac:dyDescent="0.55000000000000004">
      <c r="B46" s="13"/>
      <c r="C46" s="3"/>
      <c r="D46" s="4"/>
    </row>
    <row r="47" spans="2:4" ht="18.5" x14ac:dyDescent="0.55000000000000004">
      <c r="B47" s="13"/>
      <c r="C47" s="3"/>
      <c r="D47" s="4"/>
    </row>
    <row r="48" spans="2:4" ht="18.5" x14ac:dyDescent="0.55000000000000004">
      <c r="B48" s="13"/>
      <c r="C48" s="3"/>
      <c r="D48" s="4"/>
    </row>
    <row r="49" spans="2:4" ht="18.5" x14ac:dyDescent="0.55000000000000004">
      <c r="B49" s="22"/>
      <c r="C49" s="22"/>
      <c r="D49" s="4"/>
    </row>
  </sheetData>
  <mergeCells count="2">
    <mergeCell ref="B4:C4"/>
    <mergeCell ref="B24:C24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92D75-7107-499D-9677-55C32C7868CD}">
  <sheetPr>
    <pageSetUpPr fitToPage="1"/>
  </sheetPr>
  <dimension ref="A1:G16"/>
  <sheetViews>
    <sheetView workbookViewId="0">
      <selection activeCell="B1" sqref="B1:G15"/>
    </sheetView>
  </sheetViews>
  <sheetFormatPr defaultRowHeight="13" x14ac:dyDescent="0.55000000000000004"/>
  <cols>
    <col min="1" max="1" width="2.1640625" style="1" customWidth="1"/>
    <col min="2" max="2" width="5.58203125" style="1" customWidth="1"/>
    <col min="3" max="3" width="39.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18" x14ac:dyDescent="0.55000000000000004">
      <c r="A1" s="1"/>
      <c r="B1" s="26" t="s">
        <v>97</v>
      </c>
      <c r="C1" s="1"/>
      <c r="D1" s="1"/>
      <c r="E1" s="1"/>
      <c r="F1" s="1"/>
      <c r="G1" s="1"/>
    </row>
    <row r="2" spans="1:7" customFormat="1" ht="33.5" customHeight="1" x14ac:dyDescent="0.55000000000000004">
      <c r="A2" s="1"/>
      <c r="B2" s="26" t="s">
        <v>114</v>
      </c>
      <c r="C2" s="1"/>
      <c r="D2" s="1"/>
      <c r="E2" s="1"/>
      <c r="F2" s="1"/>
      <c r="G2" s="1"/>
    </row>
    <row r="3" spans="1:7" customFormat="1" ht="20" customHeight="1" x14ac:dyDescent="0.55000000000000004">
      <c r="A3" s="1"/>
      <c r="B3" s="27" t="s">
        <v>100</v>
      </c>
      <c r="C3" s="1"/>
      <c r="D3" s="1"/>
      <c r="E3" s="1"/>
      <c r="F3" s="1"/>
      <c r="G3" s="1"/>
    </row>
    <row r="4" spans="1:7" ht="7.5" customHeight="1" x14ac:dyDescent="0.55000000000000004"/>
    <row r="5" spans="1:7" ht="30" customHeight="1" x14ac:dyDescent="0.55000000000000004">
      <c r="B5" s="28" t="s">
        <v>61</v>
      </c>
      <c r="C5" s="28"/>
      <c r="D5" s="16" t="s">
        <v>4</v>
      </c>
      <c r="E5" s="16" t="s">
        <v>3</v>
      </c>
    </row>
    <row r="6" spans="1:7" ht="30" customHeight="1" x14ac:dyDescent="0.55000000000000004">
      <c r="B6" s="16">
        <v>1</v>
      </c>
      <c r="C6" s="17" t="s">
        <v>53</v>
      </c>
      <c r="D6" s="5">
        <v>25</v>
      </c>
      <c r="E6" s="18">
        <f>D6/$D$15</f>
        <v>0.16129032258064516</v>
      </c>
    </row>
    <row r="7" spans="1:7" ht="30" customHeight="1" x14ac:dyDescent="0.55000000000000004">
      <c r="B7" s="16">
        <v>2</v>
      </c>
      <c r="C7" s="17" t="s">
        <v>54</v>
      </c>
      <c r="D7" s="5">
        <v>4</v>
      </c>
      <c r="E7" s="18">
        <f t="shared" ref="E7:E14" si="0">D7/$D$15</f>
        <v>2.5806451612903226E-2</v>
      </c>
    </row>
    <row r="8" spans="1:7" ht="30" customHeight="1" x14ac:dyDescent="0.55000000000000004">
      <c r="B8" s="16">
        <v>3</v>
      </c>
      <c r="C8" s="17" t="s">
        <v>55</v>
      </c>
      <c r="D8" s="5">
        <v>4</v>
      </c>
      <c r="E8" s="18">
        <f t="shared" si="0"/>
        <v>2.5806451612903226E-2</v>
      </c>
    </row>
    <row r="9" spans="1:7" ht="30" customHeight="1" x14ac:dyDescent="0.55000000000000004">
      <c r="B9" s="16">
        <v>4</v>
      </c>
      <c r="C9" s="17" t="s">
        <v>56</v>
      </c>
      <c r="D9" s="5">
        <v>37</v>
      </c>
      <c r="E9" s="18">
        <f t="shared" si="0"/>
        <v>0.23870967741935484</v>
      </c>
    </row>
    <row r="10" spans="1:7" ht="30" customHeight="1" x14ac:dyDescent="0.55000000000000004">
      <c r="B10" s="16">
        <v>5</v>
      </c>
      <c r="C10" s="17" t="s">
        <v>57</v>
      </c>
      <c r="D10" s="5">
        <v>51</v>
      </c>
      <c r="E10" s="18">
        <f t="shared" si="0"/>
        <v>0.32903225806451614</v>
      </c>
    </row>
    <row r="11" spans="1:7" ht="30" customHeight="1" x14ac:dyDescent="0.55000000000000004">
      <c r="B11" s="16">
        <v>6</v>
      </c>
      <c r="C11" s="17" t="s">
        <v>58</v>
      </c>
      <c r="D11" s="5">
        <v>19</v>
      </c>
      <c r="E11" s="18">
        <f t="shared" si="0"/>
        <v>0.12258064516129032</v>
      </c>
    </row>
    <row r="12" spans="1:7" ht="30" customHeight="1" x14ac:dyDescent="0.55000000000000004">
      <c r="B12" s="16">
        <v>7</v>
      </c>
      <c r="C12" s="17" t="s">
        <v>59</v>
      </c>
      <c r="D12" s="5">
        <v>1</v>
      </c>
      <c r="E12" s="18">
        <f t="shared" si="0"/>
        <v>6.4516129032258064E-3</v>
      </c>
    </row>
    <row r="13" spans="1:7" ht="30" customHeight="1" x14ac:dyDescent="0.55000000000000004">
      <c r="B13" s="16">
        <v>8</v>
      </c>
      <c r="C13" s="17" t="s">
        <v>60</v>
      </c>
      <c r="D13" s="5">
        <v>4</v>
      </c>
      <c r="E13" s="18">
        <f t="shared" si="0"/>
        <v>2.5806451612903226E-2</v>
      </c>
    </row>
    <row r="14" spans="1:7" ht="30" customHeight="1" x14ac:dyDescent="0.55000000000000004">
      <c r="B14" s="16">
        <v>9</v>
      </c>
      <c r="C14" s="17" t="s">
        <v>22</v>
      </c>
      <c r="D14" s="5">
        <v>10</v>
      </c>
      <c r="E14" s="18">
        <f t="shared" si="0"/>
        <v>6.4516129032258063E-2</v>
      </c>
    </row>
    <row r="15" spans="1:7" ht="30" customHeight="1" x14ac:dyDescent="0.55000000000000004">
      <c r="B15" s="28" t="s">
        <v>23</v>
      </c>
      <c r="C15" s="29"/>
      <c r="D15" s="5">
        <v>155</v>
      </c>
      <c r="E15" s="15">
        <v>1</v>
      </c>
    </row>
    <row r="16" spans="1:7" ht="7.5" customHeight="1" x14ac:dyDescent="0.55000000000000004"/>
  </sheetData>
  <mergeCells count="2">
    <mergeCell ref="B5:C5"/>
    <mergeCell ref="B15:C15"/>
  </mergeCells>
  <phoneticPr fontId="18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6335-5737-4F4C-9A51-C23733C07FD0}">
  <sheetPr>
    <pageSetUpPr fitToPage="1"/>
  </sheetPr>
  <dimension ref="A1:G10"/>
  <sheetViews>
    <sheetView zoomScale="85" zoomScaleNormal="85" workbookViewId="0">
      <selection activeCell="B1" sqref="B1:G9"/>
    </sheetView>
  </sheetViews>
  <sheetFormatPr defaultRowHeight="13" x14ac:dyDescent="0.55000000000000004"/>
  <cols>
    <col min="1" max="1" width="1" style="1" customWidth="1"/>
    <col min="2" max="2" width="5.58203125" style="1" customWidth="1"/>
    <col min="3" max="3" width="39.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18" x14ac:dyDescent="0.55000000000000004">
      <c r="A1" s="1"/>
      <c r="B1" s="26" t="s">
        <v>97</v>
      </c>
      <c r="C1" s="1"/>
      <c r="D1" s="1"/>
      <c r="E1" s="1"/>
      <c r="F1" s="1"/>
      <c r="G1" s="1"/>
    </row>
    <row r="2" spans="1:7" customFormat="1" ht="33.5" customHeight="1" x14ac:dyDescent="0.55000000000000004">
      <c r="A2" s="1"/>
      <c r="B2" s="26" t="s">
        <v>115</v>
      </c>
      <c r="C2" s="1"/>
      <c r="D2" s="1"/>
      <c r="E2" s="1"/>
      <c r="F2" s="1"/>
      <c r="G2" s="1"/>
    </row>
    <row r="3" spans="1:7" customFormat="1" ht="20" customHeight="1" x14ac:dyDescent="0.55000000000000004">
      <c r="A3" s="1"/>
      <c r="B3" s="27" t="s">
        <v>100</v>
      </c>
      <c r="C3" s="1"/>
      <c r="D3" s="1"/>
      <c r="E3" s="1"/>
      <c r="F3" s="1"/>
      <c r="G3" s="1"/>
    </row>
    <row r="4" spans="1:7" ht="20" customHeight="1" x14ac:dyDescent="0.55000000000000004"/>
    <row r="5" spans="1:7" ht="30" customHeight="1" x14ac:dyDescent="0.55000000000000004">
      <c r="B5" s="28" t="s">
        <v>62</v>
      </c>
      <c r="C5" s="28"/>
      <c r="D5" s="16" t="s">
        <v>4</v>
      </c>
      <c r="E5" s="16" t="s">
        <v>3</v>
      </c>
    </row>
    <row r="6" spans="1:7" ht="30" customHeight="1" x14ac:dyDescent="0.55000000000000004">
      <c r="B6" s="16">
        <v>1</v>
      </c>
      <c r="C6" s="17" t="s">
        <v>63</v>
      </c>
      <c r="D6" s="5">
        <v>30</v>
      </c>
      <c r="E6" s="18">
        <f>D6/$D$9</f>
        <v>0.33707865168539325</v>
      </c>
    </row>
    <row r="7" spans="1:7" ht="30" customHeight="1" x14ac:dyDescent="0.55000000000000004">
      <c r="B7" s="16">
        <v>2</v>
      </c>
      <c r="C7" s="17" t="s">
        <v>64</v>
      </c>
      <c r="D7" s="5">
        <v>32</v>
      </c>
      <c r="E7" s="18">
        <f t="shared" ref="E7:E8" si="0">D7/$D$9</f>
        <v>0.3595505617977528</v>
      </c>
    </row>
    <row r="8" spans="1:7" ht="30" customHeight="1" x14ac:dyDescent="0.55000000000000004">
      <c r="B8" s="16">
        <v>3</v>
      </c>
      <c r="C8" s="17" t="s">
        <v>65</v>
      </c>
      <c r="D8" s="5">
        <v>27</v>
      </c>
      <c r="E8" s="18">
        <f t="shared" si="0"/>
        <v>0.30337078651685395</v>
      </c>
    </row>
    <row r="9" spans="1:7" ht="30" customHeight="1" x14ac:dyDescent="0.55000000000000004">
      <c r="B9" s="28" t="s">
        <v>23</v>
      </c>
      <c r="C9" s="29"/>
      <c r="D9" s="5">
        <v>89</v>
      </c>
      <c r="E9" s="15">
        <v>1</v>
      </c>
    </row>
    <row r="10" spans="1:7" ht="7.5" customHeight="1" x14ac:dyDescent="0.55000000000000004"/>
  </sheetData>
  <mergeCells count="2">
    <mergeCell ref="B5:C5"/>
    <mergeCell ref="B9:C9"/>
  </mergeCells>
  <phoneticPr fontId="18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37B33-FFC3-4626-A7E3-AA236CDC7B55}">
  <sheetPr>
    <pageSetUpPr fitToPage="1"/>
  </sheetPr>
  <dimension ref="A1:G10"/>
  <sheetViews>
    <sheetView workbookViewId="0">
      <selection activeCell="B1" sqref="B1:H9"/>
    </sheetView>
  </sheetViews>
  <sheetFormatPr defaultRowHeight="13" x14ac:dyDescent="0.55000000000000004"/>
  <cols>
    <col min="1" max="1" width="1.4140625" style="1" customWidth="1"/>
    <col min="2" max="2" width="5.58203125" style="1" customWidth="1"/>
    <col min="3" max="3" width="39.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18" x14ac:dyDescent="0.55000000000000004">
      <c r="A1" s="1"/>
      <c r="B1" s="26" t="s">
        <v>116</v>
      </c>
      <c r="C1" s="1"/>
      <c r="D1" s="1"/>
      <c r="E1" s="1"/>
      <c r="F1" s="1"/>
      <c r="G1" s="1"/>
    </row>
    <row r="2" spans="1:7" customFormat="1" ht="33.5" customHeight="1" x14ac:dyDescent="0.55000000000000004">
      <c r="A2" s="1"/>
      <c r="B2" s="26" t="s">
        <v>117</v>
      </c>
      <c r="C2" s="1"/>
      <c r="D2" s="1"/>
      <c r="E2" s="1"/>
      <c r="F2" s="1"/>
      <c r="G2" s="1"/>
    </row>
    <row r="3" spans="1:7" ht="17.5" customHeight="1" x14ac:dyDescent="0.55000000000000004"/>
    <row r="4" spans="1:7" ht="30" customHeight="1" x14ac:dyDescent="0.55000000000000004">
      <c r="B4" s="28" t="s">
        <v>66</v>
      </c>
      <c r="C4" s="28"/>
      <c r="D4" s="16" t="s">
        <v>4</v>
      </c>
      <c r="E4" s="16" t="s">
        <v>3</v>
      </c>
    </row>
    <row r="5" spans="1:7" ht="30" customHeight="1" x14ac:dyDescent="0.55000000000000004">
      <c r="B5" s="16">
        <v>1</v>
      </c>
      <c r="C5" s="17" t="s">
        <v>145</v>
      </c>
      <c r="D5" s="5">
        <v>127</v>
      </c>
      <c r="E5" s="18">
        <f>D5/$D$9</f>
        <v>0.26569037656903766</v>
      </c>
    </row>
    <row r="6" spans="1:7" ht="30" customHeight="1" x14ac:dyDescent="0.55000000000000004">
      <c r="B6" s="16">
        <v>2</v>
      </c>
      <c r="C6" s="17" t="s">
        <v>146</v>
      </c>
      <c r="D6" s="5">
        <v>145</v>
      </c>
      <c r="E6" s="18">
        <f t="shared" ref="E6:E8" si="0">D6/$D$9</f>
        <v>0.30334728033472802</v>
      </c>
    </row>
    <row r="7" spans="1:7" ht="30" customHeight="1" x14ac:dyDescent="0.55000000000000004">
      <c r="B7" s="16">
        <v>3</v>
      </c>
      <c r="C7" s="17" t="s">
        <v>147</v>
      </c>
      <c r="D7" s="5">
        <v>170</v>
      </c>
      <c r="E7" s="18">
        <f t="shared" si="0"/>
        <v>0.35564853556485354</v>
      </c>
    </row>
    <row r="8" spans="1:7" ht="30" customHeight="1" x14ac:dyDescent="0.55000000000000004">
      <c r="B8" s="16">
        <v>4</v>
      </c>
      <c r="C8" s="17" t="s">
        <v>37</v>
      </c>
      <c r="D8" s="5">
        <v>36</v>
      </c>
      <c r="E8" s="18">
        <f t="shared" si="0"/>
        <v>7.5313807531380755E-2</v>
      </c>
    </row>
    <row r="9" spans="1:7" ht="30" customHeight="1" x14ac:dyDescent="0.55000000000000004">
      <c r="B9" s="28" t="s">
        <v>23</v>
      </c>
      <c r="C9" s="29"/>
      <c r="D9" s="5">
        <v>478</v>
      </c>
      <c r="E9" s="15">
        <v>0.99999999999999989</v>
      </c>
    </row>
    <row r="10" spans="1:7" ht="7.5" customHeight="1" x14ac:dyDescent="0.55000000000000004"/>
  </sheetData>
  <mergeCells count="2">
    <mergeCell ref="B4:C4"/>
    <mergeCell ref="B9:C9"/>
  </mergeCells>
  <phoneticPr fontId="18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0AE9F-95C1-484B-B038-D012D133EF4B}">
  <sheetPr>
    <pageSetUpPr fitToPage="1"/>
  </sheetPr>
  <dimension ref="A1:G18"/>
  <sheetViews>
    <sheetView zoomScaleNormal="100" workbookViewId="0">
      <selection activeCell="J24" sqref="J24"/>
    </sheetView>
  </sheetViews>
  <sheetFormatPr defaultRowHeight="13" x14ac:dyDescent="0.55000000000000004"/>
  <cols>
    <col min="1" max="1" width="3.6640625" style="1" customWidth="1"/>
    <col min="2" max="2" width="5.58203125" style="1" customWidth="1"/>
    <col min="3" max="3" width="55.0820312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40" customHeight="1" x14ac:dyDescent="0.55000000000000004">
      <c r="A1" s="1"/>
      <c r="B1" s="26" t="s">
        <v>116</v>
      </c>
      <c r="C1" s="1"/>
      <c r="D1" s="1"/>
      <c r="E1" s="1"/>
      <c r="F1" s="1"/>
      <c r="G1" s="1"/>
    </row>
    <row r="2" spans="1:7" customFormat="1" ht="20" customHeight="1" x14ac:dyDescent="0.55000000000000004">
      <c r="A2" s="1"/>
      <c r="B2" s="26" t="s">
        <v>122</v>
      </c>
      <c r="C2" s="1"/>
      <c r="D2" s="1"/>
      <c r="E2" s="1"/>
      <c r="F2" s="1"/>
      <c r="G2" s="1"/>
    </row>
    <row r="3" spans="1:7" customFormat="1" ht="20" customHeight="1" x14ac:dyDescent="0.55000000000000004">
      <c r="A3" s="1"/>
      <c r="B3" s="27" t="s">
        <v>121</v>
      </c>
      <c r="C3" s="1"/>
      <c r="D3" s="1"/>
      <c r="E3" s="1"/>
      <c r="F3" s="1"/>
      <c r="G3" s="1"/>
    </row>
    <row r="4" spans="1:7" ht="7.5" customHeight="1" x14ac:dyDescent="0.55000000000000004"/>
    <row r="5" spans="1:7" ht="30" customHeight="1" x14ac:dyDescent="0.55000000000000004">
      <c r="B5" s="28" t="s">
        <v>66</v>
      </c>
      <c r="C5" s="28"/>
      <c r="D5" s="16" t="s">
        <v>4</v>
      </c>
      <c r="E5" s="16" t="s">
        <v>3</v>
      </c>
    </row>
    <row r="6" spans="1:7" ht="30" customHeight="1" x14ac:dyDescent="0.55000000000000004">
      <c r="B6" s="16">
        <v>1</v>
      </c>
      <c r="C6" s="17" t="s">
        <v>67</v>
      </c>
      <c r="D6" s="5">
        <v>58</v>
      </c>
      <c r="E6" s="18">
        <f>D6/$D$17</f>
        <v>0.16246498599439776</v>
      </c>
    </row>
    <row r="7" spans="1:7" ht="30" customHeight="1" x14ac:dyDescent="0.55000000000000004">
      <c r="B7" s="16">
        <v>2</v>
      </c>
      <c r="C7" s="17" t="s">
        <v>118</v>
      </c>
      <c r="D7" s="5">
        <v>87</v>
      </c>
      <c r="E7" s="18">
        <f t="shared" ref="E7:E16" si="0">D7/$D$17</f>
        <v>0.24369747899159663</v>
      </c>
    </row>
    <row r="8" spans="1:7" ht="30" customHeight="1" x14ac:dyDescent="0.55000000000000004">
      <c r="B8" s="16">
        <v>3</v>
      </c>
      <c r="C8" s="17" t="s">
        <v>157</v>
      </c>
      <c r="D8" s="5">
        <v>41</v>
      </c>
      <c r="E8" s="18">
        <f t="shared" si="0"/>
        <v>0.11484593837535013</v>
      </c>
    </row>
    <row r="9" spans="1:7" ht="30" customHeight="1" x14ac:dyDescent="0.55000000000000004">
      <c r="B9" s="16">
        <v>4</v>
      </c>
      <c r="C9" s="17" t="s">
        <v>119</v>
      </c>
      <c r="D9" s="5">
        <v>24</v>
      </c>
      <c r="E9" s="18">
        <f t="shared" si="0"/>
        <v>6.7226890756302518E-2</v>
      </c>
    </row>
    <row r="10" spans="1:7" ht="30" customHeight="1" x14ac:dyDescent="0.55000000000000004">
      <c r="B10" s="16">
        <v>5</v>
      </c>
      <c r="C10" s="17" t="s">
        <v>148</v>
      </c>
      <c r="D10" s="5">
        <v>28</v>
      </c>
      <c r="E10" s="18">
        <f t="shared" si="0"/>
        <v>7.8431372549019607E-2</v>
      </c>
    </row>
    <row r="11" spans="1:7" ht="30" customHeight="1" x14ac:dyDescent="0.55000000000000004">
      <c r="B11" s="16">
        <v>6</v>
      </c>
      <c r="C11" s="17" t="s">
        <v>68</v>
      </c>
      <c r="D11" s="5">
        <v>28</v>
      </c>
      <c r="E11" s="18">
        <f t="shared" si="0"/>
        <v>7.8431372549019607E-2</v>
      </c>
    </row>
    <row r="12" spans="1:7" ht="30" customHeight="1" x14ac:dyDescent="0.55000000000000004">
      <c r="B12" s="16">
        <v>7</v>
      </c>
      <c r="C12" s="17" t="s">
        <v>120</v>
      </c>
      <c r="D12" s="5">
        <v>24</v>
      </c>
      <c r="E12" s="18">
        <f t="shared" si="0"/>
        <v>6.7226890756302518E-2</v>
      </c>
    </row>
    <row r="13" spans="1:7" ht="30" customHeight="1" x14ac:dyDescent="0.55000000000000004">
      <c r="B13" s="16">
        <v>8</v>
      </c>
      <c r="C13" s="17" t="s">
        <v>69</v>
      </c>
      <c r="D13" s="5">
        <v>23</v>
      </c>
      <c r="E13" s="18">
        <f t="shared" si="0"/>
        <v>6.4425770308123242E-2</v>
      </c>
    </row>
    <row r="14" spans="1:7" ht="30" customHeight="1" x14ac:dyDescent="0.55000000000000004">
      <c r="B14" s="16">
        <v>9</v>
      </c>
      <c r="C14" s="17" t="s">
        <v>149</v>
      </c>
      <c r="D14" s="5">
        <v>7</v>
      </c>
      <c r="E14" s="18">
        <f t="shared" si="0"/>
        <v>1.9607843137254902E-2</v>
      </c>
    </row>
    <row r="15" spans="1:7" ht="30" customHeight="1" x14ac:dyDescent="0.55000000000000004">
      <c r="B15" s="16">
        <v>10</v>
      </c>
      <c r="C15" s="17" t="s">
        <v>158</v>
      </c>
      <c r="D15" s="5">
        <v>33</v>
      </c>
      <c r="E15" s="18">
        <f t="shared" si="0"/>
        <v>9.2436974789915971E-2</v>
      </c>
    </row>
    <row r="16" spans="1:7" ht="30" customHeight="1" x14ac:dyDescent="0.55000000000000004">
      <c r="B16" s="23">
        <v>11</v>
      </c>
      <c r="C16" s="17" t="s">
        <v>22</v>
      </c>
      <c r="D16" s="5">
        <v>4</v>
      </c>
      <c r="E16" s="18">
        <f t="shared" si="0"/>
        <v>1.1204481792717087E-2</v>
      </c>
    </row>
    <row r="17" spans="2:5" ht="30" customHeight="1" x14ac:dyDescent="0.55000000000000004">
      <c r="B17" s="28" t="s">
        <v>23</v>
      </c>
      <c r="C17" s="29"/>
      <c r="D17" s="5">
        <v>357</v>
      </c>
      <c r="E17" s="15">
        <v>1</v>
      </c>
    </row>
    <row r="18" spans="2:5" ht="7.5" customHeight="1" x14ac:dyDescent="0.55000000000000004"/>
  </sheetData>
  <mergeCells count="2">
    <mergeCell ref="B5:C5"/>
    <mergeCell ref="B17:C17"/>
  </mergeCells>
  <phoneticPr fontId="18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413E1-34FD-4C97-B175-726004BBE23D}">
  <sheetPr>
    <pageSetUpPr fitToPage="1"/>
  </sheetPr>
  <dimension ref="A1:G14"/>
  <sheetViews>
    <sheetView workbookViewId="0">
      <selection activeCell="B1" sqref="B1:E13"/>
    </sheetView>
  </sheetViews>
  <sheetFormatPr defaultRowHeight="13" x14ac:dyDescent="0.55000000000000004"/>
  <cols>
    <col min="1" max="1" width="1.1640625" style="1" customWidth="1"/>
    <col min="2" max="2" width="5.58203125" style="1" customWidth="1"/>
    <col min="3" max="3" width="39.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40" customHeight="1" x14ac:dyDescent="0.55000000000000004">
      <c r="A1" s="1"/>
      <c r="B1" s="26" t="s">
        <v>116</v>
      </c>
      <c r="C1" s="1"/>
      <c r="D1" s="1"/>
      <c r="E1" s="1"/>
      <c r="F1" s="1"/>
      <c r="G1" s="1"/>
    </row>
    <row r="2" spans="1:7" customFormat="1" ht="20" customHeight="1" x14ac:dyDescent="0.55000000000000004">
      <c r="A2" s="1"/>
      <c r="B2" s="26" t="s">
        <v>123</v>
      </c>
      <c r="C2" s="1"/>
      <c r="D2" s="1"/>
      <c r="E2" s="1"/>
      <c r="F2" s="1"/>
      <c r="G2" s="1"/>
    </row>
    <row r="3" spans="1:7" customFormat="1" ht="20" customHeight="1" x14ac:dyDescent="0.55000000000000004">
      <c r="A3" s="1"/>
      <c r="B3" s="27" t="s">
        <v>151</v>
      </c>
      <c r="C3" s="1"/>
      <c r="D3" s="1"/>
      <c r="E3" s="1"/>
      <c r="F3" s="1"/>
      <c r="G3" s="1"/>
    </row>
    <row r="4" spans="1:7" ht="7.5" customHeight="1" x14ac:dyDescent="0.55000000000000004"/>
    <row r="5" spans="1:7" ht="30" customHeight="1" x14ac:dyDescent="0.55000000000000004">
      <c r="B5" s="28" t="s">
        <v>70</v>
      </c>
      <c r="C5" s="28"/>
      <c r="D5" s="16" t="s">
        <v>4</v>
      </c>
      <c r="E5" s="16" t="s">
        <v>3</v>
      </c>
    </row>
    <row r="6" spans="1:7" ht="30" customHeight="1" x14ac:dyDescent="0.55000000000000004">
      <c r="B6" s="16">
        <v>1</v>
      </c>
      <c r="C6" s="17" t="s">
        <v>71</v>
      </c>
      <c r="D6" s="5">
        <v>106</v>
      </c>
      <c r="E6" s="18">
        <f>D6/$D$13</f>
        <v>0.20866141732283464</v>
      </c>
    </row>
    <row r="7" spans="1:7" ht="30" customHeight="1" x14ac:dyDescent="0.55000000000000004">
      <c r="B7" s="16">
        <v>2</v>
      </c>
      <c r="C7" s="17" t="s">
        <v>72</v>
      </c>
      <c r="D7" s="5">
        <v>66</v>
      </c>
      <c r="E7" s="18">
        <f t="shared" ref="E7:E12" si="0">D7/$D$13</f>
        <v>0.12992125984251968</v>
      </c>
    </row>
    <row r="8" spans="1:7" ht="30" customHeight="1" x14ac:dyDescent="0.55000000000000004">
      <c r="B8" s="16">
        <v>3</v>
      </c>
      <c r="C8" s="17" t="s">
        <v>73</v>
      </c>
      <c r="D8" s="5">
        <v>81</v>
      </c>
      <c r="E8" s="18">
        <f t="shared" si="0"/>
        <v>0.15944881889763779</v>
      </c>
    </row>
    <row r="9" spans="1:7" ht="30" customHeight="1" x14ac:dyDescent="0.55000000000000004">
      <c r="B9" s="16">
        <v>4</v>
      </c>
      <c r="C9" s="17" t="s">
        <v>74</v>
      </c>
      <c r="D9" s="5">
        <v>39</v>
      </c>
      <c r="E9" s="18">
        <f t="shared" si="0"/>
        <v>7.6771653543307089E-2</v>
      </c>
    </row>
    <row r="10" spans="1:7" ht="30" customHeight="1" x14ac:dyDescent="0.55000000000000004">
      <c r="B10" s="16">
        <v>5</v>
      </c>
      <c r="C10" s="17" t="s">
        <v>75</v>
      </c>
      <c r="D10" s="5">
        <v>36</v>
      </c>
      <c r="E10" s="18">
        <f t="shared" si="0"/>
        <v>7.0866141732283464E-2</v>
      </c>
    </row>
    <row r="11" spans="1:7" ht="30" customHeight="1" x14ac:dyDescent="0.55000000000000004">
      <c r="B11" s="16">
        <v>6</v>
      </c>
      <c r="C11" s="17" t="s">
        <v>76</v>
      </c>
      <c r="D11" s="5">
        <v>145</v>
      </c>
      <c r="E11" s="18">
        <f t="shared" si="0"/>
        <v>0.28543307086614172</v>
      </c>
    </row>
    <row r="12" spans="1:7" ht="30" customHeight="1" x14ac:dyDescent="0.55000000000000004">
      <c r="B12" s="16">
        <v>7</v>
      </c>
      <c r="C12" s="17" t="s">
        <v>22</v>
      </c>
      <c r="D12" s="5">
        <v>35</v>
      </c>
      <c r="E12" s="18">
        <f t="shared" si="0"/>
        <v>6.8897637795275593E-2</v>
      </c>
    </row>
    <row r="13" spans="1:7" ht="30" customHeight="1" x14ac:dyDescent="0.55000000000000004">
      <c r="B13" s="28" t="s">
        <v>23</v>
      </c>
      <c r="C13" s="29"/>
      <c r="D13" s="5">
        <v>508</v>
      </c>
      <c r="E13" s="15">
        <v>0.99999999999999989</v>
      </c>
    </row>
    <row r="14" spans="1:7" ht="7.5" customHeight="1" x14ac:dyDescent="0.55000000000000004"/>
  </sheetData>
  <mergeCells count="2">
    <mergeCell ref="B5:C5"/>
    <mergeCell ref="B13:C13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9B19-2240-4CCC-82F2-EFB59DB7BB68}">
  <sheetPr>
    <pageSetUpPr fitToPage="1"/>
  </sheetPr>
  <dimension ref="A1:G19"/>
  <sheetViews>
    <sheetView workbookViewId="0">
      <selection activeCell="B1" sqref="B1:G18"/>
    </sheetView>
  </sheetViews>
  <sheetFormatPr defaultRowHeight="13" x14ac:dyDescent="0.55000000000000004"/>
  <cols>
    <col min="1" max="1" width="1.4140625" style="1" customWidth="1"/>
    <col min="2" max="2" width="5.58203125" style="1" customWidth="1"/>
    <col min="3" max="3" width="39.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40" customHeight="1" x14ac:dyDescent="0.55000000000000004">
      <c r="A1" s="1"/>
      <c r="B1" s="26" t="s">
        <v>116</v>
      </c>
      <c r="C1" s="1"/>
      <c r="D1" s="1"/>
      <c r="E1" s="1"/>
      <c r="F1" s="1"/>
      <c r="G1" s="1"/>
    </row>
    <row r="2" spans="1:7" customFormat="1" ht="20" customHeight="1" x14ac:dyDescent="0.55000000000000004">
      <c r="A2" s="1"/>
      <c r="B2" s="26" t="s">
        <v>160</v>
      </c>
      <c r="C2" s="1"/>
      <c r="D2" s="1"/>
      <c r="E2" s="1"/>
      <c r="F2" s="1"/>
      <c r="G2" s="1"/>
    </row>
    <row r="3" spans="1:7" customFormat="1" ht="20" customHeight="1" x14ac:dyDescent="0.55000000000000004">
      <c r="A3" s="1"/>
      <c r="B3" s="26" t="s">
        <v>161</v>
      </c>
      <c r="C3" s="1"/>
      <c r="D3" s="1"/>
      <c r="E3" s="1"/>
      <c r="F3" s="1"/>
      <c r="G3" s="1"/>
    </row>
    <row r="4" spans="1:7" customFormat="1" ht="20" customHeight="1" x14ac:dyDescent="0.55000000000000004">
      <c r="A4" s="1"/>
      <c r="B4" s="27" t="s">
        <v>121</v>
      </c>
      <c r="C4" s="1"/>
      <c r="D4" s="1"/>
      <c r="E4" s="1"/>
      <c r="F4" s="1"/>
      <c r="G4" s="1"/>
    </row>
    <row r="5" spans="1:7" ht="7.5" customHeight="1" x14ac:dyDescent="0.55000000000000004"/>
    <row r="6" spans="1:7" ht="30" customHeight="1" x14ac:dyDescent="0.55000000000000004">
      <c r="B6" s="28" t="s">
        <v>77</v>
      </c>
      <c r="C6" s="28"/>
      <c r="D6" s="16" t="s">
        <v>4</v>
      </c>
      <c r="E6" s="16" t="s">
        <v>3</v>
      </c>
    </row>
    <row r="7" spans="1:7" ht="30" customHeight="1" x14ac:dyDescent="0.55000000000000004">
      <c r="B7" s="16">
        <v>1</v>
      </c>
      <c r="C7" s="17" t="s">
        <v>67</v>
      </c>
      <c r="D7" s="5">
        <v>41</v>
      </c>
      <c r="E7" s="18">
        <f>D7/$D$18</f>
        <v>0.17154811715481172</v>
      </c>
    </row>
    <row r="8" spans="1:7" ht="30" customHeight="1" x14ac:dyDescent="0.55000000000000004">
      <c r="B8" s="16">
        <v>2</v>
      </c>
      <c r="C8" s="17" t="s">
        <v>118</v>
      </c>
      <c r="D8" s="5">
        <v>62</v>
      </c>
      <c r="E8" s="18">
        <f t="shared" ref="E8:E17" si="0">D8/$D$18</f>
        <v>0.2594142259414226</v>
      </c>
    </row>
    <row r="9" spans="1:7" ht="30" customHeight="1" x14ac:dyDescent="0.55000000000000004">
      <c r="B9" s="16">
        <v>3</v>
      </c>
      <c r="C9" s="17" t="s">
        <v>157</v>
      </c>
      <c r="D9" s="5">
        <v>31</v>
      </c>
      <c r="E9" s="18">
        <f t="shared" si="0"/>
        <v>0.1297071129707113</v>
      </c>
    </row>
    <row r="10" spans="1:7" ht="30" customHeight="1" x14ac:dyDescent="0.55000000000000004">
      <c r="B10" s="16">
        <v>4</v>
      </c>
      <c r="C10" s="17" t="s">
        <v>119</v>
      </c>
      <c r="D10" s="5">
        <v>12</v>
      </c>
      <c r="E10" s="18">
        <f t="shared" si="0"/>
        <v>5.0209205020920501E-2</v>
      </c>
    </row>
    <row r="11" spans="1:7" ht="30" customHeight="1" x14ac:dyDescent="0.55000000000000004">
      <c r="B11" s="16">
        <v>5</v>
      </c>
      <c r="C11" s="17" t="s">
        <v>148</v>
      </c>
      <c r="D11" s="5">
        <v>9</v>
      </c>
      <c r="E11" s="18">
        <f t="shared" si="0"/>
        <v>3.7656903765690378E-2</v>
      </c>
    </row>
    <row r="12" spans="1:7" ht="30" customHeight="1" x14ac:dyDescent="0.55000000000000004">
      <c r="B12" s="16">
        <v>6</v>
      </c>
      <c r="C12" s="17" t="s">
        <v>68</v>
      </c>
      <c r="D12" s="5">
        <v>12</v>
      </c>
      <c r="E12" s="18">
        <f t="shared" si="0"/>
        <v>5.0209205020920501E-2</v>
      </c>
    </row>
    <row r="13" spans="1:7" ht="30" customHeight="1" x14ac:dyDescent="0.55000000000000004">
      <c r="B13" s="16">
        <v>7</v>
      </c>
      <c r="C13" s="17" t="s">
        <v>120</v>
      </c>
      <c r="D13" s="5">
        <v>19</v>
      </c>
      <c r="E13" s="18">
        <f t="shared" si="0"/>
        <v>7.9497907949790794E-2</v>
      </c>
    </row>
    <row r="14" spans="1:7" ht="30" customHeight="1" x14ac:dyDescent="0.55000000000000004">
      <c r="B14" s="16">
        <v>8</v>
      </c>
      <c r="C14" s="17" t="s">
        <v>69</v>
      </c>
      <c r="D14" s="5">
        <v>17</v>
      </c>
      <c r="E14" s="18">
        <f t="shared" si="0"/>
        <v>7.1129707112970716E-2</v>
      </c>
    </row>
    <row r="15" spans="1:7" ht="30" customHeight="1" x14ac:dyDescent="0.55000000000000004">
      <c r="B15" s="16">
        <v>9</v>
      </c>
      <c r="C15" s="17" t="s">
        <v>149</v>
      </c>
      <c r="D15" s="5">
        <v>7</v>
      </c>
      <c r="E15" s="18">
        <f t="shared" si="0"/>
        <v>2.9288702928870293E-2</v>
      </c>
    </row>
    <row r="16" spans="1:7" ht="30" customHeight="1" x14ac:dyDescent="0.55000000000000004">
      <c r="B16" s="16">
        <v>10</v>
      </c>
      <c r="C16" s="17" t="s">
        <v>158</v>
      </c>
      <c r="D16" s="5">
        <v>18</v>
      </c>
      <c r="E16" s="18">
        <f t="shared" si="0"/>
        <v>7.5313807531380755E-2</v>
      </c>
    </row>
    <row r="17" spans="2:5" ht="30" customHeight="1" x14ac:dyDescent="0.55000000000000004">
      <c r="B17" s="16">
        <v>11</v>
      </c>
      <c r="C17" s="17" t="s">
        <v>22</v>
      </c>
      <c r="D17" s="5">
        <v>11</v>
      </c>
      <c r="E17" s="18">
        <f t="shared" si="0"/>
        <v>4.6025104602510462E-2</v>
      </c>
    </row>
    <row r="18" spans="2:5" ht="30" customHeight="1" x14ac:dyDescent="0.55000000000000004">
      <c r="B18" s="28" t="s">
        <v>23</v>
      </c>
      <c r="C18" s="29"/>
      <c r="D18" s="5">
        <v>239</v>
      </c>
      <c r="E18" s="15">
        <v>1.0000000000000002</v>
      </c>
    </row>
    <row r="19" spans="2:5" ht="7.5" customHeight="1" x14ac:dyDescent="0.55000000000000004"/>
  </sheetData>
  <mergeCells count="2">
    <mergeCell ref="B6:C6"/>
    <mergeCell ref="B18:C18"/>
  </mergeCells>
  <phoneticPr fontId="18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C6AC-92F2-4E64-9899-9B41854AC4BC}">
  <sheetPr>
    <pageSetUpPr fitToPage="1"/>
  </sheetPr>
  <dimension ref="A1:G21"/>
  <sheetViews>
    <sheetView workbookViewId="0">
      <selection activeCell="B1" sqref="B1:E20"/>
    </sheetView>
  </sheetViews>
  <sheetFormatPr defaultRowHeight="13" x14ac:dyDescent="0.55000000000000004"/>
  <cols>
    <col min="1" max="1" width="1.75" style="1" customWidth="1"/>
    <col min="2" max="2" width="5.58203125" style="1" customWidth="1"/>
    <col min="3" max="3" width="57.164062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40" customHeight="1" x14ac:dyDescent="0.55000000000000004">
      <c r="A1" s="1"/>
      <c r="B1" s="26" t="s">
        <v>116</v>
      </c>
      <c r="C1" s="1"/>
      <c r="D1" s="1"/>
      <c r="E1" s="1"/>
      <c r="F1" s="1"/>
      <c r="G1" s="1"/>
    </row>
    <row r="2" spans="1:7" customFormat="1" ht="20" customHeight="1" x14ac:dyDescent="0.55000000000000004">
      <c r="A2" s="1"/>
      <c r="B2" s="26" t="s">
        <v>125</v>
      </c>
      <c r="C2" s="1"/>
      <c r="D2" s="1"/>
      <c r="E2" s="1"/>
      <c r="F2" s="1"/>
      <c r="G2" s="1"/>
    </row>
    <row r="3" spans="1:7" customFormat="1" ht="20" customHeight="1" x14ac:dyDescent="0.55000000000000004">
      <c r="A3" s="1"/>
      <c r="B3" s="26" t="s">
        <v>124</v>
      </c>
      <c r="C3" s="1"/>
      <c r="D3" s="1"/>
      <c r="E3" s="1"/>
      <c r="F3" s="1"/>
      <c r="G3" s="1"/>
    </row>
    <row r="4" spans="1:7" ht="7.5" customHeight="1" x14ac:dyDescent="0.55000000000000004"/>
    <row r="5" spans="1:7" ht="30" customHeight="1" x14ac:dyDescent="0.55000000000000004">
      <c r="B5" s="28" t="s">
        <v>1</v>
      </c>
      <c r="C5" s="28"/>
      <c r="D5" s="16" t="s">
        <v>4</v>
      </c>
      <c r="E5" s="16" t="s">
        <v>3</v>
      </c>
    </row>
    <row r="6" spans="1:7" ht="30" customHeight="1" x14ac:dyDescent="0.55000000000000004">
      <c r="B6" s="16">
        <v>1</v>
      </c>
      <c r="C6" s="17" t="s">
        <v>126</v>
      </c>
      <c r="D6" s="5">
        <v>220</v>
      </c>
      <c r="E6" s="18">
        <f>D6/$D$20</f>
        <v>0.21359223300970873</v>
      </c>
    </row>
    <row r="7" spans="1:7" ht="30" customHeight="1" x14ac:dyDescent="0.55000000000000004">
      <c r="B7" s="16">
        <v>2</v>
      </c>
      <c r="C7" s="17" t="s">
        <v>152</v>
      </c>
      <c r="D7" s="5">
        <v>31</v>
      </c>
      <c r="E7" s="18">
        <f t="shared" ref="E7:E19" si="0">D7/$D$20</f>
        <v>3.0097087378640777E-2</v>
      </c>
    </row>
    <row r="8" spans="1:7" ht="30" customHeight="1" x14ac:dyDescent="0.55000000000000004">
      <c r="B8" s="16">
        <v>3</v>
      </c>
      <c r="C8" s="17" t="s">
        <v>153</v>
      </c>
      <c r="D8" s="5">
        <v>42</v>
      </c>
      <c r="E8" s="18">
        <f t="shared" si="0"/>
        <v>4.0776699029126215E-2</v>
      </c>
    </row>
    <row r="9" spans="1:7" ht="30" customHeight="1" x14ac:dyDescent="0.55000000000000004">
      <c r="B9" s="16">
        <v>4</v>
      </c>
      <c r="C9" s="17" t="s">
        <v>154</v>
      </c>
      <c r="D9" s="5">
        <v>91</v>
      </c>
      <c r="E9" s="18">
        <f t="shared" si="0"/>
        <v>8.8349514563106801E-2</v>
      </c>
    </row>
    <row r="10" spans="1:7" ht="30" customHeight="1" x14ac:dyDescent="0.55000000000000004">
      <c r="B10" s="16">
        <v>5</v>
      </c>
      <c r="C10" s="17" t="s">
        <v>127</v>
      </c>
      <c r="D10" s="5">
        <v>47</v>
      </c>
      <c r="E10" s="18">
        <f t="shared" si="0"/>
        <v>4.5631067961165048E-2</v>
      </c>
    </row>
    <row r="11" spans="1:7" ht="30" customHeight="1" x14ac:dyDescent="0.55000000000000004">
      <c r="B11" s="16">
        <v>6</v>
      </c>
      <c r="C11" s="17" t="s">
        <v>128</v>
      </c>
      <c r="D11" s="5">
        <v>91</v>
      </c>
      <c r="E11" s="18">
        <f t="shared" si="0"/>
        <v>8.8349514563106801E-2</v>
      </c>
    </row>
    <row r="12" spans="1:7" ht="30" customHeight="1" x14ac:dyDescent="0.55000000000000004">
      <c r="B12" s="16">
        <v>7</v>
      </c>
      <c r="C12" s="17" t="s">
        <v>129</v>
      </c>
      <c r="D12" s="5">
        <v>80</v>
      </c>
      <c r="E12" s="18">
        <f t="shared" si="0"/>
        <v>7.7669902912621352E-2</v>
      </c>
    </row>
    <row r="13" spans="1:7" ht="30" customHeight="1" x14ac:dyDescent="0.55000000000000004">
      <c r="B13" s="16">
        <v>8</v>
      </c>
      <c r="C13" s="17" t="s">
        <v>130</v>
      </c>
      <c r="D13" s="5">
        <v>30</v>
      </c>
      <c r="E13" s="18">
        <f t="shared" si="0"/>
        <v>2.9126213592233011E-2</v>
      </c>
    </row>
    <row r="14" spans="1:7" ht="30" customHeight="1" x14ac:dyDescent="0.55000000000000004">
      <c r="B14" s="16">
        <v>9</v>
      </c>
      <c r="C14" s="17" t="s">
        <v>78</v>
      </c>
      <c r="D14" s="5">
        <v>39</v>
      </c>
      <c r="E14" s="18">
        <f t="shared" si="0"/>
        <v>3.7864077669902914E-2</v>
      </c>
    </row>
    <row r="15" spans="1:7" ht="30" customHeight="1" x14ac:dyDescent="0.55000000000000004">
      <c r="B15" s="16">
        <v>10</v>
      </c>
      <c r="C15" s="17" t="s">
        <v>155</v>
      </c>
      <c r="D15" s="5">
        <v>79</v>
      </c>
      <c r="E15" s="18">
        <f t="shared" si="0"/>
        <v>7.6699029126213597E-2</v>
      </c>
    </row>
    <row r="16" spans="1:7" ht="29.5" customHeight="1" x14ac:dyDescent="0.55000000000000004">
      <c r="B16" s="16">
        <v>11</v>
      </c>
      <c r="C16" s="17" t="s">
        <v>131</v>
      </c>
      <c r="D16" s="5">
        <v>63</v>
      </c>
      <c r="E16" s="18">
        <f t="shared" si="0"/>
        <v>6.1165048543689322E-2</v>
      </c>
    </row>
    <row r="17" spans="2:5" ht="30" customHeight="1" x14ac:dyDescent="0.55000000000000004">
      <c r="B17" s="16">
        <v>12</v>
      </c>
      <c r="C17" s="17" t="s">
        <v>132</v>
      </c>
      <c r="D17" s="5">
        <v>43</v>
      </c>
      <c r="E17" s="18">
        <f t="shared" si="0"/>
        <v>4.1747572815533977E-2</v>
      </c>
    </row>
    <row r="18" spans="2:5" ht="30" customHeight="1" x14ac:dyDescent="0.55000000000000004">
      <c r="B18" s="16">
        <v>13</v>
      </c>
      <c r="C18" s="17" t="s">
        <v>156</v>
      </c>
      <c r="D18" s="5">
        <v>77</v>
      </c>
      <c r="E18" s="18">
        <f t="shared" si="0"/>
        <v>7.4757281553398058E-2</v>
      </c>
    </row>
    <row r="19" spans="2:5" ht="30" customHeight="1" x14ac:dyDescent="0.55000000000000004">
      <c r="B19" s="16">
        <v>14</v>
      </c>
      <c r="C19" s="17" t="s">
        <v>79</v>
      </c>
      <c r="D19" s="5">
        <v>97</v>
      </c>
      <c r="E19" s="18">
        <f t="shared" si="0"/>
        <v>9.4174757281553403E-2</v>
      </c>
    </row>
    <row r="20" spans="2:5" ht="30" customHeight="1" x14ac:dyDescent="0.55000000000000004">
      <c r="B20" s="28" t="s">
        <v>23</v>
      </c>
      <c r="C20" s="29"/>
      <c r="D20" s="5">
        <v>1030</v>
      </c>
      <c r="E20" s="15">
        <v>1.0000000000000002</v>
      </c>
    </row>
    <row r="21" spans="2:5" ht="7.5" customHeight="1" x14ac:dyDescent="0.55000000000000004"/>
  </sheetData>
  <mergeCells count="2">
    <mergeCell ref="B5:C5"/>
    <mergeCell ref="B20:C20"/>
  </mergeCells>
  <phoneticPr fontId="18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67F8-C244-410A-815D-72CCEC5BE8C1}">
  <sheetPr>
    <pageSetUpPr fitToPage="1"/>
  </sheetPr>
  <dimension ref="A1:G20"/>
  <sheetViews>
    <sheetView zoomScale="85" zoomScaleNormal="85" workbookViewId="0">
      <selection activeCell="B1" sqref="B1:G19"/>
    </sheetView>
  </sheetViews>
  <sheetFormatPr defaultRowHeight="13" x14ac:dyDescent="0.55000000000000004"/>
  <cols>
    <col min="1" max="1" width="3.9140625" style="1" customWidth="1"/>
    <col min="2" max="2" width="5.58203125" style="1" customWidth="1"/>
    <col min="3" max="3" width="39.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40" customHeight="1" x14ac:dyDescent="0.55000000000000004">
      <c r="A1" s="1"/>
      <c r="B1" s="26" t="s">
        <v>159</v>
      </c>
      <c r="C1" s="1"/>
      <c r="D1" s="1"/>
      <c r="E1" s="1"/>
      <c r="F1" s="1"/>
      <c r="G1" s="1"/>
    </row>
    <row r="2" spans="1:7" customFormat="1" ht="33.5" customHeight="1" x14ac:dyDescent="0.55000000000000004">
      <c r="A2" s="1"/>
      <c r="B2" s="26" t="s">
        <v>142</v>
      </c>
      <c r="C2" s="1"/>
      <c r="D2" s="1"/>
      <c r="E2" s="1"/>
      <c r="F2" s="1"/>
      <c r="G2" s="1"/>
    </row>
    <row r="3" spans="1:7" ht="7.5" customHeight="1" x14ac:dyDescent="0.55000000000000004"/>
    <row r="4" spans="1:7" ht="30" customHeight="1" x14ac:dyDescent="0.55000000000000004">
      <c r="B4" s="28" t="s">
        <v>83</v>
      </c>
      <c r="C4" s="28"/>
      <c r="D4" s="16" t="s">
        <v>4</v>
      </c>
      <c r="E4" s="21" t="s">
        <v>3</v>
      </c>
    </row>
    <row r="5" spans="1:7" ht="30" customHeight="1" x14ac:dyDescent="0.55000000000000004">
      <c r="B5" s="16">
        <v>1</v>
      </c>
      <c r="C5" s="17" t="s">
        <v>133</v>
      </c>
      <c r="D5" s="5">
        <v>160</v>
      </c>
      <c r="E5" s="18">
        <f>D5/$D$19</f>
        <v>0.14652014652014653</v>
      </c>
    </row>
    <row r="6" spans="1:7" ht="30" customHeight="1" x14ac:dyDescent="0.55000000000000004">
      <c r="B6" s="16">
        <v>2</v>
      </c>
      <c r="C6" s="17" t="s">
        <v>134</v>
      </c>
      <c r="D6" s="5">
        <v>88</v>
      </c>
      <c r="E6" s="18">
        <f t="shared" ref="E6:E18" si="0">D6/$D$19</f>
        <v>8.0586080586080591E-2</v>
      </c>
    </row>
    <row r="7" spans="1:7" ht="30" customHeight="1" x14ac:dyDescent="0.55000000000000004">
      <c r="B7" s="16">
        <v>3</v>
      </c>
      <c r="C7" s="17" t="s">
        <v>135</v>
      </c>
      <c r="D7" s="5">
        <v>193</v>
      </c>
      <c r="E7" s="18">
        <f t="shared" si="0"/>
        <v>0.17673992673992675</v>
      </c>
    </row>
    <row r="8" spans="1:7" ht="30" customHeight="1" x14ac:dyDescent="0.55000000000000004">
      <c r="B8" s="16">
        <v>4</v>
      </c>
      <c r="C8" s="17" t="s">
        <v>136</v>
      </c>
      <c r="D8" s="5">
        <v>104</v>
      </c>
      <c r="E8" s="18">
        <f t="shared" si="0"/>
        <v>9.5238095238095233E-2</v>
      </c>
    </row>
    <row r="9" spans="1:7" ht="30" customHeight="1" x14ac:dyDescent="0.55000000000000004">
      <c r="B9" s="16">
        <v>5</v>
      </c>
      <c r="C9" s="17" t="s">
        <v>137</v>
      </c>
      <c r="D9" s="5">
        <v>55</v>
      </c>
      <c r="E9" s="18">
        <f t="shared" si="0"/>
        <v>5.0366300366300368E-2</v>
      </c>
    </row>
    <row r="10" spans="1:7" ht="30" customHeight="1" x14ac:dyDescent="0.55000000000000004">
      <c r="B10" s="16">
        <v>6</v>
      </c>
      <c r="C10" s="17" t="s">
        <v>138</v>
      </c>
      <c r="D10" s="5">
        <v>21</v>
      </c>
      <c r="E10" s="18">
        <f t="shared" si="0"/>
        <v>1.9230769230769232E-2</v>
      </c>
    </row>
    <row r="11" spans="1:7" ht="30" customHeight="1" x14ac:dyDescent="0.55000000000000004">
      <c r="B11" s="16">
        <v>7</v>
      </c>
      <c r="C11" s="17" t="s">
        <v>82</v>
      </c>
      <c r="D11" s="5">
        <v>120</v>
      </c>
      <c r="E11" s="18">
        <f t="shared" si="0"/>
        <v>0.10989010989010989</v>
      </c>
    </row>
    <row r="12" spans="1:7" ht="30" customHeight="1" x14ac:dyDescent="0.55000000000000004">
      <c r="B12" s="16">
        <v>8</v>
      </c>
      <c r="C12" s="17" t="s">
        <v>139</v>
      </c>
      <c r="D12" s="5">
        <v>32</v>
      </c>
      <c r="E12" s="18">
        <f t="shared" si="0"/>
        <v>2.9304029304029304E-2</v>
      </c>
    </row>
    <row r="13" spans="1:7" ht="30" customHeight="1" x14ac:dyDescent="0.55000000000000004">
      <c r="B13" s="16">
        <v>9</v>
      </c>
      <c r="C13" s="17" t="s">
        <v>140</v>
      </c>
      <c r="D13" s="5">
        <v>100</v>
      </c>
      <c r="E13" s="18">
        <f t="shared" si="0"/>
        <v>9.1575091575091569E-2</v>
      </c>
    </row>
    <row r="14" spans="1:7" ht="30" customHeight="1" x14ac:dyDescent="0.55000000000000004">
      <c r="B14" s="16">
        <v>10</v>
      </c>
      <c r="C14" s="17" t="s">
        <v>80</v>
      </c>
      <c r="D14" s="5">
        <v>42</v>
      </c>
      <c r="E14" s="18">
        <f t="shared" si="0"/>
        <v>3.8461538461538464E-2</v>
      </c>
    </row>
    <row r="15" spans="1:7" ht="30" customHeight="1" x14ac:dyDescent="0.55000000000000004">
      <c r="B15" s="16">
        <v>11</v>
      </c>
      <c r="C15" s="17" t="s">
        <v>141</v>
      </c>
      <c r="D15" s="5">
        <v>51</v>
      </c>
      <c r="E15" s="18">
        <f t="shared" si="0"/>
        <v>4.6703296703296704E-2</v>
      </c>
    </row>
    <row r="16" spans="1:7" ht="30" customHeight="1" x14ac:dyDescent="0.55000000000000004">
      <c r="B16" s="16">
        <v>12</v>
      </c>
      <c r="C16" s="17" t="s">
        <v>81</v>
      </c>
      <c r="D16" s="5">
        <v>112</v>
      </c>
      <c r="E16" s="18">
        <f t="shared" si="0"/>
        <v>0.10256410256410256</v>
      </c>
    </row>
    <row r="17" spans="2:5" ht="30" customHeight="1" x14ac:dyDescent="0.55000000000000004">
      <c r="B17" s="16">
        <v>13</v>
      </c>
      <c r="C17" s="17" t="s">
        <v>79</v>
      </c>
      <c r="D17" s="5">
        <v>10</v>
      </c>
      <c r="E17" s="18">
        <f t="shared" si="0"/>
        <v>9.1575091575091579E-3</v>
      </c>
    </row>
    <row r="18" spans="2:5" ht="30" customHeight="1" x14ac:dyDescent="0.55000000000000004">
      <c r="B18" s="16">
        <v>14</v>
      </c>
      <c r="C18" s="17" t="s">
        <v>22</v>
      </c>
      <c r="D18" s="5">
        <v>4</v>
      </c>
      <c r="E18" s="18">
        <f t="shared" si="0"/>
        <v>3.663003663003663E-3</v>
      </c>
    </row>
    <row r="19" spans="2:5" ht="30" customHeight="1" x14ac:dyDescent="0.55000000000000004">
      <c r="B19" s="28" t="s">
        <v>23</v>
      </c>
      <c r="C19" s="29"/>
      <c r="D19" s="5">
        <v>1092</v>
      </c>
      <c r="E19" s="15">
        <v>0.99999999999999989</v>
      </c>
    </row>
    <row r="20" spans="2:5" ht="7.5" customHeight="1" x14ac:dyDescent="0.55000000000000004"/>
  </sheetData>
  <mergeCells count="2">
    <mergeCell ref="B4:C4"/>
    <mergeCell ref="B19:C19"/>
  </mergeCells>
  <phoneticPr fontId="18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7E50-1ECF-4474-A8D7-39BD223FFFF8}">
  <dimension ref="A1:G12"/>
  <sheetViews>
    <sheetView zoomScaleNormal="100" workbookViewId="0">
      <selection activeCell="B1" sqref="B1:E11"/>
    </sheetView>
  </sheetViews>
  <sheetFormatPr defaultRowHeight="13" x14ac:dyDescent="0.55000000000000004"/>
  <cols>
    <col min="1" max="1" width="3.08203125" style="1" customWidth="1"/>
    <col min="2" max="2" width="5.58203125" style="1" customWidth="1"/>
    <col min="3" max="3" width="25.5820312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40" customHeight="1" x14ac:dyDescent="0.55000000000000004">
      <c r="A1" s="1"/>
      <c r="B1" s="26" t="s">
        <v>92</v>
      </c>
      <c r="C1" s="1"/>
      <c r="D1" s="1"/>
      <c r="E1" s="1"/>
      <c r="F1" s="1"/>
      <c r="G1" s="1"/>
    </row>
    <row r="2" spans="1:7" customFormat="1" ht="30" customHeight="1" x14ac:dyDescent="0.55000000000000004">
      <c r="A2" s="1"/>
      <c r="B2" s="26" t="s">
        <v>94</v>
      </c>
      <c r="C2" s="1"/>
      <c r="D2" s="1"/>
      <c r="E2" s="1"/>
      <c r="F2" s="1"/>
      <c r="G2" s="1"/>
    </row>
    <row r="3" spans="1:7" ht="7.5" customHeight="1" x14ac:dyDescent="0.55000000000000004"/>
    <row r="4" spans="1:7" ht="30" customHeight="1" x14ac:dyDescent="0.55000000000000004">
      <c r="B4" s="28" t="s">
        <v>30</v>
      </c>
      <c r="C4" s="28"/>
      <c r="D4" s="24" t="s">
        <v>4</v>
      </c>
      <c r="E4" s="24" t="s">
        <v>3</v>
      </c>
    </row>
    <row r="5" spans="1:7" ht="22" customHeight="1" x14ac:dyDescent="0.55000000000000004">
      <c r="B5" s="24">
        <v>1</v>
      </c>
      <c r="C5" s="25" t="s">
        <v>91</v>
      </c>
      <c r="D5" s="19">
        <v>230</v>
      </c>
      <c r="E5" s="18">
        <f>D5/D11</f>
        <v>0.48117154811715479</v>
      </c>
    </row>
    <row r="6" spans="1:7" ht="22" customHeight="1" x14ac:dyDescent="0.55000000000000004">
      <c r="B6" s="24">
        <v>2</v>
      </c>
      <c r="C6" s="25" t="s">
        <v>24</v>
      </c>
      <c r="D6" s="19">
        <v>146</v>
      </c>
      <c r="E6" s="18">
        <f>D6/D11</f>
        <v>0.30543933054393307</v>
      </c>
    </row>
    <row r="7" spans="1:7" ht="22" customHeight="1" x14ac:dyDescent="0.55000000000000004">
      <c r="B7" s="24">
        <v>3</v>
      </c>
      <c r="C7" s="25" t="s">
        <v>25</v>
      </c>
      <c r="D7" s="19">
        <v>54</v>
      </c>
      <c r="E7" s="18">
        <f>D7/D11</f>
        <v>0.11297071129707113</v>
      </c>
    </row>
    <row r="8" spans="1:7" ht="22" customHeight="1" x14ac:dyDescent="0.55000000000000004">
      <c r="B8" s="24">
        <v>4</v>
      </c>
      <c r="C8" s="25" t="s">
        <v>26</v>
      </c>
      <c r="D8" s="19">
        <v>32</v>
      </c>
      <c r="E8" s="18">
        <f>D8/D11</f>
        <v>6.6945606694560664E-2</v>
      </c>
    </row>
    <row r="9" spans="1:7" ht="22" customHeight="1" x14ac:dyDescent="0.55000000000000004">
      <c r="B9" s="24">
        <v>5</v>
      </c>
      <c r="C9" s="25" t="s">
        <v>27</v>
      </c>
      <c r="D9" s="19">
        <v>13</v>
      </c>
      <c r="E9" s="18">
        <f>D9/D11</f>
        <v>2.7196652719665274E-2</v>
      </c>
    </row>
    <row r="10" spans="1:7" ht="22" customHeight="1" x14ac:dyDescent="0.55000000000000004">
      <c r="B10" s="24">
        <v>6</v>
      </c>
      <c r="C10" s="25" t="s">
        <v>28</v>
      </c>
      <c r="D10" s="19">
        <v>3</v>
      </c>
      <c r="E10" s="18">
        <f>D10/D11</f>
        <v>6.2761506276150627E-3</v>
      </c>
    </row>
    <row r="11" spans="1:7" ht="30" customHeight="1" x14ac:dyDescent="0.55000000000000004">
      <c r="B11" s="28" t="s">
        <v>23</v>
      </c>
      <c r="C11" s="30"/>
      <c r="D11" s="19">
        <v>478</v>
      </c>
      <c r="E11" s="18">
        <v>1</v>
      </c>
    </row>
    <row r="12" spans="1:7" ht="7.5" customHeight="1" x14ac:dyDescent="0.55000000000000004"/>
  </sheetData>
  <mergeCells count="2">
    <mergeCell ref="B4:C4"/>
    <mergeCell ref="B11:C11"/>
  </mergeCells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A783-E583-4BA1-8B77-21AEF80A630F}">
  <dimension ref="A1:G13"/>
  <sheetViews>
    <sheetView topLeftCell="A4" workbookViewId="0">
      <selection activeCell="B1" sqref="B1:E12"/>
    </sheetView>
  </sheetViews>
  <sheetFormatPr defaultRowHeight="13" x14ac:dyDescent="0.55000000000000004"/>
  <cols>
    <col min="1" max="1" width="1.6640625" style="1" customWidth="1"/>
    <col min="2" max="2" width="5.58203125" style="1" customWidth="1"/>
    <col min="3" max="3" width="39.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40" customHeight="1" x14ac:dyDescent="0.55000000000000004">
      <c r="A1" s="1"/>
      <c r="B1" s="26" t="s">
        <v>92</v>
      </c>
      <c r="C1" s="1"/>
      <c r="D1" s="1"/>
      <c r="E1" s="1"/>
      <c r="F1" s="1"/>
      <c r="G1" s="1"/>
    </row>
    <row r="2" spans="1:7" customFormat="1" ht="30" customHeight="1" x14ac:dyDescent="0.55000000000000004">
      <c r="A2" s="1"/>
      <c r="B2" s="26" t="s">
        <v>95</v>
      </c>
      <c r="C2" s="1"/>
      <c r="D2" s="1"/>
      <c r="E2" s="1"/>
      <c r="F2" s="1"/>
      <c r="G2" s="1"/>
    </row>
    <row r="3" spans="1:7" ht="7.5" customHeight="1" x14ac:dyDescent="0.55000000000000004"/>
    <row r="4" spans="1:7" ht="30" customHeight="1" x14ac:dyDescent="0.55000000000000004">
      <c r="B4" s="28" t="s">
        <v>31</v>
      </c>
      <c r="C4" s="28"/>
      <c r="D4" s="16" t="s">
        <v>4</v>
      </c>
      <c r="E4" s="16" t="s">
        <v>3</v>
      </c>
    </row>
    <row r="5" spans="1:7" ht="30" customHeight="1" x14ac:dyDescent="0.55000000000000004">
      <c r="B5" s="16">
        <v>1</v>
      </c>
      <c r="C5" s="17" t="s">
        <v>84</v>
      </c>
      <c r="D5" s="5">
        <v>106</v>
      </c>
      <c r="E5" s="18">
        <f>D5/$D$12</f>
        <v>0.22175732217573221</v>
      </c>
    </row>
    <row r="6" spans="1:7" ht="30" customHeight="1" x14ac:dyDescent="0.55000000000000004">
      <c r="B6" s="16">
        <v>2</v>
      </c>
      <c r="C6" s="17" t="s">
        <v>85</v>
      </c>
      <c r="D6" s="5">
        <v>107</v>
      </c>
      <c r="E6" s="18">
        <f t="shared" ref="E6:E11" si="0">D6/$D$12</f>
        <v>0.22384937238493724</v>
      </c>
    </row>
    <row r="7" spans="1:7" ht="30" customHeight="1" x14ac:dyDescent="0.55000000000000004">
      <c r="B7" s="16">
        <v>3</v>
      </c>
      <c r="C7" s="17" t="s">
        <v>86</v>
      </c>
      <c r="D7" s="5">
        <v>59</v>
      </c>
      <c r="E7" s="18">
        <f t="shared" si="0"/>
        <v>0.12343096234309624</v>
      </c>
    </row>
    <row r="8" spans="1:7" ht="30" customHeight="1" x14ac:dyDescent="0.55000000000000004">
      <c r="B8" s="16">
        <v>4</v>
      </c>
      <c r="C8" s="17" t="s">
        <v>87</v>
      </c>
      <c r="D8" s="5">
        <v>74</v>
      </c>
      <c r="E8" s="18">
        <f t="shared" si="0"/>
        <v>0.15481171548117154</v>
      </c>
    </row>
    <row r="9" spans="1:7" ht="30" customHeight="1" x14ac:dyDescent="0.55000000000000004">
      <c r="B9" s="16">
        <v>5</v>
      </c>
      <c r="C9" s="17" t="s">
        <v>88</v>
      </c>
      <c r="D9" s="5">
        <v>63</v>
      </c>
      <c r="E9" s="18">
        <f t="shared" si="0"/>
        <v>0.13179916317991633</v>
      </c>
    </row>
    <row r="10" spans="1:7" ht="30" customHeight="1" x14ac:dyDescent="0.55000000000000004">
      <c r="B10" s="16">
        <v>6</v>
      </c>
      <c r="C10" s="17" t="s">
        <v>89</v>
      </c>
      <c r="D10" s="5">
        <v>52</v>
      </c>
      <c r="E10" s="18">
        <f t="shared" si="0"/>
        <v>0.10878661087866109</v>
      </c>
    </row>
    <row r="11" spans="1:7" ht="30" customHeight="1" x14ac:dyDescent="0.55000000000000004">
      <c r="B11" s="16">
        <v>7</v>
      </c>
      <c r="C11" s="14" t="s">
        <v>90</v>
      </c>
      <c r="D11" s="5">
        <v>17</v>
      </c>
      <c r="E11" s="18">
        <f t="shared" si="0"/>
        <v>3.5564853556485358E-2</v>
      </c>
    </row>
    <row r="12" spans="1:7" ht="30" customHeight="1" x14ac:dyDescent="0.55000000000000004">
      <c r="B12" s="28" t="s">
        <v>23</v>
      </c>
      <c r="C12" s="29"/>
      <c r="D12" s="5">
        <v>478</v>
      </c>
      <c r="E12" s="15">
        <v>1.0000000000000002</v>
      </c>
    </row>
    <row r="13" spans="1:7" ht="7.5" customHeight="1" x14ac:dyDescent="0.55000000000000004"/>
  </sheetData>
  <mergeCells count="2">
    <mergeCell ref="B4:C4"/>
    <mergeCell ref="B12:C12"/>
  </mergeCells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D7761-A46B-44CC-AB76-EDC7344BCEAC}">
  <sheetPr>
    <pageSetUpPr fitToPage="1"/>
  </sheetPr>
  <dimension ref="A1:G8"/>
  <sheetViews>
    <sheetView zoomScale="85" zoomScaleNormal="85" workbookViewId="0">
      <selection activeCell="B1" sqref="B1:E7"/>
    </sheetView>
  </sheetViews>
  <sheetFormatPr defaultRowHeight="13" x14ac:dyDescent="0.55000000000000004"/>
  <cols>
    <col min="1" max="1" width="3.25" style="1" customWidth="1"/>
    <col min="2" max="2" width="5.58203125" style="1" customWidth="1"/>
    <col min="3" max="3" width="13.164062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40" customHeight="1" x14ac:dyDescent="0.55000000000000004">
      <c r="A1" s="1"/>
      <c r="B1" s="26" t="s">
        <v>92</v>
      </c>
      <c r="C1" s="1"/>
      <c r="D1" s="1"/>
      <c r="E1" s="1"/>
      <c r="F1" s="1"/>
      <c r="G1" s="1"/>
    </row>
    <row r="2" spans="1:7" customFormat="1" ht="30" customHeight="1" x14ac:dyDescent="0.55000000000000004">
      <c r="A2" s="1"/>
      <c r="B2" s="26" t="s">
        <v>96</v>
      </c>
      <c r="C2" s="1"/>
      <c r="D2" s="1"/>
      <c r="E2" s="1"/>
      <c r="F2" s="1"/>
      <c r="G2" s="1"/>
    </row>
    <row r="3" spans="1:7" ht="7.5" customHeight="1" x14ac:dyDescent="0.55000000000000004"/>
    <row r="4" spans="1:7" ht="30" customHeight="1" x14ac:dyDescent="0.55000000000000004">
      <c r="B4" s="31" t="s">
        <v>34</v>
      </c>
      <c r="C4" s="32"/>
      <c r="D4" s="24" t="s">
        <v>4</v>
      </c>
      <c r="E4" s="24" t="s">
        <v>3</v>
      </c>
    </row>
    <row r="5" spans="1:7" ht="22" customHeight="1" x14ac:dyDescent="0.55000000000000004">
      <c r="B5" s="24">
        <v>1</v>
      </c>
      <c r="C5" s="20" t="s">
        <v>32</v>
      </c>
      <c r="D5" s="5">
        <v>30</v>
      </c>
      <c r="E5" s="18">
        <f>D5/$D$7</f>
        <v>6.2761506276150625E-2</v>
      </c>
    </row>
    <row r="6" spans="1:7" ht="22" customHeight="1" x14ac:dyDescent="0.55000000000000004">
      <c r="B6" s="24">
        <v>2</v>
      </c>
      <c r="C6" s="20" t="s">
        <v>33</v>
      </c>
      <c r="D6" s="5">
        <v>448</v>
      </c>
      <c r="E6" s="18">
        <f>D6/$D$7</f>
        <v>0.93723849372384938</v>
      </c>
    </row>
    <row r="7" spans="1:7" ht="30" customHeight="1" x14ac:dyDescent="0.55000000000000004">
      <c r="B7" s="31" t="s">
        <v>23</v>
      </c>
      <c r="C7" s="32"/>
      <c r="D7" s="5">
        <v>478</v>
      </c>
      <c r="E7" s="15">
        <v>1</v>
      </c>
    </row>
    <row r="8" spans="1:7" ht="7.5" customHeight="1" x14ac:dyDescent="0.55000000000000004"/>
  </sheetData>
  <mergeCells count="2">
    <mergeCell ref="B4:C4"/>
    <mergeCell ref="B7:C7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FE82B-957A-4677-916A-BD70B294B180}">
  <sheetPr>
    <pageSetUpPr fitToPage="1"/>
  </sheetPr>
  <dimension ref="A1:G9"/>
  <sheetViews>
    <sheetView workbookViewId="0">
      <selection activeCell="B1" sqref="B1:I8"/>
    </sheetView>
  </sheetViews>
  <sheetFormatPr defaultRowHeight="13" x14ac:dyDescent="0.55000000000000004"/>
  <cols>
    <col min="1" max="1" width="2.5" style="1" customWidth="1"/>
    <col min="2" max="2" width="5.58203125" style="1" customWidth="1"/>
    <col min="3" max="3" width="25.914062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40" customHeight="1" x14ac:dyDescent="0.55000000000000004">
      <c r="A1" s="1"/>
      <c r="B1" s="26" t="s">
        <v>97</v>
      </c>
      <c r="C1" s="1"/>
      <c r="D1" s="1"/>
      <c r="E1" s="1"/>
      <c r="F1" s="1"/>
      <c r="G1" s="1"/>
    </row>
    <row r="2" spans="1:7" customFormat="1" ht="30" customHeight="1" x14ac:dyDescent="0.55000000000000004">
      <c r="A2" s="1"/>
      <c r="B2" s="26" t="s">
        <v>98</v>
      </c>
      <c r="C2" s="1"/>
      <c r="D2" s="1"/>
      <c r="E2" s="1"/>
      <c r="F2" s="1"/>
      <c r="G2" s="1"/>
    </row>
    <row r="4" spans="1:7" ht="30" customHeight="1" x14ac:dyDescent="0.55000000000000004">
      <c r="B4" s="31" t="s">
        <v>0</v>
      </c>
      <c r="C4" s="32"/>
      <c r="D4" s="24" t="s">
        <v>4</v>
      </c>
      <c r="E4" s="24" t="s">
        <v>3</v>
      </c>
    </row>
    <row r="5" spans="1:7" ht="22" customHeight="1" x14ac:dyDescent="0.55000000000000004">
      <c r="B5" s="24">
        <v>1</v>
      </c>
      <c r="C5" s="17" t="s">
        <v>35</v>
      </c>
      <c r="D5" s="5">
        <v>89</v>
      </c>
      <c r="E5" s="18">
        <f>D5/$D$8</f>
        <v>0.18619246861924685</v>
      </c>
    </row>
    <row r="6" spans="1:7" ht="22" customHeight="1" x14ac:dyDescent="0.55000000000000004">
      <c r="B6" s="24">
        <v>2</v>
      </c>
      <c r="C6" s="17" t="s">
        <v>36</v>
      </c>
      <c r="D6" s="5">
        <v>349</v>
      </c>
      <c r="E6" s="18">
        <f t="shared" ref="E6:E7" si="0">D6/$D$8</f>
        <v>0.73012552301255229</v>
      </c>
    </row>
    <row r="7" spans="1:7" ht="22" customHeight="1" x14ac:dyDescent="0.55000000000000004">
      <c r="B7" s="24">
        <v>3</v>
      </c>
      <c r="C7" s="17" t="s">
        <v>37</v>
      </c>
      <c r="D7" s="5">
        <v>40</v>
      </c>
      <c r="E7" s="18">
        <f t="shared" si="0"/>
        <v>8.3682008368200833E-2</v>
      </c>
    </row>
    <row r="8" spans="1:7" ht="30" customHeight="1" x14ac:dyDescent="0.55000000000000004">
      <c r="B8" s="31" t="s">
        <v>23</v>
      </c>
      <c r="C8" s="32"/>
      <c r="D8" s="5">
        <v>478</v>
      </c>
      <c r="E8" s="15">
        <v>1</v>
      </c>
    </row>
    <row r="9" spans="1:7" ht="10" customHeight="1" x14ac:dyDescent="0.55000000000000004"/>
  </sheetData>
  <mergeCells count="2">
    <mergeCell ref="B4:C4"/>
    <mergeCell ref="B8:C8"/>
  </mergeCells>
  <phoneticPr fontId="18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DC70D-2640-43EC-9ED4-7DBD4F51E9B0}">
  <sheetPr>
    <pageSetUpPr fitToPage="1"/>
  </sheetPr>
  <dimension ref="A1:G10"/>
  <sheetViews>
    <sheetView workbookViewId="0">
      <selection activeCell="B1" sqref="B1:I9"/>
    </sheetView>
  </sheetViews>
  <sheetFormatPr defaultRowHeight="13" x14ac:dyDescent="0.55000000000000004"/>
  <cols>
    <col min="1" max="1" width="1.5" style="1" customWidth="1"/>
    <col min="2" max="2" width="5.58203125" style="1" customWidth="1"/>
    <col min="3" max="3" width="26.8320312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18" x14ac:dyDescent="0.55000000000000004">
      <c r="A1" s="1"/>
      <c r="B1" s="26" t="s">
        <v>97</v>
      </c>
      <c r="C1" s="1"/>
      <c r="D1" s="1"/>
      <c r="E1" s="1"/>
      <c r="F1" s="1"/>
      <c r="G1" s="1"/>
    </row>
    <row r="2" spans="1:7" customFormat="1" ht="33.5" customHeight="1" x14ac:dyDescent="0.55000000000000004">
      <c r="A2" s="1"/>
      <c r="B2" s="26" t="s">
        <v>99</v>
      </c>
      <c r="C2" s="1"/>
      <c r="D2" s="1"/>
      <c r="E2" s="1"/>
      <c r="F2" s="1"/>
      <c r="G2" s="1"/>
    </row>
    <row r="3" spans="1:7" customFormat="1" ht="20" customHeight="1" x14ac:dyDescent="0.55000000000000004">
      <c r="A3" s="1"/>
      <c r="B3" s="27" t="s">
        <v>100</v>
      </c>
      <c r="C3" s="1"/>
      <c r="D3" s="1"/>
      <c r="E3" s="1"/>
      <c r="F3" s="1"/>
      <c r="G3" s="1"/>
    </row>
    <row r="5" spans="1:7" ht="30" customHeight="1" x14ac:dyDescent="0.55000000000000004">
      <c r="B5" s="28" t="s">
        <v>2</v>
      </c>
      <c r="C5" s="28"/>
      <c r="D5" s="16" t="s">
        <v>4</v>
      </c>
      <c r="E5" s="16" t="s">
        <v>3</v>
      </c>
    </row>
    <row r="6" spans="1:7" ht="30" customHeight="1" x14ac:dyDescent="0.55000000000000004">
      <c r="B6" s="16">
        <v>1</v>
      </c>
      <c r="C6" s="17" t="s">
        <v>143</v>
      </c>
      <c r="D6" s="5">
        <v>72</v>
      </c>
      <c r="E6" s="18">
        <f>D6/$D$9</f>
        <v>0.72</v>
      </c>
    </row>
    <row r="7" spans="1:7" ht="30" customHeight="1" x14ac:dyDescent="0.55000000000000004">
      <c r="B7" s="16">
        <v>2</v>
      </c>
      <c r="C7" s="17" t="s">
        <v>144</v>
      </c>
      <c r="D7" s="5">
        <v>24</v>
      </c>
      <c r="E7" s="18">
        <f t="shared" ref="E7:E8" si="0">D7/$D$9</f>
        <v>0.24</v>
      </c>
    </row>
    <row r="8" spans="1:7" ht="30" customHeight="1" x14ac:dyDescent="0.55000000000000004">
      <c r="B8" s="16">
        <v>3</v>
      </c>
      <c r="C8" s="17" t="s">
        <v>22</v>
      </c>
      <c r="D8" s="5">
        <v>4</v>
      </c>
      <c r="E8" s="18">
        <f t="shared" si="0"/>
        <v>0.04</v>
      </c>
    </row>
    <row r="9" spans="1:7" ht="30" customHeight="1" x14ac:dyDescent="0.55000000000000004">
      <c r="B9" s="28" t="s">
        <v>23</v>
      </c>
      <c r="C9" s="29"/>
      <c r="D9" s="5">
        <v>100</v>
      </c>
      <c r="E9" s="15">
        <v>1</v>
      </c>
    </row>
    <row r="10" spans="1:7" ht="10" customHeight="1" x14ac:dyDescent="0.55000000000000004"/>
  </sheetData>
  <mergeCells count="2">
    <mergeCell ref="B5:C5"/>
    <mergeCell ref="B9:C9"/>
  </mergeCells>
  <phoneticPr fontId="18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AB7B-9700-47A7-9A9C-0954A9479FC8}">
  <sheetPr>
    <pageSetUpPr fitToPage="1"/>
  </sheetPr>
  <dimension ref="A1:G17"/>
  <sheetViews>
    <sheetView workbookViewId="0">
      <selection activeCell="B1" sqref="B1:G16"/>
    </sheetView>
  </sheetViews>
  <sheetFormatPr defaultRowHeight="13" x14ac:dyDescent="0.55000000000000004"/>
  <cols>
    <col min="1" max="1" width="0.9140625" style="1" customWidth="1"/>
    <col min="2" max="2" width="5.58203125" style="1" customWidth="1"/>
    <col min="3" max="3" width="39.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18" x14ac:dyDescent="0.55000000000000004">
      <c r="A1" s="1"/>
      <c r="B1" s="26" t="s">
        <v>97</v>
      </c>
      <c r="C1" s="1"/>
      <c r="D1" s="1"/>
      <c r="E1" s="1"/>
      <c r="F1" s="1"/>
      <c r="G1" s="1"/>
    </row>
    <row r="2" spans="1:7" customFormat="1" ht="33.5" customHeight="1" x14ac:dyDescent="0.55000000000000004">
      <c r="A2" s="1"/>
      <c r="B2" s="26" t="s">
        <v>101</v>
      </c>
      <c r="C2" s="1"/>
      <c r="D2" s="1"/>
      <c r="E2" s="1"/>
      <c r="F2" s="1"/>
      <c r="G2" s="1"/>
    </row>
    <row r="3" spans="1:7" customFormat="1" ht="20" customHeight="1" x14ac:dyDescent="0.55000000000000004">
      <c r="A3" s="1"/>
      <c r="B3" s="27" t="s">
        <v>100</v>
      </c>
      <c r="C3" s="1"/>
      <c r="D3" s="1"/>
      <c r="E3" s="1"/>
      <c r="F3" s="1"/>
      <c r="G3" s="1"/>
    </row>
    <row r="4" spans="1:7" ht="18" customHeight="1" x14ac:dyDescent="0.55000000000000004"/>
    <row r="5" spans="1:7" ht="30" customHeight="1" x14ac:dyDescent="0.55000000000000004">
      <c r="B5" s="31" t="s">
        <v>42</v>
      </c>
      <c r="C5" s="32"/>
      <c r="D5" s="24" t="s">
        <v>4</v>
      </c>
      <c r="E5" s="24" t="s">
        <v>3</v>
      </c>
    </row>
    <row r="6" spans="1:7" ht="30" customHeight="1" x14ac:dyDescent="0.55000000000000004">
      <c r="B6" s="24">
        <v>1</v>
      </c>
      <c r="C6" s="17" t="s">
        <v>102</v>
      </c>
      <c r="D6" s="5">
        <v>14</v>
      </c>
      <c r="E6" s="18">
        <f>D6/$D$16</f>
        <v>6.0344827586206899E-2</v>
      </c>
    </row>
    <row r="7" spans="1:7" ht="30" customHeight="1" x14ac:dyDescent="0.55000000000000004">
      <c r="B7" s="24">
        <v>2</v>
      </c>
      <c r="C7" s="17" t="s">
        <v>103</v>
      </c>
      <c r="D7" s="5">
        <v>31</v>
      </c>
      <c r="E7" s="18">
        <f t="shared" ref="E7:E15" si="0">D7/$D$16</f>
        <v>0.1336206896551724</v>
      </c>
    </row>
    <row r="8" spans="1:7" ht="30" customHeight="1" x14ac:dyDescent="0.55000000000000004">
      <c r="B8" s="24">
        <v>3</v>
      </c>
      <c r="C8" s="17" t="s">
        <v>104</v>
      </c>
      <c r="D8" s="5">
        <v>43</v>
      </c>
      <c r="E8" s="18">
        <f t="shared" si="0"/>
        <v>0.18534482758620691</v>
      </c>
    </row>
    <row r="9" spans="1:7" ht="30" customHeight="1" x14ac:dyDescent="0.55000000000000004">
      <c r="B9" s="24">
        <v>4</v>
      </c>
      <c r="C9" s="17" t="s">
        <v>39</v>
      </c>
      <c r="D9" s="5">
        <v>15</v>
      </c>
      <c r="E9" s="18">
        <f t="shared" si="0"/>
        <v>6.4655172413793108E-2</v>
      </c>
    </row>
    <row r="10" spans="1:7" ht="30" customHeight="1" x14ac:dyDescent="0.55000000000000004">
      <c r="B10" s="24">
        <v>5</v>
      </c>
      <c r="C10" s="17" t="s">
        <v>105</v>
      </c>
      <c r="D10" s="5">
        <v>7</v>
      </c>
      <c r="E10" s="18">
        <f t="shared" si="0"/>
        <v>3.017241379310345E-2</v>
      </c>
    </row>
    <row r="11" spans="1:7" ht="30" customHeight="1" x14ac:dyDescent="0.55000000000000004">
      <c r="B11" s="24">
        <v>6</v>
      </c>
      <c r="C11" s="17" t="s">
        <v>106</v>
      </c>
      <c r="D11" s="5">
        <v>37</v>
      </c>
      <c r="E11" s="18">
        <f t="shared" si="0"/>
        <v>0.15948275862068967</v>
      </c>
    </row>
    <row r="12" spans="1:7" ht="30" customHeight="1" x14ac:dyDescent="0.55000000000000004">
      <c r="B12" s="24">
        <v>7</v>
      </c>
      <c r="C12" s="17" t="s">
        <v>40</v>
      </c>
      <c r="D12" s="5">
        <v>58</v>
      </c>
      <c r="E12" s="18">
        <f t="shared" si="0"/>
        <v>0.25</v>
      </c>
    </row>
    <row r="13" spans="1:7" ht="30" customHeight="1" x14ac:dyDescent="0.55000000000000004">
      <c r="B13" s="24">
        <v>8</v>
      </c>
      <c r="C13" s="17" t="s">
        <v>41</v>
      </c>
      <c r="D13" s="5">
        <v>17</v>
      </c>
      <c r="E13" s="18">
        <f t="shared" si="0"/>
        <v>7.3275862068965511E-2</v>
      </c>
    </row>
    <row r="14" spans="1:7" ht="30" customHeight="1" x14ac:dyDescent="0.55000000000000004">
      <c r="B14" s="24">
        <v>9</v>
      </c>
      <c r="C14" s="17" t="s">
        <v>107</v>
      </c>
      <c r="D14" s="5">
        <v>5</v>
      </c>
      <c r="E14" s="18">
        <f t="shared" si="0"/>
        <v>2.1551724137931036E-2</v>
      </c>
    </row>
    <row r="15" spans="1:7" ht="30" customHeight="1" x14ac:dyDescent="0.55000000000000004">
      <c r="B15" s="24">
        <v>10</v>
      </c>
      <c r="C15" s="14" t="s">
        <v>22</v>
      </c>
      <c r="D15" s="5">
        <v>5</v>
      </c>
      <c r="E15" s="18">
        <f t="shared" si="0"/>
        <v>2.1551724137931036E-2</v>
      </c>
    </row>
    <row r="16" spans="1:7" ht="30" customHeight="1" x14ac:dyDescent="0.55000000000000004">
      <c r="B16" s="31" t="s">
        <v>23</v>
      </c>
      <c r="C16" s="32"/>
      <c r="D16" s="5">
        <v>232</v>
      </c>
      <c r="E16" s="15">
        <v>1</v>
      </c>
    </row>
    <row r="17" ht="7.5" customHeight="1" x14ac:dyDescent="0.55000000000000004"/>
  </sheetData>
  <mergeCells count="2">
    <mergeCell ref="B5:C5"/>
    <mergeCell ref="B16:C16"/>
  </mergeCells>
  <phoneticPr fontId="18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47B4-D52C-426F-BA9F-FB5349B1AC57}">
  <sheetPr>
    <pageSetUpPr fitToPage="1"/>
  </sheetPr>
  <dimension ref="A1:G13"/>
  <sheetViews>
    <sheetView workbookViewId="0">
      <selection activeCell="B1" sqref="B1:G12"/>
    </sheetView>
  </sheetViews>
  <sheetFormatPr defaultRowHeight="13" x14ac:dyDescent="0.55000000000000004"/>
  <cols>
    <col min="1" max="1" width="1.4140625" style="1" customWidth="1"/>
    <col min="2" max="2" width="5.58203125" style="1" customWidth="1"/>
    <col min="3" max="3" width="39.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18" x14ac:dyDescent="0.55000000000000004">
      <c r="A1" s="1"/>
      <c r="B1" s="26" t="s">
        <v>97</v>
      </c>
      <c r="C1" s="1"/>
      <c r="D1" s="1"/>
      <c r="E1" s="1"/>
      <c r="F1" s="1"/>
      <c r="G1" s="1"/>
    </row>
    <row r="2" spans="1:7" customFormat="1" ht="33.5" customHeight="1" x14ac:dyDescent="0.55000000000000004">
      <c r="A2" s="1"/>
      <c r="B2" s="26" t="s">
        <v>108</v>
      </c>
      <c r="C2" s="1"/>
      <c r="D2" s="1"/>
      <c r="E2" s="1"/>
      <c r="F2" s="1"/>
      <c r="G2" s="1"/>
    </row>
    <row r="3" spans="1:7" customFormat="1" ht="20" customHeight="1" x14ac:dyDescent="0.55000000000000004">
      <c r="A3" s="1"/>
      <c r="B3" s="27" t="s">
        <v>100</v>
      </c>
      <c r="C3" s="1"/>
      <c r="D3" s="1"/>
      <c r="E3" s="1"/>
      <c r="F3" s="1"/>
      <c r="G3" s="1"/>
    </row>
    <row r="4" spans="1:7" ht="7.5" customHeight="1" x14ac:dyDescent="0.55000000000000004"/>
    <row r="5" spans="1:7" ht="30" customHeight="1" x14ac:dyDescent="0.55000000000000004">
      <c r="B5" s="28" t="s">
        <v>51</v>
      </c>
      <c r="C5" s="28"/>
      <c r="D5" s="16" t="s">
        <v>4</v>
      </c>
      <c r="E5" s="16" t="s">
        <v>3</v>
      </c>
    </row>
    <row r="6" spans="1:7" ht="30" customHeight="1" x14ac:dyDescent="0.55000000000000004">
      <c r="B6" s="16">
        <v>1</v>
      </c>
      <c r="C6" s="17" t="s">
        <v>46</v>
      </c>
      <c r="D6" s="5">
        <v>58</v>
      </c>
      <c r="E6" s="18">
        <f>D6/$D$12</f>
        <v>0.37419354838709679</v>
      </c>
    </row>
    <row r="7" spans="1:7" ht="30" customHeight="1" x14ac:dyDescent="0.55000000000000004">
      <c r="B7" s="16">
        <v>2</v>
      </c>
      <c r="C7" s="17" t="s">
        <v>47</v>
      </c>
      <c r="D7" s="5">
        <v>62</v>
      </c>
      <c r="E7" s="18">
        <f t="shared" ref="E7:E11" si="0">D7/$D$12</f>
        <v>0.4</v>
      </c>
    </row>
    <row r="8" spans="1:7" ht="30" customHeight="1" x14ac:dyDescent="0.55000000000000004">
      <c r="B8" s="16">
        <v>3</v>
      </c>
      <c r="C8" s="17" t="s">
        <v>48</v>
      </c>
      <c r="D8" s="5">
        <v>14</v>
      </c>
      <c r="E8" s="18">
        <f t="shared" si="0"/>
        <v>9.0322580645161285E-2</v>
      </c>
    </row>
    <row r="9" spans="1:7" ht="30" customHeight="1" x14ac:dyDescent="0.55000000000000004">
      <c r="B9" s="16">
        <v>4</v>
      </c>
      <c r="C9" s="17" t="s">
        <v>49</v>
      </c>
      <c r="D9" s="5">
        <v>6</v>
      </c>
      <c r="E9" s="18">
        <f t="shared" si="0"/>
        <v>3.870967741935484E-2</v>
      </c>
    </row>
    <row r="10" spans="1:7" ht="30" customHeight="1" x14ac:dyDescent="0.55000000000000004">
      <c r="B10" s="16">
        <v>5</v>
      </c>
      <c r="C10" s="17" t="s">
        <v>50</v>
      </c>
      <c r="D10" s="5">
        <v>6</v>
      </c>
      <c r="E10" s="18">
        <f t="shared" si="0"/>
        <v>3.870967741935484E-2</v>
      </c>
    </row>
    <row r="11" spans="1:7" ht="30" customHeight="1" x14ac:dyDescent="0.55000000000000004">
      <c r="B11" s="16">
        <v>6</v>
      </c>
      <c r="C11" s="17" t="s">
        <v>22</v>
      </c>
      <c r="D11" s="5">
        <v>9</v>
      </c>
      <c r="E11" s="18">
        <f t="shared" si="0"/>
        <v>5.8064516129032261E-2</v>
      </c>
    </row>
    <row r="12" spans="1:7" ht="30" customHeight="1" x14ac:dyDescent="0.55000000000000004">
      <c r="B12" s="28" t="s">
        <v>23</v>
      </c>
      <c r="C12" s="29"/>
      <c r="D12" s="5">
        <v>155</v>
      </c>
      <c r="E12" s="15">
        <v>1</v>
      </c>
    </row>
    <row r="13" spans="1:7" ht="7.5" customHeight="1" x14ac:dyDescent="0.55000000000000004"/>
  </sheetData>
  <mergeCells count="2">
    <mergeCell ref="B5:C5"/>
    <mergeCell ref="B12:C12"/>
  </mergeCells>
  <phoneticPr fontId="18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AE66-9B8F-4D85-99B4-A1462619EA6F}">
  <sheetPr>
    <pageSetUpPr fitToPage="1"/>
  </sheetPr>
  <dimension ref="A1:G14"/>
  <sheetViews>
    <sheetView workbookViewId="0">
      <selection activeCell="B1" sqref="B1:G13"/>
    </sheetView>
  </sheetViews>
  <sheetFormatPr defaultRowHeight="13" x14ac:dyDescent="0.55000000000000004"/>
  <cols>
    <col min="1" max="1" width="2.58203125" style="1" customWidth="1"/>
    <col min="2" max="2" width="5.58203125" style="1" customWidth="1"/>
    <col min="3" max="3" width="41.25" style="1" customWidth="1"/>
    <col min="4" max="5" width="12.58203125" style="1" customWidth="1"/>
    <col min="6" max="6" width="2.08203125" style="1" customWidth="1"/>
    <col min="7" max="16384" width="8.6640625" style="1"/>
  </cols>
  <sheetData>
    <row r="1" spans="1:7" customFormat="1" ht="18" x14ac:dyDescent="0.55000000000000004">
      <c r="A1" s="1"/>
      <c r="B1" s="26" t="s">
        <v>97</v>
      </c>
      <c r="C1" s="1"/>
      <c r="D1" s="1"/>
      <c r="E1" s="1"/>
      <c r="F1" s="1"/>
      <c r="G1" s="1"/>
    </row>
    <row r="2" spans="1:7" customFormat="1" ht="33.5" customHeight="1" x14ac:dyDescent="0.55000000000000004">
      <c r="A2" s="1"/>
      <c r="B2" s="26" t="s">
        <v>113</v>
      </c>
      <c r="C2" s="1"/>
      <c r="D2" s="1"/>
      <c r="E2" s="1"/>
      <c r="F2" s="1"/>
      <c r="G2" s="1"/>
    </row>
    <row r="3" spans="1:7" customFormat="1" ht="20" customHeight="1" x14ac:dyDescent="0.55000000000000004">
      <c r="A3" s="1"/>
      <c r="B3" s="27" t="s">
        <v>112</v>
      </c>
      <c r="C3" s="1"/>
      <c r="D3" s="1"/>
      <c r="E3" s="1"/>
      <c r="F3" s="1"/>
      <c r="G3" s="1"/>
    </row>
    <row r="4" spans="1:7" ht="7.5" customHeight="1" x14ac:dyDescent="0.55000000000000004"/>
    <row r="5" spans="1:7" ht="30" customHeight="1" x14ac:dyDescent="0.55000000000000004">
      <c r="B5" s="28" t="s">
        <v>52</v>
      </c>
      <c r="C5" s="28"/>
      <c r="D5" s="16" t="s">
        <v>4</v>
      </c>
      <c r="E5" s="16" t="s">
        <v>3</v>
      </c>
    </row>
    <row r="6" spans="1:7" ht="30" customHeight="1" x14ac:dyDescent="0.55000000000000004">
      <c r="B6" s="16">
        <v>1</v>
      </c>
      <c r="C6" s="17" t="s">
        <v>109</v>
      </c>
      <c r="D6" s="5">
        <v>54</v>
      </c>
      <c r="E6" s="18">
        <f>D6/$D$13</f>
        <v>0.63529411764705879</v>
      </c>
    </row>
    <row r="7" spans="1:7" ht="30" customHeight="1" x14ac:dyDescent="0.55000000000000004">
      <c r="B7" s="16">
        <v>2</v>
      </c>
      <c r="C7" s="17" t="s">
        <v>110</v>
      </c>
      <c r="D7" s="5">
        <v>4</v>
      </c>
      <c r="E7" s="18">
        <f t="shared" ref="E7:E12" si="0">D7/$D$13</f>
        <v>4.7058823529411764E-2</v>
      </c>
    </row>
    <row r="8" spans="1:7" ht="30" customHeight="1" x14ac:dyDescent="0.55000000000000004">
      <c r="B8" s="16">
        <v>3</v>
      </c>
      <c r="C8" s="17" t="s">
        <v>43</v>
      </c>
      <c r="D8" s="5">
        <v>0</v>
      </c>
      <c r="E8" s="18">
        <f t="shared" si="0"/>
        <v>0</v>
      </c>
    </row>
    <row r="9" spans="1:7" ht="30" customHeight="1" x14ac:dyDescent="0.55000000000000004">
      <c r="B9" s="16">
        <v>4</v>
      </c>
      <c r="C9" s="17" t="s">
        <v>44</v>
      </c>
      <c r="D9" s="5">
        <v>12</v>
      </c>
      <c r="E9" s="18">
        <f t="shared" si="0"/>
        <v>0.14117647058823529</v>
      </c>
    </row>
    <row r="10" spans="1:7" ht="30" customHeight="1" x14ac:dyDescent="0.55000000000000004">
      <c r="B10" s="16">
        <v>5</v>
      </c>
      <c r="C10" s="17" t="s">
        <v>111</v>
      </c>
      <c r="D10" s="5">
        <v>8</v>
      </c>
      <c r="E10" s="18">
        <f t="shared" si="0"/>
        <v>9.4117647058823528E-2</v>
      </c>
    </row>
    <row r="11" spans="1:7" ht="30" customHeight="1" x14ac:dyDescent="0.55000000000000004">
      <c r="B11" s="16">
        <v>6</v>
      </c>
      <c r="C11" s="17" t="s">
        <v>45</v>
      </c>
      <c r="D11" s="5">
        <v>0</v>
      </c>
      <c r="E11" s="18">
        <f t="shared" si="0"/>
        <v>0</v>
      </c>
    </row>
    <row r="12" spans="1:7" ht="30" customHeight="1" x14ac:dyDescent="0.55000000000000004">
      <c r="B12" s="16">
        <v>7</v>
      </c>
      <c r="C12" s="17" t="s">
        <v>38</v>
      </c>
      <c r="D12" s="5">
        <v>7</v>
      </c>
      <c r="E12" s="18">
        <f t="shared" si="0"/>
        <v>8.2352941176470587E-2</v>
      </c>
    </row>
    <row r="13" spans="1:7" ht="30" customHeight="1" x14ac:dyDescent="0.55000000000000004">
      <c r="B13" s="28" t="s">
        <v>23</v>
      </c>
      <c r="C13" s="29"/>
      <c r="D13" s="5">
        <v>85</v>
      </c>
      <c r="E13" s="15">
        <v>1</v>
      </c>
    </row>
    <row r="14" spans="1:7" ht="7.5" customHeight="1" x14ac:dyDescent="0.55000000000000004"/>
  </sheetData>
  <mergeCells count="2">
    <mergeCell ref="B5:C5"/>
    <mergeCell ref="B13:C13"/>
  </mergeCells>
  <phoneticPr fontId="18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１－（１）業種</vt:lpstr>
      <vt:lpstr>１－（２）従業員規模</vt:lpstr>
      <vt:lpstr>１－（３）所在地域</vt:lpstr>
      <vt:lpstr>１－（４）労働組合の有無</vt:lpstr>
      <vt:lpstr>２－（１）発生状況</vt:lpstr>
      <vt:lpstr>２－（２）行為者</vt:lpstr>
      <vt:lpstr>２－（３）内容</vt:lpstr>
      <vt:lpstr>２－（４）損害や被害状況</vt:lpstr>
      <vt:lpstr>２－（５）従業員への影響</vt:lpstr>
      <vt:lpstr>２－（６）発生の要因</vt:lpstr>
      <vt:lpstr>２－（７）増加の状況</vt:lpstr>
      <vt:lpstr>３－（１）対策状況</vt:lpstr>
      <vt:lpstr>３－（2）対策の内容（企業）</vt:lpstr>
      <vt:lpstr>３－（３）対策していない理由</vt:lpstr>
      <vt:lpstr>３－（４）役に立った対策</vt:lpstr>
      <vt:lpstr>３－（５）今後の課題</vt:lpstr>
      <vt:lpstr>４－（１）県に求める取組</vt:lpstr>
      <vt:lpstr>'１－（１）業種'!Print_Area</vt:lpstr>
      <vt:lpstr>'１－（２）従業員規模'!Print_Area</vt:lpstr>
      <vt:lpstr>'１－（３）所在地域'!Print_Area</vt:lpstr>
      <vt:lpstr>'１－（４）労働組合の有無'!Print_Area</vt:lpstr>
      <vt:lpstr>'２－（１）発生状況'!Print_Area</vt:lpstr>
      <vt:lpstr>'２－（２）行為者'!Print_Area</vt:lpstr>
      <vt:lpstr>'２－（３）内容'!Print_Area</vt:lpstr>
      <vt:lpstr>'２－（４）損害や被害状況'!Print_Area</vt:lpstr>
      <vt:lpstr>'２－（５）従業員への影響'!Print_Area</vt:lpstr>
      <vt:lpstr>'２－（６）発生の要因'!Print_Area</vt:lpstr>
      <vt:lpstr>'２－（７）増加の状況'!Print_Area</vt:lpstr>
      <vt:lpstr>'３－（１）対策状況'!Print_Area</vt:lpstr>
      <vt:lpstr>'３－（2）対策の内容（企業）'!Print_Area</vt:lpstr>
      <vt:lpstr>'３－（３）対策していない理由'!Print_Area</vt:lpstr>
      <vt:lpstr>'３－（４）役に立った対策'!Print_Area</vt:lpstr>
      <vt:lpstr>'３－（５）今後の課題'!Print_Area</vt:lpstr>
      <vt:lpstr>'４－（１）県に求める取組'!Print_Area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真哉</dc:creator>
  <cp:lastModifiedBy>w</cp:lastModifiedBy>
  <cp:lastPrinted>2026-08-05T06:21:10Z</cp:lastPrinted>
  <dcterms:created xsi:type="dcterms:W3CDTF">2026-05-07T06:55:57Z</dcterms:created>
  <dcterms:modified xsi:type="dcterms:W3CDTF">2026-08-05T06:34:33Z</dcterms:modified>
</cp:coreProperties>
</file>