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F57BD161-72E6-4BDD-B757-0C27FD947CFB}" xr6:coauthVersionLast="47" xr6:coauthVersionMax="47" xr10:uidLastSave="{00000000-0000-0000-0000-000000000000}"/>
  <bookViews>
    <workbookView xWindow="-120" yWindow="-16320" windowWidth="29040" windowHeight="15720" xr2:uid="{00000000-000D-0000-FFFF-FFFF00000000}"/>
  </bookViews>
  <sheets>
    <sheet name="提案項目一覧 (NCM追記) (パワポ用)" sheetId="12" r:id="rId1"/>
    <sheet name="提案項目一覧" sheetId="6" state="hidden" r:id="rId2"/>
    <sheet name="提案項目一覧 (事例)" sheetId="7" state="hidden" r:id="rId3"/>
  </sheets>
  <definedNames>
    <definedName name="_xlnm._FilterDatabase" localSheetId="1" hidden="1">提案項目一覧!$B$2:$G$10</definedName>
    <definedName name="_xlnm._FilterDatabase" localSheetId="0" hidden="1">'提案項目一覧 (NCM追記) (パワポ用)'!$B$2:$F$9</definedName>
    <definedName name="_xlnm._FilterDatabase" localSheetId="2" hidden="1">'提案項目一覧 (事例)'!$A$2:$F$8</definedName>
    <definedName name="_xlnm.Print_Titles" localSheetId="1">提案項目一覧!$1:$2</definedName>
    <definedName name="_xlnm.Print_Titles" localSheetId="0">'提案項目一覧 (NCM追記) (パワポ用)'!$1:$2</definedName>
    <definedName name="_xlnm.Print_Titles" localSheetId="2">'提案項目一覧 (事例)'!$1:$2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2" l="1"/>
  <c r="E9" i="12"/>
  <c r="E6" i="12"/>
  <c r="E3" i="12"/>
  <c r="C22" i="12" l="1"/>
  <c r="F16" i="6" l="1"/>
  <c r="F5" i="6"/>
  <c r="F3" i="6"/>
  <c r="E8" i="7"/>
  <c r="E3" i="7"/>
  <c r="E18" i="7" s="1"/>
  <c r="F10" i="6"/>
  <c r="F23" i="6" l="1"/>
</calcChain>
</file>

<file path=xl/sharedStrings.xml><?xml version="1.0" encoding="utf-8"?>
<sst xmlns="http://schemas.openxmlformats.org/spreadsheetml/2006/main" count="154" uniqueCount="122">
  <si>
    <t>区分</t>
  </si>
  <si>
    <t>配点
(満点)</t>
    <rPh sb="0" eb="2">
      <t>ハイテン</t>
    </rPh>
    <rPh sb="4" eb="6">
      <t>マンテン</t>
    </rPh>
    <phoneticPr fontId="1"/>
  </si>
  <si>
    <t>合計</t>
    <rPh sb="0" eb="2">
      <t>ゴウケイ</t>
    </rPh>
    <phoneticPr fontId="2"/>
  </si>
  <si>
    <t>(1)提案コンセプト</t>
    <phoneticPr fontId="4"/>
  </si>
  <si>
    <t>(2)業務の実施体制</t>
    <phoneticPr fontId="4"/>
  </si>
  <si>
    <t>(4)実績</t>
    <phoneticPr fontId="4"/>
  </si>
  <si>
    <t>(3)スケジュール</t>
    <phoneticPr fontId="2"/>
  </si>
  <si>
    <t>　仕様書の「１ 基本事項」で記載している内容を踏まえて、提案における全体的なコンセプトを示すこと。</t>
    <rPh sb="1" eb="4">
      <t>シヨウショ</t>
    </rPh>
    <rPh sb="8" eb="10">
      <t>キホン</t>
    </rPh>
    <rPh sb="10" eb="12">
      <t>ジコウ</t>
    </rPh>
    <rPh sb="14" eb="16">
      <t>キサイ</t>
    </rPh>
    <rPh sb="20" eb="22">
      <t>ナイヨウ</t>
    </rPh>
    <rPh sb="23" eb="24">
      <t>フ</t>
    </rPh>
    <phoneticPr fontId="4"/>
  </si>
  <si>
    <t>　仕様書（特に１（７）「業務の想定スケジュール」）を踏まえて、全体の業務のスケジュールを作業項目別に具体的に示すこと。</t>
    <rPh sb="1" eb="4">
      <t>シヨウショ</t>
    </rPh>
    <rPh sb="5" eb="6">
      <t>トク</t>
    </rPh>
    <rPh sb="12" eb="14">
      <t>ギョウム</t>
    </rPh>
    <rPh sb="15" eb="17">
      <t>ソウテイ</t>
    </rPh>
    <rPh sb="26" eb="27">
      <t>フ</t>
    </rPh>
    <rPh sb="31" eb="33">
      <t>ゼンタイ</t>
    </rPh>
    <rPh sb="34" eb="36">
      <t>ギョウム</t>
    </rPh>
    <rPh sb="44" eb="46">
      <t>サギョウ</t>
    </rPh>
    <rPh sb="46" eb="48">
      <t>コウモク</t>
    </rPh>
    <rPh sb="48" eb="49">
      <t>ベツ</t>
    </rPh>
    <rPh sb="50" eb="53">
      <t>グタイテキ</t>
    </rPh>
    <rPh sb="54" eb="55">
      <t>シメ</t>
    </rPh>
    <phoneticPr fontId="2"/>
  </si>
  <si>
    <t>１　事業全般に関する事項</t>
    <phoneticPr fontId="2"/>
  </si>
  <si>
    <t>２　業務内容に関する事項</t>
    <rPh sb="2" eb="4">
      <t>ギョウム</t>
    </rPh>
    <rPh sb="4" eb="6">
      <t>ナイヨウ</t>
    </rPh>
    <rPh sb="7" eb="8">
      <t>カン</t>
    </rPh>
    <rPh sb="10" eb="12">
      <t>ジコウ</t>
    </rPh>
    <phoneticPr fontId="2"/>
  </si>
  <si>
    <t>(1)プロジェクト管理支援</t>
    <rPh sb="9" eb="11">
      <t>カンリ</t>
    </rPh>
    <rPh sb="11" eb="13">
      <t>シエン</t>
    </rPh>
    <phoneticPr fontId="2"/>
  </si>
  <si>
    <t>(2)プロジェクトチームの運営支援</t>
    <rPh sb="13" eb="15">
      <t>ウンエイ</t>
    </rPh>
    <rPh sb="15" eb="17">
      <t>シエン</t>
    </rPh>
    <phoneticPr fontId="4"/>
  </si>
  <si>
    <t>(3)現行業務・現行システムの調査分析等</t>
    <rPh sb="3" eb="5">
      <t>ゲンコウ</t>
    </rPh>
    <rPh sb="5" eb="7">
      <t>ギョウム</t>
    </rPh>
    <rPh sb="8" eb="10">
      <t>ゲンコウ</t>
    </rPh>
    <rPh sb="15" eb="17">
      <t>チョウサ</t>
    </rPh>
    <rPh sb="17" eb="19">
      <t>ブンセキ</t>
    </rPh>
    <rPh sb="19" eb="20">
      <t>トウ</t>
    </rPh>
    <phoneticPr fontId="2"/>
  </si>
  <si>
    <t>(4)新業務フローの作成</t>
    <rPh sb="3" eb="6">
      <t>シンギョウム</t>
    </rPh>
    <rPh sb="10" eb="12">
      <t>サクセイ</t>
    </rPh>
    <phoneticPr fontId="4"/>
  </si>
  <si>
    <t>(5)要件定義書の作成</t>
    <rPh sb="3" eb="5">
      <t>ヨウケン</t>
    </rPh>
    <rPh sb="5" eb="8">
      <t>テイギショ</t>
    </rPh>
    <rPh sb="9" eb="11">
      <t>サクセイ</t>
    </rPh>
    <phoneticPr fontId="2"/>
  </si>
  <si>
    <t>(7)調達に関する書類等の作成</t>
    <rPh sb="3" eb="5">
      <t>チョウタツ</t>
    </rPh>
    <rPh sb="6" eb="7">
      <t>カン</t>
    </rPh>
    <rPh sb="9" eb="11">
      <t>ショルイ</t>
    </rPh>
    <rPh sb="11" eb="12">
      <t>トウ</t>
    </rPh>
    <rPh sb="13" eb="15">
      <t>サクセイ</t>
    </rPh>
    <phoneticPr fontId="2"/>
  </si>
  <si>
    <t>(8)評価選定基準書等の作成</t>
    <rPh sb="3" eb="5">
      <t>ヒョウカ</t>
    </rPh>
    <rPh sb="5" eb="7">
      <t>センテイ</t>
    </rPh>
    <rPh sb="7" eb="9">
      <t>キジュン</t>
    </rPh>
    <rPh sb="9" eb="10">
      <t>ショ</t>
    </rPh>
    <rPh sb="10" eb="11">
      <t>トウ</t>
    </rPh>
    <rPh sb="12" eb="14">
      <t>サクセイ</t>
    </rPh>
    <phoneticPr fontId="2"/>
  </si>
  <si>
    <t>(6)概算費用の算出等（情報提供依頼（RFI）等）</t>
    <rPh sb="3" eb="5">
      <t>ガイサン</t>
    </rPh>
    <rPh sb="5" eb="7">
      <t>ヒヨウ</t>
    </rPh>
    <rPh sb="8" eb="10">
      <t>サンシュツ</t>
    </rPh>
    <rPh sb="10" eb="11">
      <t>トウ</t>
    </rPh>
    <rPh sb="12" eb="14">
      <t>ジョウホウ</t>
    </rPh>
    <rPh sb="14" eb="16">
      <t>テイキョウ</t>
    </rPh>
    <rPh sb="16" eb="18">
      <t>イライ</t>
    </rPh>
    <rPh sb="23" eb="24">
      <t>トウ</t>
    </rPh>
    <phoneticPr fontId="2"/>
  </si>
  <si>
    <t>(9)役割分担</t>
    <rPh sb="3" eb="5">
      <t>ヤクワリ</t>
    </rPh>
    <rPh sb="5" eb="7">
      <t>ブンタン</t>
    </rPh>
    <phoneticPr fontId="2"/>
  </si>
  <si>
    <t xml:space="preserve">　仕様書の「２　プロジェクト実施事項」で記載している内容を踏まえて、事業の実施体制を具体的に示すこと（特に以下の内容を明記すること）。
・本プロジェクトの実施体制図（人員数が分かるもの）
・プロジェクトリーダの経験（いままで手掛けてきた類似業務の実績）
・会議、打ち合わせ等の実施方法
</t>
    <rPh sb="1" eb="3">
      <t>シヨウ</t>
    </rPh>
    <rPh sb="3" eb="4">
      <t>ショ</t>
    </rPh>
    <rPh sb="14" eb="16">
      <t>ジッシ</t>
    </rPh>
    <rPh sb="16" eb="18">
      <t>ジコウ</t>
    </rPh>
    <rPh sb="20" eb="22">
      <t>キサイ</t>
    </rPh>
    <rPh sb="26" eb="28">
      <t>ナイヨウ</t>
    </rPh>
    <rPh sb="29" eb="30">
      <t>フ</t>
    </rPh>
    <rPh sb="34" eb="36">
      <t>ジギョウ</t>
    </rPh>
    <rPh sb="37" eb="39">
      <t>ジッシ</t>
    </rPh>
    <rPh sb="39" eb="41">
      <t>タイセイ</t>
    </rPh>
    <rPh sb="42" eb="45">
      <t>グタイテキ</t>
    </rPh>
    <rPh sb="46" eb="47">
      <t>シメ</t>
    </rPh>
    <rPh sb="51" eb="52">
      <t>トク</t>
    </rPh>
    <rPh sb="53" eb="55">
      <t>イカ</t>
    </rPh>
    <rPh sb="56" eb="58">
      <t>ナイヨウ</t>
    </rPh>
    <rPh sb="59" eb="61">
      <t>メイキ</t>
    </rPh>
    <rPh sb="70" eb="71">
      <t>ホン</t>
    </rPh>
    <rPh sb="78" eb="80">
      <t>ジッシ</t>
    </rPh>
    <rPh sb="80" eb="82">
      <t>タイセイ</t>
    </rPh>
    <rPh sb="82" eb="83">
      <t>ズ</t>
    </rPh>
    <rPh sb="84" eb="86">
      <t>ジンイン</t>
    </rPh>
    <rPh sb="86" eb="87">
      <t>スウ</t>
    </rPh>
    <rPh sb="88" eb="89">
      <t>ワ</t>
    </rPh>
    <rPh sb="106" eb="108">
      <t>ケイケン</t>
    </rPh>
    <rPh sb="113" eb="115">
      <t>テガ</t>
    </rPh>
    <rPh sb="119" eb="121">
      <t>ルイジ</t>
    </rPh>
    <rPh sb="121" eb="123">
      <t>ギョウム</t>
    </rPh>
    <rPh sb="124" eb="126">
      <t>ジッセキ</t>
    </rPh>
    <rPh sb="129" eb="131">
      <t>カイギ</t>
    </rPh>
    <rPh sb="132" eb="133">
      <t>ウ</t>
    </rPh>
    <rPh sb="134" eb="135">
      <t>ア</t>
    </rPh>
    <rPh sb="137" eb="138">
      <t>トウ</t>
    </rPh>
    <rPh sb="139" eb="141">
      <t>ジッシ</t>
    </rPh>
    <rPh sb="141" eb="143">
      <t>ホウホウ</t>
    </rPh>
    <phoneticPr fontId="2"/>
  </si>
  <si>
    <t>　仕様書の３（１）「プロジェクト管理支援」で記載している内容を踏まえて、実施内容を具体的に示すこと（特に以下の内容を明記すること）。
・進捗管理、課題・リスク管理の実施方法
・コミュニケーション管理の実施方法</t>
    <rPh sb="16" eb="18">
      <t>カンリ</t>
    </rPh>
    <rPh sb="18" eb="20">
      <t>シエン</t>
    </rPh>
    <rPh sb="36" eb="38">
      <t>ジッシ</t>
    </rPh>
    <rPh sb="38" eb="40">
      <t>ナイヨウ</t>
    </rPh>
    <rPh sb="41" eb="44">
      <t>グタイテキ</t>
    </rPh>
    <rPh sb="45" eb="46">
      <t>シメ</t>
    </rPh>
    <rPh sb="69" eb="71">
      <t>シンチョク</t>
    </rPh>
    <rPh sb="71" eb="73">
      <t>カンリ</t>
    </rPh>
    <rPh sb="74" eb="76">
      <t>カダイ</t>
    </rPh>
    <rPh sb="80" eb="82">
      <t>カンリ</t>
    </rPh>
    <rPh sb="83" eb="85">
      <t>ジッシ</t>
    </rPh>
    <rPh sb="85" eb="87">
      <t>ホウホウ</t>
    </rPh>
    <rPh sb="98" eb="100">
      <t>カンリ</t>
    </rPh>
    <rPh sb="101" eb="103">
      <t>ジッシ</t>
    </rPh>
    <rPh sb="103" eb="105">
      <t>ホウホウ</t>
    </rPh>
    <phoneticPr fontId="2"/>
  </si>
  <si>
    <t>加重
（基礎点は５点満点）</t>
    <rPh sb="0" eb="2">
      <t>カジュウ</t>
    </rPh>
    <rPh sb="4" eb="6">
      <t>キソ</t>
    </rPh>
    <rPh sb="6" eb="7">
      <t>テン</t>
    </rPh>
    <rPh sb="9" eb="10">
      <t>テン</t>
    </rPh>
    <rPh sb="10" eb="12">
      <t>マンテン</t>
    </rPh>
    <phoneticPr fontId="2"/>
  </si>
  <si>
    <t>　仕様書の３（３）「現行業務・現行システムの調査分析等」で記載している内容を踏まえて、実施内容を具体的に示すこと（特に以下の内容を明記すること）。
・現行業務の整理、現行システムの分析の実施方法
・現行業務およびシステムに対する懸案事項・要望に関する把握・意見収集の実施方法
・新たな業務および機能に関する情報収集の実施方法</t>
    <rPh sb="10" eb="12">
      <t>ゲンコウ</t>
    </rPh>
    <rPh sb="12" eb="14">
      <t>ギョウム</t>
    </rPh>
    <rPh sb="15" eb="17">
      <t>ゲンコウ</t>
    </rPh>
    <rPh sb="22" eb="24">
      <t>チョウサ</t>
    </rPh>
    <rPh sb="24" eb="26">
      <t>ブンセキ</t>
    </rPh>
    <rPh sb="26" eb="27">
      <t>トウ</t>
    </rPh>
    <rPh sb="76" eb="78">
      <t>ゲンコウ</t>
    </rPh>
    <rPh sb="78" eb="80">
      <t>ギョウム</t>
    </rPh>
    <rPh sb="81" eb="83">
      <t>セイリ</t>
    </rPh>
    <rPh sb="84" eb="86">
      <t>ゲンコウ</t>
    </rPh>
    <rPh sb="91" eb="93">
      <t>ブンセキ</t>
    </rPh>
    <rPh sb="94" eb="96">
      <t>ジッシ</t>
    </rPh>
    <rPh sb="96" eb="98">
      <t>ホウホウ</t>
    </rPh>
    <rPh sb="100" eb="102">
      <t>ゲンコウ</t>
    </rPh>
    <rPh sb="102" eb="104">
      <t>ギョウム</t>
    </rPh>
    <rPh sb="112" eb="113">
      <t>タイ</t>
    </rPh>
    <rPh sb="115" eb="117">
      <t>ケンアン</t>
    </rPh>
    <rPh sb="117" eb="119">
      <t>ジコウ</t>
    </rPh>
    <rPh sb="120" eb="122">
      <t>ヨウボウ</t>
    </rPh>
    <rPh sb="123" eb="124">
      <t>カン</t>
    </rPh>
    <rPh sb="126" eb="128">
      <t>ハアク</t>
    </rPh>
    <rPh sb="129" eb="131">
      <t>イケン</t>
    </rPh>
    <rPh sb="131" eb="133">
      <t>シュウシュウ</t>
    </rPh>
    <rPh sb="134" eb="136">
      <t>ジッシ</t>
    </rPh>
    <rPh sb="136" eb="138">
      <t>ホウホウ</t>
    </rPh>
    <rPh sb="140" eb="141">
      <t>アラ</t>
    </rPh>
    <rPh sb="143" eb="145">
      <t>ギョウム</t>
    </rPh>
    <rPh sb="148" eb="150">
      <t>キノウ</t>
    </rPh>
    <rPh sb="151" eb="152">
      <t>カン</t>
    </rPh>
    <rPh sb="154" eb="156">
      <t>ジョウホウ</t>
    </rPh>
    <rPh sb="156" eb="158">
      <t>シュウシュウ</t>
    </rPh>
    <rPh sb="159" eb="161">
      <t>ジッシ</t>
    </rPh>
    <rPh sb="161" eb="163">
      <t>ホウホウ</t>
    </rPh>
    <phoneticPr fontId="2"/>
  </si>
  <si>
    <t>業務提案書記載箇所
（ページ数）</t>
    <rPh sb="0" eb="2">
      <t>ギョウム</t>
    </rPh>
    <rPh sb="2" eb="4">
      <t>テイアン</t>
    </rPh>
    <rPh sb="4" eb="5">
      <t>ショ</t>
    </rPh>
    <rPh sb="5" eb="7">
      <t>キサイ</t>
    </rPh>
    <rPh sb="7" eb="9">
      <t>カショ</t>
    </rPh>
    <rPh sb="14" eb="15">
      <t>スウ</t>
    </rPh>
    <phoneticPr fontId="1"/>
  </si>
  <si>
    <t>提案項目</t>
    <rPh sb="0" eb="2">
      <t>テイアン</t>
    </rPh>
    <rPh sb="2" eb="4">
      <t>コウモク</t>
    </rPh>
    <phoneticPr fontId="2"/>
  </si>
  <si>
    <t>　仕様書の３（６）「概算費用の算出等（情報提供依頼（RFI）等）」で記載している内容を踏まえて、実施内容を具体的に示すこと（特に以下の内容を明記すること）。
・概算費用の算出等（情報提供依頼（RFI）等）の実施方法
・RFIでの確認を想定している項目およびその内容
・RFIを依頼するベンダーから精度の高い回答を得るための工夫
・適切な概算費用を算出するための工夫
・RFIの検証結果や予算要求資料のイメージが分かるサンプル</t>
    <rPh sb="104" eb="106">
      <t>ジッシ</t>
    </rPh>
    <rPh sb="106" eb="108">
      <t>ホウホウ</t>
    </rPh>
    <rPh sb="115" eb="117">
      <t>カクニン</t>
    </rPh>
    <rPh sb="118" eb="120">
      <t>ソウテイ</t>
    </rPh>
    <rPh sb="124" eb="126">
      <t>コウモク</t>
    </rPh>
    <rPh sb="131" eb="133">
      <t>ナイヨウ</t>
    </rPh>
    <rPh sb="139" eb="141">
      <t>イライ</t>
    </rPh>
    <rPh sb="149" eb="151">
      <t>セイド</t>
    </rPh>
    <rPh sb="152" eb="153">
      <t>タカ</t>
    </rPh>
    <rPh sb="154" eb="156">
      <t>カイトウ</t>
    </rPh>
    <rPh sb="157" eb="158">
      <t>エ</t>
    </rPh>
    <rPh sb="162" eb="164">
      <t>クフウ</t>
    </rPh>
    <rPh sb="166" eb="168">
      <t>テキセツ</t>
    </rPh>
    <rPh sb="169" eb="171">
      <t>ガイサン</t>
    </rPh>
    <rPh sb="171" eb="173">
      <t>ヒヨウ</t>
    </rPh>
    <rPh sb="174" eb="176">
      <t>サンシュツ</t>
    </rPh>
    <rPh sb="181" eb="183">
      <t>クフウ</t>
    </rPh>
    <phoneticPr fontId="2"/>
  </si>
  <si>
    <t>　 仕様書の３（８）「評価選定基準書等の作成」で記載している内容を踏まえて、実施内容を具体的に示すこと。</t>
    <phoneticPr fontId="2"/>
  </si>
  <si>
    <t>　 仕様書の３（９）「役割分担」で記載している内容を踏まえて、実施内容を具体的に示すこと（３（９）の表と役割分担の想定が異なる場合はその内容を示すこと）。</t>
    <rPh sb="11" eb="13">
      <t>ヤクワリ</t>
    </rPh>
    <rPh sb="13" eb="15">
      <t>ブンタン</t>
    </rPh>
    <rPh sb="50" eb="51">
      <t>ヒョウ</t>
    </rPh>
    <rPh sb="52" eb="54">
      <t>ヤクワリ</t>
    </rPh>
    <rPh sb="54" eb="56">
      <t>ブンタン</t>
    </rPh>
    <rPh sb="57" eb="59">
      <t>ソウテイ</t>
    </rPh>
    <rPh sb="60" eb="61">
      <t>コト</t>
    </rPh>
    <rPh sb="63" eb="65">
      <t>バアイ</t>
    </rPh>
    <rPh sb="68" eb="70">
      <t>ナイヨウ</t>
    </rPh>
    <rPh sb="71" eb="72">
      <t>シメ</t>
    </rPh>
    <phoneticPr fontId="2"/>
  </si>
  <si>
    <t>様式４　提案項目一覧表</t>
    <rPh sb="0" eb="2">
      <t>ヨウシキ</t>
    </rPh>
    <rPh sb="4" eb="6">
      <t>テイアン</t>
    </rPh>
    <rPh sb="6" eb="8">
      <t>コウモク</t>
    </rPh>
    <rPh sb="8" eb="10">
      <t>イチラン</t>
    </rPh>
    <rPh sb="10" eb="11">
      <t>ヒョウ</t>
    </rPh>
    <phoneticPr fontId="1"/>
  </si>
  <si>
    <r>
      <t>※「業務提案書記載箇所（ページ数）」の欄に記載がない場合は</t>
    </r>
    <r>
      <rPr>
        <b/>
        <u/>
        <sz val="9"/>
        <color rgb="FFFF0000"/>
        <rFont val="MS UI Gothic"/>
        <family val="3"/>
        <charset val="128"/>
      </rPr>
      <t>失格</t>
    </r>
    <r>
      <rPr>
        <sz val="9"/>
        <rFont val="MS UI Gothic"/>
        <family val="3"/>
        <charset val="128"/>
      </rPr>
      <t>とする</t>
    </r>
    <rPh sb="19" eb="20">
      <t>ラン</t>
    </rPh>
    <phoneticPr fontId="2"/>
  </si>
  <si>
    <t xml:space="preserve">　仕様書の３（７）「調達に関する書類等の作成」で記載している内容を踏まえて、実施内容を具体的に示すこと（特に以下の内容を明記すること）。
・調達に関する書類等の作成の実施方法
・構築・運用委託の調達の際に県がより良い提案を受けるための工夫
</t>
    <rPh sb="71" eb="73">
      <t>チョウタツ</t>
    </rPh>
    <rPh sb="74" eb="75">
      <t>カン</t>
    </rPh>
    <rPh sb="77" eb="79">
      <t>ショルイ</t>
    </rPh>
    <rPh sb="79" eb="80">
      <t>トウ</t>
    </rPh>
    <rPh sb="81" eb="83">
      <t>サクセイ</t>
    </rPh>
    <phoneticPr fontId="2"/>
  </si>
  <si>
    <t>　仕様書の３（２）「プロジェクトチームの運営支援」で記載している内容を踏まえて、実施内容を具体的に示すこと（特に以下の内容を明記すること）。
・プロジェクトチームの運営支援の実施方法
・プロジェクトチームを主催する主管課との調整方法
・プロジェクトチームが有効に機能するようにするための工夫</t>
    <rPh sb="20" eb="22">
      <t>ウンエイ</t>
    </rPh>
    <rPh sb="22" eb="24">
      <t>シエン</t>
    </rPh>
    <rPh sb="88" eb="90">
      <t>ジッシ</t>
    </rPh>
    <rPh sb="90" eb="92">
      <t>ホウホウ</t>
    </rPh>
    <rPh sb="104" eb="106">
      <t>シュサイ</t>
    </rPh>
    <rPh sb="108" eb="111">
      <t>シュカンカ</t>
    </rPh>
    <rPh sb="113" eb="115">
      <t>チョウセイ</t>
    </rPh>
    <rPh sb="115" eb="117">
      <t>ホウホウ</t>
    </rPh>
    <rPh sb="129" eb="131">
      <t>ユウコウ</t>
    </rPh>
    <rPh sb="132" eb="134">
      <t>キノウ</t>
    </rPh>
    <rPh sb="144" eb="146">
      <t>クフウ</t>
    </rPh>
    <phoneticPr fontId="2"/>
  </si>
  <si>
    <t>　仕様書の３（４）「新業務フローの作成」で記載している内容を踏まえて、実施内容を具体的に示すこと（特に以下の内容を明記すること）。
・新業務フローの作成の実施方法
・業務フローの作成の範囲・粒度
・業務効率化に資する提案
・業務フローの成果物のイメージが分かるサンプル</t>
    <rPh sb="10" eb="11">
      <t>シン</t>
    </rPh>
    <rPh sb="11" eb="13">
      <t>ギョウム</t>
    </rPh>
    <rPh sb="17" eb="19">
      <t>サクセイ</t>
    </rPh>
    <rPh sb="68" eb="71">
      <t>シンギョウム</t>
    </rPh>
    <rPh sb="75" eb="77">
      <t>サクセイ</t>
    </rPh>
    <rPh sb="78" eb="80">
      <t>ジッシ</t>
    </rPh>
    <rPh sb="80" eb="82">
      <t>ホウホウ</t>
    </rPh>
    <rPh sb="84" eb="86">
      <t>ギョウム</t>
    </rPh>
    <rPh sb="90" eb="92">
      <t>サクセイ</t>
    </rPh>
    <rPh sb="93" eb="95">
      <t>ハンイ</t>
    </rPh>
    <rPh sb="96" eb="98">
      <t>リュウド</t>
    </rPh>
    <rPh sb="100" eb="102">
      <t>ギョウム</t>
    </rPh>
    <rPh sb="102" eb="105">
      <t>コウリツカ</t>
    </rPh>
    <rPh sb="106" eb="107">
      <t>シ</t>
    </rPh>
    <rPh sb="109" eb="111">
      <t>テイアン</t>
    </rPh>
    <phoneticPr fontId="2"/>
  </si>
  <si>
    <t>仕様書の３（５）「要件定義書の作成」で記載している内容を踏まえて、実施内容を具体的に示すこと（特に以下の内容を明記すること）。
・要件定義書の作成の実施方法
・内容の透明性・公平性・競争性を確保するための工夫
・要件定義書の成果物のイメージが分かるサンプル
・RFIの検証結果等の活用によるフィードバックの実施方法</t>
    <rPh sb="9" eb="11">
      <t>ヨウケン</t>
    </rPh>
    <rPh sb="11" eb="13">
      <t>テイギ</t>
    </rPh>
    <rPh sb="13" eb="14">
      <t>ショ</t>
    </rPh>
    <rPh sb="15" eb="17">
      <t>サクセイ</t>
    </rPh>
    <rPh sb="66" eb="68">
      <t>ヨウケン</t>
    </rPh>
    <rPh sb="68" eb="71">
      <t>テイギショ</t>
    </rPh>
    <rPh sb="81" eb="83">
      <t>ナイヨウ</t>
    </rPh>
    <rPh sb="84" eb="87">
      <t>トウメイセイ</t>
    </rPh>
    <rPh sb="88" eb="91">
      <t>コウヘイセイ</t>
    </rPh>
    <rPh sb="92" eb="95">
      <t>キョウソウセイ</t>
    </rPh>
    <rPh sb="96" eb="98">
      <t>カクホ</t>
    </rPh>
    <rPh sb="103" eb="105">
      <t>クフウ</t>
    </rPh>
    <phoneticPr fontId="2"/>
  </si>
  <si>
    <t>　法人等としての類似の事業内容の受託実績を具体的に示すこと。なお実績としては、以下の内容のものに限ることとする。
・財務会計事務関係の業務システムの開発や再構築、統合に係る要件定義業務（公営企業会計は含まない）の実績
・都道府県もしくは政令指定都市での実績
・過去５年以内の実績　</t>
    <rPh sb="1" eb="3">
      <t>ホウジン</t>
    </rPh>
    <rPh sb="3" eb="4">
      <t>トウ</t>
    </rPh>
    <rPh sb="8" eb="10">
      <t>ルイジ</t>
    </rPh>
    <rPh sb="16" eb="18">
      <t>ジュタク</t>
    </rPh>
    <rPh sb="21" eb="24">
      <t>グタイテキ</t>
    </rPh>
    <rPh sb="32" eb="34">
      <t>ジッセキ</t>
    </rPh>
    <rPh sb="39" eb="41">
      <t>イカ</t>
    </rPh>
    <rPh sb="42" eb="44">
      <t>ナイヨウ</t>
    </rPh>
    <rPh sb="48" eb="49">
      <t>カギ</t>
    </rPh>
    <rPh sb="59" eb="61">
      <t>ザイム</t>
    </rPh>
    <rPh sb="61" eb="63">
      <t>カイケイ</t>
    </rPh>
    <rPh sb="63" eb="65">
      <t>ジム</t>
    </rPh>
    <rPh sb="65" eb="67">
      <t>カンケイ</t>
    </rPh>
    <rPh sb="68" eb="70">
      <t>ギョウム</t>
    </rPh>
    <rPh sb="75" eb="77">
      <t>カイハツ</t>
    </rPh>
    <rPh sb="78" eb="81">
      <t>サイコウチク</t>
    </rPh>
    <rPh sb="82" eb="84">
      <t>トウゴウ</t>
    </rPh>
    <rPh sb="85" eb="86">
      <t>カカ</t>
    </rPh>
    <rPh sb="87" eb="89">
      <t>ヨウケン</t>
    </rPh>
    <rPh sb="89" eb="91">
      <t>テイギ</t>
    </rPh>
    <rPh sb="91" eb="93">
      <t>ギョウム</t>
    </rPh>
    <rPh sb="94" eb="96">
      <t>コウエイ</t>
    </rPh>
    <rPh sb="96" eb="98">
      <t>キギョウ</t>
    </rPh>
    <rPh sb="98" eb="100">
      <t>カイケイ</t>
    </rPh>
    <rPh sb="101" eb="102">
      <t>フク</t>
    </rPh>
    <rPh sb="107" eb="109">
      <t>ジッセキ</t>
    </rPh>
    <rPh sb="111" eb="115">
      <t>トドウフケン</t>
    </rPh>
    <rPh sb="119" eb="121">
      <t>セイレイ</t>
    </rPh>
    <rPh sb="121" eb="123">
      <t>シテイ</t>
    </rPh>
    <rPh sb="123" eb="125">
      <t>トシ</t>
    </rPh>
    <rPh sb="127" eb="129">
      <t>ジッセキ</t>
    </rPh>
    <rPh sb="131" eb="133">
      <t>カコ</t>
    </rPh>
    <rPh sb="138" eb="140">
      <t>ジッセキ</t>
    </rPh>
    <phoneticPr fontId="2"/>
  </si>
  <si>
    <t>１　実績</t>
    <rPh sb="2" eb="4">
      <t>ジッセキ</t>
    </rPh>
    <phoneticPr fontId="2"/>
  </si>
  <si>
    <t>提案内容</t>
    <rPh sb="0" eb="2">
      <t>テイアン</t>
    </rPh>
    <rPh sb="2" eb="4">
      <t>ナイヨウ</t>
    </rPh>
    <phoneticPr fontId="2"/>
  </si>
  <si>
    <t>評価項目</t>
    <rPh sb="0" eb="2">
      <t>ヒョウカ</t>
    </rPh>
    <rPh sb="2" eb="4">
      <t>コウモク</t>
    </rPh>
    <phoneticPr fontId="2"/>
  </si>
  <si>
    <t>２　取組方針</t>
    <rPh sb="2" eb="6">
      <t>トリクミホウシン</t>
    </rPh>
    <phoneticPr fontId="2"/>
  </si>
  <si>
    <t>NO</t>
    <phoneticPr fontId="2"/>
  </si>
  <si>
    <t>類似実績の有無</t>
    <rPh sb="5" eb="7">
      <t>ウム</t>
    </rPh>
    <phoneticPr fontId="4"/>
  </si>
  <si>
    <t>取組方針</t>
    <rPh sb="0" eb="4">
      <t>トリクミホウシン</t>
    </rPh>
    <phoneticPr fontId="4"/>
  </si>
  <si>
    <t>実施体制</t>
    <phoneticPr fontId="4"/>
  </si>
  <si>
    <t>スケジュール</t>
    <phoneticPr fontId="2"/>
  </si>
  <si>
    <t>コスト管理</t>
    <rPh sb="3" eb="5">
      <t>カンリ</t>
    </rPh>
    <phoneticPr fontId="4"/>
  </si>
  <si>
    <t>維持管理</t>
    <rPh sb="0" eb="2">
      <t>イジ</t>
    </rPh>
    <rPh sb="2" eb="4">
      <t>カンリ</t>
    </rPh>
    <phoneticPr fontId="4"/>
  </si>
  <si>
    <t>３　業務内容に関する事項</t>
    <rPh sb="2" eb="4">
      <t>ギョウム</t>
    </rPh>
    <rPh sb="4" eb="6">
      <t>ナイヨウ</t>
    </rPh>
    <rPh sb="7" eb="8">
      <t>カン</t>
    </rPh>
    <rPh sb="10" eb="12">
      <t>ジコウ</t>
    </rPh>
    <phoneticPr fontId="2"/>
  </si>
  <si>
    <t>・指揮系統、要員配置は詳細に検討されたものか。
・確実な実施に向けた体制が考慮されているか。
・業務内、業務間の連携が期待できるか。
・県が分担する業務を明確にイメージできるか。
・県担当職員、現地対応者の負担は適切であるか。
・県と受託者の緊密な連携が可能と考えられるか。</t>
    <phoneticPr fontId="2"/>
  </si>
  <si>
    <t>・業務経験は十分と見られるか。
・配置予定者に類似実績があり、期待できるか。
・実績を踏まえた的確な要員配置となっているか。</t>
    <phoneticPr fontId="2"/>
  </si>
  <si>
    <t>・作業項目の内容と、その実施時期および期間が合理的
であると認められるか。
・各業務間の関連性を十分に把握し、効率的で無理のな
いスケジュールであるか。</t>
    <phoneticPr fontId="2"/>
  </si>
  <si>
    <t>リスク管理</t>
    <rPh sb="3" eb="5">
      <t>カンリ</t>
    </rPh>
    <phoneticPr fontId="4"/>
  </si>
  <si>
    <t>システムの構築および本番稼動におけるリスク管理について具体的な内容を示すこと。</t>
    <phoneticPr fontId="2"/>
  </si>
  <si>
    <t>・想定されるリスクを把握し、その対策のための工夫が提案されているか。</t>
    <phoneticPr fontId="2"/>
  </si>
  <si>
    <t>・本事業の理解度・設計および施工の実施体制の実現性と推進力・設計、施工の各段階における県との連携・調整方法の妥当性</t>
    <phoneticPr fontId="2"/>
  </si>
  <si>
    <t>国または地方公共団体が発注する工事で研究所、研究施設、理系大学または病院の納入実績で延べ面積3,000㎡以上【実績A】
研究所、研究施設、理系大学または病院の納入実績で延べ面積3,000㎡以上【実績B】
実績A：5点、実績B：３点　最大４件提示する？</t>
    <phoneticPr fontId="2"/>
  </si>
  <si>
    <t>責任者の能力</t>
    <rPh sb="0" eb="3">
      <t>セキニンシャ</t>
    </rPh>
    <rPh sb="4" eb="6">
      <t>ノウリョク</t>
    </rPh>
    <phoneticPr fontId="2"/>
  </si>
  <si>
    <t>４　社会政策面の取組</t>
    <rPh sb="2" eb="4">
      <t>シャカイ</t>
    </rPh>
    <rPh sb="4" eb="6">
      <t>セイサク</t>
    </rPh>
    <rPh sb="6" eb="7">
      <t>メン</t>
    </rPh>
    <rPh sb="8" eb="10">
      <t>トリクミ</t>
    </rPh>
    <phoneticPr fontId="2"/>
  </si>
  <si>
    <t>ワーク・ライフ・バランス推進企業および次世代育成支援活動</t>
  </si>
  <si>
    <t>「滋賀県ワーク・ライフ・バランス推進企業」への登録があること、または次世代育成支援対策推進法に基づく基準適合一般事業主として厚生労働大臣の認定を受けていること。</t>
  </si>
  <si>
    <t>高年齢者雇用就業措置</t>
  </si>
  <si>
    <t>高年齢者雇用確保措置について、労使協定の締結または就業規則の労働基準監督署への届出をしていること。</t>
  </si>
  <si>
    <t>障害者雇用</t>
  </si>
  <si>
    <t>障害者の雇用の促進等に関する取組のうち、次のいずれかに該当すること。
①障害者の雇用に関する状況の報告義務がある事業者であって法定雇用率が達成されていること。
②障害者の雇用に関する状況の報告義務がない事業者であって障害者を雇用していること。
③「しが障害者施設応援企業」の認定を受けていること。
④障害者の雇用の促進等に関する法律に基づく基準適合事業主として厚生労働大臣の認定を受けていること。</t>
  </si>
  <si>
    <t>女性活躍推進企業</t>
  </si>
  <si>
    <t>環境マネジメントシステム</t>
  </si>
  <si>
    <t>環境マネジメントシステムのうち、次のいずれかの認証・登録を受けていること。
①国際標準化機構が定めた規格ＩＳＯ14001に適合している旨の認証
②一般財団法人持続性推進機構（平成23年９月 30日以前に登録・更新した場合は、財団法人地球環境戦略研究機関持続性センター）の実施するエコアクション21の認証・登録
③特定非営利活動法人ＫＥＳ環境機構の実施するＫＥＳ・環境マネジメントシステム・スタンダードの登録
④一般財団法人エコステージ協会の実施するエコステージの認証</t>
  </si>
  <si>
    <t>県内業者</t>
  </si>
  <si>
    <t>県内に「本店」を有しているかどうか。</t>
  </si>
  <si>
    <t xml:space="preserve">　仕様書の「２　プロジェクト実施事項」で記載している内容を踏まえて、事業の実施体制を具体的に示すこと（特に以下の内容を明記すること）。
・本プロジェクトの実施体制図（人員数が分かるもの）
・プロジェクトリーダの経験（いままで手掛けてきた類似業務の実績）
・会議、打ち合わせ等の実施方法
</t>
    <rPh sb="1" eb="3">
      <t>シヨウ</t>
    </rPh>
    <rPh sb="3" eb="4">
      <t>ショ</t>
    </rPh>
    <rPh sb="14" eb="16">
      <t>ジッシ</t>
    </rPh>
    <rPh sb="16" eb="18">
      <t>ジコウ</t>
    </rPh>
    <rPh sb="20" eb="22">
      <t>キサイ</t>
    </rPh>
    <rPh sb="26" eb="28">
      <t>ナイヨウ</t>
    </rPh>
    <rPh sb="29" eb="30">
      <t>フ</t>
    </rPh>
    <rPh sb="34" eb="36">
      <t>ジギョウ</t>
    </rPh>
    <rPh sb="37" eb="39">
      <t>ジッシ</t>
    </rPh>
    <rPh sb="39" eb="41">
      <t>タイセイ</t>
    </rPh>
    <rPh sb="42" eb="45">
      <t>グタイテキ</t>
    </rPh>
    <rPh sb="46" eb="47">
      <t>シメ</t>
    </rPh>
    <rPh sb="51" eb="52">
      <t>トク</t>
    </rPh>
    <rPh sb="53" eb="55">
      <t>イカ</t>
    </rPh>
    <rPh sb="56" eb="58">
      <t>ナイヨウ</t>
    </rPh>
    <rPh sb="59" eb="61">
      <t>メイキ</t>
    </rPh>
    <rPh sb="69" eb="70">
      <t>ホン</t>
    </rPh>
    <rPh sb="77" eb="79">
      <t>ジッシ</t>
    </rPh>
    <rPh sb="79" eb="81">
      <t>タイセイ</t>
    </rPh>
    <rPh sb="81" eb="82">
      <t>ズ</t>
    </rPh>
    <rPh sb="83" eb="85">
      <t>ジンイン</t>
    </rPh>
    <rPh sb="85" eb="86">
      <t>スウ</t>
    </rPh>
    <rPh sb="87" eb="88">
      <t>ワ</t>
    </rPh>
    <rPh sb="105" eb="107">
      <t>ケイケン</t>
    </rPh>
    <rPh sb="112" eb="114">
      <t>テガ</t>
    </rPh>
    <rPh sb="118" eb="120">
      <t>ルイジ</t>
    </rPh>
    <rPh sb="120" eb="122">
      <t>ギョウム</t>
    </rPh>
    <rPh sb="123" eb="125">
      <t>ジッセキ</t>
    </rPh>
    <rPh sb="128" eb="130">
      <t>カイギ</t>
    </rPh>
    <rPh sb="131" eb="132">
      <t>ウ</t>
    </rPh>
    <rPh sb="133" eb="134">
      <t>ア</t>
    </rPh>
    <rPh sb="136" eb="137">
      <t>トウ</t>
    </rPh>
    <rPh sb="138" eb="140">
      <t>ジッシ</t>
    </rPh>
    <rPh sb="140" eb="142">
      <t>ホウホウ</t>
    </rPh>
    <phoneticPr fontId="2"/>
  </si>
  <si>
    <t>別紙〇・・・専用シートにする</t>
    <rPh sb="0" eb="2">
      <t>ベッシ</t>
    </rPh>
    <rPh sb="6" eb="8">
      <t>センヨウ</t>
    </rPh>
    <phoneticPr fontId="2"/>
  </si>
  <si>
    <r>
      <rPr>
        <sz val="10"/>
        <color rgb="FFFF0000"/>
        <rFont val="Meiryo UI"/>
        <family val="3"/>
        <charset val="128"/>
      </rPr>
      <t>過去10年</t>
    </r>
    <r>
      <rPr>
        <sz val="10"/>
        <color theme="1"/>
        <rFont val="Meiryo UI"/>
        <family val="3"/>
        <charset val="128"/>
      </rPr>
      <t>法人等としての類似の事業内容の受託実績を具体的に示すこと。なお実績としては、以下の内容のものに限ることとする。
※最低でも１件以上の実績を求め、実績の無い場合は、入札に参加できない。</t>
    </r>
    <rPh sb="0" eb="2">
      <t>カコ</t>
    </rPh>
    <rPh sb="4" eb="5">
      <t>ネン</t>
    </rPh>
    <rPh sb="5" eb="7">
      <t>ホウジン</t>
    </rPh>
    <rPh sb="7" eb="8">
      <t>トウ</t>
    </rPh>
    <rPh sb="12" eb="14">
      <t>ルイジ</t>
    </rPh>
    <rPh sb="15" eb="17">
      <t>ジギョウ</t>
    </rPh>
    <rPh sb="17" eb="19">
      <t>ナイヨウ</t>
    </rPh>
    <rPh sb="20" eb="22">
      <t>ジュタク</t>
    </rPh>
    <rPh sb="22" eb="24">
      <t>ジッセキ</t>
    </rPh>
    <rPh sb="25" eb="28">
      <t>グタイテキ</t>
    </rPh>
    <rPh sb="29" eb="30">
      <t>シメ</t>
    </rPh>
    <rPh sb="36" eb="38">
      <t>ジッセキ</t>
    </rPh>
    <rPh sb="43" eb="45">
      <t>イカ</t>
    </rPh>
    <rPh sb="46" eb="48">
      <t>ナイヨウ</t>
    </rPh>
    <rPh sb="52" eb="53">
      <t>カギ</t>
    </rPh>
    <phoneticPr fontId="4"/>
  </si>
  <si>
    <t>受託時に配置を予定する実施責任者、
チームリーダーの氏名、役割、業務経験年数等を示すこと。特に本委託業務において有効となる資格、実務経験がある場合は具体的に示すこと。</t>
    <phoneticPr fontId="2"/>
  </si>
  <si>
    <t>A4</t>
    <phoneticPr fontId="2"/>
  </si>
  <si>
    <t>・マイルストーンの時期的妥当性（建築工事工程に照らして）
・有効な提案のコスト効果</t>
    <rPh sb="9" eb="12">
      <t>ジキテキ</t>
    </rPh>
    <rPh sb="12" eb="15">
      <t>ダトウセイ</t>
    </rPh>
    <rPh sb="16" eb="18">
      <t>ケンチク</t>
    </rPh>
    <rPh sb="18" eb="20">
      <t>コウジ</t>
    </rPh>
    <rPh sb="20" eb="22">
      <t>コウテイ</t>
    </rPh>
    <rPh sb="23" eb="24">
      <t>テ</t>
    </rPh>
    <rPh sb="30" eb="32">
      <t>ユウコウ</t>
    </rPh>
    <rPh sb="33" eb="35">
      <t>テイアン</t>
    </rPh>
    <rPh sb="39" eb="41">
      <t>コウカ</t>
    </rPh>
    <phoneticPr fontId="2"/>
  </si>
  <si>
    <t>・左記のとおり</t>
    <rPh sb="1" eb="3">
      <t>サキ</t>
    </rPh>
    <phoneticPr fontId="2"/>
  </si>
  <si>
    <t>「滋賀県女性活躍推進企業」の認証を受けていること、または女性の職業生活における活躍の推進に関する法律に基づく基準適合一般事業主として厚生労働大臣の認定を受けていること。</t>
    <phoneticPr fontId="2"/>
  </si>
  <si>
    <t>発注者のもの決め時期と関連し、全体コストの確認時期（マイルストーン）を定めるなど、具体的なコスト管理手法を示すること。
また、VE提案がある場合は概算のコスト効果を含め提案すること。なお、VE案の採否については選定後に協議により決定する。</t>
  </si>
  <si>
    <t>・製品の維持管理のしやすさなどをアピールすること。
・維持管理のしやすさ向上のために、建築側に助言すべきことがあれば具体的に示すこと。
・納品後のアフターフォロー体制を具体的に示すこと。</t>
    <rPh sb="47" eb="49">
      <t>ジョゲン</t>
    </rPh>
    <phoneticPr fontId="2"/>
  </si>
  <si>
    <r>
      <t xml:space="preserve">全体スケジュール管理　
</t>
    </r>
    <r>
      <rPr>
        <sz val="10"/>
        <color rgb="FFFF0000"/>
        <rFont val="Meiryo UI"/>
        <family val="3"/>
        <charset val="128"/>
      </rPr>
      <t>および設置工事計画</t>
    </r>
    <rPh sb="0" eb="2">
      <t>ゼンタイ</t>
    </rPh>
    <rPh sb="8" eb="10">
      <t>カンリ</t>
    </rPh>
    <rPh sb="15" eb="17">
      <t>セッチ</t>
    </rPh>
    <rPh sb="17" eb="19">
      <t>コウジ</t>
    </rPh>
    <rPh sb="19" eb="21">
      <t>ケイカク</t>
    </rPh>
    <phoneticPr fontId="2"/>
  </si>
  <si>
    <t xml:space="preserve">
・プラス評価となるような高度な製品基準
・重要な什器の性能担保上で重要と思われる検査・試験の状況
・環境配慮の取り組み度合
・特に優れていると思われる性能、仕様</t>
    <rPh sb="5" eb="7">
      <t>ヒョウカ</t>
    </rPh>
    <rPh sb="13" eb="15">
      <t>コウド</t>
    </rPh>
    <rPh sb="16" eb="18">
      <t>セイヒン</t>
    </rPh>
    <rPh sb="18" eb="20">
      <t>キジュン</t>
    </rPh>
    <rPh sb="22" eb="24">
      <t>ジュウヨウ</t>
    </rPh>
    <rPh sb="25" eb="27">
      <t>ジュウキ</t>
    </rPh>
    <rPh sb="28" eb="30">
      <t>セイノウ</t>
    </rPh>
    <rPh sb="30" eb="32">
      <t>タンポ</t>
    </rPh>
    <rPh sb="32" eb="33">
      <t>ジョウ</t>
    </rPh>
    <rPh sb="34" eb="36">
      <t>ジュウヨウ</t>
    </rPh>
    <rPh sb="37" eb="38">
      <t>オモ</t>
    </rPh>
    <rPh sb="41" eb="43">
      <t>ケンサ</t>
    </rPh>
    <rPh sb="44" eb="46">
      <t>シケン</t>
    </rPh>
    <rPh sb="47" eb="49">
      <t>ジョウキョウ</t>
    </rPh>
    <rPh sb="51" eb="53">
      <t>カンキョウ</t>
    </rPh>
    <rPh sb="53" eb="55">
      <t>ハイリョ</t>
    </rPh>
    <rPh sb="56" eb="57">
      <t>ト</t>
    </rPh>
    <rPh sb="58" eb="59">
      <t>ク</t>
    </rPh>
    <rPh sb="60" eb="62">
      <t>ドアイ</t>
    </rPh>
    <rPh sb="64" eb="65">
      <t>トク</t>
    </rPh>
    <rPh sb="66" eb="67">
      <t>スグ</t>
    </rPh>
    <rPh sb="72" eb="73">
      <t>オモ</t>
    </rPh>
    <rPh sb="76" eb="78">
      <t>セイノウ</t>
    </rPh>
    <rPh sb="79" eb="81">
      <t>シヨウ</t>
    </rPh>
    <phoneticPr fontId="2"/>
  </si>
  <si>
    <t>・製品製作における品質管理基準や手法を具体的に示すこと
・ドラフトチャンバーの風量試験など性能を担保するうえで実施ている検査・試験などを具体的に示すこと
・省エネ、エコ材料、メーカーとしての環境活動など環境配慮に関して具体的に示すこと
・その他に要求の仕様書を上回る性能、仕様など特にアピールする点があれば具体的に示すこと</t>
    <rPh sb="1" eb="3">
      <t>セイヒン</t>
    </rPh>
    <rPh sb="3" eb="5">
      <t>セイサク</t>
    </rPh>
    <rPh sb="9" eb="11">
      <t>ヒンシツ</t>
    </rPh>
    <rPh sb="11" eb="13">
      <t>カンリ</t>
    </rPh>
    <rPh sb="13" eb="15">
      <t>キジュン</t>
    </rPh>
    <rPh sb="16" eb="18">
      <t>シュホウ</t>
    </rPh>
    <rPh sb="19" eb="22">
      <t>グタイテキ</t>
    </rPh>
    <rPh sb="23" eb="24">
      <t>シメ</t>
    </rPh>
    <rPh sb="39" eb="41">
      <t>フウリョウ</t>
    </rPh>
    <rPh sb="41" eb="43">
      <t>シケン</t>
    </rPh>
    <rPh sb="45" eb="47">
      <t>セイノウ</t>
    </rPh>
    <rPh sb="48" eb="50">
      <t>タンポ</t>
    </rPh>
    <rPh sb="55" eb="57">
      <t>ジッシ</t>
    </rPh>
    <rPh sb="60" eb="62">
      <t>ケンサ</t>
    </rPh>
    <rPh sb="63" eb="65">
      <t>シケン</t>
    </rPh>
    <rPh sb="68" eb="71">
      <t>グタイテキ</t>
    </rPh>
    <rPh sb="72" eb="73">
      <t>シメ</t>
    </rPh>
    <rPh sb="78" eb="79">
      <t>ショウ</t>
    </rPh>
    <rPh sb="84" eb="86">
      <t>ザイリョウ</t>
    </rPh>
    <rPh sb="95" eb="99">
      <t>カンキョウカツドウ</t>
    </rPh>
    <rPh sb="101" eb="103">
      <t>カンキョウ</t>
    </rPh>
    <rPh sb="103" eb="105">
      <t>ハイリョ</t>
    </rPh>
    <rPh sb="106" eb="107">
      <t>カン</t>
    </rPh>
    <rPh sb="109" eb="112">
      <t>グタイテキ</t>
    </rPh>
    <rPh sb="113" eb="114">
      <t>シメ</t>
    </rPh>
    <rPh sb="121" eb="122">
      <t>タ</t>
    </rPh>
    <rPh sb="123" eb="125">
      <t>ヨウキュウ</t>
    </rPh>
    <rPh sb="126" eb="128">
      <t>シヨウ</t>
    </rPh>
    <rPh sb="128" eb="129">
      <t>ショ</t>
    </rPh>
    <rPh sb="130" eb="132">
      <t>ウワマワ</t>
    </rPh>
    <rPh sb="133" eb="135">
      <t>セイノウ</t>
    </rPh>
    <rPh sb="136" eb="138">
      <t>シヨウ</t>
    </rPh>
    <rPh sb="140" eb="141">
      <t>トク</t>
    </rPh>
    <phoneticPr fontId="2"/>
  </si>
  <si>
    <r>
      <t>品質管理</t>
    </r>
    <r>
      <rPr>
        <sz val="10"/>
        <color rgb="FFFF0000"/>
        <rFont val="Meiryo UI"/>
        <family val="3"/>
        <charset val="128"/>
      </rPr>
      <t>→製品品質</t>
    </r>
    <rPh sb="0" eb="2">
      <t>ヒンシツ</t>
    </rPh>
    <rPh sb="2" eb="4">
      <t>カンリ</t>
    </rPh>
    <rPh sb="5" eb="7">
      <t>セイヒン</t>
    </rPh>
    <rPh sb="7" eb="9">
      <t>ヒンシツ</t>
    </rPh>
    <phoneticPr fontId="2"/>
  </si>
  <si>
    <r>
      <t xml:space="preserve">発注者要望の確認、作図、製作、現場設置までのスケジュールを、建築工事工程を理解したうえで、具体的に示すこと。特に、発注者のもの決め時期、長納期品のリードタイムを明記すること。
</t>
    </r>
    <r>
      <rPr>
        <sz val="10"/>
        <color rgb="FFFF0000"/>
        <rFont val="Meiryo UI"/>
        <family val="3"/>
        <charset val="128"/>
      </rPr>
      <t>設置工事において、建築側と調整が必要となる事項のうち、特に留意すべき点を示した上で、施工、計装調整等に関する建築施工者との調整方法・時期を具体的に提案すること。</t>
    </r>
    <r>
      <rPr>
        <sz val="10"/>
        <color theme="1"/>
        <rFont val="Meiryo UI"/>
        <family val="3"/>
        <charset val="128"/>
      </rPr>
      <t xml:space="preserve">
</t>
    </r>
    <r>
      <rPr>
        <sz val="10"/>
        <color rgb="FFFF0000"/>
        <rFont val="Meiryo UI"/>
        <family val="3"/>
        <charset val="128"/>
      </rPr>
      <t>設置工事中の安全対策について記載すること</t>
    </r>
    <rPh sb="0" eb="3">
      <t>ハッチュウシャ</t>
    </rPh>
    <rPh sb="3" eb="5">
      <t>ヨウボウ</t>
    </rPh>
    <rPh sb="6" eb="8">
      <t>カクニン</t>
    </rPh>
    <rPh sb="9" eb="11">
      <t>サクズ</t>
    </rPh>
    <rPh sb="12" eb="14">
      <t>セイサク</t>
    </rPh>
    <rPh sb="15" eb="17">
      <t>ゲンバ</t>
    </rPh>
    <rPh sb="17" eb="19">
      <t>セッチ</t>
    </rPh>
    <rPh sb="32" eb="34">
      <t>コウジ</t>
    </rPh>
    <rPh sb="34" eb="36">
      <t>コウテイ</t>
    </rPh>
    <rPh sb="37" eb="39">
      <t>リカイ</t>
    </rPh>
    <rPh sb="45" eb="48">
      <t>グタイテキ</t>
    </rPh>
    <rPh sb="49" eb="50">
      <t>シメ</t>
    </rPh>
    <rPh sb="54" eb="55">
      <t>トク</t>
    </rPh>
    <rPh sb="57" eb="60">
      <t>ハッチュウシャ</t>
    </rPh>
    <rPh sb="63" eb="64">
      <t>ギ</t>
    </rPh>
    <rPh sb="65" eb="67">
      <t>ジキ</t>
    </rPh>
    <rPh sb="68" eb="71">
      <t>チョウノウキ</t>
    </rPh>
    <rPh sb="71" eb="72">
      <t>ヒン</t>
    </rPh>
    <rPh sb="80" eb="82">
      <t>メイキ</t>
    </rPh>
    <rPh sb="131" eb="133">
      <t>セコウ</t>
    </rPh>
    <rPh sb="134" eb="136">
      <t>ケイソウ</t>
    </rPh>
    <rPh sb="136" eb="138">
      <t>チョウセイ</t>
    </rPh>
    <rPh sb="138" eb="139">
      <t>ナド</t>
    </rPh>
    <rPh sb="140" eb="141">
      <t>カン</t>
    </rPh>
    <rPh sb="143" eb="148">
      <t>ケンチクセコウシャ</t>
    </rPh>
    <rPh sb="171" eb="175">
      <t>セッチコウジ</t>
    </rPh>
    <rPh sb="175" eb="176">
      <t>チュウ</t>
    </rPh>
    <rPh sb="177" eb="179">
      <t>アンゼン</t>
    </rPh>
    <rPh sb="179" eb="181">
      <t>タイサク</t>
    </rPh>
    <rPh sb="185" eb="187">
      <t>キサイ</t>
    </rPh>
    <phoneticPr fontId="2"/>
  </si>
  <si>
    <r>
      <t xml:space="preserve">・発注者のもの決め時期が明確かつ無理なく設定されているか。
・長納期品がある場合、もの決め時期が適切に示されているか。
</t>
    </r>
    <r>
      <rPr>
        <sz val="10"/>
        <color rgb="FFFF0000"/>
        <rFont val="Meiryo UI"/>
        <family val="3"/>
        <charset val="128"/>
      </rPr>
      <t>・建築工事との調整時期や方法についての提案の具体性・現実性
・安全対策の有効性</t>
    </r>
    <rPh sb="91" eb="95">
      <t>アンゼンタイサク</t>
    </rPh>
    <rPh sb="96" eb="99">
      <t>ユウコウセイ</t>
    </rPh>
    <phoneticPr fontId="2"/>
  </si>
  <si>
    <t>・製品の維持管理のしやすさ
・ダクト等の隠蔽部の点検について理解しているか
・アフターフォロー体制
・最寄りの支店からの距離などのアクセスビリティ</t>
    <rPh sb="47" eb="49">
      <t>タイセイ</t>
    </rPh>
    <rPh sb="51" eb="53">
      <t>モヨ</t>
    </rPh>
    <rPh sb="55" eb="57">
      <t>シテン</t>
    </rPh>
    <rPh sb="60" eb="62">
      <t>キョリ</t>
    </rPh>
    <phoneticPr fontId="2"/>
  </si>
  <si>
    <t>提案に求める内容</t>
    <rPh sb="0" eb="2">
      <t>テイアン</t>
    </rPh>
    <rPh sb="3" eb="4">
      <t>モト</t>
    </rPh>
    <rPh sb="6" eb="8">
      <t>ナイヨウ</t>
    </rPh>
    <phoneticPr fontId="2"/>
  </si>
  <si>
    <t>1-1</t>
    <phoneticPr fontId="2"/>
  </si>
  <si>
    <t>2-1</t>
    <phoneticPr fontId="2"/>
  </si>
  <si>
    <t>2-2</t>
  </si>
  <si>
    <t>3-1</t>
    <phoneticPr fontId="2"/>
  </si>
  <si>
    <t>施工管理</t>
    <rPh sb="0" eb="4">
      <t>セコウカンリ</t>
    </rPh>
    <phoneticPr fontId="2"/>
  </si>
  <si>
    <t>4-1</t>
    <phoneticPr fontId="2"/>
  </si>
  <si>
    <t>4-2</t>
  </si>
  <si>
    <t>4-3</t>
  </si>
  <si>
    <t>4-4</t>
  </si>
  <si>
    <t>4-5</t>
  </si>
  <si>
    <t>4-6</t>
  </si>
  <si>
    <t>スケジュール管理</t>
    <phoneticPr fontId="2"/>
  </si>
  <si>
    <t>コスト・リスク管理</t>
    <rPh sb="7" eb="9">
      <t>カンリ</t>
    </rPh>
    <phoneticPr fontId="4"/>
  </si>
  <si>
    <t>3-5</t>
    <phoneticPr fontId="2"/>
  </si>
  <si>
    <t>類似実績の有無（法人）</t>
    <rPh sb="5" eb="7">
      <t>ウム</t>
    </rPh>
    <rPh sb="8" eb="10">
      <t>ホウジン</t>
    </rPh>
    <phoneticPr fontId="4"/>
  </si>
  <si>
    <t>業務の目的、内容の趣旨を理解した提案となっているか。</t>
    <rPh sb="0" eb="2">
      <t>ギョウム</t>
    </rPh>
    <rPh sb="3" eb="5">
      <t>モクテキ</t>
    </rPh>
    <rPh sb="6" eb="8">
      <t>ナイヨウ</t>
    </rPh>
    <rPh sb="9" eb="11">
      <t>シュシ</t>
    </rPh>
    <rPh sb="12" eb="13">
      <t>リ</t>
    </rPh>
    <rPh sb="13" eb="14">
      <t>カイ</t>
    </rPh>
    <rPh sb="16" eb="18">
      <t>テイアン</t>
    </rPh>
    <phoneticPr fontId="2"/>
  </si>
  <si>
    <t>環境マネジメントシステムのうち、次のいずれかの認証・登録を受けていること。
①国際標準化機構が定めた規格ＩＳＯ14001に適合している旨の認証
②一般財団法人持続性推進機構（平成23年９月 30日以前に登録・更新した場合は、財団法人地球環境戦略研究機関持続性センター）の実施するエコアクション21の認証・登録
③特定非営利活動法人ＫＥＳ環境機構の実施するＫＥＳ・環境マネジメントシステム・スタンダードの登録
④一般財団法人エコステージ協会の実施するエコステージの認証</t>
    <phoneticPr fontId="2"/>
  </si>
  <si>
    <t>県内事業者の活用</t>
    <rPh sb="2" eb="5">
      <t>ジギョウシャ</t>
    </rPh>
    <rPh sb="6" eb="8">
      <t>カツヨウ</t>
    </rPh>
    <phoneticPr fontId="2"/>
  </si>
  <si>
    <t>製品品質管理</t>
    <rPh sb="0" eb="2">
      <t>セイヒン</t>
    </rPh>
    <rPh sb="2" eb="4">
      <t>ヒンシツ</t>
    </rPh>
    <rPh sb="4" eb="6">
      <t>カンリ</t>
    </rPh>
    <phoneticPr fontId="2"/>
  </si>
  <si>
    <t>県内に「本店」を有しているかどうか：5点
県内に「支店」を有しているかどうか：3点</t>
    <rPh sb="19" eb="20">
      <t>テン</t>
    </rPh>
    <rPh sb="21" eb="23">
      <t>ケンナイ</t>
    </rPh>
    <rPh sb="25" eb="27">
      <t>シテン</t>
    </rPh>
    <rPh sb="29" eb="30">
      <t>ユウ</t>
    </rPh>
    <rPh sb="40" eb="41">
      <t>テン</t>
    </rPh>
    <phoneticPr fontId="2"/>
  </si>
  <si>
    <t>類似実績の有無（統括責任者）</t>
    <rPh sb="0" eb="2">
      <t>ベッシ</t>
    </rPh>
    <rPh sb="6" eb="8">
      <t>センヨウ</t>
    </rPh>
    <rPh sb="8" eb="13">
      <t>トウカツセキニンシャ</t>
    </rPh>
    <phoneticPr fontId="2"/>
  </si>
  <si>
    <t>業務期間内（納期内）に搬入・据付を確実に完了させる具体的な計画が示されているか。
全体の業務のスケジュールを作業項目別に具体的に示すこと。（特に以下の内容を明記すること）。
・発注者要望の確認時期、発注者のもの決め時期
・準備期間、現場設置までのスケジュール
・本体工事工程との整合
・長納期品のリードタイム</t>
    <rPh sb="0" eb="4">
      <t>ギョウムキカン</t>
    </rPh>
    <rPh sb="112" eb="116">
      <t>ジュンビキカン</t>
    </rPh>
    <rPh sb="136" eb="138">
      <t>カクニン</t>
    </rPh>
    <rPh sb="149" eb="152">
      <t>グタイテキ</t>
    </rPh>
    <rPh sb="153" eb="154">
      <t>シメ</t>
    </rPh>
    <phoneticPr fontId="2"/>
  </si>
  <si>
    <t>電気・給排水・排気等のインフラ接続、および搬入時の養生等において、施工不良や建物への破損、事故を防ぐ管理体制が明確に示されているか。
・搬入設置時の管理方法を具体的に示すこと。
・計装調整等本体工事との調整方法について記載すること。
・設置工事中の安全対策について記載すること。</t>
    <rPh sb="50" eb="52">
      <t>カンリ</t>
    </rPh>
    <rPh sb="69" eb="73">
      <t>ハンニュウセッチ</t>
    </rPh>
    <rPh sb="73" eb="74">
      <t>ジ</t>
    </rPh>
    <rPh sb="75" eb="79">
      <t>カンリホウホウ</t>
    </rPh>
    <rPh sb="80" eb="83">
      <t>グタイテキ</t>
    </rPh>
    <rPh sb="84" eb="85">
      <t>シメ</t>
    </rPh>
    <rPh sb="96" eb="100">
      <t>ホンタイコウジ</t>
    </rPh>
    <phoneticPr fontId="2"/>
  </si>
  <si>
    <t>要求仕様（寸法・耐薬品・耐荷重・排気等）、および関係法令への適合性を満たす製品品質管理体制が整っているか。
・製品製作における品質管理基準や手法を具体的に示すこと
・性能を担保するうえで実施している検査・試験などを具体的に示すこと
例：ドラフトチャンバーの風量試験
・環境配慮に関して具体的に示すこと
例：省エネの製品、エコ材料の仕様、メーカーとしての環境活動
・仕様書の「第3章第３」で記載している内容を踏まえて、その他特にアピールする点があれば具体的に示すこと</t>
    <rPh sb="2" eb="4">
      <t>シヨウ</t>
    </rPh>
    <rPh sb="5" eb="7">
      <t>スンポウ</t>
    </rPh>
    <rPh sb="18" eb="19">
      <t>ナド</t>
    </rPh>
    <rPh sb="37" eb="39">
      <t>セイヒン</t>
    </rPh>
    <rPh sb="39" eb="41">
      <t>ヒンシツ</t>
    </rPh>
    <rPh sb="41" eb="45">
      <t>カンリタイセイ</t>
    </rPh>
    <rPh sb="46" eb="47">
      <t>トトノ</t>
    </rPh>
    <rPh sb="56" eb="58">
      <t>セイヒン</t>
    </rPh>
    <rPh sb="58" eb="60">
      <t>セイサク</t>
    </rPh>
    <rPh sb="64" eb="66">
      <t>ヒンシツ</t>
    </rPh>
    <rPh sb="66" eb="68">
      <t>カンリ</t>
    </rPh>
    <rPh sb="68" eb="70">
      <t>キジュン</t>
    </rPh>
    <rPh sb="71" eb="73">
      <t>シュホウ</t>
    </rPh>
    <rPh sb="74" eb="77">
      <t>グタイテキ</t>
    </rPh>
    <rPh sb="78" eb="79">
      <t>シメ</t>
    </rPh>
    <rPh sb="84" eb="86">
      <t>セイノウ</t>
    </rPh>
    <rPh sb="87" eb="89">
      <t>タンポ</t>
    </rPh>
    <rPh sb="94" eb="96">
      <t>ジッシ</t>
    </rPh>
    <rPh sb="100" eb="102">
      <t>ケンサ</t>
    </rPh>
    <rPh sb="103" eb="105">
      <t>シケン</t>
    </rPh>
    <rPh sb="108" eb="111">
      <t>グタイテキ</t>
    </rPh>
    <rPh sb="112" eb="113">
      <t>シメ</t>
    </rPh>
    <rPh sb="117" eb="118">
      <t>レイ</t>
    </rPh>
    <rPh sb="135" eb="137">
      <t>カンキョウ</t>
    </rPh>
    <rPh sb="137" eb="139">
      <t>ハイリョ</t>
    </rPh>
    <rPh sb="140" eb="141">
      <t>カン</t>
    </rPh>
    <rPh sb="143" eb="146">
      <t>グタイテキ</t>
    </rPh>
    <rPh sb="147" eb="148">
      <t>シメ</t>
    </rPh>
    <rPh sb="152" eb="153">
      <t>レイ</t>
    </rPh>
    <rPh sb="158" eb="160">
      <t>セイヒン</t>
    </rPh>
    <rPh sb="166" eb="168">
      <t>シヨウ</t>
    </rPh>
    <rPh sb="188" eb="189">
      <t>ダイ</t>
    </rPh>
    <rPh sb="190" eb="191">
      <t>ショウ</t>
    </rPh>
    <rPh sb="211" eb="212">
      <t>タ</t>
    </rPh>
    <rPh sb="212" eb="213">
      <t>トク</t>
    </rPh>
    <phoneticPr fontId="2"/>
  </si>
  <si>
    <t>納入後の定期点検、消耗品供給、および故障・トラブル発生時における迅速な復旧・アフターフォロー体制が明確に示されているか。
納入する実験什器の維持管理について具体的に示すこと（特に以下の内容を明記すること）。
・製品の維持管理のしやすさ
・保証
・納品後のアフターフォロー体制</t>
    <rPh sb="62" eb="64">
      <t>ノウニュウ</t>
    </rPh>
    <rPh sb="66" eb="68">
      <t>ジッケン</t>
    </rPh>
    <rPh sb="68" eb="70">
      <t>ジュウキ</t>
    </rPh>
    <rPh sb="71" eb="73">
      <t>イジ</t>
    </rPh>
    <rPh sb="73" eb="75">
      <t>カンリ</t>
    </rPh>
    <rPh sb="79" eb="82">
      <t>グタイテキ</t>
    </rPh>
    <rPh sb="83" eb="84">
      <t>シメ</t>
    </rPh>
    <rPh sb="120" eb="122">
      <t>ホショウ</t>
    </rPh>
    <phoneticPr fontId="2"/>
  </si>
  <si>
    <t>資材高騰などのリスクを踏まえた上で、業務期間内での適切な原価管理や入札金額超過を防ぐ体制が整っているか。
・想定されるリスクとその対策を具体的に示すこと</t>
    <rPh sb="18" eb="22">
      <t>ギョウムキカン</t>
    </rPh>
    <rPh sb="33" eb="35">
      <t>ニュウサツ</t>
    </rPh>
    <rPh sb="35" eb="37">
      <t>キンガク</t>
    </rPh>
    <phoneticPr fontId="2"/>
  </si>
  <si>
    <t>3-3</t>
    <phoneticPr fontId="2"/>
  </si>
  <si>
    <t>3-4</t>
    <phoneticPr fontId="2"/>
  </si>
  <si>
    <t>3-2</t>
    <phoneticPr fontId="2"/>
  </si>
  <si>
    <t>業務の確実な遂行のための実施体制を有しているか。　
仕様書の「第２章第２」で記載している内容を踏まえて、事業の実施体制を具体的に示すこと（特に以下の内容を明記すること）。
・実施体制図
・県、センター職員、事業者との連携・調整方法
・会議、打ち合わせ等の実施方法、会議回数</t>
    <rPh sb="3" eb="5">
      <t>カクジツ</t>
    </rPh>
    <rPh sb="12" eb="14">
      <t>ジッシ</t>
    </rPh>
    <rPh sb="27" eb="29">
      <t>シヨウ</t>
    </rPh>
    <rPh sb="29" eb="30">
      <t>ショ</t>
    </rPh>
    <rPh sb="39" eb="41">
      <t>キサイ</t>
    </rPh>
    <rPh sb="45" eb="47">
      <t>ナイヨウ</t>
    </rPh>
    <rPh sb="48" eb="49">
      <t>フ</t>
    </rPh>
    <rPh sb="53" eb="55">
      <t>ジギョウ</t>
    </rPh>
    <rPh sb="56" eb="58">
      <t>ジッシ</t>
    </rPh>
    <rPh sb="58" eb="60">
      <t>タイセイ</t>
    </rPh>
    <rPh sb="61" eb="64">
      <t>グタイテキ</t>
    </rPh>
    <rPh sb="65" eb="66">
      <t>シメ</t>
    </rPh>
    <rPh sb="70" eb="71">
      <t>トク</t>
    </rPh>
    <rPh sb="72" eb="74">
      <t>イカ</t>
    </rPh>
    <rPh sb="75" eb="77">
      <t>ナイヨウ</t>
    </rPh>
    <rPh sb="78" eb="80">
      <t>メイキ</t>
    </rPh>
    <rPh sb="88" eb="90">
      <t>ジッシ</t>
    </rPh>
    <rPh sb="90" eb="92">
      <t>タイセイ</t>
    </rPh>
    <rPh sb="92" eb="93">
      <t>ズ</t>
    </rPh>
    <rPh sb="101" eb="103">
      <t>ショクイン</t>
    </rPh>
    <rPh sb="104" eb="107">
      <t>ジギョウシャ</t>
    </rPh>
    <phoneticPr fontId="2"/>
  </si>
  <si>
    <t>1-2</t>
    <phoneticPr fontId="2"/>
  </si>
  <si>
    <t>ワーク・ライフ・バランス推進企業および次世代育成支援活動</t>
    <phoneticPr fontId="2"/>
  </si>
  <si>
    <t>様式C-04　提案項目一覧表</t>
    <rPh sb="0" eb="2">
      <t>ヨウシキ</t>
    </rPh>
    <rPh sb="7" eb="9">
      <t>テイアン</t>
    </rPh>
    <rPh sb="9" eb="11">
      <t>コウモク</t>
    </rPh>
    <rPh sb="11" eb="13">
      <t>イチラン</t>
    </rPh>
    <rPh sb="13" eb="14">
      <t>ヒョウ</t>
    </rPh>
    <phoneticPr fontId="1"/>
  </si>
  <si>
    <t>平成28年度(2016年度)以降（過去１０年間）、法人等としての類似の事業内容の受託実績を具体的に示すこと。なお実績としては、以下の内容のものに限ることとする。
※最低でも１件以上の実績を求め、実績の無い場合は、入札に参加できない。
※下請けまたは協力する企業の納入実績であっても可とする。
【実績A】国または地方公共団体が発注する工事で3000㎡以上の研究所、研究施設、理系大学または病院の納入実績。
【実績B】3000㎡以上の研究所、研究施設、理系大学または病院の納入実績。
１件あたり、実績A：20点、実績B：15点で最大３件まで提示できる。</t>
    <rPh sb="11" eb="13">
      <t>ネンド</t>
    </rPh>
    <rPh sb="17" eb="19">
      <t>カコ</t>
    </rPh>
    <rPh sb="21" eb="23">
      <t>ネンカン</t>
    </rPh>
    <rPh sb="25" eb="27">
      <t>ホウジン</t>
    </rPh>
    <rPh sb="27" eb="28">
      <t>トウ</t>
    </rPh>
    <rPh sb="32" eb="34">
      <t>ルイジ</t>
    </rPh>
    <rPh sb="35" eb="37">
      <t>ジギョウ</t>
    </rPh>
    <rPh sb="37" eb="39">
      <t>ナイヨウ</t>
    </rPh>
    <rPh sb="40" eb="42">
      <t>ジュタク</t>
    </rPh>
    <rPh sb="42" eb="44">
      <t>ジッセキ</t>
    </rPh>
    <rPh sb="45" eb="48">
      <t>グタイテキ</t>
    </rPh>
    <rPh sb="49" eb="50">
      <t>シメ</t>
    </rPh>
    <rPh sb="56" eb="58">
      <t>ジッセキ</t>
    </rPh>
    <rPh sb="63" eb="65">
      <t>イカ</t>
    </rPh>
    <rPh sb="66" eb="68">
      <t>ナイヨウ</t>
    </rPh>
    <rPh sb="72" eb="73">
      <t>カギ</t>
    </rPh>
    <rPh sb="132" eb="134">
      <t>ノウニュウ</t>
    </rPh>
    <rPh sb="244" eb="245">
      <t>ケン</t>
    </rPh>
    <phoneticPr fontId="4"/>
  </si>
  <si>
    <t>平成28年度(2016年度)以降（過去１０年間）、担当者としての類似の事業内容の受託実績を具体的に示すこと。なお実績としては、以下の内容のものに限ることとする。
※下請けまたは協力する企業の納入実績であっても可とする。
【実績A】国または地方公共団体が発注する工事で3000㎡以上の研究所、研究施設、理系大学または病院の納入実績。
【実績B】3000㎡以上の研究所、研究施設、理系大学または病院の納入実績。
実績A：20点、実績B：15点（１件の有無で判断する）</t>
    <rPh sb="11" eb="13">
      <t>ネンド</t>
    </rPh>
    <rPh sb="17" eb="19">
      <t>カコ</t>
    </rPh>
    <rPh sb="21" eb="23">
      <t>ネンカン</t>
    </rPh>
    <rPh sb="25" eb="28">
      <t>タントウシャ</t>
    </rPh>
    <rPh sb="32" eb="34">
      <t>ルイジ</t>
    </rPh>
    <rPh sb="35" eb="37">
      <t>ジギョウ</t>
    </rPh>
    <rPh sb="37" eb="39">
      <t>ナイヨウ</t>
    </rPh>
    <rPh sb="40" eb="42">
      <t>ジュタク</t>
    </rPh>
    <rPh sb="42" eb="44">
      <t>ジッセキ</t>
    </rPh>
    <rPh sb="45" eb="48">
      <t>グタイテキ</t>
    </rPh>
    <rPh sb="49" eb="50">
      <t>シメ</t>
    </rPh>
    <rPh sb="223" eb="224">
      <t>ケン</t>
    </rPh>
    <rPh sb="225" eb="227">
      <t>ウム</t>
    </rPh>
    <rPh sb="228" eb="230">
      <t>ハンダン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</si>
</sst>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8" x14ac:knownFonts="1">
    <font>
      <sz val="11"/>
      <color theme="1"/>
      <name val="ＭＳ Ｐゴシック"/>
      <family val="2"/>
      <charset val="128"/>
      <scheme val="minor"/>
    </font>
    <font>
      <sz val="9"/>
      <color theme="1"/>
      <name val="MS UI Gothic"/>
      <family val="2"/>
      <charset val="128"/>
    </font>
    <font>
      <sz val="6"/>
      <name val="ＭＳ Ｐゴシック"/>
      <family val="2"/>
      <charset val="128"/>
      <scheme val="minor"/>
    </font>
    <font>
      <sz val="10"/>
      <color theme="1"/>
      <name val="MS UI Gothic"/>
      <family val="3"/>
      <charset val="128"/>
    </font>
    <font>
      <sz val="6"/>
      <name val="MS UI Gothic"/>
      <family val="2"/>
      <charset val="128"/>
    </font>
    <font>
      <b/>
      <sz val="10"/>
      <color theme="1"/>
      <name val="MS UI Gothic"/>
      <family val="3"/>
      <charset val="128"/>
    </font>
    <font>
      <sz val="12"/>
      <color theme="1"/>
      <name val="MS UI Gothic"/>
      <family val="2"/>
      <charset val="128"/>
    </font>
    <font>
      <sz val="12"/>
      <color theme="1"/>
      <name val="MS UI Gothic"/>
      <family val="3"/>
      <charset val="128"/>
    </font>
    <font>
      <sz val="10"/>
      <color theme="1"/>
      <name val="MS UI Gothic"/>
      <family val="2"/>
      <charset val="128"/>
    </font>
    <font>
      <b/>
      <u/>
      <sz val="9"/>
      <color rgb="FFFF0000"/>
      <name val="MS UI Gothic"/>
      <family val="3"/>
      <charset val="128"/>
    </font>
    <font>
      <sz val="10"/>
      <name val="MS UI Gothic"/>
      <family val="3"/>
      <charset val="128"/>
    </font>
    <font>
      <sz val="9"/>
      <name val="MS UI Gothic"/>
      <family val="3"/>
      <charset val="128"/>
    </font>
    <font>
      <b/>
      <sz val="10"/>
      <name val="MS UI Gothic"/>
      <family val="3"/>
      <charset val="128"/>
    </font>
    <font>
      <sz val="12"/>
      <color theme="1"/>
      <name val="Meiryo UI"/>
      <family val="3"/>
      <charset val="128"/>
    </font>
    <font>
      <sz val="10"/>
      <color theme="1"/>
      <name val="Meiryo UI"/>
      <family val="3"/>
      <charset val="128"/>
    </font>
    <font>
      <b/>
      <sz val="10"/>
      <color theme="1"/>
      <name val="Meiryo UI"/>
      <family val="3"/>
      <charset val="128"/>
    </font>
    <font>
      <sz val="9"/>
      <color theme="1"/>
      <name val="Meiryo UI"/>
      <family val="3"/>
      <charset val="128"/>
    </font>
    <font>
      <sz val="10"/>
      <name val="Meiryo UI"/>
      <family val="3"/>
      <charset val="128"/>
    </font>
    <font>
      <sz val="9"/>
      <name val="Meiryo UI"/>
      <family val="3"/>
      <charset val="128"/>
    </font>
    <font>
      <b/>
      <sz val="10"/>
      <name val="Meiryo UI"/>
      <family val="3"/>
      <charset val="128"/>
    </font>
    <font>
      <sz val="10"/>
      <color rgb="FFFF0000"/>
      <name val="Meiryo UI"/>
      <family val="3"/>
      <charset val="128"/>
    </font>
    <font>
      <strike/>
      <sz val="10"/>
      <color theme="1"/>
      <name val="Meiryo UI"/>
      <family val="3"/>
      <charset val="128"/>
    </font>
    <font>
      <sz val="12"/>
      <color theme="1"/>
      <name val="ＭＳ Ｐゴシック"/>
      <family val="3"/>
      <charset val="128"/>
    </font>
    <font>
      <sz val="9"/>
      <color theme="1"/>
      <name val="ＭＳ Ｐゴシック"/>
      <family val="3"/>
      <charset val="128"/>
    </font>
    <font>
      <sz val="9"/>
      <name val="ＭＳ Ｐゴシック"/>
      <family val="3"/>
      <charset val="128"/>
    </font>
    <font>
      <b/>
      <sz val="9"/>
      <color theme="1"/>
      <name val="ＭＳ Ｐゴシック"/>
      <family val="3"/>
      <charset val="128"/>
    </font>
    <font>
      <b/>
      <sz val="11"/>
      <color theme="1"/>
      <name val="BIZ UDゴシック"/>
      <family val="3"/>
      <charset val="128"/>
    </font>
    <font>
      <sz val="11"/>
      <color theme="1"/>
      <name val="BIZ UDゴシック"/>
      <family val="3"/>
      <charset val="128"/>
    </font>
    <font>
      <sz val="10"/>
      <color theme="1"/>
      <name val="BIZ UDPゴシック"/>
      <family val="3"/>
      <charset val="128"/>
    </font>
    <font>
      <b/>
      <sz val="10"/>
      <color theme="1"/>
      <name val="BIZ UDPゴシック"/>
      <family val="3"/>
      <charset val="128"/>
    </font>
    <font>
      <sz val="10"/>
      <name val="BIZ UDPゴシック"/>
      <family val="3"/>
      <charset val="128"/>
    </font>
    <font>
      <b/>
      <sz val="10"/>
      <name val="BIZ UDPゴシック"/>
      <family val="3"/>
      <charset val="128"/>
    </font>
    <font>
      <b/>
      <sz val="11"/>
      <color theme="1"/>
      <name val="BIZ UDPゴシック"/>
      <family val="3"/>
      <charset val="128"/>
    </font>
    <font>
      <sz val="9"/>
      <color theme="1"/>
      <name val="BIZ UDPゴシック"/>
      <family val="3"/>
      <charset val="128"/>
    </font>
    <font>
      <sz val="12"/>
      <color theme="1"/>
      <name val="BIZ UDゴシック"/>
      <family val="3"/>
      <charset val="128"/>
    </font>
    <font>
      <b/>
      <sz val="10"/>
      <color theme="1"/>
      <name val="BIZ UDゴシック"/>
      <family val="3"/>
      <charset val="128"/>
    </font>
    <font>
      <sz val="10"/>
      <color theme="1"/>
      <name val="BIZ UDゴシック"/>
      <family val="3"/>
      <charset val="128"/>
    </font>
    <font>
      <sz val="9"/>
      <color theme="1"/>
      <name val="BIZ UDゴシック"/>
      <family val="3"/>
      <charset val="128"/>
    </font>
  </fonts>
  <fills count="5">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s>
  <borders count="28">
    <border>
      <left/>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medium">
        <color auto="1"/>
      </left>
      <right/>
      <top style="thin">
        <color auto="1"/>
      </top>
      <bottom/>
      <diagonal/>
    </border>
    <border>
      <left/>
      <right style="thin">
        <color auto="1"/>
      </right>
      <top style="thin">
        <color auto="1"/>
      </top>
      <bottom style="hair">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115">
    <xf numFmtId="0" fontId="0" fillId="0" borderId="0" xfId="0">
      <alignment vertical="center"/>
    </xf>
    <xf numFmtId="0" fontId="1" fillId="0" borderId="0" xfId="1">
      <alignment vertical="center"/>
    </xf>
    <xf numFmtId="0" fontId="3" fillId="0" borderId="2" xfId="1" applyFont="1" applyBorder="1">
      <alignment vertical="center"/>
    </xf>
    <xf numFmtId="41" fontId="3" fillId="0" borderId="2" xfId="1" applyNumberFormat="1" applyFont="1" applyBorder="1" applyAlignment="1">
      <alignment horizontal="center" vertical="center"/>
    </xf>
    <xf numFmtId="41" fontId="1" fillId="0" borderId="0" xfId="1" applyNumberFormat="1">
      <alignment vertical="center"/>
    </xf>
    <xf numFmtId="41" fontId="3" fillId="0" borderId="5" xfId="1" applyNumberFormat="1" applyFont="1" applyBorder="1" applyAlignment="1">
      <alignment horizontal="center" vertical="center"/>
    </xf>
    <xf numFmtId="0" fontId="3" fillId="0" borderId="15" xfId="1" applyFont="1" applyBorder="1">
      <alignment vertical="center"/>
    </xf>
    <xf numFmtId="0" fontId="6" fillId="0" borderId="0" xfId="1" applyFont="1">
      <alignment vertical="center"/>
    </xf>
    <xf numFmtId="0" fontId="7" fillId="0" borderId="0" xfId="1" applyFont="1">
      <alignment vertical="center"/>
    </xf>
    <xf numFmtId="0" fontId="5" fillId="2" borderId="12" xfId="1" applyFont="1" applyFill="1" applyBorder="1" applyAlignment="1">
      <alignment horizontal="distributed" vertical="center" justifyLastLine="1"/>
    </xf>
    <xf numFmtId="0" fontId="5" fillId="2" borderId="14" xfId="1" applyFont="1" applyFill="1" applyBorder="1" applyAlignment="1">
      <alignment horizontal="distributed" vertical="center" wrapText="1" justifyLastLine="1"/>
    </xf>
    <xf numFmtId="0" fontId="5" fillId="3" borderId="10" xfId="1" applyFont="1" applyFill="1" applyBorder="1">
      <alignment vertical="center"/>
    </xf>
    <xf numFmtId="0" fontId="3" fillId="3" borderId="11" xfId="1" applyFont="1" applyFill="1" applyBorder="1">
      <alignment vertical="center"/>
    </xf>
    <xf numFmtId="41" fontId="3" fillId="3" borderId="11" xfId="1" applyNumberFormat="1" applyFont="1" applyFill="1" applyBorder="1">
      <alignment vertical="center"/>
    </xf>
    <xf numFmtId="41" fontId="5" fillId="3" borderId="9" xfId="1" applyNumberFormat="1" applyFont="1" applyFill="1" applyBorder="1">
      <alignment vertical="center"/>
    </xf>
    <xf numFmtId="0" fontId="5" fillId="3" borderId="16" xfId="1" applyFont="1" applyFill="1" applyBorder="1">
      <alignment vertical="center"/>
    </xf>
    <xf numFmtId="0" fontId="3" fillId="3" borderId="17" xfId="1" applyFont="1" applyFill="1" applyBorder="1">
      <alignment vertical="center"/>
    </xf>
    <xf numFmtId="0" fontId="5" fillId="2" borderId="13" xfId="1" applyFont="1" applyFill="1" applyBorder="1" applyAlignment="1">
      <alignment horizontal="distributed" vertical="center" justifyLastLine="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5" fillId="2" borderId="1" xfId="1" applyFont="1" applyFill="1" applyBorder="1" applyAlignment="1">
      <alignment horizontal="distributed" vertical="center" wrapText="1" justifyLastLine="1"/>
    </xf>
    <xf numFmtId="0" fontId="8" fillId="0" borderId="0" xfId="1" applyFont="1">
      <alignment vertical="center"/>
    </xf>
    <xf numFmtId="41" fontId="3" fillId="0" borderId="0" xfId="1" applyNumberFormat="1" applyFont="1">
      <alignment vertical="center"/>
    </xf>
    <xf numFmtId="0" fontId="3" fillId="0" borderId="18" xfId="1" applyFont="1" applyBorder="1" applyAlignment="1">
      <alignment horizontal="left" vertical="center" wrapText="1"/>
    </xf>
    <xf numFmtId="0" fontId="3" fillId="0" borderId="19" xfId="1" applyFont="1" applyBorder="1">
      <alignment vertical="center"/>
    </xf>
    <xf numFmtId="41" fontId="3" fillId="0" borderId="19" xfId="1" applyNumberFormat="1" applyFont="1" applyBorder="1" applyAlignment="1">
      <alignment horizontal="center" vertical="center"/>
    </xf>
    <xf numFmtId="41" fontId="3" fillId="0" borderId="20" xfId="1" applyNumberFormat="1" applyFont="1" applyBorder="1" applyAlignment="1">
      <alignment horizontal="center" vertical="center"/>
    </xf>
    <xf numFmtId="41" fontId="10" fillId="0" borderId="2" xfId="1" applyNumberFormat="1" applyFont="1" applyBorder="1" applyAlignment="1">
      <alignment horizontal="center" vertical="center"/>
    </xf>
    <xf numFmtId="41" fontId="10" fillId="0" borderId="5" xfId="1" applyNumberFormat="1" applyFont="1" applyBorder="1" applyAlignment="1">
      <alignment horizontal="center" vertical="center"/>
    </xf>
    <xf numFmtId="0" fontId="11" fillId="0" borderId="0" xfId="1" applyFont="1">
      <alignment vertical="center"/>
    </xf>
    <xf numFmtId="41" fontId="10" fillId="0" borderId="3" xfId="1" applyNumberFormat="1" applyFont="1" applyBorder="1" applyAlignment="1">
      <alignment horizontal="center" vertical="center"/>
    </xf>
    <xf numFmtId="41" fontId="10" fillId="0" borderId="8" xfId="1" applyNumberFormat="1" applyFont="1" applyBorder="1" applyAlignment="1">
      <alignment horizontal="center" vertical="center"/>
    </xf>
    <xf numFmtId="41" fontId="10" fillId="3" borderId="17" xfId="1" applyNumberFormat="1" applyFont="1" applyFill="1" applyBorder="1">
      <alignment vertical="center"/>
    </xf>
    <xf numFmtId="41" fontId="12" fillId="3" borderId="4" xfId="1" applyNumberFormat="1" applyFont="1" applyFill="1" applyBorder="1">
      <alignment vertical="center"/>
    </xf>
    <xf numFmtId="0" fontId="3" fillId="0" borderId="2" xfId="1" applyFont="1" applyBorder="1" applyAlignment="1">
      <alignment horizontal="left" vertical="center" wrapText="1"/>
    </xf>
    <xf numFmtId="0" fontId="3" fillId="0" borderId="15" xfId="1" applyFont="1" applyBorder="1" applyAlignment="1">
      <alignment horizontal="left" vertical="center" wrapText="1"/>
    </xf>
    <xf numFmtId="0" fontId="3" fillId="0" borderId="2" xfId="1" applyFont="1" applyBorder="1" applyAlignment="1">
      <alignment vertical="center" wrapText="1"/>
    </xf>
    <xf numFmtId="0" fontId="10" fillId="0" borderId="2" xfId="1" applyFont="1" applyBorder="1" applyAlignment="1">
      <alignment vertical="center" wrapText="1"/>
    </xf>
    <xf numFmtId="0" fontId="3" fillId="0" borderId="19" xfId="1" applyFont="1" applyBorder="1" applyAlignment="1">
      <alignment vertical="center" wrapText="1"/>
    </xf>
    <xf numFmtId="0" fontId="13" fillId="0" borderId="0" xfId="1" applyFont="1">
      <alignment vertical="center"/>
    </xf>
    <xf numFmtId="41" fontId="14" fillId="0" borderId="0" xfId="1" applyNumberFormat="1" applyFont="1">
      <alignment vertical="center"/>
    </xf>
    <xf numFmtId="0" fontId="16" fillId="0" borderId="0" xfId="1" applyFont="1">
      <alignment vertical="center"/>
    </xf>
    <xf numFmtId="41" fontId="16" fillId="0" borderId="0" xfId="1" applyNumberFormat="1" applyFont="1">
      <alignment vertical="center"/>
    </xf>
    <xf numFmtId="0" fontId="15" fillId="0" borderId="10" xfId="1" applyFont="1" applyBorder="1">
      <alignment vertical="center"/>
    </xf>
    <xf numFmtId="0" fontId="14" fillId="0" borderId="11" xfId="1" applyFont="1" applyBorder="1">
      <alignment vertical="center"/>
    </xf>
    <xf numFmtId="0" fontId="14" fillId="0" borderId="2" xfId="1" applyFont="1" applyBorder="1" applyAlignment="1">
      <alignment horizontal="left" vertical="center" wrapText="1"/>
    </xf>
    <xf numFmtId="0" fontId="14" fillId="0" borderId="2" xfId="1" applyFont="1" applyBorder="1">
      <alignment vertical="center"/>
    </xf>
    <xf numFmtId="0" fontId="18" fillId="0" borderId="0" xfId="1" applyFont="1">
      <alignment vertical="center"/>
    </xf>
    <xf numFmtId="0" fontId="14" fillId="0" borderId="15" xfId="1" applyFont="1" applyBorder="1" applyAlignment="1">
      <alignment horizontal="left" vertical="center" wrapText="1"/>
    </xf>
    <xf numFmtId="0" fontId="14" fillId="0" borderId="15" xfId="1" applyFont="1" applyBorder="1">
      <alignment vertical="center"/>
    </xf>
    <xf numFmtId="0" fontId="14" fillId="0" borderId="2" xfId="1" applyFont="1" applyBorder="1" applyAlignment="1">
      <alignment vertical="center" wrapText="1"/>
    </xf>
    <xf numFmtId="0" fontId="17" fillId="0" borderId="2" xfId="1" applyFont="1" applyBorder="1" applyAlignment="1">
      <alignment vertical="center" wrapText="1"/>
    </xf>
    <xf numFmtId="0" fontId="16" fillId="0" borderId="21" xfId="1" applyFont="1" applyBorder="1">
      <alignment vertical="center"/>
    </xf>
    <xf numFmtId="0" fontId="16" fillId="0" borderId="22" xfId="1" applyFont="1" applyBorder="1">
      <alignment vertical="center"/>
    </xf>
    <xf numFmtId="41" fontId="16" fillId="0" borderId="23" xfId="1" applyNumberFormat="1" applyFont="1" applyBorder="1">
      <alignment vertical="center"/>
    </xf>
    <xf numFmtId="0" fontId="14" fillId="0" borderId="24" xfId="1" applyFont="1" applyBorder="1" applyAlignment="1">
      <alignment horizontal="left" vertical="center" wrapText="1"/>
    </xf>
    <xf numFmtId="0" fontId="14" fillId="0" borderId="25" xfId="1" applyFont="1" applyBorder="1" applyAlignment="1">
      <alignment horizontal="left" vertical="center" wrapText="1"/>
    </xf>
    <xf numFmtId="0" fontId="14" fillId="0" borderId="23" xfId="1" applyFont="1" applyBorder="1" applyAlignment="1">
      <alignment horizontal="left" vertical="center" wrapText="1"/>
    </xf>
    <xf numFmtId="0" fontId="14" fillId="0" borderId="26" xfId="1" applyFont="1" applyBorder="1" applyAlignment="1">
      <alignment horizontal="left" vertical="center" wrapText="1"/>
    </xf>
    <xf numFmtId="0" fontId="14" fillId="0" borderId="23" xfId="1" applyFont="1" applyBorder="1" applyAlignment="1">
      <alignment vertical="center" wrapText="1"/>
    </xf>
    <xf numFmtId="0" fontId="17" fillId="0" borderId="23" xfId="1" applyFont="1" applyBorder="1" applyAlignment="1">
      <alignment vertical="center" wrapText="1"/>
    </xf>
    <xf numFmtId="0" fontId="15" fillId="0" borderId="2" xfId="1" applyFont="1" applyBorder="1" applyAlignment="1">
      <alignment horizontal="distributed" vertical="center" justifyLastLine="1"/>
    </xf>
    <xf numFmtId="0" fontId="15" fillId="0" borderId="2" xfId="1" applyFont="1" applyBorder="1">
      <alignment vertical="center"/>
    </xf>
    <xf numFmtId="0" fontId="15" fillId="0" borderId="27" xfId="1" applyFont="1" applyBorder="1">
      <alignment vertical="center"/>
    </xf>
    <xf numFmtId="0" fontId="15" fillId="0" borderId="2" xfId="1" applyFont="1" applyBorder="1" applyAlignment="1">
      <alignment horizontal="distributed" vertical="center" wrapText="1" justifyLastLine="1"/>
    </xf>
    <xf numFmtId="41" fontId="17" fillId="0" borderId="2" xfId="1" applyNumberFormat="1" applyFont="1" applyBorder="1" applyAlignment="1">
      <alignment horizontal="center" vertical="center"/>
    </xf>
    <xf numFmtId="41" fontId="15" fillId="0" borderId="2" xfId="1" applyNumberFormat="1" applyFont="1" applyBorder="1">
      <alignment vertical="center"/>
    </xf>
    <xf numFmtId="41" fontId="19" fillId="0" borderId="2" xfId="1" applyNumberFormat="1" applyFont="1" applyBorder="1">
      <alignment vertical="center"/>
    </xf>
    <xf numFmtId="41" fontId="14" fillId="0" borderId="2" xfId="1" applyNumberFormat="1" applyFont="1" applyBorder="1" applyAlignment="1">
      <alignment horizontal="center" vertical="center"/>
    </xf>
    <xf numFmtId="0" fontId="14" fillId="0" borderId="11" xfId="1" applyFont="1" applyBorder="1" applyAlignment="1">
      <alignment vertical="center" wrapText="1"/>
    </xf>
    <xf numFmtId="0" fontId="21" fillId="0" borderId="2" xfId="1" applyFont="1" applyBorder="1" applyAlignment="1">
      <alignment horizontal="left" vertical="center" wrapText="1"/>
    </xf>
    <xf numFmtId="0" fontId="21" fillId="0" borderId="26" xfId="1" applyFont="1" applyBorder="1" applyAlignment="1">
      <alignment horizontal="left" vertical="center" wrapText="1"/>
    </xf>
    <xf numFmtId="0" fontId="21" fillId="0" borderId="15" xfId="1" applyFont="1" applyBorder="1" applyAlignment="1">
      <alignment horizontal="left" vertical="center" wrapText="1"/>
    </xf>
    <xf numFmtId="0" fontId="14" fillId="2" borderId="23" xfId="1" applyFont="1" applyFill="1" applyBorder="1" applyAlignment="1">
      <alignment vertical="center" wrapText="1"/>
    </xf>
    <xf numFmtId="0" fontId="17" fillId="2" borderId="23" xfId="1" applyFont="1" applyFill="1" applyBorder="1" applyAlignment="1">
      <alignment vertical="center" wrapText="1"/>
    </xf>
    <xf numFmtId="0" fontId="14" fillId="0" borderId="6" xfId="1" applyFont="1" applyBorder="1" applyAlignment="1">
      <alignment horizontal="left" vertical="center" wrapText="1"/>
    </xf>
    <xf numFmtId="0" fontId="14" fillId="2" borderId="2" xfId="1" applyFont="1" applyFill="1" applyBorder="1" applyAlignment="1">
      <alignment vertical="center" wrapText="1"/>
    </xf>
    <xf numFmtId="0" fontId="17" fillId="2" borderId="2" xfId="1" applyFont="1" applyFill="1" applyBorder="1" applyAlignment="1">
      <alignment vertical="center" wrapText="1"/>
    </xf>
    <xf numFmtId="0" fontId="22" fillId="0" borderId="0" xfId="1" applyFont="1">
      <alignment vertical="center"/>
    </xf>
    <xf numFmtId="0" fontId="23" fillId="0" borderId="0" xfId="1" applyFont="1">
      <alignment vertical="center"/>
    </xf>
    <xf numFmtId="41" fontId="23" fillId="0" borderId="0" xfId="1" applyNumberFormat="1" applyFont="1">
      <alignment vertical="center"/>
    </xf>
    <xf numFmtId="0" fontId="24" fillId="0" borderId="0" xfId="1" applyFont="1">
      <alignment vertical="center"/>
    </xf>
    <xf numFmtId="0" fontId="23" fillId="0" borderId="22" xfId="1" applyFont="1" applyBorder="1">
      <alignment vertical="center"/>
    </xf>
    <xf numFmtId="0" fontId="22" fillId="0" borderId="0" xfId="1" applyFont="1" applyAlignment="1">
      <alignment horizontal="center" vertical="center"/>
    </xf>
    <xf numFmtId="0" fontId="25" fillId="0" borderId="21" xfId="1" applyFont="1" applyBorder="1" applyAlignment="1">
      <alignment horizontal="center" vertical="center"/>
    </xf>
    <xf numFmtId="0" fontId="24" fillId="0" borderId="0" xfId="1" applyFont="1" applyAlignment="1">
      <alignment horizontal="center" vertical="center"/>
    </xf>
    <xf numFmtId="0" fontId="23" fillId="0" borderId="0" xfId="1" applyFont="1" applyAlignment="1">
      <alignment horizontal="center" vertical="center"/>
    </xf>
    <xf numFmtId="0" fontId="26" fillId="0" borderId="2" xfId="1" applyFont="1" applyBorder="1" applyAlignment="1">
      <alignment horizontal="center" vertical="center" justifyLastLine="1"/>
    </xf>
    <xf numFmtId="0" fontId="26" fillId="0" borderId="2" xfId="1" applyFont="1" applyBorder="1" applyAlignment="1">
      <alignment horizontal="distributed" vertical="center" justifyLastLine="1"/>
    </xf>
    <xf numFmtId="0" fontId="26" fillId="4" borderId="24" xfId="1" applyFont="1" applyFill="1" applyBorder="1" applyAlignment="1">
      <alignment horizontal="center" vertical="center"/>
    </xf>
    <xf numFmtId="0" fontId="26" fillId="4" borderId="22" xfId="1" applyFont="1" applyFill="1" applyBorder="1">
      <alignment vertical="center"/>
    </xf>
    <xf numFmtId="0" fontId="27" fillId="4" borderId="22" xfId="1" applyFont="1" applyFill="1" applyBorder="1">
      <alignment vertical="center"/>
    </xf>
    <xf numFmtId="0" fontId="27" fillId="0" borderId="24" xfId="1" quotePrefix="1" applyFont="1" applyBorder="1" applyAlignment="1">
      <alignment horizontal="center" vertical="center" wrapText="1"/>
    </xf>
    <xf numFmtId="0" fontId="27" fillId="0" borderId="2" xfId="1" applyFont="1" applyBorder="1" applyAlignment="1">
      <alignment horizontal="left" vertical="center" wrapText="1"/>
    </xf>
    <xf numFmtId="0" fontId="27" fillId="0" borderId="23" xfId="1" applyFont="1" applyBorder="1" applyAlignment="1">
      <alignment horizontal="left" vertical="center" wrapText="1"/>
    </xf>
    <xf numFmtId="0" fontId="27" fillId="0" borderId="26" xfId="1" applyFont="1" applyBorder="1" applyAlignment="1">
      <alignment horizontal="left" vertical="center" wrapText="1"/>
    </xf>
    <xf numFmtId="0" fontId="27" fillId="0" borderId="23" xfId="1" applyFont="1" applyBorder="1" applyAlignment="1">
      <alignment vertical="center" wrapText="1"/>
    </xf>
    <xf numFmtId="41" fontId="28" fillId="0" borderId="0" xfId="1" applyNumberFormat="1" applyFont="1">
      <alignment vertical="center"/>
    </xf>
    <xf numFmtId="0" fontId="29" fillId="0" borderId="2" xfId="1" applyFont="1" applyBorder="1" applyAlignment="1">
      <alignment horizontal="distributed" vertical="center" wrapText="1" justifyLastLine="1"/>
    </xf>
    <xf numFmtId="41" fontId="29" fillId="4" borderId="2" xfId="1" applyNumberFormat="1" applyFont="1" applyFill="1" applyBorder="1">
      <alignment vertical="center"/>
    </xf>
    <xf numFmtId="41" fontId="30" fillId="0" borderId="2" xfId="1" applyNumberFormat="1" applyFont="1" applyBorder="1" applyAlignment="1">
      <alignment horizontal="center" vertical="center"/>
    </xf>
    <xf numFmtId="41" fontId="31" fillId="4" borderId="2" xfId="1" applyNumberFormat="1" applyFont="1" applyFill="1" applyBorder="1">
      <alignment vertical="center"/>
    </xf>
    <xf numFmtId="41" fontId="28" fillId="0" borderId="2" xfId="1" applyNumberFormat="1" applyFont="1" applyBorder="1" applyAlignment="1">
      <alignment horizontal="center" vertical="center"/>
    </xf>
    <xf numFmtId="0" fontId="33" fillId="0" borderId="0" xfId="1" applyFont="1">
      <alignment vertical="center"/>
    </xf>
    <xf numFmtId="0" fontId="34" fillId="0" borderId="0" xfId="1" applyFont="1">
      <alignment vertical="center"/>
    </xf>
    <xf numFmtId="0" fontId="35" fillId="0" borderId="2" xfId="1" applyFont="1" applyBorder="1" applyAlignment="1">
      <alignment horizontal="distributed" vertical="center" wrapText="1" justifyLastLine="1"/>
    </xf>
    <xf numFmtId="0" fontId="36" fillId="4" borderId="11" xfId="1" applyFont="1" applyFill="1" applyBorder="1">
      <alignment vertical="center"/>
    </xf>
    <xf numFmtId="0" fontId="36" fillId="0" borderId="2" xfId="1" applyFont="1" applyBorder="1" applyAlignment="1">
      <alignment vertical="center" wrapText="1"/>
    </xf>
    <xf numFmtId="0" fontId="36" fillId="4" borderId="11" xfId="1" applyFont="1" applyFill="1" applyBorder="1" applyAlignment="1">
      <alignment vertical="center" wrapText="1"/>
    </xf>
    <xf numFmtId="0" fontId="36" fillId="0" borderId="15" xfId="1" applyFont="1" applyBorder="1">
      <alignment vertical="center"/>
    </xf>
    <xf numFmtId="0" fontId="36" fillId="0" borderId="2" xfId="1" applyFont="1" applyBorder="1">
      <alignment vertical="center"/>
    </xf>
    <xf numFmtId="0" fontId="36" fillId="4" borderId="23" xfId="1" applyFont="1" applyFill="1" applyBorder="1">
      <alignment vertical="center"/>
    </xf>
    <xf numFmtId="0" fontId="37" fillId="0" borderId="0" xfId="1" applyFont="1">
      <alignment vertical="center"/>
    </xf>
    <xf numFmtId="41" fontId="32" fillId="0" borderId="22" xfId="1" applyNumberFormat="1" applyFont="1" applyBorder="1" applyAlignment="1">
      <alignment horizontal="center" vertical="center"/>
    </xf>
    <xf numFmtId="41" fontId="32" fillId="0" borderId="23" xfId="1"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83344</xdr:colOff>
      <xdr:row>10</xdr:row>
      <xdr:rowOff>434578</xdr:rowOff>
    </xdr:from>
    <xdr:to>
      <xdr:col>1</xdr:col>
      <xdr:colOff>1714499</xdr:colOff>
      <xdr:row>10</xdr:row>
      <xdr:rowOff>767953</xdr:rowOff>
    </xdr:to>
    <xdr:sp macro="" textlink="">
      <xdr:nvSpPr>
        <xdr:cNvPr id="2" name="テキスト ボックス 1">
          <a:extLst>
            <a:ext uri="{FF2B5EF4-FFF2-40B4-BE49-F238E27FC236}">
              <a16:creationId xmlns:a16="http://schemas.microsoft.com/office/drawing/2014/main" id="{221EFF73-CE46-8995-066E-F834AA5DA5FE}"/>
            </a:ext>
          </a:extLst>
        </xdr:cNvPr>
        <xdr:cNvSpPr txBox="1"/>
      </xdr:nvSpPr>
      <xdr:spPr>
        <a:xfrm>
          <a:off x="381000" y="5709047"/>
          <a:ext cx="1631155" cy="3333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kern="1200"/>
            <a:t>製品品質に限定</a:t>
          </a:r>
          <a:endParaRPr kumimoji="1" lang="en-US" altLang="ja-JP" sz="1100" kern="1200"/>
        </a:p>
      </xdr:txBody>
    </xdr:sp>
    <xdr:clientData/>
  </xdr:twoCellAnchor>
  <xdr:twoCellAnchor>
    <xdr:from>
      <xdr:col>1</xdr:col>
      <xdr:colOff>77393</xdr:colOff>
      <xdr:row>12</xdr:row>
      <xdr:rowOff>57150</xdr:rowOff>
    </xdr:from>
    <xdr:to>
      <xdr:col>1</xdr:col>
      <xdr:colOff>1735933</xdr:colOff>
      <xdr:row>12</xdr:row>
      <xdr:rowOff>363141</xdr:rowOff>
    </xdr:to>
    <xdr:sp macro="" textlink="">
      <xdr:nvSpPr>
        <xdr:cNvPr id="3" name="テキスト ボックス 2">
          <a:extLst>
            <a:ext uri="{FF2B5EF4-FFF2-40B4-BE49-F238E27FC236}">
              <a16:creationId xmlns:a16="http://schemas.microsoft.com/office/drawing/2014/main" id="{CDF032A7-AE0A-4DC2-BAD2-33F9866A9C13}"/>
            </a:ext>
          </a:extLst>
        </xdr:cNvPr>
        <xdr:cNvSpPr txBox="1"/>
      </xdr:nvSpPr>
      <xdr:spPr>
        <a:xfrm>
          <a:off x="375049" y="8272463"/>
          <a:ext cx="1658540" cy="30599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kern="1200"/>
            <a:t>全体および設置工事</a:t>
          </a:r>
          <a:endParaRPr kumimoji="1" lang="en-US" altLang="ja-JP"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A214A-A830-4523-922D-DCAC95E6DC8B}">
  <sheetPr>
    <pageSetUpPr fitToPage="1"/>
  </sheetPr>
  <dimension ref="A1:H23"/>
  <sheetViews>
    <sheetView tabSelected="1" zoomScale="96" zoomScaleNormal="96" workbookViewId="0">
      <pane ySplit="2" topLeftCell="A3" activePane="bottomLeft" state="frozen"/>
      <selection pane="bottomLeft" activeCell="C4" sqref="C4"/>
    </sheetView>
  </sheetViews>
  <sheetFormatPr defaultColWidth="9" defaultRowHeight="11" x14ac:dyDescent="0.2"/>
  <cols>
    <col min="1" max="1" width="5.6328125" style="86" customWidth="1"/>
    <col min="2" max="2" width="17.6328125" style="79" customWidth="1"/>
    <col min="3" max="3" width="93.90625" style="79" customWidth="1"/>
    <col min="4" max="4" width="12.90625" style="112" customWidth="1"/>
    <col min="5" max="5" width="6.7265625" style="103" customWidth="1"/>
    <col min="6" max="16384" width="9" style="79"/>
  </cols>
  <sheetData>
    <row r="1" spans="1:8" s="78" customFormat="1" ht="14" x14ac:dyDescent="0.2">
      <c r="A1" s="83"/>
      <c r="B1" s="78" t="s">
        <v>119</v>
      </c>
      <c r="D1" s="104"/>
      <c r="E1" s="97"/>
    </row>
    <row r="2" spans="1:8" ht="40" customHeight="1" x14ac:dyDescent="0.2">
      <c r="A2" s="87" t="s">
        <v>40</v>
      </c>
      <c r="B2" s="88" t="s">
        <v>0</v>
      </c>
      <c r="C2" s="88" t="s">
        <v>86</v>
      </c>
      <c r="D2" s="105" t="s">
        <v>24</v>
      </c>
      <c r="E2" s="98" t="s">
        <v>1</v>
      </c>
      <c r="H2" s="80"/>
    </row>
    <row r="3" spans="1:8" ht="13" x14ac:dyDescent="0.2">
      <c r="A3" s="89"/>
      <c r="B3" s="90" t="s">
        <v>36</v>
      </c>
      <c r="C3" s="91"/>
      <c r="D3" s="106"/>
      <c r="E3" s="99">
        <f>SUM(E4:E5)</f>
        <v>80</v>
      </c>
    </row>
    <row r="4" spans="1:8" ht="153" customHeight="1" x14ac:dyDescent="0.2">
      <c r="A4" s="92" t="s">
        <v>87</v>
      </c>
      <c r="B4" s="93" t="s">
        <v>101</v>
      </c>
      <c r="C4" s="94" t="s">
        <v>120</v>
      </c>
      <c r="D4" s="107" t="s">
        <v>70</v>
      </c>
      <c r="E4" s="100">
        <v>60</v>
      </c>
      <c r="F4" s="81"/>
    </row>
    <row r="5" spans="1:8" ht="142" customHeight="1" x14ac:dyDescent="0.2">
      <c r="A5" s="92" t="s">
        <v>117</v>
      </c>
      <c r="B5" s="93" t="s">
        <v>107</v>
      </c>
      <c r="C5" s="94" t="s">
        <v>121</v>
      </c>
      <c r="D5" s="107" t="s">
        <v>70</v>
      </c>
      <c r="E5" s="100">
        <v>20</v>
      </c>
      <c r="F5" s="81"/>
    </row>
    <row r="6" spans="1:8" ht="13" x14ac:dyDescent="0.2">
      <c r="A6" s="89"/>
      <c r="B6" s="90" t="s">
        <v>39</v>
      </c>
      <c r="C6" s="91"/>
      <c r="D6" s="108"/>
      <c r="E6" s="99">
        <f>SUM(E7:E8)</f>
        <v>50</v>
      </c>
    </row>
    <row r="7" spans="1:8" ht="39.5" customHeight="1" x14ac:dyDescent="0.2">
      <c r="A7" s="92" t="s">
        <v>88</v>
      </c>
      <c r="B7" s="93" t="s">
        <v>42</v>
      </c>
      <c r="C7" s="95" t="s">
        <v>102</v>
      </c>
      <c r="D7" s="109"/>
      <c r="E7" s="100">
        <v>20</v>
      </c>
      <c r="F7" s="81"/>
    </row>
    <row r="8" spans="1:8" ht="110.5" customHeight="1" x14ac:dyDescent="0.2">
      <c r="A8" s="92" t="s">
        <v>89</v>
      </c>
      <c r="B8" s="93" t="s">
        <v>43</v>
      </c>
      <c r="C8" s="95" t="s">
        <v>116</v>
      </c>
      <c r="D8" s="110"/>
      <c r="E8" s="100">
        <v>30</v>
      </c>
      <c r="F8" s="81"/>
    </row>
    <row r="9" spans="1:8" ht="12" customHeight="1" x14ac:dyDescent="0.2">
      <c r="A9" s="89"/>
      <c r="B9" s="90" t="s">
        <v>47</v>
      </c>
      <c r="C9" s="91"/>
      <c r="D9" s="106"/>
      <c r="E9" s="101">
        <f>SUM(E10:E14)</f>
        <v>150</v>
      </c>
      <c r="F9" s="81"/>
    </row>
    <row r="10" spans="1:8" ht="100" customHeight="1" x14ac:dyDescent="0.2">
      <c r="A10" s="92" t="s">
        <v>90</v>
      </c>
      <c r="B10" s="93" t="s">
        <v>98</v>
      </c>
      <c r="C10" s="96" t="s">
        <v>108</v>
      </c>
      <c r="D10" s="110"/>
      <c r="E10" s="102">
        <v>30</v>
      </c>
    </row>
    <row r="11" spans="1:8" ht="82.5" customHeight="1" x14ac:dyDescent="0.2">
      <c r="A11" s="92" t="s">
        <v>115</v>
      </c>
      <c r="B11" s="93" t="s">
        <v>91</v>
      </c>
      <c r="C11" s="96" t="s">
        <v>109</v>
      </c>
      <c r="D11" s="110"/>
      <c r="E11" s="102">
        <v>30</v>
      </c>
    </row>
    <row r="12" spans="1:8" ht="131.5" customHeight="1" x14ac:dyDescent="0.2">
      <c r="A12" s="92" t="s">
        <v>113</v>
      </c>
      <c r="B12" s="93" t="s">
        <v>105</v>
      </c>
      <c r="C12" s="96" t="s">
        <v>110</v>
      </c>
      <c r="D12" s="110"/>
      <c r="E12" s="102">
        <v>30</v>
      </c>
    </row>
    <row r="13" spans="1:8" ht="101.5" customHeight="1" x14ac:dyDescent="0.2">
      <c r="A13" s="92" t="s">
        <v>114</v>
      </c>
      <c r="B13" s="93" t="s">
        <v>46</v>
      </c>
      <c r="C13" s="96" t="s">
        <v>111</v>
      </c>
      <c r="D13" s="110"/>
      <c r="E13" s="102">
        <v>30</v>
      </c>
    </row>
    <row r="14" spans="1:8" ht="64" customHeight="1" x14ac:dyDescent="0.2">
      <c r="A14" s="92" t="s">
        <v>100</v>
      </c>
      <c r="B14" s="93" t="s">
        <v>99</v>
      </c>
      <c r="C14" s="96" t="s">
        <v>112</v>
      </c>
      <c r="D14" s="110"/>
      <c r="E14" s="102">
        <v>30</v>
      </c>
    </row>
    <row r="15" spans="1:8" ht="13" x14ac:dyDescent="0.2">
      <c r="A15" s="89"/>
      <c r="B15" s="90" t="s">
        <v>57</v>
      </c>
      <c r="C15" s="91"/>
      <c r="D15" s="111"/>
      <c r="E15" s="101">
        <f>SUM(E16:E21)</f>
        <v>20</v>
      </c>
      <c r="F15" s="81"/>
    </row>
    <row r="16" spans="1:8" ht="53.25" customHeight="1" x14ac:dyDescent="0.2">
      <c r="A16" s="92" t="s">
        <v>92</v>
      </c>
      <c r="B16" s="93" t="s">
        <v>118</v>
      </c>
      <c r="C16" s="96" t="s">
        <v>59</v>
      </c>
      <c r="D16" s="110"/>
      <c r="E16" s="102">
        <v>3</v>
      </c>
    </row>
    <row r="17" spans="1:5" ht="39" customHeight="1" x14ac:dyDescent="0.2">
      <c r="A17" s="92" t="s">
        <v>93</v>
      </c>
      <c r="B17" s="93" t="s">
        <v>60</v>
      </c>
      <c r="C17" s="96" t="s">
        <v>61</v>
      </c>
      <c r="D17" s="110"/>
      <c r="E17" s="102">
        <v>3</v>
      </c>
    </row>
    <row r="18" spans="1:5" ht="95.5" customHeight="1" x14ac:dyDescent="0.2">
      <c r="A18" s="92" t="s">
        <v>94</v>
      </c>
      <c r="B18" s="93" t="s">
        <v>62</v>
      </c>
      <c r="C18" s="96" t="s">
        <v>63</v>
      </c>
      <c r="D18" s="110"/>
      <c r="E18" s="102">
        <v>3</v>
      </c>
    </row>
    <row r="19" spans="1:5" ht="42.5" customHeight="1" x14ac:dyDescent="0.2">
      <c r="A19" s="92" t="s">
        <v>95</v>
      </c>
      <c r="B19" s="93" t="s">
        <v>64</v>
      </c>
      <c r="C19" s="96" t="s">
        <v>76</v>
      </c>
      <c r="D19" s="110"/>
      <c r="E19" s="102">
        <v>3</v>
      </c>
    </row>
    <row r="20" spans="1:5" ht="106.5" customHeight="1" x14ac:dyDescent="0.2">
      <c r="A20" s="92" t="s">
        <v>96</v>
      </c>
      <c r="B20" s="93" t="s">
        <v>65</v>
      </c>
      <c r="C20" s="96" t="s">
        <v>103</v>
      </c>
      <c r="D20" s="110"/>
      <c r="E20" s="102">
        <v>3</v>
      </c>
    </row>
    <row r="21" spans="1:5" ht="49" customHeight="1" x14ac:dyDescent="0.2">
      <c r="A21" s="92" t="s">
        <v>97</v>
      </c>
      <c r="B21" s="93" t="s">
        <v>104</v>
      </c>
      <c r="C21" s="96" t="s">
        <v>106</v>
      </c>
      <c r="D21" s="110"/>
      <c r="E21" s="102">
        <v>5</v>
      </c>
    </row>
    <row r="22" spans="1:5" ht="25.5" customHeight="1" x14ac:dyDescent="0.2">
      <c r="A22" s="84" t="s">
        <v>2</v>
      </c>
      <c r="B22" s="82"/>
      <c r="C22" s="113">
        <f>(E3+E9+E6+E15)</f>
        <v>300</v>
      </c>
      <c r="D22" s="113"/>
      <c r="E22" s="114"/>
    </row>
    <row r="23" spans="1:5" x14ac:dyDescent="0.2">
      <c r="A23" s="85"/>
      <c r="B23" s="81"/>
    </row>
  </sheetData>
  <mergeCells count="1">
    <mergeCell ref="C22:E22"/>
  </mergeCells>
  <phoneticPr fontId="2"/>
  <printOptions horizontalCentered="1"/>
  <pageMargins left="0.39370078740157483" right="0.39370078740157483" top="0.59055118110236227" bottom="0.59055118110236227" header="0.31496062992125984" footer="0.31496062992125984"/>
  <pageSetup paperSize="9" scale="71" fitToHeight="0" orientation="portrait" r:id="rId1"/>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zoomScale="160" zoomScaleNormal="160" workbookViewId="0">
      <pane ySplit="2" topLeftCell="A13" activePane="bottomLeft" state="frozen"/>
      <selection activeCell="C11" sqref="C11"/>
      <selection pane="bottomLeft" activeCell="C11" sqref="C11"/>
    </sheetView>
  </sheetViews>
  <sheetFormatPr defaultColWidth="9" defaultRowHeight="12.5" x14ac:dyDescent="0.2"/>
  <cols>
    <col min="1" max="1" width="3.90625" style="41" bestFit="1" customWidth="1"/>
    <col min="2" max="2" width="23.90625" style="41" customWidth="1"/>
    <col min="3" max="4" width="44.453125" style="41" customWidth="1"/>
    <col min="5" max="5" width="18" style="41" bestFit="1" customWidth="1"/>
    <col min="6" max="6" width="6.26953125" style="41" bestFit="1" customWidth="1"/>
    <col min="7" max="16384" width="9" style="41"/>
  </cols>
  <sheetData>
    <row r="1" spans="1:9" s="39" customFormat="1" ht="16" x14ac:dyDescent="0.2">
      <c r="B1" s="39" t="s">
        <v>29</v>
      </c>
      <c r="F1" s="40"/>
    </row>
    <row r="2" spans="1:9" ht="27" x14ac:dyDescent="0.2">
      <c r="A2" s="61" t="s">
        <v>40</v>
      </c>
      <c r="B2" s="61" t="s">
        <v>0</v>
      </c>
      <c r="C2" s="61" t="s">
        <v>37</v>
      </c>
      <c r="D2" s="61" t="s">
        <v>38</v>
      </c>
      <c r="E2" s="64" t="s">
        <v>24</v>
      </c>
      <c r="F2" s="64" t="s">
        <v>1</v>
      </c>
      <c r="I2" s="42"/>
    </row>
    <row r="3" spans="1:9" ht="13.5" x14ac:dyDescent="0.2">
      <c r="A3" s="43"/>
      <c r="B3" s="63" t="s">
        <v>36</v>
      </c>
      <c r="C3" s="44"/>
      <c r="D3" s="44"/>
      <c r="E3" s="44"/>
      <c r="F3" s="66">
        <f>SUM(F4)</f>
        <v>20</v>
      </c>
    </row>
    <row r="4" spans="1:9" ht="81" x14ac:dyDescent="0.2">
      <c r="A4" s="55">
        <v>1</v>
      </c>
      <c r="B4" s="45" t="s">
        <v>41</v>
      </c>
      <c r="C4" s="57" t="s">
        <v>71</v>
      </c>
      <c r="D4" s="45" t="s">
        <v>55</v>
      </c>
      <c r="E4" s="50" t="s">
        <v>70</v>
      </c>
      <c r="F4" s="65">
        <v>20</v>
      </c>
      <c r="G4" s="47"/>
    </row>
    <row r="5" spans="1:9" ht="13.5" x14ac:dyDescent="0.2">
      <c r="A5" s="43"/>
      <c r="B5" s="62" t="s">
        <v>39</v>
      </c>
      <c r="C5" s="44"/>
      <c r="D5" s="44"/>
      <c r="E5" s="69" t="s">
        <v>73</v>
      </c>
      <c r="F5" s="66">
        <f>SUM(F6:F9)</f>
        <v>80</v>
      </c>
    </row>
    <row r="6" spans="1:9" ht="40.5" x14ac:dyDescent="0.2">
      <c r="A6" s="56">
        <v>1</v>
      </c>
      <c r="B6" s="45" t="s">
        <v>42</v>
      </c>
      <c r="C6" s="58"/>
      <c r="D6" s="48" t="s">
        <v>54</v>
      </c>
      <c r="E6" s="49"/>
      <c r="F6" s="65">
        <v>20</v>
      </c>
      <c r="G6" s="47"/>
    </row>
    <row r="7" spans="1:9" ht="108" x14ac:dyDescent="0.2">
      <c r="A7" s="56">
        <v>2</v>
      </c>
      <c r="B7" s="45" t="s">
        <v>43</v>
      </c>
      <c r="C7" s="58" t="s">
        <v>69</v>
      </c>
      <c r="D7" s="48" t="s">
        <v>48</v>
      </c>
      <c r="E7" s="49"/>
      <c r="F7" s="65">
        <v>20</v>
      </c>
      <c r="G7" s="47"/>
    </row>
    <row r="8" spans="1:9" ht="54" x14ac:dyDescent="0.2">
      <c r="A8" s="56">
        <v>3</v>
      </c>
      <c r="B8" s="70" t="s">
        <v>56</v>
      </c>
      <c r="C8" s="71" t="s">
        <v>72</v>
      </c>
      <c r="D8" s="72" t="s">
        <v>49</v>
      </c>
      <c r="E8" s="49"/>
      <c r="F8" s="65">
        <v>20</v>
      </c>
      <c r="G8" s="47"/>
    </row>
    <row r="9" spans="1:9" ht="54" x14ac:dyDescent="0.2">
      <c r="A9" s="56">
        <v>4</v>
      </c>
      <c r="B9" s="45" t="s">
        <v>44</v>
      </c>
      <c r="C9" s="45" t="s">
        <v>8</v>
      </c>
      <c r="D9" s="45" t="s">
        <v>50</v>
      </c>
      <c r="E9" s="46"/>
      <c r="F9" s="65">
        <v>20</v>
      </c>
      <c r="G9" s="47"/>
    </row>
    <row r="10" spans="1:9" ht="13.5" x14ac:dyDescent="0.2">
      <c r="A10" s="43"/>
      <c r="B10" s="63" t="s">
        <v>47</v>
      </c>
      <c r="C10" s="44"/>
      <c r="D10" s="44"/>
      <c r="E10" s="44"/>
      <c r="F10" s="67">
        <f>SUM(F11:F15)</f>
        <v>100</v>
      </c>
      <c r="G10" s="47"/>
    </row>
    <row r="11" spans="1:9" ht="146.25" customHeight="1" x14ac:dyDescent="0.2">
      <c r="A11" s="56">
        <v>1</v>
      </c>
      <c r="B11" s="45" t="s">
        <v>82</v>
      </c>
      <c r="C11" s="73" t="s">
        <v>81</v>
      </c>
      <c r="D11" s="76" t="s">
        <v>80</v>
      </c>
      <c r="E11" s="46"/>
      <c r="F11" s="68">
        <v>20</v>
      </c>
    </row>
    <row r="12" spans="1:9" ht="85.5" customHeight="1" x14ac:dyDescent="0.2">
      <c r="A12" s="56">
        <v>2</v>
      </c>
      <c r="B12" s="45" t="s">
        <v>45</v>
      </c>
      <c r="C12" s="73" t="s">
        <v>77</v>
      </c>
      <c r="D12" s="76" t="s">
        <v>74</v>
      </c>
      <c r="E12" s="46"/>
      <c r="F12" s="68">
        <v>20</v>
      </c>
    </row>
    <row r="13" spans="1:9" ht="132" customHeight="1" x14ac:dyDescent="0.2">
      <c r="A13" s="56">
        <v>3</v>
      </c>
      <c r="B13" s="45" t="s">
        <v>79</v>
      </c>
      <c r="C13" s="73" t="s">
        <v>83</v>
      </c>
      <c r="D13" s="76" t="s">
        <v>84</v>
      </c>
      <c r="E13" s="46"/>
      <c r="F13" s="68">
        <v>20</v>
      </c>
    </row>
    <row r="14" spans="1:9" ht="45" customHeight="1" x14ac:dyDescent="0.2">
      <c r="A14" s="56">
        <v>4</v>
      </c>
      <c r="B14" s="45" t="s">
        <v>51</v>
      </c>
      <c r="C14" s="60" t="s">
        <v>52</v>
      </c>
      <c r="D14" s="51" t="s">
        <v>53</v>
      </c>
      <c r="E14" s="46"/>
      <c r="F14" s="68">
        <v>20</v>
      </c>
    </row>
    <row r="15" spans="1:9" ht="80.25" customHeight="1" x14ac:dyDescent="0.2">
      <c r="A15" s="75">
        <v>5</v>
      </c>
      <c r="B15" s="45" t="s">
        <v>46</v>
      </c>
      <c r="C15" s="74" t="s">
        <v>78</v>
      </c>
      <c r="D15" s="77" t="s">
        <v>85</v>
      </c>
      <c r="E15" s="46"/>
      <c r="F15" s="68">
        <v>20</v>
      </c>
    </row>
    <row r="16" spans="1:9" ht="13.5" x14ac:dyDescent="0.2">
      <c r="A16" s="43"/>
      <c r="B16" s="63" t="s">
        <v>57</v>
      </c>
      <c r="C16" s="44"/>
      <c r="D16" s="44"/>
      <c r="E16" s="44"/>
      <c r="F16" s="67">
        <f>SUM(F17:F22)</f>
        <v>6</v>
      </c>
      <c r="G16" s="47"/>
    </row>
    <row r="17" spans="1:6" ht="40.5" x14ac:dyDescent="0.2">
      <c r="A17" s="56">
        <v>1</v>
      </c>
      <c r="B17" s="45" t="s">
        <v>58</v>
      </c>
      <c r="C17" s="59" t="s">
        <v>59</v>
      </c>
      <c r="D17" s="50" t="s">
        <v>75</v>
      </c>
      <c r="E17" s="46"/>
      <c r="F17" s="68">
        <v>1</v>
      </c>
    </row>
    <row r="18" spans="1:6" ht="27" x14ac:dyDescent="0.2">
      <c r="A18" s="56">
        <v>2</v>
      </c>
      <c r="B18" s="45" t="s">
        <v>60</v>
      </c>
      <c r="C18" s="59" t="s">
        <v>61</v>
      </c>
      <c r="D18" s="50" t="s">
        <v>75</v>
      </c>
      <c r="E18" s="46"/>
      <c r="F18" s="68">
        <v>1</v>
      </c>
    </row>
    <row r="19" spans="1:6" ht="121.5" x14ac:dyDescent="0.2">
      <c r="A19" s="56">
        <v>3</v>
      </c>
      <c r="B19" s="45" t="s">
        <v>62</v>
      </c>
      <c r="C19" s="59" t="s">
        <v>63</v>
      </c>
      <c r="D19" s="50" t="s">
        <v>75</v>
      </c>
      <c r="E19" s="46"/>
      <c r="F19" s="68">
        <v>1</v>
      </c>
    </row>
    <row r="20" spans="1:6" ht="54" x14ac:dyDescent="0.2">
      <c r="A20" s="56">
        <v>4</v>
      </c>
      <c r="B20" s="45" t="s">
        <v>64</v>
      </c>
      <c r="C20" s="60" t="s">
        <v>76</v>
      </c>
      <c r="D20" s="50" t="s">
        <v>75</v>
      </c>
      <c r="E20" s="46"/>
      <c r="F20" s="68">
        <v>1</v>
      </c>
    </row>
    <row r="21" spans="1:6" ht="162" x14ac:dyDescent="0.2">
      <c r="A21" s="56">
        <v>5</v>
      </c>
      <c r="B21" s="45" t="s">
        <v>65</v>
      </c>
      <c r="C21" s="60" t="s">
        <v>66</v>
      </c>
      <c r="D21" s="50" t="s">
        <v>75</v>
      </c>
      <c r="E21" s="46"/>
      <c r="F21" s="68">
        <v>1</v>
      </c>
    </row>
    <row r="22" spans="1:6" ht="13.5" x14ac:dyDescent="0.2">
      <c r="A22" s="56">
        <v>6</v>
      </c>
      <c r="B22" s="45" t="s">
        <v>67</v>
      </c>
      <c r="C22" s="60" t="s">
        <v>68</v>
      </c>
      <c r="D22" s="50" t="s">
        <v>75</v>
      </c>
      <c r="E22" s="46"/>
      <c r="F22" s="68">
        <v>1</v>
      </c>
    </row>
    <row r="23" spans="1:6" x14ac:dyDescent="0.2">
      <c r="A23" s="52"/>
      <c r="B23" s="53"/>
      <c r="C23" s="53"/>
      <c r="D23" s="53"/>
      <c r="E23" s="53"/>
      <c r="F23" s="54">
        <f>F3+F10+F5+F16</f>
        <v>206</v>
      </c>
    </row>
    <row r="24" spans="1:6" x14ac:dyDescent="0.2">
      <c r="A24" s="47"/>
      <c r="B24" s="47"/>
    </row>
  </sheetData>
  <phoneticPr fontId="2"/>
  <printOptions horizontalCentered="1"/>
  <pageMargins left="0.39370078740157483" right="0.39370078740157483" top="0.59055118110236227" bottom="0.59055118110236227" header="0.31496062992125984" footer="0.31496062992125984"/>
  <pageSetup paperSize="9" scale="6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58AA-F982-49F1-B1C7-B845A92436AE}">
  <sheetPr>
    <pageSetUpPr fitToPage="1"/>
  </sheetPr>
  <dimension ref="A1:H19"/>
  <sheetViews>
    <sheetView zoomScaleNormal="100" workbookViewId="0">
      <pane ySplit="2" topLeftCell="A3" activePane="bottomLeft" state="frozen"/>
      <selection activeCell="C11" sqref="C11"/>
      <selection pane="bottomLeft" activeCell="C11" sqref="C11"/>
    </sheetView>
  </sheetViews>
  <sheetFormatPr defaultColWidth="9" defaultRowHeight="11" x14ac:dyDescent="0.2"/>
  <cols>
    <col min="1" max="1" width="18.6328125" style="1" bestFit="1" customWidth="1"/>
    <col min="2" max="2" width="60.90625" style="1" bestFit="1" customWidth="1"/>
    <col min="3" max="3" width="18.6328125" style="1" bestFit="1" customWidth="1"/>
    <col min="4" max="4" width="10.08984375" style="1" customWidth="1"/>
    <col min="5" max="5" width="6.26953125" style="1" bestFit="1" customWidth="1"/>
    <col min="6" max="16384" width="9" style="1"/>
  </cols>
  <sheetData>
    <row r="1" spans="1:8" s="8" customFormat="1" ht="14.5" thickBot="1" x14ac:dyDescent="0.25">
      <c r="A1" s="7" t="s">
        <v>29</v>
      </c>
      <c r="B1" s="7"/>
      <c r="C1" s="7"/>
      <c r="D1" s="21"/>
      <c r="E1" s="22"/>
    </row>
    <row r="2" spans="1:8" ht="36.5" thickBot="1" x14ac:dyDescent="0.25">
      <c r="A2" s="9" t="s">
        <v>0</v>
      </c>
      <c r="B2" s="17" t="s">
        <v>25</v>
      </c>
      <c r="C2" s="20" t="s">
        <v>24</v>
      </c>
      <c r="D2" s="20" t="s">
        <v>22</v>
      </c>
      <c r="E2" s="10" t="s">
        <v>1</v>
      </c>
      <c r="H2" s="4"/>
    </row>
    <row r="3" spans="1:8" ht="12" x14ac:dyDescent="0.2">
      <c r="A3" s="11" t="s">
        <v>9</v>
      </c>
      <c r="B3" s="12"/>
      <c r="C3" s="12"/>
      <c r="D3" s="13"/>
      <c r="E3" s="14">
        <f>SUM(E4:E7)</f>
        <v>200</v>
      </c>
    </row>
    <row r="4" spans="1:8" ht="42.65" customHeight="1" x14ac:dyDescent="0.2">
      <c r="A4" s="18" t="s">
        <v>3</v>
      </c>
      <c r="B4" s="34" t="s">
        <v>7</v>
      </c>
      <c r="C4" s="2"/>
      <c r="D4" s="27">
        <v>8</v>
      </c>
      <c r="E4" s="28">
        <v>40</v>
      </c>
      <c r="F4" s="29"/>
    </row>
    <row r="5" spans="1:8" ht="99.65" customHeight="1" x14ac:dyDescent="0.2">
      <c r="A5" s="19" t="s">
        <v>4</v>
      </c>
      <c r="B5" s="35" t="s">
        <v>20</v>
      </c>
      <c r="C5" s="6"/>
      <c r="D5" s="30">
        <v>12</v>
      </c>
      <c r="E5" s="31">
        <v>60</v>
      </c>
      <c r="F5" s="29"/>
    </row>
    <row r="6" spans="1:8" ht="67.5" customHeight="1" x14ac:dyDescent="0.2">
      <c r="A6" s="19" t="s">
        <v>6</v>
      </c>
      <c r="B6" s="35" t="s">
        <v>8</v>
      </c>
      <c r="C6" s="6"/>
      <c r="D6" s="30">
        <v>8</v>
      </c>
      <c r="E6" s="31">
        <v>40</v>
      </c>
      <c r="F6" s="29"/>
    </row>
    <row r="7" spans="1:8" ht="94" customHeight="1" thickBot="1" x14ac:dyDescent="0.25">
      <c r="A7" s="19" t="s">
        <v>5</v>
      </c>
      <c r="B7" s="35" t="s">
        <v>35</v>
      </c>
      <c r="C7" s="6"/>
      <c r="D7" s="30">
        <v>12</v>
      </c>
      <c r="E7" s="31">
        <v>60</v>
      </c>
      <c r="F7" s="29"/>
    </row>
    <row r="8" spans="1:8" ht="12" x14ac:dyDescent="0.2">
      <c r="A8" s="15" t="s">
        <v>10</v>
      </c>
      <c r="B8" s="16"/>
      <c r="C8" s="16"/>
      <c r="D8" s="32"/>
      <c r="E8" s="33">
        <f>SUM(E9:E17)</f>
        <v>500</v>
      </c>
      <c r="F8" s="29"/>
    </row>
    <row r="9" spans="1:8" ht="89.15" customHeight="1" x14ac:dyDescent="0.2">
      <c r="A9" s="18" t="s">
        <v>11</v>
      </c>
      <c r="B9" s="36" t="s">
        <v>21</v>
      </c>
      <c r="C9" s="2"/>
      <c r="D9" s="3">
        <v>8</v>
      </c>
      <c r="E9" s="5">
        <v>40</v>
      </c>
    </row>
    <row r="10" spans="1:8" ht="98.5" customHeight="1" x14ac:dyDescent="0.2">
      <c r="A10" s="18" t="s">
        <v>12</v>
      </c>
      <c r="B10" s="36" t="s">
        <v>32</v>
      </c>
      <c r="C10" s="2"/>
      <c r="D10" s="3">
        <v>16</v>
      </c>
      <c r="E10" s="5">
        <v>80</v>
      </c>
    </row>
    <row r="11" spans="1:8" ht="116.5" customHeight="1" x14ac:dyDescent="0.2">
      <c r="A11" s="18" t="s">
        <v>13</v>
      </c>
      <c r="B11" s="36" t="s">
        <v>23</v>
      </c>
      <c r="C11" s="2"/>
      <c r="D11" s="3">
        <v>12</v>
      </c>
      <c r="E11" s="5">
        <v>60</v>
      </c>
    </row>
    <row r="12" spans="1:8" ht="92.5" customHeight="1" x14ac:dyDescent="0.2">
      <c r="A12" s="18" t="s">
        <v>14</v>
      </c>
      <c r="B12" s="37" t="s">
        <v>33</v>
      </c>
      <c r="C12" s="2"/>
      <c r="D12" s="3">
        <v>12</v>
      </c>
      <c r="E12" s="5">
        <v>60</v>
      </c>
    </row>
    <row r="13" spans="1:8" ht="99.65" customHeight="1" x14ac:dyDescent="0.2">
      <c r="A13" s="18" t="s">
        <v>15</v>
      </c>
      <c r="B13" s="36" t="s">
        <v>34</v>
      </c>
      <c r="C13" s="2"/>
      <c r="D13" s="3">
        <v>16</v>
      </c>
      <c r="E13" s="5">
        <v>80</v>
      </c>
    </row>
    <row r="14" spans="1:8" ht="105" customHeight="1" x14ac:dyDescent="0.2">
      <c r="A14" s="18" t="s">
        <v>18</v>
      </c>
      <c r="B14" s="36" t="s">
        <v>26</v>
      </c>
      <c r="C14" s="2"/>
      <c r="D14" s="3">
        <v>16</v>
      </c>
      <c r="E14" s="5">
        <v>80</v>
      </c>
    </row>
    <row r="15" spans="1:8" ht="87" customHeight="1" x14ac:dyDescent="0.2">
      <c r="A15" s="18" t="s">
        <v>16</v>
      </c>
      <c r="B15" s="36" t="s">
        <v>31</v>
      </c>
      <c r="C15" s="2"/>
      <c r="D15" s="27">
        <v>8</v>
      </c>
      <c r="E15" s="28">
        <v>40</v>
      </c>
    </row>
    <row r="16" spans="1:8" ht="56.15" customHeight="1" x14ac:dyDescent="0.2">
      <c r="A16" s="18" t="s">
        <v>17</v>
      </c>
      <c r="B16" s="36" t="s">
        <v>27</v>
      </c>
      <c r="C16" s="2"/>
      <c r="D16" s="27">
        <v>8</v>
      </c>
      <c r="E16" s="28">
        <v>40</v>
      </c>
    </row>
    <row r="17" spans="1:5" ht="43.5" customHeight="1" thickBot="1" x14ac:dyDescent="0.25">
      <c r="A17" s="23" t="s">
        <v>19</v>
      </c>
      <c r="B17" s="38" t="s">
        <v>28</v>
      </c>
      <c r="C17" s="24"/>
      <c r="D17" s="25">
        <v>4</v>
      </c>
      <c r="E17" s="26">
        <v>20</v>
      </c>
    </row>
    <row r="18" spans="1:5" x14ac:dyDescent="0.2">
      <c r="D18" s="1" t="s">
        <v>2</v>
      </c>
      <c r="E18" s="4">
        <f>E3+E8</f>
        <v>700</v>
      </c>
    </row>
    <row r="19" spans="1:5" x14ac:dyDescent="0.2">
      <c r="A19" s="29" t="s">
        <v>30</v>
      </c>
    </row>
  </sheetData>
  <phoneticPr fontId="2"/>
  <printOptions horizontalCentered="1"/>
  <pageMargins left="0.39370078740157483" right="0.39370078740157483" top="0.59055118110236227" bottom="0.59055118110236227" header="0.31496062992125984" footer="0.31496062992125984"/>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提案項目一覧 (NCM追記) (パワポ用)</vt:lpstr>
      <vt:lpstr>提案項目一覧</vt:lpstr>
      <vt:lpstr>提案項目一覧 (事例)</vt:lpstr>
      <vt:lpstr>提案項目一覧!Print_Titles</vt:lpstr>
      <vt:lpstr>'提案項目一覧 (NCM追記) (パワポ用)'!Print_Titles</vt:lpstr>
      <vt:lpstr>'提案項目一覧 (事例)'!Print_Titles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2016-07-20T07:54:21Z</dcterms:created>
  <dcterms:modified xsi:type="dcterms:W3CDTF">2026-07-30T05:10:44Z</dcterms:modified>
</cp:coreProperties>
</file>