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1\DE00$\G_環境管理係\⑥_フロン排出抑制法\07_フロン類充填回収量報告（国へ7月末まで）\R8\01_通知\施行\"/>
    </mc:Choice>
  </mc:AlternateContent>
  <xr:revisionPtr revIDLastSave="0" documentId="13_ncr:1_{A33FD34B-4294-432E-87B8-394AEC8B7DAE}" xr6:coauthVersionLast="47" xr6:coauthVersionMax="47" xr10:uidLastSave="{00000000-0000-0000-0000-000000000000}"/>
  <bookViews>
    <workbookView xWindow="-110" yWindow="-110" windowWidth="19420" windowHeight="11500" xr2:uid="{00000000-000D-0000-FFFF-FFFF00000000}"/>
  </bookViews>
  <sheets>
    <sheet name="報告書" sheetId="2" r:id="rId1"/>
    <sheet name="説明" sheetId="7" r:id="rId2"/>
    <sheet name="転記用" sheetId="3" state="hidden" r:id="rId3"/>
    <sheet name="データテーブル" sheetId="6" state="hidden" r:id="rId4"/>
  </sheets>
  <definedNames>
    <definedName name="_xlnm.Print_Area" localSheetId="1">説明!$A$1:$AH$32</definedName>
    <definedName name="_xlnm.Print_Area" localSheetId="0">報告書!$A$1:$AC$50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1" i="2" l="1"/>
  <c r="AB11" i="2" l="1"/>
  <c r="AB10" i="2"/>
  <c r="Z11" i="2"/>
  <c r="Z10" i="2"/>
  <c r="AB7" i="2"/>
  <c r="AB6" i="2"/>
  <c r="Z7" i="2"/>
  <c r="Z6" i="2"/>
  <c r="M43" i="2"/>
  <c r="M42" i="2"/>
  <c r="K43" i="2"/>
  <c r="K42" i="2"/>
  <c r="M39" i="2"/>
  <c r="M38" i="2"/>
  <c r="K39" i="2"/>
  <c r="K38" i="2"/>
  <c r="M28" i="2"/>
  <c r="M27" i="2"/>
  <c r="K28" i="2"/>
  <c r="K27" i="2"/>
  <c r="M24" i="2"/>
  <c r="K24" i="2"/>
  <c r="M23" i="2"/>
  <c r="K23" i="2"/>
  <c r="D6" i="2" l="1"/>
  <c r="H8" i="3"/>
  <c r="O10" i="2"/>
  <c r="K8" i="3"/>
  <c r="AB8" i="3"/>
  <c r="J8" i="3"/>
  <c r="I8" i="3"/>
  <c r="G8" i="3"/>
  <c r="F8" i="3"/>
  <c r="E8" i="3"/>
  <c r="D8" i="3"/>
  <c r="C8" i="3"/>
  <c r="EZ8" i="3"/>
  <c r="EY8" i="3"/>
  <c r="EQ8" i="3"/>
  <c r="EP8" i="3"/>
  <c r="EO8" i="3"/>
  <c r="EN8" i="3"/>
  <c r="EM8" i="3"/>
  <c r="EL8" i="3"/>
  <c r="EK8" i="3"/>
  <c r="EJ8" i="3"/>
  <c r="EI8" i="3"/>
  <c r="EH8" i="3"/>
  <c r="EG8" i="3"/>
  <c r="EF8" i="3"/>
  <c r="EA8" i="3"/>
  <c r="DZ8" i="3"/>
  <c r="DY8" i="3"/>
  <c r="DX8" i="3"/>
  <c r="DW8" i="3"/>
  <c r="DV8" i="3"/>
  <c r="DU8" i="3"/>
  <c r="DT8" i="3"/>
  <c r="DJ8" i="3"/>
  <c r="DI8" i="3"/>
  <c r="DH8" i="3"/>
  <c r="DG8" i="3"/>
  <c r="DF8" i="3"/>
  <c r="DE8" i="3"/>
  <c r="DD8" i="3"/>
  <c r="DC8" i="3"/>
  <c r="CU8" i="3"/>
  <c r="CT8" i="3"/>
  <c r="CS8" i="3"/>
  <c r="CR8" i="3"/>
  <c r="CQ8" i="3"/>
  <c r="CP8" i="3"/>
  <c r="CO8" i="3"/>
  <c r="CN8" i="3"/>
  <c r="CM8" i="3"/>
  <c r="CL8" i="3"/>
  <c r="CK8" i="3"/>
  <c r="CJ8" i="3"/>
  <c r="CE8" i="3"/>
  <c r="CD8" i="3"/>
  <c r="CC8" i="3"/>
  <c r="CB8" i="3"/>
  <c r="CA8" i="3"/>
  <c r="BZ8" i="3"/>
  <c r="BY8" i="3"/>
  <c r="BX8" i="3"/>
  <c r="BN8" i="3"/>
  <c r="BM8" i="3"/>
  <c r="BL8" i="3"/>
  <c r="BK8" i="3"/>
  <c r="BJ8" i="3"/>
  <c r="BI8" i="3"/>
  <c r="BH8" i="3"/>
  <c r="BG8" i="3"/>
  <c r="AY8" i="3"/>
  <c r="AX8" i="3"/>
  <c r="AW8" i="3"/>
  <c r="AV8" i="3"/>
  <c r="AU8" i="3"/>
  <c r="AT8" i="3"/>
  <c r="AS8" i="3"/>
  <c r="AR8" i="3"/>
  <c r="AQ8" i="3"/>
  <c r="AP8" i="3"/>
  <c r="AO8" i="3"/>
  <c r="AN8" i="3"/>
  <c r="AI8" i="3"/>
  <c r="AH8" i="3"/>
  <c r="AG8" i="3"/>
  <c r="AF8" i="3"/>
  <c r="AE8" i="3"/>
  <c r="AD8" i="3"/>
  <c r="AC8" i="3"/>
  <c r="R8" i="3"/>
  <c r="Q8" i="3"/>
  <c r="P8" i="3"/>
  <c r="O8" i="3"/>
  <c r="N8" i="3"/>
  <c r="M8" i="3"/>
  <c r="L8" i="3"/>
  <c r="EX2" i="3" l="1"/>
  <c r="EW2" i="3"/>
  <c r="EV2" i="3"/>
  <c r="EU2" i="3"/>
  <c r="ET2" i="3"/>
  <c r="ES2" i="3"/>
  <c r="ER2" i="3"/>
  <c r="DS2" i="3"/>
  <c r="DR2" i="3"/>
  <c r="DQ2" i="3"/>
  <c r="DP2" i="3"/>
  <c r="DO2" i="3"/>
  <c r="DB2" i="3"/>
  <c r="DA2" i="3"/>
  <c r="CZ2" i="3"/>
  <c r="CY2" i="3"/>
  <c r="CX2" i="3"/>
  <c r="CW2" i="3"/>
  <c r="CV2" i="3"/>
  <c r="BW2" i="3"/>
  <c r="BV2" i="3"/>
  <c r="BU2" i="3"/>
  <c r="BT2" i="3"/>
  <c r="BS2" i="3"/>
  <c r="BF2" i="3"/>
  <c r="BE2" i="3"/>
  <c r="BD2" i="3"/>
  <c r="BC2" i="3"/>
  <c r="BB2" i="3"/>
  <c r="BA2" i="3"/>
  <c r="AZ2" i="3"/>
  <c r="AA2" i="3"/>
  <c r="Z2" i="3"/>
  <c r="Y2" i="3"/>
  <c r="X2" i="3"/>
  <c r="W2" i="3"/>
  <c r="AA2" i="2" l="1"/>
  <c r="FA8" i="3"/>
  <c r="EE8" i="3"/>
  <c r="EC8" i="3"/>
  <c r="ED8" i="3"/>
  <c r="ET8" i="3" s="1"/>
  <c r="EB8" i="3"/>
  <c r="DN8" i="3"/>
  <c r="DR8" i="3" s="1"/>
  <c r="DL8" i="3"/>
  <c r="DP8" i="3" s="1"/>
  <c r="DM8" i="3"/>
  <c r="DQ8" i="3" s="1"/>
  <c r="DK8" i="3"/>
  <c r="CI8" i="3"/>
  <c r="CG8" i="3"/>
  <c r="CH8" i="3"/>
  <c r="CX8" i="3" s="1"/>
  <c r="CF8" i="3"/>
  <c r="BR8" i="3"/>
  <c r="BV8" i="3" s="1"/>
  <c r="BP8" i="3"/>
  <c r="BT8" i="3" s="1"/>
  <c r="BQ8" i="3"/>
  <c r="BU8" i="3" s="1"/>
  <c r="BO8" i="3"/>
  <c r="AM8" i="3"/>
  <c r="AK8" i="3"/>
  <c r="AL8" i="3"/>
  <c r="BB8" i="3" s="1"/>
  <c r="AJ8" i="3"/>
  <c r="V8" i="3"/>
  <c r="Z8" i="3" s="1"/>
  <c r="T8" i="3"/>
  <c r="X8" i="3" s="1"/>
  <c r="U8" i="3"/>
  <c r="Y8" i="3" s="1"/>
  <c r="S8" i="3"/>
  <c r="EU8" i="3" l="1"/>
  <c r="EX8" i="3"/>
  <c r="EW8" i="3"/>
  <c r="ES8" i="3"/>
  <c r="EV8" i="3"/>
  <c r="ER8" i="3"/>
  <c r="DS8" i="3"/>
  <c r="DO8" i="3"/>
  <c r="DB8" i="3"/>
  <c r="CY8" i="3"/>
  <c r="CW8" i="3"/>
  <c r="DA8" i="3"/>
  <c r="CZ8" i="3"/>
  <c r="CV8" i="3"/>
  <c r="BW8" i="3"/>
  <c r="BS8" i="3"/>
  <c r="BF8" i="3"/>
  <c r="BC8" i="3"/>
  <c r="BA8" i="3"/>
  <c r="BE8" i="3"/>
  <c r="W8" i="3"/>
  <c r="AA8" i="3"/>
  <c r="AZ8" i="3"/>
  <c r="BD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Z6" authorId="0" shapeId="0" xr:uid="{E72A3191-6361-4E61-B52D-746B1F4E5442}">
      <text>
        <r>
          <rPr>
            <b/>
            <sz val="9"/>
            <color indexed="81"/>
            <rFont val="MS P ゴシック"/>
            <family val="3"/>
            <charset val="128"/>
          </rPr>
          <t>w:</t>
        </r>
        <r>
          <rPr>
            <sz val="9"/>
            <color indexed="81"/>
            <rFont val="MS P ゴシック"/>
            <family val="3"/>
            <charset val="128"/>
          </rPr>
          <t xml:space="preserve">
自動計算</t>
        </r>
      </text>
    </comment>
    <comment ref="AB6" authorId="0" shapeId="0" xr:uid="{AC3A5B0E-03F5-4243-9AA7-56A17C2F15C3}">
      <text>
        <r>
          <rPr>
            <b/>
            <sz val="9"/>
            <color indexed="81"/>
            <rFont val="MS P ゴシック"/>
            <family val="3"/>
            <charset val="128"/>
          </rPr>
          <t>w:</t>
        </r>
        <r>
          <rPr>
            <sz val="9"/>
            <color indexed="81"/>
            <rFont val="MS P ゴシック"/>
            <family val="3"/>
            <charset val="128"/>
          </rPr>
          <t xml:space="preserve">
自動計算</t>
        </r>
      </text>
    </comment>
    <comment ref="Z7" authorId="0" shapeId="0" xr:uid="{9765A92E-E5CA-41E7-8F90-DD8590C28071}">
      <text>
        <r>
          <rPr>
            <b/>
            <sz val="9"/>
            <color indexed="81"/>
            <rFont val="MS P ゴシック"/>
            <family val="3"/>
            <charset val="128"/>
          </rPr>
          <t>w:</t>
        </r>
        <r>
          <rPr>
            <sz val="9"/>
            <color indexed="81"/>
            <rFont val="MS P ゴシック"/>
            <family val="3"/>
            <charset val="128"/>
          </rPr>
          <t xml:space="preserve">
自動計算</t>
        </r>
      </text>
    </comment>
    <comment ref="AB7" authorId="0" shapeId="0" xr:uid="{CEE7BEF2-7A36-4AC3-9B50-F5B5AFAE1718}">
      <text>
        <r>
          <rPr>
            <b/>
            <sz val="9"/>
            <color indexed="81"/>
            <rFont val="MS P ゴシック"/>
            <family val="3"/>
            <charset val="128"/>
          </rPr>
          <t>w:</t>
        </r>
        <r>
          <rPr>
            <sz val="9"/>
            <color indexed="81"/>
            <rFont val="MS P ゴシック"/>
            <family val="3"/>
            <charset val="128"/>
          </rPr>
          <t xml:space="preserve">
自動計算</t>
        </r>
      </text>
    </comment>
    <comment ref="Z10" authorId="0" shapeId="0" xr:uid="{2F1ADCF5-BD5F-4D07-9255-FE7B0A1FE86C}">
      <text>
        <r>
          <rPr>
            <b/>
            <sz val="9"/>
            <color indexed="81"/>
            <rFont val="MS P ゴシック"/>
            <family val="3"/>
            <charset val="128"/>
          </rPr>
          <t>w:</t>
        </r>
        <r>
          <rPr>
            <sz val="9"/>
            <color indexed="81"/>
            <rFont val="MS P ゴシック"/>
            <family val="3"/>
            <charset val="128"/>
          </rPr>
          <t xml:space="preserve">
自動計算</t>
        </r>
      </text>
    </comment>
    <comment ref="AB10" authorId="0" shapeId="0" xr:uid="{8E86E928-0A78-4447-ABA8-40F2DDD42A3D}">
      <text>
        <r>
          <rPr>
            <b/>
            <sz val="9"/>
            <color indexed="81"/>
            <rFont val="MS P ゴシック"/>
            <family val="3"/>
            <charset val="128"/>
          </rPr>
          <t>w:</t>
        </r>
        <r>
          <rPr>
            <sz val="9"/>
            <color indexed="81"/>
            <rFont val="MS P ゴシック"/>
            <family val="3"/>
            <charset val="128"/>
          </rPr>
          <t xml:space="preserve">
自動計算</t>
        </r>
      </text>
    </comment>
    <comment ref="Z11" authorId="0" shapeId="0" xr:uid="{21A5579B-DE8B-443A-BC0E-5C271ECFD84A}">
      <text>
        <r>
          <rPr>
            <b/>
            <sz val="9"/>
            <color indexed="81"/>
            <rFont val="MS P ゴシック"/>
            <family val="3"/>
            <charset val="128"/>
          </rPr>
          <t>w:</t>
        </r>
        <r>
          <rPr>
            <sz val="9"/>
            <color indexed="81"/>
            <rFont val="MS P ゴシック"/>
            <family val="3"/>
            <charset val="128"/>
          </rPr>
          <t xml:space="preserve">
自動計算</t>
        </r>
      </text>
    </comment>
    <comment ref="AB11" authorId="0" shapeId="0" xr:uid="{A36C275E-7758-4998-AC0F-641C75CB4303}">
      <text>
        <r>
          <rPr>
            <b/>
            <sz val="9"/>
            <color indexed="81"/>
            <rFont val="MS P ゴシック"/>
            <family val="3"/>
            <charset val="128"/>
          </rPr>
          <t>w:</t>
        </r>
        <r>
          <rPr>
            <sz val="9"/>
            <color indexed="81"/>
            <rFont val="MS P ゴシック"/>
            <family val="3"/>
            <charset val="128"/>
          </rPr>
          <t xml:space="preserve">
自動計算</t>
        </r>
      </text>
    </comment>
    <comment ref="Z21" authorId="0" shapeId="0" xr:uid="{5C2A8EAC-5CD8-4BB7-90D4-2F04F9BB331B}">
      <text>
        <r>
          <rPr>
            <b/>
            <sz val="9"/>
            <color indexed="81"/>
            <rFont val="MS P ゴシック"/>
            <family val="3"/>
            <charset val="128"/>
          </rPr>
          <t>w:</t>
        </r>
        <r>
          <rPr>
            <sz val="9"/>
            <color indexed="81"/>
            <rFont val="MS P ゴシック"/>
            <family val="3"/>
            <charset val="128"/>
          </rPr>
          <t xml:space="preserve">
自動計算</t>
        </r>
      </text>
    </comment>
    <comment ref="K23" authorId="0" shapeId="0" xr:uid="{CFBADFFD-6C9A-49E5-88C2-DD920579B0AC}">
      <text>
        <r>
          <rPr>
            <b/>
            <sz val="9"/>
            <color indexed="81"/>
            <rFont val="MS P ゴシック"/>
            <family val="3"/>
            <charset val="128"/>
          </rPr>
          <t>w:</t>
        </r>
        <r>
          <rPr>
            <sz val="9"/>
            <color indexed="81"/>
            <rFont val="MS P ゴシック"/>
            <family val="3"/>
            <charset val="128"/>
          </rPr>
          <t xml:space="preserve">
自動計算</t>
        </r>
      </text>
    </comment>
    <comment ref="M23" authorId="0" shapeId="0" xr:uid="{628CAB02-2EDB-4096-AB95-BB1A9027FD33}">
      <text>
        <r>
          <rPr>
            <b/>
            <sz val="9"/>
            <color indexed="81"/>
            <rFont val="MS P ゴシック"/>
            <family val="3"/>
            <charset val="128"/>
          </rPr>
          <t>w:</t>
        </r>
        <r>
          <rPr>
            <sz val="9"/>
            <color indexed="81"/>
            <rFont val="MS P ゴシック"/>
            <family val="3"/>
            <charset val="128"/>
          </rPr>
          <t xml:space="preserve">
自動計算</t>
        </r>
      </text>
    </comment>
    <comment ref="K24" authorId="0" shapeId="0" xr:uid="{C3A16DB7-5C77-4B2C-AAE8-AE77FE7889D4}">
      <text>
        <r>
          <rPr>
            <b/>
            <sz val="9"/>
            <color indexed="81"/>
            <rFont val="MS P ゴシック"/>
            <family val="3"/>
            <charset val="128"/>
          </rPr>
          <t>w:</t>
        </r>
        <r>
          <rPr>
            <sz val="9"/>
            <color indexed="81"/>
            <rFont val="MS P ゴシック"/>
            <family val="3"/>
            <charset val="128"/>
          </rPr>
          <t xml:space="preserve">
自動計算</t>
        </r>
      </text>
    </comment>
    <comment ref="M24" authorId="0" shapeId="0" xr:uid="{6D5D1364-3355-4387-B03A-828F50A79EF4}">
      <text>
        <r>
          <rPr>
            <b/>
            <sz val="9"/>
            <color indexed="81"/>
            <rFont val="MS P ゴシック"/>
            <family val="3"/>
            <charset val="128"/>
          </rPr>
          <t>w:</t>
        </r>
        <r>
          <rPr>
            <sz val="9"/>
            <color indexed="81"/>
            <rFont val="MS P ゴシック"/>
            <family val="3"/>
            <charset val="128"/>
          </rPr>
          <t xml:space="preserve">
自動計算</t>
        </r>
      </text>
    </comment>
    <comment ref="K27" authorId="0" shapeId="0" xr:uid="{E387B880-2EE4-416C-BD9A-A2A156D76A80}">
      <text>
        <r>
          <rPr>
            <b/>
            <sz val="9"/>
            <color indexed="81"/>
            <rFont val="MS P ゴシック"/>
            <family val="3"/>
            <charset val="128"/>
          </rPr>
          <t>w:</t>
        </r>
        <r>
          <rPr>
            <sz val="9"/>
            <color indexed="81"/>
            <rFont val="MS P ゴシック"/>
            <family val="3"/>
            <charset val="128"/>
          </rPr>
          <t xml:space="preserve">
自動計算</t>
        </r>
      </text>
    </comment>
    <comment ref="M27" authorId="0" shapeId="0" xr:uid="{4B9892B8-AFD0-4A81-8F06-0575ED8B3B0C}">
      <text>
        <r>
          <rPr>
            <b/>
            <sz val="9"/>
            <color indexed="81"/>
            <rFont val="MS P ゴシック"/>
            <family val="3"/>
            <charset val="128"/>
          </rPr>
          <t>w:</t>
        </r>
        <r>
          <rPr>
            <sz val="9"/>
            <color indexed="81"/>
            <rFont val="MS P ゴシック"/>
            <family val="3"/>
            <charset val="128"/>
          </rPr>
          <t xml:space="preserve">
自動計算</t>
        </r>
      </text>
    </comment>
    <comment ref="K28" authorId="0" shapeId="0" xr:uid="{C7214D10-2FF7-4654-A812-8746239A095F}">
      <text>
        <r>
          <rPr>
            <b/>
            <sz val="9"/>
            <color indexed="81"/>
            <rFont val="MS P ゴシック"/>
            <family val="3"/>
            <charset val="128"/>
          </rPr>
          <t>w:</t>
        </r>
        <r>
          <rPr>
            <sz val="9"/>
            <color indexed="81"/>
            <rFont val="MS P ゴシック"/>
            <family val="3"/>
            <charset val="128"/>
          </rPr>
          <t xml:space="preserve">
自動計算</t>
        </r>
      </text>
    </comment>
    <comment ref="M28" authorId="0" shapeId="0" xr:uid="{3072A112-D014-4CB7-BF24-DDE1A7EAA226}">
      <text>
        <r>
          <rPr>
            <b/>
            <sz val="9"/>
            <color indexed="81"/>
            <rFont val="MS P ゴシック"/>
            <family val="3"/>
            <charset val="128"/>
          </rPr>
          <t>w:</t>
        </r>
        <r>
          <rPr>
            <sz val="9"/>
            <color indexed="81"/>
            <rFont val="MS P ゴシック"/>
            <family val="3"/>
            <charset val="128"/>
          </rPr>
          <t xml:space="preserve">
自動計算</t>
        </r>
      </text>
    </comment>
    <comment ref="K38" authorId="0" shapeId="0" xr:uid="{2D6FE431-104E-4882-8181-5128A3589D7F}">
      <text>
        <r>
          <rPr>
            <b/>
            <sz val="9"/>
            <color indexed="81"/>
            <rFont val="MS P ゴシック"/>
            <family val="3"/>
            <charset val="128"/>
          </rPr>
          <t>w:</t>
        </r>
        <r>
          <rPr>
            <sz val="9"/>
            <color indexed="81"/>
            <rFont val="MS P ゴシック"/>
            <family val="3"/>
            <charset val="128"/>
          </rPr>
          <t xml:space="preserve">
自動計算</t>
        </r>
      </text>
    </comment>
    <comment ref="M38" authorId="0" shapeId="0" xr:uid="{DD2C780F-E312-485A-8B62-8B85CDFBFA2B}">
      <text>
        <r>
          <rPr>
            <b/>
            <sz val="9"/>
            <color indexed="81"/>
            <rFont val="MS P ゴシック"/>
            <family val="3"/>
            <charset val="128"/>
          </rPr>
          <t>w:</t>
        </r>
        <r>
          <rPr>
            <sz val="9"/>
            <color indexed="81"/>
            <rFont val="MS P ゴシック"/>
            <family val="3"/>
            <charset val="128"/>
          </rPr>
          <t xml:space="preserve">
自動計算</t>
        </r>
      </text>
    </comment>
    <comment ref="K39" authorId="0" shapeId="0" xr:uid="{749A96A1-205D-48AA-A669-492D8713AD1A}">
      <text>
        <r>
          <rPr>
            <b/>
            <sz val="9"/>
            <color indexed="81"/>
            <rFont val="MS P ゴシック"/>
            <family val="3"/>
            <charset val="128"/>
          </rPr>
          <t>w:</t>
        </r>
        <r>
          <rPr>
            <sz val="9"/>
            <color indexed="81"/>
            <rFont val="MS P ゴシック"/>
            <family val="3"/>
            <charset val="128"/>
          </rPr>
          <t xml:space="preserve">
自動計算</t>
        </r>
      </text>
    </comment>
    <comment ref="M39" authorId="0" shapeId="0" xr:uid="{08D8E4D5-1A3F-4528-BBF9-089C4F1DD0E0}">
      <text>
        <r>
          <rPr>
            <b/>
            <sz val="9"/>
            <color indexed="81"/>
            <rFont val="MS P ゴシック"/>
            <family val="3"/>
            <charset val="128"/>
          </rPr>
          <t>w:</t>
        </r>
        <r>
          <rPr>
            <sz val="9"/>
            <color indexed="81"/>
            <rFont val="MS P ゴシック"/>
            <family val="3"/>
            <charset val="128"/>
          </rPr>
          <t xml:space="preserve">
自動計算</t>
        </r>
      </text>
    </comment>
    <comment ref="K42" authorId="0" shapeId="0" xr:uid="{343D9462-C47B-4BC7-92AE-EFC2A26633CD}">
      <text>
        <r>
          <rPr>
            <b/>
            <sz val="9"/>
            <color indexed="81"/>
            <rFont val="MS P ゴシック"/>
            <family val="3"/>
            <charset val="128"/>
          </rPr>
          <t>w:</t>
        </r>
        <r>
          <rPr>
            <sz val="9"/>
            <color indexed="81"/>
            <rFont val="MS P ゴシック"/>
            <family val="3"/>
            <charset val="128"/>
          </rPr>
          <t xml:space="preserve">
自動計算</t>
        </r>
      </text>
    </comment>
    <comment ref="M42" authorId="0" shapeId="0" xr:uid="{C440A80F-C967-413E-BCC1-C27C27008E62}">
      <text>
        <r>
          <rPr>
            <b/>
            <sz val="9"/>
            <color indexed="81"/>
            <rFont val="MS P ゴシック"/>
            <family val="3"/>
            <charset val="128"/>
          </rPr>
          <t>w:</t>
        </r>
        <r>
          <rPr>
            <sz val="9"/>
            <color indexed="81"/>
            <rFont val="MS P ゴシック"/>
            <family val="3"/>
            <charset val="128"/>
          </rPr>
          <t xml:space="preserve">
自動計算</t>
        </r>
      </text>
    </comment>
    <comment ref="K43" authorId="0" shapeId="0" xr:uid="{7BA923DE-67CD-453C-9E21-7F947D8A593F}">
      <text>
        <r>
          <rPr>
            <b/>
            <sz val="9"/>
            <color indexed="81"/>
            <rFont val="MS P ゴシック"/>
            <family val="3"/>
            <charset val="128"/>
          </rPr>
          <t>w:</t>
        </r>
        <r>
          <rPr>
            <sz val="9"/>
            <color indexed="81"/>
            <rFont val="MS P ゴシック"/>
            <family val="3"/>
            <charset val="128"/>
          </rPr>
          <t xml:space="preserve">
自動計算</t>
        </r>
      </text>
    </comment>
    <comment ref="M43" authorId="0" shapeId="0" xr:uid="{0AE2F3AB-79A0-42E4-BB3F-781FE5D44801}">
      <text>
        <r>
          <rPr>
            <b/>
            <sz val="9"/>
            <color indexed="81"/>
            <rFont val="MS P ゴシック"/>
            <family val="3"/>
            <charset val="128"/>
          </rPr>
          <t>w:</t>
        </r>
        <r>
          <rPr>
            <sz val="9"/>
            <color indexed="81"/>
            <rFont val="MS P ゴシック"/>
            <family val="3"/>
            <charset val="128"/>
          </rPr>
          <t xml:space="preserve">
自動計算</t>
        </r>
      </text>
    </comment>
  </commentList>
</comments>
</file>

<file path=xl/sharedStrings.xml><?xml version="1.0" encoding="utf-8"?>
<sst xmlns="http://schemas.openxmlformats.org/spreadsheetml/2006/main" count="599" uniqueCount="193">
  <si>
    <r>
      <rPr>
        <sz val="10.5"/>
        <color rgb="FF000000"/>
        <rFont val="ＭＳ 明朝"/>
        <family val="1"/>
        <charset val="128"/>
      </rPr>
      <t>様式第３（第５２条関係）</t>
    </r>
  </si>
  <si>
    <r>
      <rPr>
        <sz val="10.5"/>
        <color theme="1"/>
        <rFont val="ＭＳ 明朝"/>
        <family val="1"/>
        <charset val="128"/>
      </rPr>
      <t>年</t>
    </r>
    <rPh sb="0" eb="1">
      <t>ネン</t>
    </rPh>
    <phoneticPr fontId="3"/>
  </si>
  <si>
    <r>
      <rPr>
        <sz val="10.5"/>
        <color theme="1"/>
        <rFont val="ＭＳ 明朝"/>
        <family val="1"/>
        <charset val="128"/>
      </rPr>
      <t>月</t>
    </r>
    <rPh sb="0" eb="1">
      <t>ガツ</t>
    </rPh>
    <phoneticPr fontId="3"/>
  </si>
  <si>
    <r>
      <rPr>
        <sz val="10.5"/>
        <color theme="1"/>
        <rFont val="ＭＳ 明朝"/>
        <family val="1"/>
        <charset val="128"/>
      </rPr>
      <t>日</t>
    </r>
    <rPh sb="0" eb="1">
      <t>ニチ</t>
    </rPh>
    <phoneticPr fontId="3"/>
  </si>
  <si>
    <r>
      <t xml:space="preserve">  </t>
    </r>
    <r>
      <rPr>
        <sz val="10.5"/>
        <color theme="1"/>
        <rFont val="ＭＳ 明朝"/>
        <family val="1"/>
        <charset val="128"/>
      </rPr>
      <t>（郵便番号）</t>
    </r>
    <phoneticPr fontId="3"/>
  </si>
  <si>
    <r>
      <rPr>
        <sz val="10.5"/>
        <color theme="1"/>
        <rFont val="ＭＳ 明朝"/>
        <family val="1"/>
        <charset val="128"/>
      </rPr>
      <t>〒</t>
    </r>
    <phoneticPr fontId="3"/>
  </si>
  <si>
    <r>
      <rPr>
        <sz val="10.5"/>
        <color theme="1"/>
        <rFont val="ＭＳ 明朝"/>
        <family val="1"/>
        <charset val="128"/>
      </rPr>
      <t>住　　所</t>
    </r>
    <rPh sb="0" eb="1">
      <t>ジュウ</t>
    </rPh>
    <rPh sb="3" eb="4">
      <t>ショ</t>
    </rPh>
    <phoneticPr fontId="3"/>
  </si>
  <si>
    <r>
      <rPr>
        <sz val="10.5"/>
        <color theme="1"/>
        <rFont val="ＭＳ 明朝"/>
        <family val="1"/>
        <charset val="128"/>
      </rPr>
      <t>氏　　名</t>
    </r>
    <rPh sb="0" eb="1">
      <t>シ</t>
    </rPh>
    <rPh sb="3" eb="4">
      <t>メイ</t>
    </rPh>
    <phoneticPr fontId="3"/>
  </si>
  <si>
    <r>
      <rPr>
        <sz val="8"/>
        <color theme="1"/>
        <rFont val="ＭＳ 明朝"/>
        <family val="1"/>
        <charset val="128"/>
      </rPr>
      <t>（法人にあっては、名称及び代表者の氏名）</t>
    </r>
    <phoneticPr fontId="3"/>
  </si>
  <si>
    <r>
      <rPr>
        <sz val="10.5"/>
        <color theme="1"/>
        <rFont val="ＭＳ 明朝"/>
        <family val="1"/>
        <charset val="128"/>
      </rPr>
      <t>電話番号</t>
    </r>
    <rPh sb="0" eb="2">
      <t>デンワ</t>
    </rPh>
    <rPh sb="2" eb="4">
      <t>バンゴウ</t>
    </rPh>
    <phoneticPr fontId="3"/>
  </si>
  <si>
    <r>
      <rPr>
        <sz val="10.5"/>
        <color theme="1"/>
        <rFont val="ＭＳ 明朝"/>
        <family val="1"/>
        <charset val="128"/>
      </rPr>
      <t>登録番号</t>
    </r>
    <rPh sb="0" eb="2">
      <t>トウロク</t>
    </rPh>
    <rPh sb="2" eb="4">
      <t>バンゴウ</t>
    </rPh>
    <phoneticPr fontId="3"/>
  </si>
  <si>
    <t xml:space="preserve">  </t>
  </si>
  <si>
    <r>
      <t>(1)</t>
    </r>
    <r>
      <rPr>
        <sz val="10"/>
        <color rgb="FF000000"/>
        <rFont val="ＭＳ Ｐ明朝"/>
        <family val="1"/>
        <charset val="128"/>
      </rPr>
      <t>ｴｱｺﾝﾃﾞｨｼｮﾅｰ</t>
    </r>
  </si>
  <si>
    <r>
      <t>(2)</t>
    </r>
    <r>
      <rPr>
        <sz val="10"/>
        <color rgb="FF000000"/>
        <rFont val="ＭＳ Ｐ明朝"/>
        <family val="1"/>
        <charset val="128"/>
      </rPr>
      <t>冷蔵機器及び冷凍機器</t>
    </r>
  </si>
  <si>
    <r>
      <t>(3)</t>
    </r>
    <r>
      <rPr>
        <sz val="10"/>
        <color rgb="FF000000"/>
        <rFont val="ＭＳ Ｐ明朝"/>
        <family val="1"/>
        <charset val="128"/>
      </rPr>
      <t>合計</t>
    </r>
  </si>
  <si>
    <r>
      <rPr>
        <sz val="10"/>
        <rFont val="ＭＳ Ｐ明朝"/>
        <family val="1"/>
        <charset val="128"/>
      </rPr>
      <t>設置</t>
    </r>
    <rPh sb="0" eb="2">
      <t>セッチ</t>
    </rPh>
    <phoneticPr fontId="3"/>
  </si>
  <si>
    <r>
      <rPr>
        <sz val="10"/>
        <rFont val="ＭＳ Ｐ明朝"/>
        <family val="1"/>
        <charset val="128"/>
      </rPr>
      <t>設置以外</t>
    </r>
  </si>
  <si>
    <r>
      <t>CFC</t>
    </r>
    <r>
      <rPr>
        <sz val="10"/>
        <color rgb="FF000000"/>
        <rFont val="ＭＳ Ｐ明朝"/>
        <family val="1"/>
        <charset val="128"/>
      </rPr>
      <t>を充填した第一種特定製品の台数</t>
    </r>
    <rPh sb="4" eb="6">
      <t>ジュウテン</t>
    </rPh>
    <phoneticPr fontId="3"/>
  </si>
  <si>
    <r>
      <rPr>
        <sz val="10"/>
        <color rgb="FF000000"/>
        <rFont val="ＭＳ Ｐ明朝"/>
        <family val="1"/>
        <charset val="128"/>
      </rPr>
      <t>①充塡した量</t>
    </r>
    <phoneticPr fontId="3"/>
  </si>
  <si>
    <r>
      <rPr>
        <sz val="10"/>
        <color rgb="FF000000"/>
        <rFont val="ＭＳ Ｐ明朝"/>
        <family val="1"/>
        <charset val="128"/>
      </rPr>
      <t>整備</t>
    </r>
  </si>
  <si>
    <r>
      <rPr>
        <sz val="10"/>
        <color rgb="FF000000"/>
        <rFont val="ＭＳ Ｐ明朝"/>
        <family val="1"/>
        <charset val="128"/>
      </rPr>
      <t>廃棄等</t>
    </r>
  </si>
  <si>
    <r>
      <t>CFC</t>
    </r>
    <r>
      <rPr>
        <sz val="10"/>
        <color rgb="FF000000"/>
        <rFont val="ＭＳ Ｐ明朝"/>
        <family val="1"/>
        <charset val="128"/>
      </rPr>
      <t>を回収した第一種特定製品の台数</t>
    </r>
    <rPh sb="4" eb="6">
      <t>カイシュウ</t>
    </rPh>
    <phoneticPr fontId="3"/>
  </si>
  <si>
    <r>
      <rPr>
        <sz val="10"/>
        <color rgb="FF000000"/>
        <rFont val="ＭＳ Ｐ明朝"/>
        <family val="1"/>
        <charset val="128"/>
      </rPr>
      <t>②回収した量</t>
    </r>
    <phoneticPr fontId="3"/>
  </si>
  <si>
    <r>
      <rPr>
        <sz val="10"/>
        <color rgb="FF000000"/>
        <rFont val="ＭＳ Ｐ明朝"/>
        <family val="1"/>
        <charset val="128"/>
      </rPr>
      <t>③年度当初に保管していた量</t>
    </r>
  </si>
  <si>
    <r>
      <rPr>
        <sz val="10"/>
        <color rgb="FF000000"/>
        <rFont val="ＭＳ Ｐ明朝"/>
        <family val="1"/>
        <charset val="128"/>
      </rPr>
      <t>④第一種フロン類再生業者に引き渡した量</t>
    </r>
  </si>
  <si>
    <r>
      <rPr>
        <sz val="10"/>
        <color rgb="FF000000"/>
        <rFont val="ＭＳ Ｐ明朝"/>
        <family val="1"/>
        <charset val="128"/>
      </rPr>
      <t>⑤フロン類破壊業者に引き渡した量</t>
    </r>
  </si>
  <si>
    <r>
      <rPr>
        <sz val="10"/>
        <color rgb="FF000000"/>
        <rFont val="ＭＳ Ｐ明朝"/>
        <family val="1"/>
        <charset val="128"/>
      </rPr>
      <t>⑥法第５０条第１項ただし書の規定により自ら再生し、充塡したフロン類の量</t>
    </r>
    <rPh sb="25" eb="27">
      <t>ジュウテン</t>
    </rPh>
    <phoneticPr fontId="3"/>
  </si>
  <si>
    <r>
      <rPr>
        <sz val="10"/>
        <color rgb="FF000000"/>
        <rFont val="ＭＳ Ｐ明朝"/>
        <family val="1"/>
        <charset val="128"/>
      </rPr>
      <t>⑦第４９条第１号に規定する者に引き渡した量</t>
    </r>
    <rPh sb="7" eb="8">
      <t>ゴウ</t>
    </rPh>
    <phoneticPr fontId="3"/>
  </si>
  <si>
    <r>
      <rPr>
        <sz val="10"/>
        <color rgb="FF000000"/>
        <rFont val="ＭＳ Ｐ明朝"/>
        <family val="1"/>
        <charset val="128"/>
      </rPr>
      <t>⑧年度末に保管していた量</t>
    </r>
    <phoneticPr fontId="3"/>
  </si>
  <si>
    <r>
      <t>HCFC</t>
    </r>
    <r>
      <rPr>
        <sz val="10"/>
        <color rgb="FF000000"/>
        <rFont val="ＭＳ Ｐ明朝"/>
        <family val="1"/>
        <charset val="128"/>
      </rPr>
      <t>を充塡した第一種特定製品の台数</t>
    </r>
  </si>
  <si>
    <r>
      <rPr>
        <sz val="10"/>
        <color rgb="FF000000"/>
        <rFont val="ＭＳ Ｐ明朝"/>
        <family val="1"/>
        <charset val="128"/>
      </rPr>
      <t>⑨充塡した量</t>
    </r>
    <phoneticPr fontId="3"/>
  </si>
  <si>
    <r>
      <t>HCFC</t>
    </r>
    <r>
      <rPr>
        <sz val="10"/>
        <color rgb="FF000000"/>
        <rFont val="ＭＳ Ｐ明朝"/>
        <family val="1"/>
        <charset val="128"/>
      </rPr>
      <t>を回収した第一種特定製品の台数</t>
    </r>
  </si>
  <si>
    <r>
      <rPr>
        <sz val="10"/>
        <color rgb="FF000000"/>
        <rFont val="ＭＳ Ｐ明朝"/>
        <family val="1"/>
        <charset val="128"/>
      </rPr>
      <t>⑩回収した量</t>
    </r>
    <phoneticPr fontId="3"/>
  </si>
  <si>
    <r>
      <rPr>
        <sz val="10"/>
        <color rgb="FF000000"/>
        <rFont val="ＭＳ Ｐ明朝"/>
        <family val="1"/>
        <charset val="128"/>
      </rPr>
      <t>⑪年度当初に保管していた量</t>
    </r>
    <phoneticPr fontId="3"/>
  </si>
  <si>
    <r>
      <rPr>
        <sz val="10"/>
        <color rgb="FF000000"/>
        <rFont val="ＭＳ Ｐ明朝"/>
        <family val="1"/>
        <charset val="128"/>
      </rPr>
      <t>⑫第一種フロン類再生業者に引き渡した量</t>
    </r>
    <phoneticPr fontId="3"/>
  </si>
  <si>
    <r>
      <rPr>
        <sz val="10"/>
        <color rgb="FF000000"/>
        <rFont val="ＭＳ Ｐ明朝"/>
        <family val="1"/>
        <charset val="128"/>
      </rPr>
      <t>⑬フロン類破壊業者に引き渡した量</t>
    </r>
    <phoneticPr fontId="3"/>
  </si>
  <si>
    <r>
      <rPr>
        <sz val="10"/>
        <color rgb="FF000000"/>
        <rFont val="ＭＳ Ｐ明朝"/>
        <family val="1"/>
        <charset val="128"/>
      </rPr>
      <t>⑭法第５０条第１項ただし書の規定により自ら再生し、充塡したフロン類の量</t>
    </r>
    <rPh sb="25" eb="27">
      <t>ジュウテン</t>
    </rPh>
    <phoneticPr fontId="3"/>
  </si>
  <si>
    <r>
      <rPr>
        <sz val="10"/>
        <color rgb="FF000000"/>
        <rFont val="ＭＳ Ｐ明朝"/>
        <family val="1"/>
        <charset val="128"/>
      </rPr>
      <t>⑮第４９条第１号に規定する者に引き渡した量</t>
    </r>
    <rPh sb="5" eb="6">
      <t>ダイ</t>
    </rPh>
    <rPh sb="7" eb="8">
      <t>ゴウ</t>
    </rPh>
    <phoneticPr fontId="3"/>
  </si>
  <si>
    <r>
      <rPr>
        <sz val="10"/>
        <color rgb="FF000000"/>
        <rFont val="ＭＳ Ｐ明朝"/>
        <family val="1"/>
        <charset val="128"/>
      </rPr>
      <t>⑯年度末に保管していた量</t>
    </r>
    <phoneticPr fontId="3"/>
  </si>
  <si>
    <r>
      <t>HFC</t>
    </r>
    <r>
      <rPr>
        <sz val="10"/>
        <color rgb="FF000000"/>
        <rFont val="ＭＳ Ｐ明朝"/>
        <family val="1"/>
        <charset val="128"/>
      </rPr>
      <t>を充塡した第一種特定製品の台数</t>
    </r>
  </si>
  <si>
    <r>
      <rPr>
        <sz val="10"/>
        <color rgb="FF000000"/>
        <rFont val="ＭＳ Ｐ明朝"/>
        <family val="1"/>
        <charset val="128"/>
      </rPr>
      <t>⑰充塡した量</t>
    </r>
    <phoneticPr fontId="3"/>
  </si>
  <si>
    <r>
      <t>HFC</t>
    </r>
    <r>
      <rPr>
        <sz val="10"/>
        <color rgb="FF000000"/>
        <rFont val="ＭＳ Ｐ明朝"/>
        <family val="1"/>
        <charset val="128"/>
      </rPr>
      <t>を回収した第一種特定製品の台数</t>
    </r>
  </si>
  <si>
    <r>
      <rPr>
        <sz val="10"/>
        <color rgb="FF000000"/>
        <rFont val="ＭＳ Ｐ明朝"/>
        <family val="1"/>
        <charset val="128"/>
      </rPr>
      <t>⑱回収した量</t>
    </r>
    <phoneticPr fontId="3"/>
  </si>
  <si>
    <r>
      <rPr>
        <sz val="10"/>
        <color rgb="FF000000"/>
        <rFont val="ＭＳ Ｐ明朝"/>
        <family val="1"/>
        <charset val="128"/>
      </rPr>
      <t>⑲年度当初に保管していた量</t>
    </r>
    <phoneticPr fontId="3"/>
  </si>
  <si>
    <r>
      <rPr>
        <sz val="10"/>
        <color rgb="FF000000"/>
        <rFont val="ＭＳ Ｐ明朝"/>
        <family val="1"/>
        <charset val="128"/>
      </rPr>
      <t>⑳第一種フロン類再生業者に引き渡した量</t>
    </r>
    <phoneticPr fontId="3"/>
  </si>
  <si>
    <r>
      <rPr>
        <sz val="10"/>
        <color rgb="FF000000"/>
        <rFont val="ＭＳ Ｐ明朝"/>
        <family val="1"/>
        <charset val="128"/>
      </rPr>
      <t>㉑フロン類破壊業者に引き渡した量</t>
    </r>
    <phoneticPr fontId="3"/>
  </si>
  <si>
    <r>
      <rPr>
        <sz val="10"/>
        <color rgb="FF000000"/>
        <rFont val="ＭＳ Ｐ明朝"/>
        <family val="1"/>
        <charset val="128"/>
      </rPr>
      <t>㉓第４９条第１号に規定する者に引き渡した量</t>
    </r>
    <rPh sb="5" eb="6">
      <t>ダイ</t>
    </rPh>
    <rPh sb="7" eb="8">
      <t>ゴウ</t>
    </rPh>
    <phoneticPr fontId="3"/>
  </si>
  <si>
    <r>
      <rPr>
        <sz val="10"/>
        <color rgb="FF000000"/>
        <rFont val="ＭＳ Ｐ明朝"/>
        <family val="1"/>
        <charset val="128"/>
      </rPr>
      <t>㉔年度末に保管していた量</t>
    </r>
    <phoneticPr fontId="3"/>
  </si>
  <si>
    <r>
      <rPr>
        <sz val="10"/>
        <color rgb="FF000000"/>
        <rFont val="ＭＳ Ｐ明朝"/>
        <family val="1"/>
        <charset val="128"/>
      </rPr>
      <t>法第</t>
    </r>
    <r>
      <rPr>
        <sz val="10"/>
        <color rgb="FF000000"/>
        <rFont val="Century"/>
        <family val="1"/>
      </rPr>
      <t>41</t>
    </r>
    <r>
      <rPr>
        <sz val="10"/>
        <color rgb="FF000000"/>
        <rFont val="ＭＳ Ｐ明朝"/>
        <family val="1"/>
        <charset val="128"/>
      </rPr>
      <t>条の規定によりフロン類が充塡されていないことの確認を行った第一種特定製品の台数</t>
    </r>
    <rPh sb="0" eb="1">
      <t>ホウ</t>
    </rPh>
    <rPh sb="1" eb="2">
      <t>ダイ</t>
    </rPh>
    <rPh sb="4" eb="5">
      <t>ジョウ</t>
    </rPh>
    <rPh sb="6" eb="8">
      <t>キテイ</t>
    </rPh>
    <rPh sb="14" eb="15">
      <t>ルイ</t>
    </rPh>
    <rPh sb="16" eb="17">
      <t>ミツル</t>
    </rPh>
    <rPh sb="17" eb="18">
      <t>フサガル</t>
    </rPh>
    <rPh sb="27" eb="29">
      <t>カクニン</t>
    </rPh>
    <rPh sb="30" eb="31">
      <t>オコナ</t>
    </rPh>
    <rPh sb="33" eb="40">
      <t>ダイイッシュトクテイセイヒン</t>
    </rPh>
    <rPh sb="41" eb="43">
      <t>ダイスウ</t>
    </rPh>
    <phoneticPr fontId="3"/>
  </si>
  <si>
    <r>
      <rPr>
        <sz val="10"/>
        <color theme="1"/>
        <rFont val="ＭＳ Ｐ明朝"/>
        <family val="1"/>
        <charset val="128"/>
      </rPr>
      <t>登録番号</t>
    </r>
    <rPh sb="0" eb="2">
      <t>トウロク</t>
    </rPh>
    <rPh sb="2" eb="4">
      <t>バンゴウ</t>
    </rPh>
    <phoneticPr fontId="3"/>
  </si>
  <si>
    <r>
      <rPr>
        <sz val="10"/>
        <color rgb="FF000000"/>
        <rFont val="ＭＳ Ｐ明朝"/>
        <family val="1"/>
        <charset val="128"/>
      </rPr>
      <t>台</t>
    </r>
    <rPh sb="0" eb="1">
      <t>ダイ</t>
    </rPh>
    <phoneticPr fontId="3"/>
  </si>
  <si>
    <r>
      <rPr>
        <sz val="10"/>
        <color rgb="FF000000"/>
        <rFont val="ＭＳ Ｐ明朝"/>
        <family val="1"/>
        <charset val="128"/>
      </rPr>
      <t>㎏</t>
    </r>
    <phoneticPr fontId="3"/>
  </si>
  <si>
    <r>
      <rPr>
        <sz val="10.5"/>
        <color theme="1"/>
        <rFont val="ＭＳ Ｐ明朝"/>
        <family val="1"/>
        <charset val="128"/>
      </rPr>
      <t>殿</t>
    </r>
  </si>
  <si>
    <t>ファイル名</t>
    <rPh sb="4" eb="5">
      <t>メイ</t>
    </rPh>
    <phoneticPr fontId="3"/>
  </si>
  <si>
    <t>更新日時</t>
    <rPh sb="0" eb="2">
      <t>コウシン</t>
    </rPh>
    <rPh sb="2" eb="4">
      <t>ニチジ</t>
    </rPh>
    <phoneticPr fontId="3"/>
  </si>
  <si>
    <t>年</t>
  </si>
  <si>
    <t>月</t>
  </si>
  <si>
    <t>日</t>
  </si>
  <si>
    <t>郵便番号</t>
  </si>
  <si>
    <t>住所</t>
  </si>
  <si>
    <t>氏名</t>
  </si>
  <si>
    <t>電話番号</t>
  </si>
  <si>
    <t>登録番号</t>
  </si>
  <si>
    <t>CFC</t>
  </si>
  <si>
    <t>cfc</t>
  </si>
  <si>
    <t>HCFC</t>
  </si>
  <si>
    <t>hcfc</t>
  </si>
  <si>
    <t>HFC</t>
  </si>
  <si>
    <t>hfc</t>
  </si>
  <si>
    <t>CFCを充填した第一種特定製品</t>
  </si>
  <si>
    <t>充填/設置/台数の合計chk</t>
  </si>
  <si>
    <t>充填/設置/充填量の合計chk</t>
  </si>
  <si>
    <t>充填/設置以外/台数の合計chk</t>
  </si>
  <si>
    <t>充填/設置以外/充填量の合計chk</t>
  </si>
  <si>
    <t>充填/台数0/充填量0㎏超</t>
  </si>
  <si>
    <t>CFCを回収した第一種特定製品</t>
  </si>
  <si>
    <t>3_年度当初に保管していた量(kg)</t>
  </si>
  <si>
    <t>4_第一種フロン類再生業者に引き渡した量(kg)</t>
  </si>
  <si>
    <t>5_フロン類破壊業者に引き渡した量(kg)</t>
  </si>
  <si>
    <t>6_法第50条第1項ただし書の規定により自ら再生し、充填したフロン類の量(kg)</t>
  </si>
  <si>
    <t>7_第49条第1号に規定する者に引き渡した量(kg)</t>
  </si>
  <si>
    <t>8_年度末に保管していた量(kg)</t>
  </si>
  <si>
    <t>回収/整備/台数の合計chk</t>
  </si>
  <si>
    <t>回収/整備/回収量の合計chk</t>
  </si>
  <si>
    <t>回収/廃棄等/台数の合計chk</t>
  </si>
  <si>
    <t>回収/廃棄等/回収量の合計chk</t>
  </si>
  <si>
    <t>回収/台数0/回収量0㎏超</t>
  </si>
  <si>
    <t>回収/整備の不整合chk</t>
  </si>
  <si>
    <t>回収/廃棄等の不整合chk</t>
  </si>
  <si>
    <t>HCFCを充填した第一種特定製品</t>
  </si>
  <si>
    <t>HCFCを回収した第一種特定製品</t>
  </si>
  <si>
    <t>HFCを充填した第一種特定製品</t>
  </si>
  <si>
    <t>HFCを回収した第一種特定製品</t>
  </si>
  <si>
    <t>法第41条の規程によりフロン類が充填されていないことの確認を行った第一種特定製品の台数</t>
  </si>
  <si>
    <t>（1）エアコン</t>
  </si>
  <si>
    <t>（2）冷蔵機器及び冷凍機器</t>
  </si>
  <si>
    <t>（3）合計</t>
  </si>
  <si>
    <t>設置</t>
  </si>
  <si>
    <t>設置以外</t>
  </si>
  <si>
    <t>整備</t>
  </si>
  <si>
    <t>廃棄等</t>
  </si>
  <si>
    <t>(1)エアコンディショナー</t>
  </si>
  <si>
    <t>(2)冷蔵機器及び冷凍機器</t>
  </si>
  <si>
    <t>合計</t>
  </si>
  <si>
    <t>台数(台)</t>
  </si>
  <si>
    <t>充填量(kg)</t>
  </si>
  <si>
    <t>回収量(kg)</t>
  </si>
  <si>
    <t>備考</t>
    <rPh sb="0" eb="2">
      <t>ビコウ</t>
    </rPh>
    <phoneticPr fontId="3"/>
  </si>
  <si>
    <t>※ツールで作成して記載</t>
    <rPh sb="5" eb="7">
      <t>サクセイ</t>
    </rPh>
    <rPh sb="9" eb="11">
      <t>キサイ</t>
    </rPh>
    <phoneticPr fontId="3"/>
  </si>
  <si>
    <t>ツール取込用報告書ファイル</t>
    <rPh sb="3" eb="5">
      <t>トリコミ</t>
    </rPh>
    <rPh sb="5" eb="6">
      <t>ヨウ</t>
    </rPh>
    <rPh sb="6" eb="9">
      <t>ホウコクショ</t>
    </rPh>
    <phoneticPr fontId="3"/>
  </si>
  <si>
    <t>[選択してください]</t>
    <rPh sb="1" eb="3">
      <t>センタク</t>
    </rPh>
    <phoneticPr fontId="2"/>
  </si>
  <si>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</si>
  <si>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</si>
  <si>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</si>
  <si>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</si>
  <si>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</si>
  <si>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</si>
  <si>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</si>
  <si>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</si>
  <si>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</si>
  <si>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</si>
  <si>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</si>
  <si>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</si>
  <si>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</si>
  <si>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</si>
  <si>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</si>
  <si>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</si>
  <si>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</si>
  <si>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</si>
  <si>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</si>
  <si>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</si>
  <si>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</si>
  <si>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</si>
  <si>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</si>
  <si>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</si>
  <si>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</si>
  <si>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</si>
  <si>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</si>
  <si>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</si>
  <si>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</si>
  <si>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</si>
  <si>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</si>
  <si>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</si>
  <si>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</si>
  <si>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</si>
  <si>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</si>
  <si>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</si>
  <si>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</si>
  <si>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</si>
  <si>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</si>
  <si>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</si>
  <si>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</si>
  <si>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</si>
  <si>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</si>
  <si>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</si>
  <si>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</si>
  <si>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</si>
  <si>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</si>
  <si>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報告書の書き方</t>
    <rPh sb="0" eb="3">
      <t>ホウコクショ</t>
    </rPh>
    <rPh sb="4" eb="5">
      <t>カ</t>
    </rPh>
    <rPh sb="6" eb="7">
      <t>カタ</t>
    </rPh>
    <phoneticPr fontId="3"/>
  </si>
  <si>
    <t>当報告書は、フロン類の使用の合理化及び管理の適正化に関する法律第４７条第３項の規定に基づく報告</t>
    <rPh sb="0" eb="1">
      <t>トウ</t>
    </rPh>
    <rPh sb="1" eb="4">
      <t>ホウコクショ</t>
    </rPh>
    <rPh sb="45" eb="47">
      <t>ホウコク</t>
    </rPh>
    <phoneticPr fontId="3"/>
  </si>
  <si>
    <t>のための様式となります。</t>
    <phoneticPr fontId="3"/>
  </si>
  <si>
    <t>・</t>
    <phoneticPr fontId="3"/>
  </si>
  <si>
    <t>と表示されている項目について、記入お願い致します。</t>
    <rPh sb="1" eb="3">
      <t>ヒョウジ</t>
    </rPh>
    <rPh sb="8" eb="10">
      <t>コウモク</t>
    </rPh>
    <rPh sb="15" eb="17">
      <t>キニュウ</t>
    </rPh>
    <rPh sb="18" eb="19">
      <t>ネガ</t>
    </rPh>
    <rPh sb="20" eb="21">
      <t>イタ</t>
    </rPh>
    <phoneticPr fontId="3"/>
  </si>
  <si>
    <t>日付欄は西暦・数字で記入してください。</t>
    <rPh sb="0" eb="2">
      <t>ヒヅケ</t>
    </rPh>
    <rPh sb="2" eb="3">
      <t>ラン</t>
    </rPh>
    <rPh sb="4" eb="6">
      <t>セイレキ</t>
    </rPh>
    <rPh sb="7" eb="9">
      <t>スウジ</t>
    </rPh>
    <rPh sb="10" eb="12">
      <t>キニュウ</t>
    </rPh>
    <phoneticPr fontId="3"/>
  </si>
  <si>
    <t>単位が"kg"の項目は、文字・マイナスの記入はできません。</t>
    <rPh sb="0" eb="2">
      <t>タンイ</t>
    </rPh>
    <rPh sb="8" eb="10">
      <t>コウモク</t>
    </rPh>
    <rPh sb="12" eb="14">
      <t>モジ</t>
    </rPh>
    <rPh sb="20" eb="22">
      <t>キニュウ</t>
    </rPh>
    <phoneticPr fontId="3"/>
  </si>
  <si>
    <t>記入にあたっての注意点</t>
    <rPh sb="0" eb="2">
      <t>キニュウ</t>
    </rPh>
    <rPh sb="8" eb="11">
      <t>チュウイテン</t>
    </rPh>
    <phoneticPr fontId="3"/>
  </si>
  <si>
    <t>報告書内にも注意点の記載があります。</t>
    <rPh sb="0" eb="3">
      <t>ホウコクショ</t>
    </rPh>
    <rPh sb="3" eb="4">
      <t>ナイ</t>
    </rPh>
    <rPh sb="6" eb="8">
      <t>チュウイ</t>
    </rPh>
    <rPh sb="8" eb="9">
      <t>テン</t>
    </rPh>
    <rPh sb="10" eb="12">
      <t>キサイ</t>
    </rPh>
    <phoneticPr fontId="3"/>
  </si>
  <si>
    <t>※当報告書には、パスワードを設定しないようお願いいたします。</t>
    <rPh sb="1" eb="2">
      <t>トウ</t>
    </rPh>
    <rPh sb="2" eb="5">
      <t>ホウコクショ</t>
    </rPh>
    <rPh sb="14" eb="16">
      <t>セッテイ</t>
    </rPh>
    <rPh sb="22" eb="23">
      <t>ネガ</t>
    </rPh>
    <phoneticPr fontId="3"/>
  </si>
  <si>
    <t>単位が"台"の項目は、文字・小数・マイナスの記入はできません。</t>
    <rPh sb="0" eb="2">
      <t>タンイ</t>
    </rPh>
    <rPh sb="4" eb="5">
      <t>ダイ</t>
    </rPh>
    <rPh sb="7" eb="9">
      <t>コウモク</t>
    </rPh>
    <rPh sb="11" eb="13">
      <t>モジ</t>
    </rPh>
    <rPh sb="14" eb="16">
      <t>ショウスウ</t>
    </rPh>
    <rPh sb="22" eb="24">
      <t>キニュウ</t>
    </rPh>
    <phoneticPr fontId="3"/>
  </si>
  <si>
    <t>㉒法第５０条第１項ただし書の規定により自ら再生し、充塡したフロン類の量</t>
    <rPh sb="25" eb="27">
      <t>ジュウテン</t>
    </rPh>
    <phoneticPr fontId="3"/>
  </si>
  <si>
    <t>第４９条第２号に該当する場合にあっては、引渡し及び返却の年月日、申請者の氏名又は名称及び住所並びにフロン類の種類ごとの量を記載した書面を添付すること。</t>
    <phoneticPr fontId="3"/>
  </si>
  <si>
    <t>第一種フロン類充填回収業者のフロン類充塡量及び回収量等に関する報告書</t>
    <rPh sb="21" eb="22">
      <t>オヨ</t>
    </rPh>
    <phoneticPr fontId="3"/>
  </si>
  <si>
    <r>
      <t xml:space="preserve">  </t>
    </r>
    <r>
      <rPr>
        <sz val="10.5"/>
        <color rgb="FF000000"/>
        <rFont val="ＭＳ 明朝"/>
        <family val="1"/>
        <charset val="128"/>
      </rPr>
      <t>フロン類の使用の合理化及び管理の適正化に関する法律第４７条第３項の規定に基づき、次のとおり報告します。</t>
    </r>
    <phoneticPr fontId="3"/>
  </si>
  <si>
    <t>CFC</t>
    <phoneticPr fontId="2"/>
  </si>
  <si>
    <t>HFC</t>
    <phoneticPr fontId="2"/>
  </si>
  <si>
    <t>HCFC</t>
    <phoneticPr fontId="2"/>
  </si>
  <si>
    <t>滋賀県知事</t>
    <phoneticPr fontId="3"/>
  </si>
  <si>
    <t>【担当者】</t>
    <phoneticPr fontId="3"/>
  </si>
  <si>
    <t>所属</t>
    <phoneticPr fontId="3"/>
  </si>
  <si>
    <t>氏名</t>
    <phoneticPr fontId="3"/>
  </si>
  <si>
    <t>電話番号</t>
    <phoneticPr fontId="3"/>
  </si>
  <si>
    <t>用紙の大きさは、日本産業規格Ａ４とすること。　</t>
    <phoneticPr fontId="3"/>
  </si>
  <si>
    <t>原則として、②＋③＝④＋⑤＋⑥＋⑦＋⑧、⑩＋⑪＝⑫＋⑬＋⑭＋⑮＋⑯、⑱＋⑲＝⑳＋㉑＋㉒＋㉓＋㉔となるようにすること。</t>
    <phoneticPr fontId="3"/>
  </si>
  <si>
    <t>再生業許可を申請しようとする者にフロン類を引き渡した場合は、第４９条第１号に規定する者に引き渡した量に含めてください。</t>
    <phoneticPr fontId="3"/>
  </si>
  <si>
    <t>【記入にあたっての注意事項】</t>
    <rPh sb="1" eb="3">
      <t>キニュウ</t>
    </rPh>
    <rPh sb="9" eb="11">
      <t>チュウイ</t>
    </rPh>
    <rPh sb="11" eb="13">
      <t>ジコウ</t>
    </rPh>
    <phoneticPr fontId="3"/>
  </si>
  <si>
    <t>セルに色がついている場合は、右記の「エラーチェックについて」を御確認ください。</t>
    <rPh sb="3" eb="4">
      <t>イロ</t>
    </rPh>
    <rPh sb="10" eb="12">
      <t>バアイ</t>
    </rPh>
    <rPh sb="14" eb="16">
      <t>ウキ</t>
    </rPh>
    <rPh sb="31" eb="32">
      <t>オン</t>
    </rPh>
    <rPh sb="32" eb="34">
      <t>カクニン</t>
    </rPh>
    <phoneticPr fontId="3"/>
  </si>
  <si>
    <t xml:space="preserve">報告欄の数値は小数点以下第１位まで記入してください。（小数点以下第２位は四捨五入）	</t>
    <rPh sb="0" eb="2">
      <t>ホウコク</t>
    </rPh>
    <rPh sb="2" eb="3">
      <t>ラン</t>
    </rPh>
    <phoneticPr fontId="3"/>
  </si>
  <si>
    <r>
      <rPr>
        <b/>
        <sz val="11"/>
        <color rgb="FF000000"/>
        <rFont val="ＭＳ Ｐ明朝"/>
        <family val="1"/>
        <charset val="128"/>
      </rPr>
      <t>【特記事項】</t>
    </r>
    <r>
      <rPr>
        <sz val="11"/>
        <color rgb="FF000000"/>
        <rFont val="ＭＳ Ｐ明朝"/>
        <family val="1"/>
        <charset val="128"/>
      </rPr>
      <t>　以下の事項がある場合は、御記入ください。</t>
    </r>
    <rPh sb="19" eb="20">
      <t>オン</t>
    </rPh>
    <phoneticPr fontId="3"/>
  </si>
  <si>
    <t>記載内容についてお問い合わせさせていただくことがありますので、御記入ください。</t>
    <rPh sb="31" eb="32">
      <t>オン</t>
    </rPh>
    <phoneticPr fontId="3"/>
  </si>
  <si>
    <t>その他、特筆すべき事項がある場合。</t>
    <phoneticPr fontId="3"/>
  </si>
  <si>
    <t>回収したフロン類の収支が合わない場合、その理由について。（「エラーチェックについて」参照）</t>
    <phoneticPr fontId="3"/>
  </si>
  <si>
    <t>「法第41条の規定によりフロン類が充塡されていないことの確認を行った第一種特定製品の台数」に１台以上の記入がある場合、その内容について。（「エラーチェックについて」参照）</t>
    <rPh sb="42" eb="44">
      <t>ダイスウ</t>
    </rPh>
    <rPh sb="47" eb="48">
      <t>ダイ</t>
    </rPh>
    <rPh sb="48" eb="50">
      <t>イジョウ</t>
    </rPh>
    <rPh sb="51" eb="53">
      <t>キニュウ</t>
    </rPh>
    <rPh sb="56" eb="58">
      <t>バアイ</t>
    </rPh>
    <rPh sb="61" eb="63">
      <t>ナイヨウ</t>
    </rPh>
    <phoneticPr fontId="3"/>
  </si>
  <si>
    <t>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</si>
</sst>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40">
    <font>
      <sz val="11"/>
      <color theme="1"/>
      <name val="Yu Gothic"/>
      <family val="2"/>
      <scheme val="minor"/>
    </font>
    <font>
      <sz val="11"/>
      <color theme="1"/>
      <name val="Yu Gothic"/>
      <family val="3"/>
      <charset val="128"/>
      <scheme val="minor"/>
    </font>
    <font>
      <sz val="6"/>
      <name val="ＭＳ Ｐゴシック"/>
      <family val="3"/>
      <charset val="128"/>
    </font>
    <font>
      <sz val="6"/>
      <name val="Yu Gothic"/>
      <family val="3"/>
      <charset val="128"/>
      <scheme val="minor"/>
    </font>
    <font>
      <sz val="10.5"/>
      <color rgb="FF000000"/>
      <name val="Century"/>
      <family val="1"/>
    </font>
    <font>
      <sz val="10.5"/>
      <color rgb="FF000000"/>
      <name val="ＭＳ 明朝"/>
      <family val="1"/>
      <charset val="128"/>
    </font>
    <font>
      <sz val="10.5"/>
      <color theme="1"/>
      <name val="Century"/>
      <family val="1"/>
    </font>
    <font>
      <sz val="10.5"/>
      <color theme="1"/>
      <name val="ＭＳ 明朝"/>
      <family val="1"/>
      <charset val="128"/>
    </font>
    <font>
      <sz val="8"/>
      <color theme="1"/>
      <name val="Century"/>
      <family val="1"/>
    </font>
    <font>
      <sz val="8"/>
      <color theme="1"/>
      <name val="ＭＳ 明朝"/>
      <family val="1"/>
      <charset val="128"/>
    </font>
    <font>
      <sz val="10.5"/>
      <color theme="1"/>
      <name val="ＭＳ Ｐ明朝"/>
      <family val="1"/>
      <charset val="128"/>
    </font>
    <font>
      <sz val="10"/>
      <name val="Century"/>
      <family val="1"/>
    </font>
    <font>
      <sz val="10"/>
      <color rgb="FF000000"/>
      <name val="Century"/>
      <family val="1"/>
    </font>
    <font>
      <sz val="10"/>
      <color rgb="FF000000"/>
      <name val="ＭＳ Ｐ明朝"/>
      <family val="1"/>
      <charset val="128"/>
    </font>
    <font>
      <sz val="10"/>
      <name val="ＭＳ Ｐ明朝"/>
      <family val="1"/>
      <charset val="128"/>
    </font>
    <font>
      <sz val="10"/>
      <color theme="1"/>
      <name val="Century"/>
      <family val="1"/>
    </font>
    <font>
      <sz val="10"/>
      <color theme="1"/>
      <name val="ＭＳ Ｐ明朝"/>
      <family val="1"/>
      <charset val="128"/>
    </font>
    <font>
      <b/>
      <sz val="10"/>
      <color theme="1"/>
      <name val="Century"/>
      <family val="1"/>
    </font>
    <font>
      <sz val="10.5"/>
      <color rgb="FF000000"/>
      <name val="ＭＳ Ｐ明朝"/>
      <family val="1"/>
      <charset val="128"/>
    </font>
    <font>
      <sz val="10"/>
      <color theme="1"/>
      <name val="游ゴシック"/>
      <family val="1"/>
      <charset val="128"/>
    </font>
    <font>
      <sz val="8"/>
      <color theme="1"/>
      <name val="Yu Gothic"/>
      <family val="3"/>
      <charset val="128"/>
      <scheme val="minor"/>
    </font>
    <font>
      <sz val="12"/>
      <color theme="1"/>
      <name val="Yu Gothic"/>
      <family val="3"/>
      <charset val="128"/>
      <scheme val="minor"/>
    </font>
    <font>
      <sz val="12"/>
      <color theme="4"/>
      <name val="Yu Gothic"/>
      <family val="3"/>
      <charset val="128"/>
      <scheme val="minor"/>
    </font>
    <font>
      <sz val="12"/>
      <name val="Yu Gothic"/>
      <family val="3"/>
      <charset val="128"/>
      <scheme val="minor"/>
    </font>
    <font>
      <b/>
      <sz val="11"/>
      <color theme="1"/>
      <name val="Yu Gothic"/>
      <family val="3"/>
      <charset val="128"/>
      <scheme val="minor"/>
    </font>
    <font>
      <sz val="11"/>
      <name val="Yu Gothic"/>
      <family val="3"/>
      <charset val="128"/>
      <scheme val="minor"/>
    </font>
    <font>
      <sz val="11"/>
      <color theme="0"/>
      <name val="Century"/>
      <family val="1"/>
    </font>
    <font>
      <sz val="10.5"/>
      <color theme="0"/>
      <name val="Century"/>
      <family val="1"/>
    </font>
    <font>
      <b/>
      <sz val="14"/>
      <color theme="1"/>
      <name val="Yu Gothic"/>
      <family val="3"/>
      <charset val="128"/>
      <scheme val="minor"/>
    </font>
    <font>
      <sz val="11"/>
      <color rgb="FFFF0000"/>
      <name val="Yu Gothic"/>
      <family val="2"/>
      <scheme val="minor"/>
    </font>
    <font>
      <sz val="11"/>
      <color rgb="FF000000"/>
      <name val="ＭＳ Ｐ明朝"/>
      <family val="1"/>
      <charset val="128"/>
    </font>
    <font>
      <sz val="10"/>
      <color rgb="FF000000"/>
      <name val="Century"/>
      <family val="1"/>
      <charset val="128"/>
    </font>
    <font>
      <sz val="11"/>
      <color theme="1"/>
      <name val="ＭＳ Ｐ明朝"/>
      <family val="1"/>
      <charset val="128"/>
    </font>
    <font>
      <b/>
      <sz val="11"/>
      <color rgb="FF000000"/>
      <name val="ＭＳ Ｐ明朝"/>
      <family val="1"/>
      <charset val="128"/>
    </font>
    <font>
      <sz val="12"/>
      <color rgb="FF000000"/>
      <name val="ＭＳ Ｐ明朝"/>
      <family val="1"/>
      <charset val="128"/>
    </font>
    <font>
      <b/>
      <sz val="12"/>
      <color theme="1"/>
      <name val="ＭＳ Ｐ明朝"/>
      <family val="1"/>
      <charset val="128"/>
    </font>
    <font>
      <b/>
      <sz val="10.5"/>
      <color rgb="FF000000"/>
      <name val="ＭＳ Ｐ明朝"/>
      <family val="1"/>
      <charset val="128"/>
    </font>
    <font>
      <b/>
      <sz val="11"/>
      <color theme="1"/>
      <name val="ＭＳ Ｐ明朝"/>
      <family val="1"/>
      <charset val="128"/>
    </font>
    <font>
      <sz val="9"/>
      <color indexed="81"/>
      <name val="MS P ゴシック"/>
      <family val="3"/>
      <charset val="128"/>
    </font>
    <font>
      <b/>
      <sz val="9"/>
      <color indexed="81"/>
      <name val="MS P ゴシック"/>
      <family val="3"/>
      <charset val="128"/>
    </font>
  </fonts>
  <fills count="13">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59999389629810485"/>
        <bgColor indexed="64"/>
      </patternFill>
    </fill>
    <fill>
      <patternFill patternType="solid">
        <fgColor theme="7"/>
        <bgColor indexed="64"/>
      </patternFill>
    </fill>
    <fill>
      <patternFill patternType="solid">
        <fgColor theme="5" tint="0.79998168889431442"/>
        <bgColor indexed="64"/>
      </patternFill>
    </fill>
    <fill>
      <patternFill patternType="solid">
        <fgColor rgb="FFCCFFFF"/>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bottom style="dotted">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dotted">
        <color auto="1"/>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lignment vertical="center"/>
    </xf>
    <xf numFmtId="0" fontId="1" fillId="0" borderId="0">
      <alignment vertical="center"/>
    </xf>
  </cellStyleXfs>
  <cellXfs count="228">
    <xf numFmtId="0" fontId="0" fillId="0" borderId="0" xfId="0"/>
    <xf numFmtId="0" fontId="0" fillId="0" borderId="0" xfId="0" applyAlignment="1">
      <alignment vertical="center"/>
    </xf>
    <xf numFmtId="0" fontId="20" fillId="0" borderId="0" xfId="0" applyFont="1" applyAlignment="1" applyProtection="1">
      <alignment horizontal="center" vertical="center"/>
    </xf>
    <xf numFmtId="0" fontId="0" fillId="0" borderId="0" xfId="0" applyProtection="1"/>
    <xf numFmtId="0" fontId="21" fillId="3" borderId="6" xfId="0" applyFont="1" applyFill="1" applyBorder="1" applyAlignment="1" applyProtection="1">
      <alignment horizontal="center" vertical="center"/>
    </xf>
    <xf numFmtId="0" fontId="21" fillId="4" borderId="6" xfId="0" applyFont="1" applyFill="1" applyBorder="1" applyAlignment="1" applyProtection="1">
      <alignment horizontal="center" vertical="center"/>
    </xf>
    <xf numFmtId="0" fontId="21" fillId="5" borderId="6" xfId="0" applyFont="1" applyFill="1" applyBorder="1" applyAlignment="1" applyProtection="1">
      <alignment horizontal="center" vertical="center"/>
    </xf>
    <xf numFmtId="0" fontId="22" fillId="5" borderId="6" xfId="0" applyFont="1" applyFill="1" applyBorder="1" applyAlignment="1" applyProtection="1">
      <alignment horizontal="center" vertical="center"/>
    </xf>
    <xf numFmtId="0" fontId="21" fillId="6" borderId="6" xfId="0" applyFont="1" applyFill="1" applyBorder="1" applyAlignment="1" applyProtection="1">
      <alignment horizontal="center" vertical="center"/>
    </xf>
    <xf numFmtId="0" fontId="23" fillId="7" borderId="6" xfId="0" applyFont="1" applyFill="1" applyBorder="1" applyAlignment="1" applyProtection="1">
      <alignment horizontal="center" vertical="center"/>
    </xf>
    <xf numFmtId="0" fontId="21" fillId="8" borderId="6" xfId="0" applyFont="1" applyFill="1" applyBorder="1" applyAlignment="1" applyProtection="1">
      <alignment horizontal="center" vertical="center"/>
    </xf>
    <xf numFmtId="0" fontId="21" fillId="9" borderId="6" xfId="0" applyFont="1" applyFill="1" applyBorder="1" applyAlignment="1" applyProtection="1">
      <alignment horizontal="center" vertical="center"/>
    </xf>
    <xf numFmtId="0" fontId="21" fillId="10" borderId="6" xfId="0" applyFont="1" applyFill="1" applyBorder="1" applyAlignment="1" applyProtection="1">
      <alignment horizontal="center" vertical="center"/>
    </xf>
    <xf numFmtId="0" fontId="24" fillId="5" borderId="1" xfId="0" applyFont="1" applyFill="1" applyBorder="1" applyAlignment="1" applyProtection="1">
      <alignment vertical="center"/>
    </xf>
    <xf numFmtId="0" fontId="24" fillId="5" borderId="2" xfId="0" applyFont="1" applyFill="1" applyBorder="1" applyAlignment="1" applyProtection="1">
      <alignment vertical="center"/>
    </xf>
    <xf numFmtId="0" fontId="1" fillId="6" borderId="6" xfId="0" applyFont="1" applyFill="1" applyBorder="1" applyAlignment="1" applyProtection="1">
      <alignment horizontal="center" vertical="center"/>
    </xf>
    <xf numFmtId="0" fontId="24" fillId="7" borderId="1" xfId="0" applyFont="1" applyFill="1" applyBorder="1" applyAlignment="1" applyProtection="1">
      <alignment vertical="center"/>
    </xf>
    <xf numFmtId="0" fontId="24" fillId="7" borderId="2" xfId="0" applyFont="1" applyFill="1" applyBorder="1" applyAlignment="1" applyProtection="1">
      <alignment vertical="center"/>
    </xf>
    <xf numFmtId="0" fontId="1" fillId="8" borderId="6" xfId="0" applyFont="1" applyFill="1" applyBorder="1" applyAlignment="1" applyProtection="1">
      <alignment horizontal="center" vertical="center"/>
    </xf>
    <xf numFmtId="0" fontId="24" fillId="9" borderId="1" xfId="0" applyFont="1" applyFill="1" applyBorder="1" applyAlignment="1" applyProtection="1">
      <alignment vertical="center"/>
    </xf>
    <xf numFmtId="0" fontId="24" fillId="9" borderId="2" xfId="0" applyFont="1" applyFill="1" applyBorder="1" applyAlignment="1" applyProtection="1">
      <alignment vertical="center"/>
    </xf>
    <xf numFmtId="0" fontId="25" fillId="10" borderId="6" xfId="0" applyFont="1" applyFill="1" applyBorder="1" applyAlignment="1" applyProtection="1">
      <alignment horizontal="center" vertical="center"/>
    </xf>
    <xf numFmtId="0" fontId="24" fillId="9" borderId="5" xfId="0" applyFont="1" applyFill="1" applyBorder="1" applyAlignment="1" applyProtection="1">
      <alignment vertical="center"/>
    </xf>
    <xf numFmtId="0" fontId="24" fillId="4" borderId="4" xfId="0" applyFont="1" applyFill="1" applyBorder="1" applyAlignment="1" applyProtection="1">
      <alignment vertical="center"/>
    </xf>
    <xf numFmtId="0" fontId="24" fillId="4" borderId="8" xfId="0" applyFont="1" applyFill="1" applyBorder="1" applyAlignment="1" applyProtection="1">
      <alignment vertical="center"/>
    </xf>
    <xf numFmtId="0" fontId="24" fillId="4" borderId="5" xfId="0" applyFont="1" applyFill="1" applyBorder="1" applyAlignment="1" applyProtection="1">
      <alignment vertical="center"/>
    </xf>
    <xf numFmtId="0" fontId="24" fillId="5" borderId="4" xfId="0" applyFont="1" applyFill="1" applyBorder="1" applyAlignment="1" applyProtection="1">
      <alignment vertical="top"/>
    </xf>
    <xf numFmtId="0" fontId="24" fillId="5" borderId="8" xfId="0" applyFont="1" applyFill="1" applyBorder="1" applyAlignment="1" applyProtection="1">
      <alignment vertical="top" wrapText="1"/>
    </xf>
    <xf numFmtId="0" fontId="24" fillId="5" borderId="8" xfId="0" applyFont="1" applyFill="1" applyBorder="1" applyAlignment="1" applyProtection="1">
      <alignment vertical="top"/>
    </xf>
    <xf numFmtId="0" fontId="24" fillId="5" borderId="5" xfId="0" applyFont="1" applyFill="1" applyBorder="1" applyAlignment="1" applyProtection="1">
      <alignment vertical="top" wrapText="1"/>
    </xf>
    <xf numFmtId="0" fontId="24" fillId="7" borderId="4" xfId="0" applyFont="1" applyFill="1" applyBorder="1" applyAlignment="1" applyProtection="1">
      <alignment vertical="top"/>
    </xf>
    <xf numFmtId="0" fontId="24" fillId="7" borderId="8" xfId="0" applyFont="1" applyFill="1" applyBorder="1" applyAlignment="1" applyProtection="1">
      <alignment vertical="top" wrapText="1"/>
    </xf>
    <xf numFmtId="0" fontId="24" fillId="7" borderId="5" xfId="0" applyFont="1" applyFill="1" applyBorder="1" applyAlignment="1" applyProtection="1">
      <alignment vertical="top" wrapText="1"/>
    </xf>
    <xf numFmtId="0" fontId="24" fillId="9" borderId="4" xfId="0" applyFont="1" applyFill="1" applyBorder="1" applyAlignment="1" applyProtection="1">
      <alignment vertical="top"/>
    </xf>
    <xf numFmtId="0" fontId="24" fillId="9" borderId="8" xfId="0" applyFont="1" applyFill="1" applyBorder="1" applyAlignment="1" applyProtection="1">
      <alignment vertical="top" wrapText="1"/>
    </xf>
    <xf numFmtId="0" fontId="24" fillId="9" borderId="5" xfId="0" applyFont="1" applyFill="1" applyBorder="1" applyAlignment="1" applyProtection="1">
      <alignment vertical="top" wrapText="1"/>
    </xf>
    <xf numFmtId="0" fontId="24" fillId="5" borderId="31" xfId="0" applyFont="1" applyFill="1" applyBorder="1" applyAlignment="1" applyProtection="1">
      <alignment vertical="center"/>
    </xf>
    <xf numFmtId="0" fontId="24" fillId="7" borderId="31" xfId="0" applyFont="1" applyFill="1" applyBorder="1" applyAlignment="1" applyProtection="1">
      <alignment vertical="center"/>
    </xf>
    <xf numFmtId="0" fontId="24" fillId="9" borderId="31" xfId="0" applyFont="1" applyFill="1" applyBorder="1" applyAlignment="1" applyProtection="1">
      <alignment vertical="center"/>
    </xf>
    <xf numFmtId="0" fontId="24" fillId="5" borderId="6" xfId="0" applyFont="1" applyFill="1" applyBorder="1" applyAlignment="1" applyProtection="1">
      <alignment vertical="center"/>
    </xf>
    <xf numFmtId="0" fontId="24" fillId="5" borderId="4" xfId="0" applyFont="1" applyFill="1" applyBorder="1" applyAlignment="1" applyProtection="1">
      <alignment vertical="center"/>
    </xf>
    <xf numFmtId="0" fontId="24" fillId="5" borderId="5" xfId="0" applyFont="1" applyFill="1" applyBorder="1" applyAlignment="1" applyProtection="1">
      <alignment vertical="center"/>
    </xf>
    <xf numFmtId="0" fontId="24" fillId="5" borderId="33" xfId="0" applyFont="1" applyFill="1" applyBorder="1" applyAlignment="1" applyProtection="1">
      <alignment vertical="center"/>
    </xf>
    <xf numFmtId="0" fontId="24" fillId="7" borderId="6" xfId="0" applyFont="1" applyFill="1" applyBorder="1" applyAlignment="1" applyProtection="1">
      <alignment vertical="center"/>
    </xf>
    <xf numFmtId="0" fontId="24" fillId="7" borderId="33" xfId="0" applyFont="1" applyFill="1" applyBorder="1" applyAlignment="1" applyProtection="1">
      <alignment vertical="center"/>
    </xf>
    <xf numFmtId="0" fontId="24" fillId="9" borderId="6" xfId="0" applyFont="1" applyFill="1" applyBorder="1" applyAlignment="1" applyProtection="1">
      <alignment vertical="center"/>
    </xf>
    <xf numFmtId="0" fontId="24" fillId="9" borderId="33" xfId="0" applyFont="1" applyFill="1" applyBorder="1" applyAlignment="1" applyProtection="1">
      <alignment vertical="center"/>
    </xf>
    <xf numFmtId="0" fontId="20" fillId="0" borderId="0" xfId="0" applyFont="1" applyAlignment="1" applyProtection="1">
      <alignment horizontal="left" vertical="center"/>
    </xf>
    <xf numFmtId="0" fontId="4" fillId="0" borderId="0" xfId="0" applyFont="1" applyAlignment="1" applyProtection="1">
      <alignment vertical="center"/>
    </xf>
    <xf numFmtId="0" fontId="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xf>
    <xf numFmtId="0" fontId="19" fillId="0" borderId="0" xfId="0" applyFont="1" applyAlignment="1" applyProtection="1">
      <alignment horizontal="right" vertical="center"/>
    </xf>
    <xf numFmtId="0" fontId="17" fillId="2" borderId="26" xfId="0" applyFont="1" applyFill="1" applyBorder="1" applyAlignment="1" applyProtection="1">
      <alignment vertical="center"/>
    </xf>
    <xf numFmtId="0" fontId="15" fillId="2" borderId="25" xfId="0" applyFont="1" applyFill="1" applyBorder="1" applyAlignment="1" applyProtection="1">
      <alignment vertical="center"/>
    </xf>
    <xf numFmtId="0" fontId="15" fillId="2" borderId="27" xfId="0" applyFont="1" applyFill="1" applyBorder="1" applyAlignment="1" applyProtection="1">
      <alignment vertical="center"/>
    </xf>
    <xf numFmtId="0" fontId="15" fillId="2" borderId="28" xfId="0" applyFont="1" applyFill="1" applyBorder="1" applyAlignment="1" applyProtection="1">
      <alignment vertical="center"/>
    </xf>
    <xf numFmtId="0" fontId="6" fillId="0" borderId="0" xfId="0" applyFont="1" applyFill="1" applyAlignment="1" applyProtection="1">
      <alignment vertical="center"/>
    </xf>
    <xf numFmtId="0" fontId="4" fillId="0" borderId="0" xfId="0" applyFont="1" applyAlignment="1" applyProtection="1">
      <alignment horizontal="right" vertical="center"/>
    </xf>
    <xf numFmtId="0" fontId="12" fillId="0" borderId="5" xfId="0" applyFont="1" applyBorder="1" applyAlignment="1" applyProtection="1">
      <alignment horizontal="center" vertical="center" wrapText="1"/>
    </xf>
    <xf numFmtId="0" fontId="12" fillId="0" borderId="16" xfId="0" applyFont="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0" borderId="20" xfId="0" applyFont="1" applyBorder="1" applyAlignment="1" applyProtection="1">
      <alignment horizontal="center" vertical="center" wrapText="1"/>
    </xf>
    <xf numFmtId="0" fontId="26" fillId="0" borderId="0" xfId="0" applyFont="1" applyBorder="1" applyProtection="1"/>
    <xf numFmtId="0" fontId="15" fillId="2" borderId="29" xfId="0" applyFont="1" applyFill="1" applyBorder="1" applyAlignment="1" applyProtection="1">
      <alignment vertical="center"/>
    </xf>
    <xf numFmtId="0" fontId="4" fillId="0" borderId="0" xfId="0" applyFont="1" applyAlignment="1" applyProtection="1">
      <alignment vertical="center" wrapText="1"/>
    </xf>
    <xf numFmtId="0" fontId="15" fillId="2" borderId="30" xfId="0" applyFont="1" applyFill="1" applyBorder="1" applyAlignment="1" applyProtection="1">
      <alignment vertical="center"/>
    </xf>
    <xf numFmtId="0" fontId="12" fillId="0" borderId="21" xfId="0" applyFont="1" applyBorder="1" applyAlignment="1" applyProtection="1">
      <alignment horizontal="center" vertical="center" wrapText="1"/>
    </xf>
    <xf numFmtId="0" fontId="12" fillId="0" borderId="24" xfId="0" applyFont="1" applyBorder="1" applyAlignment="1" applyProtection="1">
      <alignment horizontal="center" vertical="center" wrapText="1"/>
    </xf>
    <xf numFmtId="0" fontId="10" fillId="0" borderId="0" xfId="0" applyFont="1" applyAlignment="1" applyProtection="1">
      <alignment vertical="center"/>
    </xf>
    <xf numFmtId="0" fontId="27" fillId="0" borderId="0" xfId="0" applyFont="1" applyAlignment="1" applyProtection="1">
      <alignment vertical="center"/>
    </xf>
    <xf numFmtId="0" fontId="0" fillId="11" borderId="0" xfId="0" applyFill="1" applyAlignment="1" applyProtection="1">
      <alignment horizontal="center"/>
    </xf>
    <xf numFmtId="0" fontId="1" fillId="11" borderId="0" xfId="0" applyFont="1" applyFill="1" applyAlignment="1" applyProtection="1">
      <alignment horizontal="center" vertical="center"/>
    </xf>
    <xf numFmtId="0" fontId="4" fillId="0" borderId="0" xfId="0" applyFont="1" applyAlignment="1" applyProtection="1">
      <alignment horizontal="center" vertical="center"/>
    </xf>
    <xf numFmtId="0" fontId="28" fillId="0" borderId="0" xfId="2" applyFont="1">
      <alignment vertical="center"/>
    </xf>
    <xf numFmtId="0" fontId="1" fillId="0" borderId="0" xfId="2" applyFont="1">
      <alignment vertical="center"/>
    </xf>
    <xf numFmtId="0" fontId="1" fillId="0" borderId="0" xfId="0" applyFont="1"/>
    <xf numFmtId="0" fontId="1" fillId="12" borderId="9" xfId="0" applyFont="1" applyFill="1" applyBorder="1"/>
    <xf numFmtId="0" fontId="29" fillId="0" borderId="0" xfId="0" applyFont="1"/>
    <xf numFmtId="3" fontId="12" fillId="0" borderId="4" xfId="0" applyNumberFormat="1" applyFont="1" applyFill="1" applyBorder="1" applyAlignment="1" applyProtection="1">
      <alignment vertical="center" wrapText="1"/>
    </xf>
    <xf numFmtId="176" fontId="12" fillId="0" borderId="18" xfId="0" applyNumberFormat="1" applyFont="1" applyFill="1" applyBorder="1" applyAlignment="1" applyProtection="1">
      <alignment vertical="center" wrapText="1"/>
    </xf>
    <xf numFmtId="176" fontId="12" fillId="0" borderId="4" xfId="0" applyNumberFormat="1" applyFont="1" applyFill="1" applyBorder="1" applyAlignment="1" applyProtection="1">
      <alignment vertical="center" wrapText="1"/>
    </xf>
    <xf numFmtId="0" fontId="5" fillId="0" borderId="0" xfId="0" applyFont="1" applyFill="1" applyAlignment="1" applyProtection="1">
      <alignment horizontal="center" vertical="center"/>
    </xf>
    <xf numFmtId="0" fontId="12"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5" fillId="2" borderId="25" xfId="0" applyFont="1" applyFill="1" applyBorder="1" applyAlignment="1" applyProtection="1">
      <alignment horizontal="center" vertical="center"/>
    </xf>
    <xf numFmtId="0" fontId="0" fillId="0" borderId="0" xfId="0" applyAlignment="1">
      <alignment vertical="top"/>
    </xf>
    <xf numFmtId="0" fontId="32" fillId="0" borderId="0" xfId="0" applyFont="1" applyAlignment="1">
      <alignment vertical="center"/>
    </xf>
    <xf numFmtId="0" fontId="32" fillId="0" borderId="0" xfId="0" applyFont="1" applyAlignment="1">
      <alignment horizontal="center" vertical="top"/>
    </xf>
    <xf numFmtId="0" fontId="32"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vertical="center"/>
    </xf>
    <xf numFmtId="0" fontId="34" fillId="0" borderId="0" xfId="0" applyFont="1" applyAlignment="1">
      <alignment vertical="center"/>
    </xf>
    <xf numFmtId="0" fontId="18" fillId="0" borderId="0" xfId="0" applyFont="1" applyAlignment="1">
      <alignment vertical="center"/>
    </xf>
    <xf numFmtId="0" fontId="32" fillId="0" borderId="0" xfId="0" applyFont="1" applyAlignment="1">
      <alignment horizontal="left" vertical="center"/>
    </xf>
    <xf numFmtId="0" fontId="35" fillId="0" borderId="0" xfId="0" applyFont="1" applyAlignment="1">
      <alignment horizontal="left" vertical="center"/>
    </xf>
    <xf numFmtId="0" fontId="32" fillId="0" borderId="0" xfId="0" applyFont="1" applyAlignment="1">
      <alignment horizontal="left" vertical="center" wrapText="1"/>
    </xf>
    <xf numFmtId="0" fontId="30" fillId="0" borderId="0" xfId="0" applyFont="1" applyAlignment="1">
      <alignment horizontal="left" vertical="top"/>
    </xf>
    <xf numFmtId="0" fontId="10" fillId="0" borderId="0" xfId="0" applyFont="1" applyAlignment="1">
      <alignment vertical="center"/>
    </xf>
    <xf numFmtId="0" fontId="10" fillId="0" borderId="0" xfId="0" applyFont="1" applyAlignment="1">
      <alignment horizontal="center" vertical="top"/>
    </xf>
    <xf numFmtId="0" fontId="16" fillId="0" borderId="0" xfId="0" applyFont="1" applyAlignment="1">
      <alignment horizontal="center" vertical="top"/>
    </xf>
    <xf numFmtId="0" fontId="18" fillId="0" borderId="0" xfId="0" applyFont="1" applyAlignment="1">
      <alignment horizontal="left" vertical="top" wrapText="1"/>
    </xf>
    <xf numFmtId="0" fontId="18" fillId="0" borderId="0" xfId="0" applyFont="1" applyAlignment="1">
      <alignment horizontal="left" vertical="top"/>
    </xf>
    <xf numFmtId="0" fontId="4" fillId="0" borderId="0" xfId="0" applyFont="1" applyAlignment="1">
      <alignment vertical="center" wrapText="1"/>
    </xf>
    <xf numFmtId="0" fontId="37" fillId="0" borderId="0" xfId="0" applyFont="1" applyAlignment="1">
      <alignment horizontal="left" vertical="top"/>
    </xf>
    <xf numFmtId="0" fontId="37" fillId="0" borderId="0" xfId="0" applyFont="1" applyAlignment="1">
      <alignment horizontal="left" vertical="center"/>
    </xf>
    <xf numFmtId="3" fontId="12" fillId="0" borderId="4" xfId="0" applyNumberFormat="1" applyFont="1" applyBorder="1" applyAlignment="1">
      <alignment vertical="center" wrapText="1"/>
    </xf>
    <xf numFmtId="177" fontId="12" fillId="0" borderId="4" xfId="0" applyNumberFormat="1" applyFont="1" applyBorder="1" applyAlignment="1">
      <alignment vertical="center" wrapText="1"/>
    </xf>
    <xf numFmtId="0" fontId="13" fillId="0" borderId="5" xfId="0" applyFont="1" applyBorder="1" applyAlignment="1" applyProtection="1">
      <alignment horizontal="center" vertical="center" wrapText="1"/>
    </xf>
    <xf numFmtId="0" fontId="32" fillId="0" borderId="0" xfId="0" applyFont="1" applyAlignment="1">
      <alignment horizontal="left" vertical="center" wrapText="1"/>
    </xf>
    <xf numFmtId="0" fontId="34" fillId="12" borderId="26" xfId="0" applyFont="1" applyFill="1" applyBorder="1" applyAlignment="1">
      <alignment horizontal="center" vertical="top"/>
    </xf>
    <xf numFmtId="0" fontId="34" fillId="12" borderId="25" xfId="0" applyFont="1" applyFill="1" applyBorder="1" applyAlignment="1">
      <alignment horizontal="center" vertical="top"/>
    </xf>
    <xf numFmtId="0" fontId="34" fillId="12" borderId="27" xfId="0" applyFont="1" applyFill="1" applyBorder="1" applyAlignment="1">
      <alignment horizontal="center" vertical="top"/>
    </xf>
    <xf numFmtId="0" fontId="34" fillId="12" borderId="28" xfId="0" applyFont="1" applyFill="1" applyBorder="1" applyAlignment="1">
      <alignment horizontal="center" vertical="top"/>
    </xf>
    <xf numFmtId="0" fontId="34" fillId="12" borderId="0" xfId="0" applyFont="1" applyFill="1" applyBorder="1" applyAlignment="1">
      <alignment horizontal="center" vertical="top"/>
    </xf>
    <xf numFmtId="0" fontId="34" fillId="12" borderId="41" xfId="0" applyFont="1" applyFill="1" applyBorder="1" applyAlignment="1">
      <alignment horizontal="center" vertical="top"/>
    </xf>
    <xf numFmtId="0" fontId="34" fillId="12" borderId="30" xfId="0" applyFont="1" applyFill="1" applyBorder="1" applyAlignment="1">
      <alignment horizontal="center" vertical="top"/>
    </xf>
    <xf numFmtId="0" fontId="34" fillId="12" borderId="42" xfId="0" applyFont="1" applyFill="1" applyBorder="1" applyAlignment="1">
      <alignment horizontal="center" vertical="top"/>
    </xf>
    <xf numFmtId="0" fontId="34" fillId="12" borderId="43" xfId="0" applyFont="1" applyFill="1" applyBorder="1" applyAlignment="1">
      <alignment horizontal="center" vertical="top"/>
    </xf>
    <xf numFmtId="0" fontId="16" fillId="0" borderId="0" xfId="0" applyFont="1" applyAlignment="1">
      <alignment horizontal="center" vertical="top"/>
    </xf>
    <xf numFmtId="0" fontId="18" fillId="0" borderId="0" xfId="0" applyFont="1" applyAlignment="1">
      <alignment horizontal="left" vertical="top" wrapText="1"/>
    </xf>
    <xf numFmtId="0" fontId="36" fillId="0" borderId="0" xfId="0" applyFont="1" applyAlignment="1">
      <alignment horizontal="left" vertical="center"/>
    </xf>
    <xf numFmtId="0" fontId="30" fillId="0" borderId="0" xfId="0" applyFont="1" applyAlignment="1">
      <alignment horizontal="left" vertical="center"/>
    </xf>
    <xf numFmtId="0" fontId="11" fillId="0" borderId="1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15" xfId="0" applyFont="1" applyBorder="1" applyAlignment="1" applyProtection="1">
      <alignment horizontal="center" vertical="center" wrapText="1"/>
    </xf>
    <xf numFmtId="0" fontId="12" fillId="0" borderId="29" xfId="0" applyFont="1" applyBorder="1" applyAlignment="1" applyProtection="1">
      <alignment horizontal="left" vertical="center" wrapText="1"/>
    </xf>
    <xf numFmtId="0" fontId="12" fillId="0" borderId="9"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38" xfId="0" applyFont="1" applyBorder="1" applyAlignment="1" applyProtection="1">
      <alignment vertical="center" wrapText="1"/>
    </xf>
    <xf numFmtId="0" fontId="12" fillId="0" borderId="8" xfId="0" applyFont="1" applyBorder="1" applyAlignment="1" applyProtection="1">
      <alignment vertical="center" wrapText="1"/>
    </xf>
    <xf numFmtId="0" fontId="12" fillId="0" borderId="5" xfId="0" applyFont="1" applyBorder="1" applyAlignment="1" applyProtection="1">
      <alignment vertical="center" wrapText="1"/>
    </xf>
    <xf numFmtId="0" fontId="11" fillId="0" borderId="6"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30" fillId="0" borderId="0" xfId="0" applyFont="1" applyAlignment="1">
      <alignment horizontal="left" vertical="top"/>
    </xf>
    <xf numFmtId="0" fontId="12" fillId="0" borderId="39" xfId="0" applyFont="1" applyBorder="1" applyAlignment="1" applyProtection="1">
      <alignment vertical="center" wrapText="1"/>
    </xf>
    <xf numFmtId="0" fontId="12" fillId="0" borderId="23" xfId="0" applyFont="1" applyBorder="1" applyAlignment="1" applyProtection="1">
      <alignment vertical="center" wrapText="1"/>
    </xf>
    <xf numFmtId="0" fontId="12" fillId="0" borderId="19" xfId="0" applyFont="1" applyBorder="1" applyAlignment="1" applyProtection="1">
      <alignment vertical="center" wrapText="1"/>
    </xf>
    <xf numFmtId="0" fontId="12" fillId="0" borderId="14" xfId="0" applyFont="1" applyBorder="1" applyAlignment="1" applyProtection="1">
      <alignment vertical="center" wrapText="1"/>
    </xf>
    <xf numFmtId="0" fontId="12" fillId="0" borderId="6" xfId="0" applyFont="1" applyBorder="1" applyAlignment="1" applyProtection="1">
      <alignment vertical="center" wrapText="1"/>
    </xf>
    <xf numFmtId="0" fontId="13"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2" fillId="0" borderId="21" xfId="0" applyFont="1" applyBorder="1" applyAlignment="1" applyProtection="1">
      <alignment vertical="center" wrapText="1"/>
    </xf>
    <xf numFmtId="0" fontId="31" fillId="0" borderId="11" xfId="0" applyFont="1" applyBorder="1" applyAlignment="1" applyProtection="1">
      <alignment horizontal="left" vertical="center" wrapText="1"/>
    </xf>
    <xf numFmtId="0" fontId="12" fillId="0" borderId="17" xfId="0" applyFont="1" applyBorder="1" applyAlignment="1" applyProtection="1">
      <alignment horizontal="left" vertical="center" wrapText="1"/>
    </xf>
    <xf numFmtId="0" fontId="12" fillId="0" borderId="18"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center" wrapText="1"/>
    </xf>
    <xf numFmtId="0" fontId="12" fillId="0" borderId="19" xfId="0" applyFont="1" applyFill="1" applyBorder="1" applyAlignment="1" applyProtection="1">
      <alignment horizontal="center" vertical="center" wrapText="1"/>
    </xf>
    <xf numFmtId="0" fontId="12" fillId="0" borderId="1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5" fillId="0" borderId="0" xfId="0" applyFont="1" applyBorder="1" applyAlignment="1" applyProtection="1">
      <alignment horizontal="center" vertical="center"/>
    </xf>
    <xf numFmtId="0" fontId="15" fillId="0" borderId="0" xfId="0" applyFont="1" applyBorder="1" applyAlignment="1" applyProtection="1">
      <alignment horizontal="right" vertical="center"/>
    </xf>
    <xf numFmtId="0" fontId="12" fillId="0" borderId="11" xfId="0" applyFont="1" applyBorder="1" applyAlignment="1" applyProtection="1">
      <alignment horizontal="center" vertical="center" wrapText="1"/>
    </xf>
    <xf numFmtId="0" fontId="12" fillId="0" borderId="14" xfId="0" applyFont="1" applyBorder="1" applyAlignment="1" applyProtection="1">
      <alignment horizontal="center" vertical="center" wrapText="1"/>
    </xf>
    <xf numFmtId="0" fontId="6" fillId="0" borderId="0" xfId="0" applyFont="1" applyAlignment="1" applyProtection="1">
      <alignment horizontal="center" vertical="center"/>
    </xf>
    <xf numFmtId="49" fontId="10" fillId="0" borderId="9" xfId="0" applyNumberFormat="1" applyFont="1" applyFill="1" applyBorder="1" applyAlignment="1" applyProtection="1">
      <alignment horizontal="center" vertical="center"/>
    </xf>
    <xf numFmtId="0" fontId="12" fillId="0" borderId="36" xfId="0" applyFont="1" applyBorder="1" applyAlignment="1" applyProtection="1">
      <alignment horizontal="center" vertical="center" wrapText="1"/>
    </xf>
    <xf numFmtId="0" fontId="12" fillId="0" borderId="37" xfId="0" applyFont="1" applyBorder="1" applyAlignment="1" applyProtection="1">
      <alignment horizontal="center" vertical="center" wrapText="1"/>
    </xf>
    <xf numFmtId="49" fontId="10" fillId="0" borderId="9" xfId="0" applyNumberFormat="1" applyFont="1" applyFill="1" applyBorder="1" applyAlignment="1" applyProtection="1">
      <alignment horizontal="left" vertical="center" shrinkToFit="1"/>
    </xf>
    <xf numFmtId="0" fontId="8" fillId="0" borderId="0" xfId="0" applyFont="1" applyFill="1" applyBorder="1" applyAlignment="1" applyProtection="1">
      <alignment horizontal="left" vertical="center"/>
    </xf>
    <xf numFmtId="49" fontId="10" fillId="0" borderId="35" xfId="0" applyNumberFormat="1" applyFont="1" applyFill="1" applyBorder="1" applyAlignment="1" applyProtection="1">
      <alignment horizontal="left" vertical="center" shrinkToFit="1"/>
    </xf>
    <xf numFmtId="49" fontId="10" fillId="0" borderId="40" xfId="0" applyNumberFormat="1" applyFont="1" applyFill="1" applyBorder="1" applyAlignment="1" applyProtection="1">
      <alignment horizontal="left" vertical="center" shrinkToFit="1"/>
    </xf>
    <xf numFmtId="0" fontId="32" fillId="0" borderId="31" xfId="0" applyFont="1" applyBorder="1" applyAlignment="1">
      <alignment horizontal="center" vertical="center"/>
    </xf>
    <xf numFmtId="0" fontId="32" fillId="0" borderId="33" xfId="0" applyFont="1" applyBorder="1" applyAlignment="1">
      <alignment horizontal="center" vertical="center"/>
    </xf>
    <xf numFmtId="0" fontId="32" fillId="12" borderId="1" xfId="0" applyFont="1" applyFill="1" applyBorder="1" applyAlignment="1">
      <alignment horizontal="left" vertical="center"/>
    </xf>
    <xf numFmtId="0" fontId="32" fillId="12" borderId="2" xfId="0" applyFont="1" applyFill="1" applyBorder="1" applyAlignment="1">
      <alignment horizontal="left" vertical="center"/>
    </xf>
    <xf numFmtId="0" fontId="32" fillId="12" borderId="3" xfId="0" applyFont="1" applyFill="1" applyBorder="1" applyAlignment="1">
      <alignment horizontal="left" vertical="center"/>
    </xf>
    <xf numFmtId="0" fontId="32" fillId="12" borderId="7" xfId="0" applyFont="1" applyFill="1" applyBorder="1" applyAlignment="1">
      <alignment horizontal="left" vertical="center"/>
    </xf>
    <xf numFmtId="0" fontId="32" fillId="12" borderId="9" xfId="0" applyFont="1" applyFill="1" applyBorder="1" applyAlignment="1">
      <alignment horizontal="left" vertical="center"/>
    </xf>
    <xf numFmtId="0" fontId="32" fillId="12" borderId="10" xfId="0" applyFont="1" applyFill="1" applyBorder="1" applyAlignment="1">
      <alignment horizontal="left" vertical="center"/>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7" xfId="0" applyFont="1" applyBorder="1" applyAlignment="1">
      <alignment horizontal="center" vertical="center"/>
    </xf>
    <xf numFmtId="0" fontId="32" fillId="0" borderId="10" xfId="0" applyFont="1" applyBorder="1" applyAlignment="1">
      <alignment horizontal="center" vertical="center"/>
    </xf>
    <xf numFmtId="0" fontId="5"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0" xfId="0" applyFont="1" applyAlignment="1" applyProtection="1">
      <alignment horizontal="left" vertical="center" wrapText="1"/>
    </xf>
    <xf numFmtId="49" fontId="10" fillId="0" borderId="8" xfId="0" applyNumberFormat="1" applyFont="1" applyFill="1" applyBorder="1" applyAlignment="1" applyProtection="1">
      <alignment vertical="center"/>
    </xf>
    <xf numFmtId="49" fontId="10" fillId="0" borderId="8" xfId="0" applyNumberFormat="1" applyFont="1" applyFill="1" applyBorder="1" applyAlignment="1" applyProtection="1">
      <alignment horizontal="left" vertical="center"/>
    </xf>
    <xf numFmtId="0" fontId="24" fillId="4" borderId="6" xfId="0" applyFont="1" applyFill="1" applyBorder="1" applyAlignment="1" applyProtection="1">
      <alignment horizontal="left" vertical="top"/>
    </xf>
    <xf numFmtId="0" fontId="0" fillId="0" borderId="32" xfId="0" applyBorder="1" applyProtection="1"/>
    <xf numFmtId="0" fontId="0" fillId="0" borderId="33" xfId="0" applyBorder="1" applyProtection="1"/>
    <xf numFmtId="0" fontId="1" fillId="6" borderId="6" xfId="0" applyFont="1" applyFill="1" applyBorder="1" applyAlignment="1" applyProtection="1">
      <alignment vertical="top" wrapText="1"/>
    </xf>
    <xf numFmtId="0" fontId="24" fillId="5" borderId="4" xfId="0" applyFont="1" applyFill="1" applyBorder="1" applyAlignment="1" applyProtection="1">
      <alignment horizontal="left" vertical="center"/>
    </xf>
    <xf numFmtId="0" fontId="0" fillId="0" borderId="8" xfId="0" applyBorder="1" applyProtection="1"/>
    <xf numFmtId="0" fontId="24" fillId="3" borderId="6" xfId="0" applyFont="1" applyFill="1" applyBorder="1" applyAlignment="1" applyProtection="1">
      <alignment horizontal="left" vertical="top" wrapText="1"/>
    </xf>
    <xf numFmtId="0" fontId="24" fillId="3" borderId="31" xfId="0" applyFont="1" applyFill="1" applyBorder="1" applyAlignment="1" applyProtection="1">
      <alignment horizontal="center" vertical="top" wrapText="1"/>
    </xf>
    <xf numFmtId="0" fontId="24" fillId="3" borderId="32" xfId="0" applyFont="1" applyFill="1" applyBorder="1" applyAlignment="1" applyProtection="1">
      <alignment horizontal="center" vertical="top" wrapText="1"/>
    </xf>
    <xf numFmtId="0" fontId="24" fillId="3" borderId="33" xfId="0" applyFont="1" applyFill="1" applyBorder="1" applyAlignment="1" applyProtection="1">
      <alignment horizontal="center" vertical="top" wrapText="1"/>
    </xf>
    <xf numFmtId="0" fontId="24" fillId="5" borderId="6" xfId="0" applyFont="1" applyFill="1" applyBorder="1" applyAlignment="1" applyProtection="1">
      <alignment horizontal="left" vertical="center"/>
    </xf>
    <xf numFmtId="0" fontId="0" fillId="0" borderId="5" xfId="0" applyBorder="1" applyProtection="1"/>
    <xf numFmtId="0" fontId="24" fillId="5" borderId="6" xfId="0" applyFont="1" applyFill="1" applyBorder="1" applyAlignment="1" applyProtection="1">
      <alignment horizontal="left" vertical="center" wrapText="1"/>
    </xf>
    <xf numFmtId="0" fontId="24" fillId="5" borderId="4" xfId="0" applyFont="1" applyFill="1" applyBorder="1" applyAlignment="1" applyProtection="1">
      <alignment horizontal="left" vertical="center" wrapText="1"/>
    </xf>
    <xf numFmtId="0" fontId="24" fillId="5" borderId="6" xfId="0" applyFont="1" applyFill="1" applyBorder="1" applyAlignment="1" applyProtection="1">
      <alignment horizontal="left" vertical="top" wrapText="1"/>
    </xf>
    <xf numFmtId="0" fontId="24" fillId="5" borderId="6" xfId="0" applyFont="1" applyFill="1" applyBorder="1" applyAlignment="1" applyProtection="1">
      <alignment vertical="center" wrapText="1"/>
    </xf>
    <xf numFmtId="0" fontId="24" fillId="5" borderId="5" xfId="0" applyFont="1" applyFill="1" applyBorder="1" applyAlignment="1" applyProtection="1">
      <alignment horizontal="left" vertical="center" wrapText="1"/>
    </xf>
    <xf numFmtId="0" fontId="24" fillId="7" borderId="6" xfId="0" applyFont="1" applyFill="1" applyBorder="1" applyAlignment="1" applyProtection="1">
      <alignment horizontal="left" vertical="center" wrapText="1"/>
    </xf>
    <xf numFmtId="0" fontId="24" fillId="7" borderId="6" xfId="0" applyFont="1" applyFill="1" applyBorder="1" applyAlignment="1" applyProtection="1">
      <alignment horizontal="left" vertical="center"/>
    </xf>
    <xf numFmtId="0" fontId="1" fillId="10" borderId="6" xfId="0" applyFont="1" applyFill="1" applyBorder="1" applyAlignment="1" applyProtection="1">
      <alignment vertical="top" wrapText="1"/>
    </xf>
    <xf numFmtId="0" fontId="24" fillId="9" borderId="6" xfId="0" applyFont="1" applyFill="1" applyBorder="1" applyAlignment="1" applyProtection="1">
      <alignment horizontal="left" vertical="top" wrapText="1"/>
    </xf>
    <xf numFmtId="0" fontId="24" fillId="9" borderId="6" xfId="0" applyFont="1" applyFill="1" applyBorder="1" applyAlignment="1" applyProtection="1">
      <alignment horizontal="left" vertical="center" wrapText="1"/>
    </xf>
    <xf numFmtId="0" fontId="24" fillId="9" borderId="6" xfId="0" applyFont="1" applyFill="1" applyBorder="1" applyAlignment="1" applyProtection="1">
      <alignment vertical="center" wrapText="1"/>
    </xf>
    <xf numFmtId="0" fontId="1" fillId="8" borderId="6" xfId="0" applyFont="1" applyFill="1" applyBorder="1" applyAlignment="1" applyProtection="1">
      <alignment vertical="top" wrapText="1"/>
    </xf>
    <xf numFmtId="0" fontId="24" fillId="7" borderId="6" xfId="0" applyFont="1" applyFill="1" applyBorder="1" applyAlignment="1" applyProtection="1">
      <alignment horizontal="left" vertical="top" wrapText="1"/>
    </xf>
    <xf numFmtId="0" fontId="24" fillId="7" borderId="6" xfId="0" applyFont="1" applyFill="1" applyBorder="1" applyAlignment="1" applyProtection="1">
      <alignment vertical="center" wrapText="1"/>
    </xf>
    <xf numFmtId="0" fontId="24" fillId="5" borderId="5" xfId="0" applyFont="1" applyFill="1" applyBorder="1" applyAlignment="1" applyProtection="1">
      <alignment horizontal="left" vertical="center"/>
    </xf>
    <xf numFmtId="0" fontId="24" fillId="9" borderId="6" xfId="0" applyFont="1" applyFill="1" applyBorder="1" applyAlignment="1" applyProtection="1">
      <alignment horizontal="left" vertical="center"/>
    </xf>
    <xf numFmtId="0" fontId="21" fillId="4" borderId="31" xfId="0" applyFont="1" applyFill="1" applyBorder="1" applyAlignment="1" applyProtection="1">
      <alignment horizontal="center" vertical="center"/>
    </xf>
    <xf numFmtId="0" fontId="21" fillId="4" borderId="32" xfId="0" applyFont="1" applyFill="1" applyBorder="1" applyAlignment="1" applyProtection="1">
      <alignment horizontal="center" vertical="center"/>
    </xf>
    <xf numFmtId="0" fontId="21" fillId="4" borderId="33" xfId="0" applyFont="1" applyFill="1" applyBorder="1" applyAlignment="1" applyProtection="1">
      <alignment horizontal="center" vertical="center"/>
    </xf>
    <xf numFmtId="0" fontId="24" fillId="4" borderId="6" xfId="1" applyFont="1" applyFill="1" applyBorder="1" applyAlignment="1" applyProtection="1">
      <alignment horizontal="left" vertical="top" wrapText="1"/>
    </xf>
    <xf numFmtId="0" fontId="24" fillId="4" borderId="6" xfId="1" applyFont="1" applyFill="1" applyBorder="1" applyAlignment="1" applyProtection="1">
      <alignment horizontal="left" vertical="top"/>
    </xf>
    <xf numFmtId="0" fontId="24" fillId="4" borderId="33"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0" fillId="0" borderId="34" xfId="0" applyBorder="1" applyProtection="1"/>
    <xf numFmtId="0" fontId="0" fillId="0" borderId="7" xfId="0" applyBorder="1" applyProtection="1"/>
    <xf numFmtId="0" fontId="0" fillId="0" borderId="9" xfId="0" applyBorder="1" applyProtection="1"/>
    <xf numFmtId="0" fontId="0" fillId="0" borderId="10" xfId="0" applyBorder="1" applyProtection="1"/>
  </cellXfs>
  <cellStyles count="3">
    <cellStyle name="標準" xfId="0" builtinId="0"/>
    <cellStyle name="標準 2" xfId="1" xr:uid="{00000000-0005-0000-0000-000001000000}"/>
    <cellStyle name="標準 3" xfId="2" xr:uid="{00000000-0005-0000-0000-000002000000}"/>
  </cellStyles>
  <dxfs count="105">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0000"/>
        </patternFill>
      </fill>
    </dxf>
    <dxf>
      <fill>
        <patternFill>
          <bgColor rgb="FFCCFFFF"/>
        </patternFill>
      </fill>
    </dxf>
    <dxf>
      <fill>
        <patternFill>
          <bgColor rgb="FFFF0000"/>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FFFF00"/>
        </patternFill>
      </fill>
    </dxf>
    <dxf>
      <fill>
        <patternFill>
          <bgColor rgb="FFFF00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79374</xdr:colOff>
      <xdr:row>1</xdr:row>
      <xdr:rowOff>235858</xdr:rowOff>
    </xdr:from>
    <xdr:to>
      <xdr:col>61</xdr:col>
      <xdr:colOff>464296</xdr:colOff>
      <xdr:row>31</xdr:row>
      <xdr:rowOff>17318</xdr:rowOff>
    </xdr:to>
    <xdr:sp macro="" textlink="">
      <xdr:nvSpPr>
        <xdr:cNvPr id="3" name="テキスト ボックス 2">
          <a:extLst>
            <a:ext uri="{FF2B5EF4-FFF2-40B4-BE49-F238E27FC236}">
              <a16:creationId xmlns:a16="http://schemas.microsoft.com/office/drawing/2014/main" id="{65F6348F-7848-4B4B-AACF-063B0D11B555}"/>
            </a:ext>
          </a:extLst>
        </xdr:cNvPr>
        <xdr:cNvSpPr txBox="1"/>
      </xdr:nvSpPr>
      <xdr:spPr>
        <a:xfrm>
          <a:off x="16289192" y="460994"/>
          <a:ext cx="8489831" cy="6604824"/>
        </a:xfrm>
        <a:prstGeom prst="rect">
          <a:avLst/>
        </a:prstGeom>
        <a:solidFill>
          <a:schemeClr val="bg1">
            <a:lumMod val="95000"/>
          </a:schemeClr>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b="1" i="0" u="none" strike="noStrike">
              <a:solidFill>
                <a:schemeClr val="dk1"/>
              </a:solidFill>
              <a:effectLst/>
              <a:latin typeface="+mn-lt"/>
              <a:ea typeface="+mn-ea"/>
              <a:cs typeface="+mn-cs"/>
            </a:rPr>
            <a:t>エラーチェックについて（電子申請用のみ）</a:t>
          </a:r>
          <a:endParaRPr lang="en-US" altLang="ja-JP" sz="1800" b="1" i="0" u="none" strike="noStrike">
            <a:solidFill>
              <a:schemeClr val="dk1"/>
            </a:solidFill>
            <a:effectLst/>
            <a:latin typeface="+mn-lt"/>
            <a:ea typeface="+mn-ea"/>
            <a:cs typeface="+mn-cs"/>
          </a:endParaRPr>
        </a:p>
        <a:p>
          <a:r>
            <a:rPr lang="ja-JP" altLang="en-US" sz="1400"/>
            <a:t> </a:t>
          </a:r>
          <a:r>
            <a:rPr lang="ja-JP" altLang="en-US" sz="1400" b="1" i="0" u="none" strike="noStrike">
              <a:solidFill>
                <a:schemeClr val="dk1"/>
              </a:solidFill>
              <a:effectLst/>
              <a:latin typeface="+mn-lt"/>
              <a:ea typeface="+mn-ea"/>
              <a:cs typeface="+mn-cs"/>
            </a:rPr>
            <a:t>○各種フロン類の充填回収量等記入欄</a:t>
          </a:r>
          <a:endParaRPr lang="en-US" altLang="ja-JP" sz="1400" b="0" i="0" u="none" strike="noStrike">
            <a:solidFill>
              <a:schemeClr val="dk1"/>
            </a:solidFill>
            <a:effectLst/>
            <a:latin typeface="+mn-lt"/>
            <a:ea typeface="+mn-ea"/>
            <a:cs typeface="+mn-cs"/>
          </a:endParaRPr>
        </a:p>
        <a:p>
          <a:r>
            <a:rPr lang="ja-JP" altLang="en-US" sz="1200" b="1" i="0" u="none" strike="noStrike">
              <a:solidFill>
                <a:srgbClr val="00B0F0"/>
              </a:solidFill>
              <a:effectLst/>
              <a:latin typeface="+mn-lt"/>
              <a:ea typeface="+mn-ea"/>
              <a:cs typeface="+mn-cs"/>
            </a:rPr>
            <a:t>水色のセル</a:t>
          </a:r>
          <a:r>
            <a:rPr lang="ja-JP" altLang="en-US" sz="1200" b="0" i="0" u="none" strike="noStrike">
              <a:solidFill>
                <a:schemeClr val="dk1"/>
              </a:solidFill>
              <a:effectLst/>
              <a:latin typeface="+mn-lt"/>
              <a:ea typeface="+mn-ea"/>
              <a:cs typeface="+mn-cs"/>
            </a:rPr>
            <a:t>：値の未入力</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→実績が無い場合は０を入力してください</a:t>
          </a:r>
          <a:endParaRPr lang="en-US" altLang="ja-JP" sz="1200" b="0" i="0" u="none" strike="noStrike">
            <a:solidFill>
              <a:schemeClr val="dk1"/>
            </a:solidFill>
            <a:effectLst/>
            <a:latin typeface="+mn-lt"/>
            <a:ea typeface="+mn-ea"/>
            <a:cs typeface="+mn-cs"/>
          </a:endParaRPr>
        </a:p>
        <a:p>
          <a:r>
            <a:rPr lang="ja-JP" altLang="en-US" sz="1200" b="1" i="0" u="none" strike="noStrike">
              <a:solidFill>
                <a:srgbClr val="FF0000"/>
              </a:solidFill>
              <a:effectLst/>
              <a:latin typeface="+mn-lt"/>
              <a:ea typeface="+mn-ea"/>
              <a:cs typeface="+mn-cs"/>
            </a:rPr>
            <a:t>赤色のセル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合計量の不一致</a:t>
          </a:r>
          <a:endParaRPr lang="en-US" altLang="ja-JP" sz="1200" b="1"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「回収量＋年度当初の保管量 </a:t>
          </a:r>
          <a:r>
            <a:rPr lang="ja-JP" altLang="en-US" sz="1200" b="1" i="0" u="none" strike="noStrike" baseline="0">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処理量＋年度末の保管量</a:t>
          </a:r>
          <a:r>
            <a:rPr lang="ja-JP" altLang="ja-JP" sz="1200" b="1" i="0">
              <a:solidFill>
                <a:schemeClr val="dk1"/>
              </a:solidFill>
              <a:effectLst/>
              <a:latin typeface="+mn-lt"/>
              <a:ea typeface="+mn-ea"/>
              <a:cs typeface="+mn-cs"/>
            </a:rPr>
            <a:t>」</a:t>
          </a:r>
          <a:r>
            <a:rPr lang="ja-JP" altLang="en-US" sz="1200" b="1" i="0">
              <a:solidFill>
                <a:schemeClr val="dk1"/>
              </a:solidFill>
              <a:effectLst/>
              <a:latin typeface="+mn-lt"/>
              <a:ea typeface="+mn-ea"/>
              <a:cs typeface="+mn-cs"/>
            </a:rPr>
            <a:t>となるように記入してください</a:t>
          </a:r>
          <a:endParaRPr lang="en-US" altLang="ja-JP" sz="1200" b="1" i="0">
            <a:solidFill>
              <a:schemeClr val="dk1"/>
            </a:solidFill>
            <a:effectLst/>
            <a:latin typeface="+mn-lt"/>
            <a:ea typeface="+mn-ea"/>
            <a:cs typeface="+mn-cs"/>
          </a:endParaRPr>
        </a:p>
        <a:p>
          <a:r>
            <a:rPr lang="ja-JP" altLang="en-US" sz="1200" b="1" i="0">
              <a:solidFill>
                <a:schemeClr val="dk1"/>
              </a:solidFill>
              <a:effectLst/>
              <a:latin typeface="+mn-ea"/>
              <a:ea typeface="+mn-ea"/>
              <a:cs typeface="+mn-cs"/>
            </a:rPr>
            <a:t>　　　　　　　</a:t>
          </a:r>
          <a:r>
            <a:rPr lang="en-US" altLang="ja-JP" sz="1200" b="1" i="0">
              <a:solidFill>
                <a:schemeClr val="dk1"/>
              </a:solidFill>
              <a:effectLst/>
              <a:latin typeface="+mn-ea"/>
              <a:ea typeface="+mn-ea"/>
              <a:cs typeface="+mn-cs"/>
            </a:rPr>
            <a:t>CFC</a:t>
          </a:r>
          <a:r>
            <a:rPr lang="ja-JP" altLang="ja-JP" sz="1200" b="1" i="0" baseline="0">
              <a:solidFill>
                <a:schemeClr val="dk1"/>
              </a:solidFill>
              <a:effectLst/>
              <a:latin typeface="+mn-ea"/>
              <a:ea typeface="+mn-ea"/>
              <a:cs typeface="+mn-cs"/>
            </a:rPr>
            <a:t>   </a:t>
          </a:r>
          <a:r>
            <a:rPr lang="ja-JP" altLang="ja-JP" sz="1200" b="1" i="0">
              <a:solidFill>
                <a:schemeClr val="dk1"/>
              </a:solidFill>
              <a:effectLst/>
              <a:latin typeface="+mn-ea"/>
              <a:ea typeface="+mn-ea"/>
              <a:cs typeface="+mn-cs"/>
            </a:rPr>
            <a:t>：②＋③＝④＋⑤＋⑥＋⑦＋⑧</a:t>
          </a:r>
          <a:endParaRPr lang="ja-JP" altLang="ja-JP" sz="1200" b="1">
            <a:effectLst/>
            <a:latin typeface="+mn-ea"/>
            <a:ea typeface="+mn-ea"/>
          </a:endParaRPr>
        </a:p>
        <a:p>
          <a:r>
            <a:rPr kumimoji="1" lang="ja-JP" altLang="en-US" sz="1200" b="1">
              <a:solidFill>
                <a:schemeClr val="dk1"/>
              </a:solidFill>
              <a:effectLst/>
              <a:latin typeface="+mn-ea"/>
              <a:ea typeface="+mn-ea"/>
              <a:cs typeface="+mn-cs"/>
            </a:rPr>
            <a:t>　　　　　　　</a:t>
          </a:r>
          <a:r>
            <a:rPr kumimoji="1" lang="en-US" altLang="ja-JP" sz="1200" b="1">
              <a:solidFill>
                <a:schemeClr val="dk1"/>
              </a:solidFill>
              <a:effectLst/>
              <a:latin typeface="+mn-ea"/>
              <a:ea typeface="+mn-ea"/>
              <a:cs typeface="+mn-cs"/>
            </a:rPr>
            <a:t>HCFC</a:t>
          </a:r>
          <a:r>
            <a:rPr kumimoji="1" lang="ja-JP" altLang="ja-JP" sz="1200" b="1">
              <a:solidFill>
                <a:schemeClr val="dk1"/>
              </a:solidFill>
              <a:effectLst/>
              <a:latin typeface="+mn-ea"/>
              <a:ea typeface="+mn-ea"/>
              <a:cs typeface="+mn-cs"/>
            </a:rPr>
            <a:t>：</a:t>
          </a:r>
          <a:r>
            <a:rPr lang="ja-JP" altLang="ja-JP" sz="1200" b="1" i="0">
              <a:solidFill>
                <a:schemeClr val="dk1"/>
              </a:solidFill>
              <a:effectLst/>
              <a:latin typeface="+mn-ea"/>
              <a:ea typeface="+mn-ea"/>
              <a:cs typeface="+mn-cs"/>
            </a:rPr>
            <a:t>⑩＋⑪＝⑫＋⑬＋⑭＋⑮＋⑯</a:t>
          </a:r>
          <a:endParaRPr lang="ja-JP" altLang="ja-JP" sz="1200" b="1">
            <a:effectLst/>
            <a:latin typeface="+mn-ea"/>
            <a:ea typeface="+mn-ea"/>
          </a:endParaRPr>
        </a:p>
        <a:p>
          <a:r>
            <a:rPr kumimoji="1" lang="ja-JP" altLang="en-US" sz="1200" b="1">
              <a:solidFill>
                <a:schemeClr val="dk1"/>
              </a:solidFill>
              <a:effectLst/>
              <a:latin typeface="+mn-ea"/>
              <a:ea typeface="+mn-ea"/>
              <a:cs typeface="+mn-cs"/>
            </a:rPr>
            <a:t>　　　　　　　</a:t>
          </a:r>
          <a:r>
            <a:rPr kumimoji="1" lang="en-US" altLang="ja-JP" sz="1200" b="1">
              <a:solidFill>
                <a:schemeClr val="dk1"/>
              </a:solidFill>
              <a:effectLst/>
              <a:latin typeface="+mn-ea"/>
              <a:ea typeface="+mn-ea"/>
              <a:cs typeface="+mn-cs"/>
            </a:rPr>
            <a:t>HFC   </a:t>
          </a:r>
          <a:r>
            <a:rPr kumimoji="1" lang="ja-JP" altLang="ja-JP" sz="1200" b="1">
              <a:solidFill>
                <a:schemeClr val="dk1"/>
              </a:solidFill>
              <a:effectLst/>
              <a:latin typeface="+mn-ea"/>
              <a:ea typeface="+mn-ea"/>
              <a:cs typeface="+mn-cs"/>
            </a:rPr>
            <a:t>：</a:t>
          </a:r>
          <a:r>
            <a:rPr lang="ja-JP" altLang="ja-JP" sz="1200" b="1" i="0">
              <a:solidFill>
                <a:schemeClr val="dk1"/>
              </a:solidFill>
              <a:effectLst/>
              <a:latin typeface="+mn-ea"/>
              <a:ea typeface="+mn-ea"/>
              <a:cs typeface="+mn-cs"/>
            </a:rPr>
            <a:t>⑱＋⑲＝⑳＋㉑＋㉒＋㉓＋㉔</a:t>
          </a:r>
          <a:endParaRPr lang="en-US" altLang="ja-JP" sz="1200" b="1" i="0" u="none" strike="noStrike">
            <a:solidFill>
              <a:schemeClr val="dk1"/>
            </a:solidFill>
            <a:effectLst/>
            <a:latin typeface="+mn-lt"/>
            <a:ea typeface="+mn-ea"/>
            <a:cs typeface="+mn-cs"/>
          </a:endParaRPr>
        </a:p>
        <a:p>
          <a:r>
            <a:rPr lang="ja-JP" altLang="en-US" sz="1200" b="1" i="0" u="none" strike="noStrike">
              <a:solidFill>
                <a:srgbClr val="00B050"/>
              </a:solidFill>
              <a:effectLst/>
              <a:latin typeface="+mn-lt"/>
              <a:ea typeface="+mn-ea"/>
              <a:cs typeface="+mn-cs"/>
            </a:rPr>
            <a:t>黄色のセル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合計量の微小な不一致</a:t>
          </a:r>
          <a:br>
            <a:rPr lang="ja-JP" altLang="en-US" sz="1200" b="0" i="0" u="none" strike="noStrike">
              <a:solidFill>
                <a:schemeClr val="dk1"/>
              </a:solidFill>
              <a:effectLst/>
              <a:latin typeface="+mn-lt"/>
              <a:ea typeface="+mn-ea"/>
              <a:cs typeface="+mn-cs"/>
            </a:rPr>
          </a:br>
          <a:r>
            <a:rPr lang="ja-JP" altLang="en-US" sz="1200" b="0" i="0" u="none" strike="noStrike">
              <a:solidFill>
                <a:schemeClr val="dk1"/>
              </a:solidFill>
              <a:effectLst/>
              <a:latin typeface="+mn-lt"/>
              <a:ea typeface="+mn-ea"/>
              <a:cs typeface="+mn-cs"/>
            </a:rPr>
            <a:t>　　　　　　→</a:t>
          </a:r>
          <a:r>
            <a:rPr lang="ja-JP" altLang="en-US" sz="1200" b="1" i="0" u="none" strike="noStrike">
              <a:solidFill>
                <a:schemeClr val="dk1"/>
              </a:solidFill>
              <a:effectLst/>
              <a:latin typeface="+mn-lt"/>
              <a:ea typeface="+mn-ea"/>
              <a:cs typeface="+mn-cs"/>
            </a:rPr>
            <a:t>処理量等の小数点第２位を四捨五入した結果の誤差である場合はその旨を特記事項欄に記入してください</a:t>
          </a:r>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　　　　　　　（それ以外の場合は赤色セルと同様にしてください）</a:t>
          </a:r>
          <a:r>
            <a:rPr lang="ja-JP" altLang="en-US" sz="1200" b="1" u="none"/>
            <a:t> </a:t>
          </a:r>
          <a:endParaRPr lang="en-US" altLang="ja-JP" sz="1200" b="1" u="none"/>
        </a:p>
        <a:p>
          <a:endParaRPr kumimoji="1" lang="en-US" altLang="ja-JP" sz="1200"/>
        </a:p>
        <a:p>
          <a:endParaRPr kumimoji="1" lang="en-US" altLang="ja-JP" sz="1200"/>
        </a:p>
        <a:p>
          <a:r>
            <a:rPr lang="ja-JP" altLang="en-US" sz="1400" b="1" i="0" u="none" strike="noStrike">
              <a:solidFill>
                <a:schemeClr val="dk1"/>
              </a:solidFill>
              <a:effectLst/>
              <a:latin typeface="+mn-lt"/>
              <a:ea typeface="+mn-ea"/>
              <a:cs typeface="+mn-cs"/>
            </a:rPr>
            <a:t>○法第</a:t>
          </a:r>
          <a:r>
            <a:rPr lang="en-US" altLang="ja-JP" sz="1400" b="1" i="0" u="none" strike="noStrike">
              <a:solidFill>
                <a:schemeClr val="dk1"/>
              </a:solidFill>
              <a:effectLst/>
              <a:latin typeface="+mn-lt"/>
              <a:ea typeface="+mn-ea"/>
              <a:cs typeface="+mn-cs"/>
            </a:rPr>
            <a:t>41</a:t>
          </a:r>
          <a:r>
            <a:rPr lang="ja-JP" altLang="en-US" sz="1400" b="1" i="0" u="none" strike="noStrike">
              <a:solidFill>
                <a:schemeClr val="dk1"/>
              </a:solidFill>
              <a:effectLst/>
              <a:latin typeface="+mn-lt"/>
              <a:ea typeface="+mn-ea"/>
              <a:cs typeface="+mn-cs"/>
            </a:rPr>
            <a:t>条の規定によりフロン類が充塡されていないことの確認を行った第一種特定製品の台数</a:t>
          </a:r>
          <a:endParaRPr lang="en-US" altLang="ja-JP" sz="1400" b="0" i="0" u="none" strike="noStrike">
            <a:solidFill>
              <a:schemeClr val="dk1"/>
            </a:solidFill>
            <a:effectLst/>
            <a:latin typeface="+mn-lt"/>
            <a:ea typeface="+mn-ea"/>
            <a:cs typeface="+mn-cs"/>
          </a:endParaRPr>
        </a:p>
        <a:p>
          <a:r>
            <a:rPr lang="ja-JP" altLang="en-US" sz="1200" b="1" i="0" u="none" strike="noStrike">
              <a:solidFill>
                <a:srgbClr val="00B0F0"/>
              </a:solidFill>
              <a:effectLst/>
              <a:latin typeface="+mn-lt"/>
              <a:ea typeface="+mn-ea"/>
              <a:cs typeface="+mn-cs"/>
            </a:rPr>
            <a:t>水色のセル</a:t>
          </a:r>
          <a:r>
            <a:rPr lang="ja-JP" altLang="en-US" sz="1200" b="0" i="0" u="none" strike="noStrike">
              <a:solidFill>
                <a:schemeClr val="dk1"/>
              </a:solidFill>
              <a:effectLst/>
              <a:latin typeface="+mn-lt"/>
              <a:ea typeface="+mn-ea"/>
              <a:cs typeface="+mn-cs"/>
            </a:rPr>
            <a:t>：値の未入力</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→実績が無い場合は０を入力してください</a:t>
          </a:r>
          <a:endParaRPr lang="en-US" altLang="ja-JP" sz="1200"/>
        </a:p>
        <a:p>
          <a:r>
            <a:rPr lang="ja-JP" altLang="en-US" sz="1200" b="1" i="0" u="none" strike="noStrike">
              <a:solidFill>
                <a:srgbClr val="FF0000"/>
              </a:solidFill>
              <a:effectLst/>
              <a:latin typeface="+mn-lt"/>
              <a:ea typeface="+mn-ea"/>
              <a:cs typeface="+mn-cs"/>
            </a:rPr>
            <a:t>赤色のセル</a:t>
          </a:r>
          <a:r>
            <a:rPr lang="ja-JP" altLang="en-US" sz="1200" b="0" i="0" u="none" strike="noStrike">
              <a:solidFill>
                <a:schemeClr val="dk1"/>
              </a:solidFill>
              <a:effectLst/>
              <a:latin typeface="+mn-lt"/>
              <a:ea typeface="+mn-ea"/>
              <a:cs typeface="+mn-cs"/>
            </a:rPr>
            <a:t>：</a:t>
          </a:r>
          <a:r>
            <a:rPr lang="ja-JP" altLang="en-US" sz="1200" b="1" i="0" u="none" strike="noStrike">
              <a:solidFill>
                <a:schemeClr val="dk1"/>
              </a:solidFill>
              <a:effectLst/>
              <a:latin typeface="+mn-lt"/>
              <a:ea typeface="+mn-ea"/>
              <a:cs typeface="+mn-cs"/>
            </a:rPr>
            <a:t>値の記入あり</a:t>
          </a:r>
          <a:endParaRPr lang="en-US" altLang="ja-JP" sz="1200" b="1"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→この項目に記入する台数は、「</a:t>
          </a:r>
          <a:r>
            <a:rPr lang="ja-JP" altLang="en-US" sz="1200" b="1" i="0" u="none" strike="noStrike">
              <a:solidFill>
                <a:schemeClr val="dk1"/>
              </a:solidFill>
              <a:effectLst/>
              <a:latin typeface="+mn-lt"/>
              <a:ea typeface="+mn-ea"/>
              <a:cs typeface="+mn-cs"/>
            </a:rPr>
            <a:t>回収で依頼を受けずに第一種特定製品にフロン類が充填されていない</a:t>
          </a:r>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　　　　　　　ことの確認のみを行った台数</a:t>
          </a:r>
          <a:r>
            <a:rPr lang="ja-JP" altLang="en-US" sz="1200" b="0" i="0" u="none" strike="noStrike">
              <a:solidFill>
                <a:schemeClr val="dk1"/>
              </a:solidFill>
              <a:effectLst/>
              <a:latin typeface="+mn-lt"/>
              <a:ea typeface="+mn-ea"/>
              <a:cs typeface="+mn-cs"/>
            </a:rPr>
            <a:t>」です。不法投棄された第一種特定製品等を処理する場合などに</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該当するものであり、</a:t>
          </a:r>
          <a:r>
            <a:rPr lang="ja-JP" altLang="en-US" sz="1200" b="1" i="0" u="sng" strike="noStrike">
              <a:solidFill>
                <a:srgbClr val="FF0000"/>
              </a:solidFill>
              <a:effectLst/>
              <a:latin typeface="+mn-lt"/>
              <a:ea typeface="+mn-ea"/>
              <a:cs typeface="+mn-cs"/>
            </a:rPr>
            <a:t>例外的な規定になるため、基本的に０台となります</a:t>
          </a:r>
          <a:br>
            <a:rPr lang="ja-JP" altLang="en-US" sz="1200" b="0" i="0" u="none" strike="noStrike">
              <a:solidFill>
                <a:schemeClr val="dk1"/>
              </a:solidFill>
              <a:effectLst/>
              <a:latin typeface="+mn-lt"/>
              <a:ea typeface="+mn-ea"/>
              <a:cs typeface="+mn-cs"/>
            </a:rPr>
          </a:br>
          <a:r>
            <a:rPr lang="ja-JP" altLang="en-US" sz="1200" b="0" i="0" u="none" strike="noStrike">
              <a:solidFill>
                <a:schemeClr val="dk1"/>
              </a:solidFill>
              <a:effectLst/>
              <a:latin typeface="+mn-lt"/>
              <a:ea typeface="+mn-ea"/>
              <a:cs typeface="+mn-cs"/>
            </a:rPr>
            <a:t>　　　　　　　</a:t>
          </a:r>
          <a:r>
            <a:rPr lang="ja-JP" altLang="en-US" sz="1200" b="1" i="0" u="sng" strike="noStrike">
              <a:solidFill>
                <a:srgbClr val="FF0000"/>
              </a:solidFill>
              <a:effectLst/>
              <a:latin typeface="+mn-lt"/>
              <a:ea typeface="+mn-ea"/>
              <a:cs typeface="+mn-cs"/>
            </a:rPr>
            <a:t>該当する実績がある場合はその旨を特記事項欄に記入してください</a:t>
          </a:r>
          <a:endParaRPr lang="en-US" altLang="ja-JP" sz="1200" b="1" i="0" u="sng" strike="noStrike">
            <a:solidFill>
              <a:srgbClr val="FF0000"/>
            </a:solidFill>
            <a:effectLst/>
            <a:latin typeface="+mn-lt"/>
            <a:ea typeface="+mn-ea"/>
            <a:cs typeface="+mn-cs"/>
          </a:endParaRPr>
        </a:p>
        <a:p>
          <a:r>
            <a:rPr lang="ja-JP" altLang="en-US" sz="1200"/>
            <a:t> </a:t>
          </a:r>
          <a:r>
            <a:rPr lang="ja-JP" altLang="en-US" sz="1200" b="0" i="0" u="none" strike="noStrike">
              <a:solidFill>
                <a:schemeClr val="dk1"/>
              </a:solidFill>
              <a:effectLst/>
              <a:latin typeface="+mn-lt"/>
              <a:ea typeface="+mn-ea"/>
              <a:cs typeface="+mn-cs"/>
            </a:rPr>
            <a:t>　　　　　　</a:t>
          </a:r>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フロン類を回収しようとした結果、充填量が</a:t>
          </a:r>
          <a:r>
            <a:rPr lang="en-US" altLang="ja-JP" sz="1200" b="0" i="0" u="none" strike="noStrike">
              <a:solidFill>
                <a:schemeClr val="dk1"/>
              </a:solidFill>
              <a:effectLst/>
              <a:latin typeface="+mn-lt"/>
              <a:ea typeface="+mn-ea"/>
              <a:cs typeface="+mn-cs"/>
            </a:rPr>
            <a:t>0</a:t>
          </a:r>
          <a:r>
            <a:rPr lang="ja-JP" altLang="en-US" sz="1200" b="0" i="0" u="none" strike="noStrike">
              <a:solidFill>
                <a:schemeClr val="dk1"/>
              </a:solidFill>
              <a:effectLst/>
              <a:latin typeface="+mn-lt"/>
              <a:ea typeface="+mn-ea"/>
              <a:cs typeface="+mn-cs"/>
            </a:rPr>
            <a:t>であった場合は</a:t>
          </a:r>
          <a:endParaRPr lang="en-US" altLang="ja-JP" sz="1200" b="0" i="0" u="none" strike="noStrike">
            <a:solidFill>
              <a:schemeClr val="dk1"/>
            </a:solidFill>
            <a:effectLst/>
            <a:latin typeface="+mn-lt"/>
            <a:ea typeface="+mn-ea"/>
            <a:cs typeface="+mn-cs"/>
          </a:endParaRPr>
        </a:p>
        <a:p>
          <a:r>
            <a:rPr lang="ja-JP" altLang="en-US" sz="1200" b="0" i="0" u="none" strike="noStrike">
              <a:solidFill>
                <a:schemeClr val="dk1"/>
              </a:solidFill>
              <a:effectLst/>
              <a:latin typeface="+mn-lt"/>
              <a:ea typeface="+mn-ea"/>
              <a:cs typeface="+mn-cs"/>
            </a:rPr>
            <a:t>　　　　　　　各種フロン類の充填回収量等記入欄で「</a:t>
          </a:r>
          <a:r>
            <a:rPr lang="en-US" altLang="ja-JP" sz="1200" b="0" i="0" u="none" strike="noStrike">
              <a:solidFill>
                <a:schemeClr val="dk1"/>
              </a:solidFill>
              <a:effectLst/>
              <a:latin typeface="+mn-lt"/>
              <a:ea typeface="+mn-ea"/>
              <a:cs typeface="+mn-cs"/>
            </a:rPr>
            <a:t>1</a:t>
          </a:r>
          <a:r>
            <a:rPr lang="ja-JP" altLang="en-US" sz="1200" b="0" i="0" u="none" strike="noStrike">
              <a:solidFill>
                <a:schemeClr val="dk1"/>
              </a:solidFill>
              <a:effectLst/>
              <a:latin typeface="+mn-lt"/>
              <a:ea typeface="+mn-ea"/>
              <a:cs typeface="+mn-cs"/>
            </a:rPr>
            <a:t>台</a:t>
          </a:r>
          <a:r>
            <a:rPr lang="en-US" altLang="ja-JP" sz="1200" b="0" i="0" u="none" strike="noStrike">
              <a:solidFill>
                <a:schemeClr val="dk1"/>
              </a:solidFill>
              <a:effectLst/>
              <a:latin typeface="+mn-lt"/>
              <a:ea typeface="+mn-ea"/>
              <a:cs typeface="+mn-cs"/>
            </a:rPr>
            <a:t>0 kg</a:t>
          </a:r>
          <a:r>
            <a:rPr lang="ja-JP" altLang="en-US" sz="1200" b="0" i="0" u="none" strike="noStrike">
              <a:solidFill>
                <a:schemeClr val="dk1"/>
              </a:solidFill>
              <a:effectLst/>
              <a:latin typeface="+mn-lt"/>
              <a:ea typeface="+mn-ea"/>
              <a:cs typeface="+mn-cs"/>
            </a:rPr>
            <a:t>の回収」として記入してください</a:t>
          </a:r>
          <a:r>
            <a:rPr lang="ja-JP" altLang="en-US" sz="1200"/>
            <a:t> </a:t>
          </a:r>
          <a:endParaRPr kumimoji="1" lang="ja-JP" altLang="en-US" sz="1200"/>
        </a:p>
      </xdr:txBody>
    </xdr:sp>
    <xdr:clientData/>
  </xdr:twoCellAnchor>
  <xdr:twoCellAnchor>
    <xdr:from>
      <xdr:col>31</xdr:col>
      <xdr:colOff>79374</xdr:colOff>
      <xdr:row>33</xdr:row>
      <xdr:rowOff>141720</xdr:rowOff>
    </xdr:from>
    <xdr:to>
      <xdr:col>61</xdr:col>
      <xdr:colOff>467471</xdr:colOff>
      <xdr:row>40</xdr:row>
      <xdr:rowOff>86591</xdr:rowOff>
    </xdr:to>
    <xdr:sp macro="" textlink="">
      <xdr:nvSpPr>
        <xdr:cNvPr id="5" name="テキスト ボックス 4">
          <a:extLst>
            <a:ext uri="{FF2B5EF4-FFF2-40B4-BE49-F238E27FC236}">
              <a16:creationId xmlns:a16="http://schemas.microsoft.com/office/drawing/2014/main" id="{D4D980EC-9259-4A28-BA80-0AFE2451C5CF}"/>
            </a:ext>
          </a:extLst>
        </xdr:cNvPr>
        <xdr:cNvSpPr txBox="1"/>
      </xdr:nvSpPr>
      <xdr:spPr>
        <a:xfrm>
          <a:off x="16289192" y="7640493"/>
          <a:ext cx="8493006" cy="1624734"/>
        </a:xfrm>
        <a:prstGeom prst="rect">
          <a:avLst/>
        </a:prstGeom>
        <a:solidFill>
          <a:schemeClr val="bg1">
            <a:lumMod val="95000"/>
          </a:schemeClr>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a:t>
          </a:r>
          <a:r>
            <a:rPr kumimoji="1" lang="ja-JP" altLang="en-US" sz="1600" b="1"/>
            <a:t>表中の「設置」「設置以外」「整備」「廃棄等」の意味</a:t>
          </a:r>
          <a:r>
            <a:rPr kumimoji="1" lang="en-US" altLang="ja-JP" sz="1600" b="1">
              <a:solidFill>
                <a:schemeClr val="dk1"/>
              </a:solidFill>
              <a:effectLst/>
              <a:latin typeface="+mn-lt"/>
              <a:ea typeface="+mn-ea"/>
              <a:cs typeface="+mn-cs"/>
            </a:rPr>
            <a:t>】</a:t>
          </a:r>
          <a:endParaRPr kumimoji="1" lang="en-US" altLang="ja-JP" sz="1600" b="1"/>
        </a:p>
        <a:p>
          <a:r>
            <a:rPr kumimoji="1" lang="ja-JP" altLang="en-US" sz="1200"/>
            <a:t>設置　　：第一種特定製品を新規に設置する際に配管等に追加充塡する場合</a:t>
          </a:r>
          <a:endParaRPr kumimoji="1" lang="en-US" altLang="ja-JP" sz="1200"/>
        </a:p>
        <a:p>
          <a:r>
            <a:rPr kumimoji="1" lang="ja-JP" altLang="en-US" sz="1200"/>
            <a:t>設置以外：第一種特定製品の漏えい修繕等の整備時に充塡する場合</a:t>
          </a:r>
          <a:endParaRPr kumimoji="1" lang="en-US" altLang="ja-JP" sz="1200"/>
        </a:p>
        <a:p>
          <a:r>
            <a:rPr kumimoji="1" lang="ja-JP" altLang="en-US" sz="1200"/>
            <a:t>整備　　：第一種特定製品の漏えい修繕等の整備時に回収する場合</a:t>
          </a:r>
          <a:endParaRPr kumimoji="1" lang="en-US" altLang="ja-JP" sz="1200"/>
        </a:p>
        <a:p>
          <a:r>
            <a:rPr kumimoji="1" lang="ja-JP" altLang="en-US" sz="1200"/>
            <a:t>廃棄等　：第一種特定製品の廃棄や譲渡等の際に回収する場合</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Q55"/>
  <sheetViews>
    <sheetView showGridLines="0" tabSelected="1" zoomScale="70" zoomScaleNormal="70" zoomScaleSheetLayoutView="100" workbookViewId="0">
      <selection activeCell="B13" sqref="B13"/>
    </sheetView>
  </sheetViews>
  <sheetFormatPr defaultColWidth="8.58203125" defaultRowHeight="18"/>
  <cols>
    <col min="1" max="1" width="3.25" style="49" customWidth="1"/>
    <col min="2" max="2" width="30.58203125" style="49" customWidth="1"/>
    <col min="3" max="3" width="8.58203125" style="49" customWidth="1"/>
    <col min="4" max="4" width="2.75" style="49" customWidth="1"/>
    <col min="5" max="5" width="8.58203125" style="49" customWidth="1"/>
    <col min="6" max="6" width="2.75" style="49" customWidth="1"/>
    <col min="7" max="7" width="8.58203125" style="49" customWidth="1"/>
    <col min="8" max="8" width="2.75" style="49" customWidth="1"/>
    <col min="9" max="9" width="8.58203125" style="49" customWidth="1"/>
    <col min="10" max="10" width="2.75" style="49" customWidth="1"/>
    <col min="11" max="11" width="8.58203125" style="49" customWidth="1"/>
    <col min="12" max="12" width="2.75" style="49" customWidth="1"/>
    <col min="13" max="13" width="8.58203125" style="49" customWidth="1"/>
    <col min="14" max="14" width="2.75" style="49" customWidth="1"/>
    <col min="15" max="15" width="3.25" style="49" customWidth="1"/>
    <col min="16" max="16" width="2.33203125" style="51" customWidth="1"/>
    <col min="17" max="17" width="30.58203125" style="51" customWidth="1"/>
    <col min="18" max="18" width="8.58203125" style="51" customWidth="1"/>
    <col min="19" max="19" width="2.75" style="51" customWidth="1"/>
    <col min="20" max="20" width="8.58203125" style="51" customWidth="1"/>
    <col min="21" max="21" width="2.75" style="51" customWidth="1"/>
    <col min="22" max="22" width="8.58203125" style="51" customWidth="1"/>
    <col min="23" max="23" width="2.75" style="51" customWidth="1"/>
    <col min="24" max="24" width="8.58203125" style="51" customWidth="1"/>
    <col min="25" max="25" width="2.75" style="51" customWidth="1"/>
    <col min="26" max="26" width="8.58203125" style="51" customWidth="1"/>
    <col min="27" max="27" width="2.75" style="51" customWidth="1"/>
    <col min="28" max="28" width="8.58203125" style="51" customWidth="1"/>
    <col min="29" max="29" width="2.75" style="51" customWidth="1"/>
    <col min="30" max="59" width="3.25" style="3" customWidth="1"/>
    <col min="60" max="16384" width="8.58203125" style="3"/>
  </cols>
  <sheetData>
    <row r="1" spans="1:29">
      <c r="A1" s="48" t="s">
        <v>0</v>
      </c>
      <c r="P1" s="50"/>
      <c r="Q1" s="50"/>
      <c r="R1" s="50"/>
      <c r="S1" s="50"/>
      <c r="T1" s="50"/>
      <c r="U1" s="50"/>
      <c r="V1" s="50"/>
      <c r="W1" s="50"/>
      <c r="X1" s="50"/>
      <c r="Y1" s="50"/>
      <c r="Z1" s="50"/>
      <c r="AA1" s="50"/>
      <c r="AC1" s="52"/>
    </row>
    <row r="2" spans="1:29" ht="18.5" thickBot="1">
      <c r="A2" s="48"/>
      <c r="Y2" s="161" t="s">
        <v>49</v>
      </c>
      <c r="Z2" s="161"/>
      <c r="AA2" s="160">
        <f>H14</f>
        <v>0</v>
      </c>
      <c r="AB2" s="160"/>
      <c r="AC2" s="160"/>
    </row>
    <row r="3" spans="1:29" ht="18" customHeight="1" thickBot="1">
      <c r="B3" s="184" t="s">
        <v>171</v>
      </c>
      <c r="C3" s="185"/>
      <c r="D3" s="185"/>
      <c r="E3" s="185"/>
      <c r="F3" s="185"/>
      <c r="G3" s="185"/>
      <c r="H3" s="185"/>
      <c r="I3" s="185"/>
      <c r="J3" s="185"/>
      <c r="K3" s="185"/>
      <c r="L3" s="185"/>
      <c r="M3" s="185"/>
      <c r="N3" s="185"/>
      <c r="O3" s="48"/>
      <c r="P3" s="53" t="s">
        <v>174</v>
      </c>
      <c r="Q3" s="85"/>
      <c r="R3" s="54"/>
      <c r="S3" s="54"/>
      <c r="T3" s="54"/>
      <c r="U3" s="54"/>
      <c r="V3" s="54"/>
      <c r="W3" s="54"/>
      <c r="X3" s="54"/>
      <c r="Y3" s="54"/>
      <c r="Z3" s="54"/>
      <c r="AA3" s="54"/>
      <c r="AB3" s="54"/>
      <c r="AC3" s="55"/>
    </row>
    <row r="4" spans="1:29">
      <c r="A4" s="73"/>
      <c r="P4" s="56"/>
      <c r="Q4" s="124"/>
      <c r="R4" s="126" t="s">
        <v>12</v>
      </c>
      <c r="S4" s="127"/>
      <c r="T4" s="127"/>
      <c r="U4" s="127"/>
      <c r="V4" s="127" t="s">
        <v>13</v>
      </c>
      <c r="W4" s="127"/>
      <c r="X4" s="127"/>
      <c r="Y4" s="127"/>
      <c r="Z4" s="127" t="s">
        <v>14</v>
      </c>
      <c r="AA4" s="127"/>
      <c r="AB4" s="127"/>
      <c r="AC4" s="138"/>
    </row>
    <row r="5" spans="1:29">
      <c r="A5" s="58"/>
      <c r="I5" s="57">
        <v>2026</v>
      </c>
      <c r="J5" s="49" t="s">
        <v>1</v>
      </c>
      <c r="K5" s="57"/>
      <c r="L5" s="57" t="s">
        <v>2</v>
      </c>
      <c r="M5" s="57"/>
      <c r="N5" s="49" t="s">
        <v>3</v>
      </c>
      <c r="P5" s="56"/>
      <c r="Q5" s="125"/>
      <c r="R5" s="159" t="s">
        <v>15</v>
      </c>
      <c r="S5" s="136"/>
      <c r="T5" s="136" t="s">
        <v>16</v>
      </c>
      <c r="U5" s="136"/>
      <c r="V5" s="136" t="s">
        <v>15</v>
      </c>
      <c r="W5" s="136"/>
      <c r="X5" s="136" t="s">
        <v>16</v>
      </c>
      <c r="Y5" s="136"/>
      <c r="Z5" s="136" t="s">
        <v>15</v>
      </c>
      <c r="AA5" s="136"/>
      <c r="AB5" s="136" t="s">
        <v>16</v>
      </c>
      <c r="AC5" s="137"/>
    </row>
    <row r="6" spans="1:29">
      <c r="B6" s="82" t="s">
        <v>176</v>
      </c>
      <c r="C6" s="49" t="s">
        <v>52</v>
      </c>
      <c r="D6" s="70" t="str">
        <f>IF(B6="[選択してください]","1","")</f>
        <v/>
      </c>
      <c r="P6" s="56"/>
      <c r="Q6" s="83" t="s">
        <v>39</v>
      </c>
      <c r="R6" s="79"/>
      <c r="S6" s="59" t="s">
        <v>50</v>
      </c>
      <c r="T6" s="79"/>
      <c r="U6" s="59" t="s">
        <v>50</v>
      </c>
      <c r="V6" s="79"/>
      <c r="W6" s="59" t="s">
        <v>50</v>
      </c>
      <c r="X6" s="79"/>
      <c r="Y6" s="59" t="s">
        <v>50</v>
      </c>
      <c r="Z6" s="107" t="str">
        <f>IF(AND(ISBLANK(R6),ISBLANK(V6)),"",SUM(R6,V6))</f>
        <v/>
      </c>
      <c r="AA6" s="59" t="s">
        <v>50</v>
      </c>
      <c r="AB6" s="107" t="str">
        <f>IF(AND(ISBLANK(T6),ISBLANK(X6)),"",SUM(T6,X6))</f>
        <v/>
      </c>
      <c r="AC6" s="60" t="s">
        <v>50</v>
      </c>
    </row>
    <row r="7" spans="1:29" ht="18" customHeight="1" thickBot="1">
      <c r="A7" s="48"/>
      <c r="P7" s="56"/>
      <c r="Q7" s="84" t="s">
        <v>40</v>
      </c>
      <c r="R7" s="80"/>
      <c r="S7" s="61" t="s">
        <v>51</v>
      </c>
      <c r="T7" s="80"/>
      <c r="U7" s="61" t="s">
        <v>51</v>
      </c>
      <c r="V7" s="80"/>
      <c r="W7" s="61" t="s">
        <v>51</v>
      </c>
      <c r="X7" s="80"/>
      <c r="Y7" s="61" t="s">
        <v>51</v>
      </c>
      <c r="Z7" s="108" t="str">
        <f>IF(AND(ISBLANK(R7),ISBLANK(V7)),"",SUM(R7,V7))</f>
        <v/>
      </c>
      <c r="AA7" s="61" t="s">
        <v>51</v>
      </c>
      <c r="AB7" s="108" t="str">
        <f>IF(AND(ISBLANK(T7),ISBLANK(X7)),"",SUM(T7,X7))</f>
        <v/>
      </c>
      <c r="AC7" s="62" t="s">
        <v>51</v>
      </c>
    </row>
    <row r="8" spans="1:29">
      <c r="F8" s="164" t="s">
        <v>4</v>
      </c>
      <c r="G8" s="164"/>
      <c r="H8" s="57" t="s">
        <v>5</v>
      </c>
      <c r="I8" s="165"/>
      <c r="J8" s="165"/>
      <c r="P8" s="56"/>
      <c r="Q8" s="162"/>
      <c r="R8" s="126" t="s">
        <v>12</v>
      </c>
      <c r="S8" s="127"/>
      <c r="T8" s="127"/>
      <c r="U8" s="127"/>
      <c r="V8" s="127" t="s">
        <v>13</v>
      </c>
      <c r="W8" s="127"/>
      <c r="X8" s="127"/>
      <c r="Y8" s="127"/>
      <c r="Z8" s="127" t="s">
        <v>14</v>
      </c>
      <c r="AA8" s="127"/>
      <c r="AB8" s="127"/>
      <c r="AC8" s="138"/>
    </row>
    <row r="9" spans="1:29">
      <c r="F9" s="164" t="s">
        <v>6</v>
      </c>
      <c r="G9" s="164"/>
      <c r="H9" s="168"/>
      <c r="I9" s="168"/>
      <c r="J9" s="168"/>
      <c r="K9" s="168"/>
      <c r="L9" s="168"/>
      <c r="M9" s="168"/>
      <c r="N9" s="168"/>
      <c r="P9" s="56"/>
      <c r="Q9" s="163"/>
      <c r="R9" s="128" t="s">
        <v>19</v>
      </c>
      <c r="S9" s="128"/>
      <c r="T9" s="128" t="s">
        <v>20</v>
      </c>
      <c r="U9" s="128"/>
      <c r="V9" s="128" t="s">
        <v>19</v>
      </c>
      <c r="W9" s="128"/>
      <c r="X9" s="128" t="s">
        <v>20</v>
      </c>
      <c r="Y9" s="128"/>
      <c r="Z9" s="128" t="s">
        <v>19</v>
      </c>
      <c r="AA9" s="128"/>
      <c r="AB9" s="128" t="s">
        <v>20</v>
      </c>
      <c r="AC9" s="129"/>
    </row>
    <row r="10" spans="1:29">
      <c r="F10" s="164" t="s">
        <v>7</v>
      </c>
      <c r="G10" s="164"/>
      <c r="H10" s="169" t="s">
        <v>8</v>
      </c>
      <c r="I10" s="169"/>
      <c r="J10" s="169"/>
      <c r="K10" s="169"/>
      <c r="L10" s="169"/>
      <c r="M10" s="169"/>
      <c r="N10" s="169"/>
      <c r="O10" s="63" t="str">
        <f>IF(LEN(H11&amp;H12)=0,"1","")</f>
        <v>1</v>
      </c>
      <c r="P10" s="56"/>
      <c r="Q10" s="83" t="s">
        <v>41</v>
      </c>
      <c r="R10" s="79"/>
      <c r="S10" s="59" t="s">
        <v>50</v>
      </c>
      <c r="T10" s="79"/>
      <c r="U10" s="59" t="s">
        <v>50</v>
      </c>
      <c r="V10" s="79"/>
      <c r="W10" s="59" t="s">
        <v>50</v>
      </c>
      <c r="X10" s="79"/>
      <c r="Y10" s="59" t="s">
        <v>50</v>
      </c>
      <c r="Z10" s="107" t="str">
        <f>IF(AND(ISBLANK(R10),ISBLANK(V10)),"",SUM(R10,V10))</f>
        <v/>
      </c>
      <c r="AA10" s="59" t="s">
        <v>50</v>
      </c>
      <c r="AB10" s="107" t="str">
        <f>IF(AND(ISBLANK(T10),ISBLANK(X10)),"",SUM(T10,X10))</f>
        <v/>
      </c>
      <c r="AC10" s="60" t="s">
        <v>50</v>
      </c>
    </row>
    <row r="11" spans="1:29" ht="18" customHeight="1">
      <c r="H11" s="170"/>
      <c r="I11" s="170"/>
      <c r="J11" s="170"/>
      <c r="K11" s="170"/>
      <c r="L11" s="170"/>
      <c r="M11" s="170"/>
      <c r="N11" s="170"/>
      <c r="P11" s="56"/>
      <c r="Q11" s="83" t="s">
        <v>42</v>
      </c>
      <c r="R11" s="81"/>
      <c r="S11" s="59" t="s">
        <v>51</v>
      </c>
      <c r="T11" s="81"/>
      <c r="U11" s="59" t="s">
        <v>51</v>
      </c>
      <c r="V11" s="81"/>
      <c r="W11" s="59" t="s">
        <v>51</v>
      </c>
      <c r="X11" s="81"/>
      <c r="Y11" s="59" t="s">
        <v>51</v>
      </c>
      <c r="Z11" s="108" t="str">
        <f>IF(AND(ISBLANK(R11),ISBLANK(V11)),"",SUM(R11,V11))</f>
        <v/>
      </c>
      <c r="AA11" s="59" t="s">
        <v>51</v>
      </c>
      <c r="AB11" s="108" t="str">
        <f>IF(AND(ISBLANK(T11),ISBLANK(X11)),"",SUM(T11,X11))</f>
        <v/>
      </c>
      <c r="AC11" s="60" t="s">
        <v>51</v>
      </c>
    </row>
    <row r="12" spans="1:29" ht="18" customHeight="1">
      <c r="F12" s="69"/>
      <c r="H12" s="171"/>
      <c r="I12" s="171"/>
      <c r="J12" s="171"/>
      <c r="K12" s="171"/>
      <c r="L12" s="171"/>
      <c r="M12" s="171"/>
      <c r="N12" s="171"/>
      <c r="P12" s="56"/>
      <c r="Q12" s="145" t="s">
        <v>43</v>
      </c>
      <c r="R12" s="146"/>
      <c r="S12" s="146"/>
      <c r="T12" s="146"/>
      <c r="U12" s="146"/>
      <c r="V12" s="146"/>
      <c r="W12" s="146"/>
      <c r="X12" s="146"/>
      <c r="Y12" s="146"/>
      <c r="Z12" s="81"/>
      <c r="AA12" s="59" t="s">
        <v>51</v>
      </c>
      <c r="AB12" s="81"/>
      <c r="AC12" s="60" t="s">
        <v>51</v>
      </c>
    </row>
    <row r="13" spans="1:29" ht="18" customHeight="1">
      <c r="F13" s="164" t="s">
        <v>9</v>
      </c>
      <c r="G13" s="164"/>
      <c r="H13" s="187"/>
      <c r="I13" s="187"/>
      <c r="J13" s="187"/>
      <c r="P13" s="56"/>
      <c r="Q13" s="145" t="s">
        <v>44</v>
      </c>
      <c r="R13" s="146"/>
      <c r="S13" s="146"/>
      <c r="T13" s="146"/>
      <c r="U13" s="146"/>
      <c r="V13" s="146"/>
      <c r="W13" s="146"/>
      <c r="X13" s="146"/>
      <c r="Y13" s="146"/>
      <c r="Z13" s="81"/>
      <c r="AA13" s="59" t="s">
        <v>51</v>
      </c>
      <c r="AB13" s="81"/>
      <c r="AC13" s="60" t="s">
        <v>51</v>
      </c>
    </row>
    <row r="14" spans="1:29" ht="18" customHeight="1">
      <c r="F14" s="164" t="s">
        <v>10</v>
      </c>
      <c r="G14" s="164"/>
      <c r="H14" s="188"/>
      <c r="I14" s="188"/>
      <c r="J14" s="188"/>
      <c r="P14" s="56"/>
      <c r="Q14" s="145" t="s">
        <v>45</v>
      </c>
      <c r="R14" s="146"/>
      <c r="S14" s="146"/>
      <c r="T14" s="146"/>
      <c r="U14" s="146"/>
      <c r="V14" s="146"/>
      <c r="W14" s="146"/>
      <c r="X14" s="146"/>
      <c r="Y14" s="146"/>
      <c r="Z14" s="81"/>
      <c r="AA14" s="59" t="s">
        <v>51</v>
      </c>
      <c r="AB14" s="81"/>
      <c r="AC14" s="60" t="s">
        <v>51</v>
      </c>
    </row>
    <row r="15" spans="1:29" ht="18" customHeight="1">
      <c r="A15" s="48" t="s">
        <v>11</v>
      </c>
      <c r="N15" s="57"/>
      <c r="O15" s="57"/>
      <c r="P15" s="56"/>
      <c r="Q15" s="147" t="s">
        <v>169</v>
      </c>
      <c r="R15" s="146"/>
      <c r="S15" s="146"/>
      <c r="T15" s="146"/>
      <c r="U15" s="146"/>
      <c r="V15" s="146"/>
      <c r="W15" s="146"/>
      <c r="X15" s="146"/>
      <c r="Y15" s="146"/>
      <c r="Z15" s="81"/>
      <c r="AA15" s="59" t="s">
        <v>51</v>
      </c>
      <c r="AB15" s="81"/>
      <c r="AC15" s="60" t="s">
        <v>51</v>
      </c>
    </row>
    <row r="16" spans="1:29" ht="18" customHeight="1">
      <c r="P16" s="56"/>
      <c r="Q16" s="145" t="s">
        <v>46</v>
      </c>
      <c r="R16" s="146"/>
      <c r="S16" s="146"/>
      <c r="T16" s="146"/>
      <c r="U16" s="146"/>
      <c r="V16" s="146"/>
      <c r="W16" s="146"/>
      <c r="X16" s="146"/>
      <c r="Y16" s="146"/>
      <c r="Z16" s="81"/>
      <c r="AA16" s="59" t="s">
        <v>51</v>
      </c>
      <c r="AB16" s="81"/>
      <c r="AC16" s="60" t="s">
        <v>51</v>
      </c>
    </row>
    <row r="17" spans="1:43" ht="18" customHeight="1" thickBot="1">
      <c r="A17" s="65"/>
      <c r="B17" s="186" t="s">
        <v>172</v>
      </c>
      <c r="C17" s="186"/>
      <c r="D17" s="186"/>
      <c r="E17" s="186"/>
      <c r="F17" s="186"/>
      <c r="G17" s="186"/>
      <c r="H17" s="186"/>
      <c r="I17" s="186"/>
      <c r="J17" s="186"/>
      <c r="K17" s="186"/>
      <c r="L17" s="186"/>
      <c r="M17" s="186"/>
      <c r="N17" s="186"/>
      <c r="O17" s="65"/>
      <c r="P17" s="66"/>
      <c r="Q17" s="148" t="s">
        <v>47</v>
      </c>
      <c r="R17" s="149"/>
      <c r="S17" s="149"/>
      <c r="T17" s="149"/>
      <c r="U17" s="149"/>
      <c r="V17" s="149"/>
      <c r="W17" s="149"/>
      <c r="X17" s="149"/>
      <c r="Y17" s="149"/>
      <c r="Z17" s="80"/>
      <c r="AA17" s="61" t="s">
        <v>51</v>
      </c>
      <c r="AB17" s="80"/>
      <c r="AC17" s="62" t="s">
        <v>51</v>
      </c>
    </row>
    <row r="18" spans="1:43" ht="18" customHeight="1">
      <c r="A18" s="48"/>
      <c r="B18" s="186"/>
      <c r="C18" s="186"/>
      <c r="D18" s="186"/>
      <c r="E18" s="186"/>
      <c r="F18" s="186"/>
      <c r="G18" s="186"/>
      <c r="H18" s="186"/>
      <c r="I18" s="186"/>
      <c r="J18" s="186"/>
      <c r="K18" s="186"/>
      <c r="L18" s="186"/>
      <c r="M18" s="186"/>
      <c r="N18" s="186"/>
      <c r="O18" s="65"/>
    </row>
    <row r="19" spans="1:43" ht="18.5" thickBot="1">
      <c r="A19" s="48"/>
    </row>
    <row r="20" spans="1:43" ht="18" customHeight="1" thickBot="1">
      <c r="A20" s="53" t="s">
        <v>173</v>
      </c>
      <c r="B20" s="54"/>
      <c r="C20" s="54"/>
      <c r="D20" s="54"/>
      <c r="E20" s="54"/>
      <c r="F20" s="54"/>
      <c r="G20" s="54"/>
      <c r="H20" s="54"/>
      <c r="I20" s="54"/>
      <c r="J20" s="54"/>
      <c r="K20" s="54"/>
      <c r="L20" s="54"/>
      <c r="M20" s="54"/>
      <c r="N20" s="55"/>
      <c r="O20"/>
      <c r="Q20" s="150" t="s">
        <v>48</v>
      </c>
      <c r="R20" s="127" t="s">
        <v>12</v>
      </c>
      <c r="S20" s="127"/>
      <c r="T20" s="127"/>
      <c r="U20" s="127"/>
      <c r="V20" s="127" t="s">
        <v>13</v>
      </c>
      <c r="W20" s="127"/>
      <c r="X20" s="127"/>
      <c r="Y20" s="127"/>
      <c r="Z20" s="127" t="s">
        <v>14</v>
      </c>
      <c r="AA20" s="127"/>
      <c r="AB20" s="127"/>
      <c r="AC20" s="138"/>
    </row>
    <row r="21" spans="1:43" ht="18.649999999999999" customHeight="1" thickBot="1">
      <c r="A21" s="56"/>
      <c r="B21" s="124"/>
      <c r="C21" s="166" t="s">
        <v>12</v>
      </c>
      <c r="D21" s="167"/>
      <c r="E21" s="167"/>
      <c r="F21" s="126"/>
      <c r="G21" s="127" t="s">
        <v>13</v>
      </c>
      <c r="H21" s="127"/>
      <c r="I21" s="127"/>
      <c r="J21" s="127"/>
      <c r="K21" s="127" t="s">
        <v>14</v>
      </c>
      <c r="L21" s="127"/>
      <c r="M21" s="127"/>
      <c r="N21" s="138"/>
      <c r="O21"/>
      <c r="Q21" s="151"/>
      <c r="R21" s="152"/>
      <c r="S21" s="153"/>
      <c r="T21" s="154"/>
      <c r="U21" s="67" t="s">
        <v>50</v>
      </c>
      <c r="V21" s="152"/>
      <c r="W21" s="153"/>
      <c r="X21" s="154"/>
      <c r="Y21" s="67" t="s">
        <v>50</v>
      </c>
      <c r="Z21" s="155" t="str">
        <f>IF(AND(ISBLANK(R21),ISBLANK(V21)),"",SUM(R21,V21))</f>
        <v/>
      </c>
      <c r="AA21" s="156"/>
      <c r="AB21" s="157"/>
      <c r="AC21" s="68" t="s">
        <v>50</v>
      </c>
    </row>
    <row r="22" spans="1:43" ht="18" customHeight="1">
      <c r="A22" s="56"/>
      <c r="B22" s="125"/>
      <c r="C22" s="158" t="s">
        <v>15</v>
      </c>
      <c r="D22" s="159"/>
      <c r="E22" s="136" t="s">
        <v>16</v>
      </c>
      <c r="F22" s="136"/>
      <c r="G22" s="136" t="s">
        <v>15</v>
      </c>
      <c r="H22" s="136"/>
      <c r="I22" s="136" t="s">
        <v>16</v>
      </c>
      <c r="J22" s="136"/>
      <c r="K22" s="136" t="s">
        <v>15</v>
      </c>
      <c r="L22" s="136"/>
      <c r="M22" s="136" t="s">
        <v>16</v>
      </c>
      <c r="N22" s="137"/>
      <c r="O22"/>
    </row>
    <row r="23" spans="1:43" ht="18" customHeight="1">
      <c r="A23" s="56"/>
      <c r="B23" s="83" t="s">
        <v>17</v>
      </c>
      <c r="C23" s="79"/>
      <c r="D23" s="59" t="s">
        <v>50</v>
      </c>
      <c r="E23" s="79"/>
      <c r="F23" s="59" t="s">
        <v>50</v>
      </c>
      <c r="G23" s="79"/>
      <c r="H23" s="59" t="s">
        <v>50</v>
      </c>
      <c r="I23" s="79"/>
      <c r="J23" s="59" t="s">
        <v>50</v>
      </c>
      <c r="K23" s="107" t="str">
        <f>IF(AND(ISBLANK(C23),ISBLANK(G23)),"",SUM(C23,G23))</f>
        <v/>
      </c>
      <c r="L23" s="59" t="s">
        <v>50</v>
      </c>
      <c r="M23" s="107" t="str">
        <f>IF(AND(ISBLANK(E23),ISBLANK(I23)),"",SUM(E23,I23))</f>
        <v/>
      </c>
      <c r="N23" s="60" t="s">
        <v>50</v>
      </c>
      <c r="O23"/>
      <c r="P23" s="99" t="s">
        <v>107</v>
      </c>
      <c r="Q23" s="99"/>
      <c r="R23" s="99"/>
      <c r="S23" s="99"/>
      <c r="T23" s="99"/>
      <c r="U23" s="99"/>
      <c r="V23" s="99"/>
      <c r="W23" s="99"/>
      <c r="X23" s="99"/>
      <c r="Y23" s="99"/>
      <c r="Z23" s="99"/>
      <c r="AA23" s="99"/>
      <c r="AB23" s="99"/>
      <c r="AC23" s="99"/>
    </row>
    <row r="24" spans="1:43" ht="18.5" thickBot="1">
      <c r="A24" s="56"/>
      <c r="B24" s="84" t="s">
        <v>18</v>
      </c>
      <c r="C24" s="80"/>
      <c r="D24" s="61" t="s">
        <v>51</v>
      </c>
      <c r="E24" s="80"/>
      <c r="F24" s="61" t="s">
        <v>51</v>
      </c>
      <c r="G24" s="80"/>
      <c r="H24" s="61" t="s">
        <v>51</v>
      </c>
      <c r="I24" s="80"/>
      <c r="J24" s="61" t="s">
        <v>51</v>
      </c>
      <c r="K24" s="108" t="str">
        <f>IF(AND(ISBLANK(C24),ISBLANK(G24)),"",SUM(C24,G24))</f>
        <v/>
      </c>
      <c r="L24" s="61" t="s">
        <v>51</v>
      </c>
      <c r="M24" s="108" t="str">
        <f>IF(AND(ISBLANK(E24),ISBLANK(I24)),"",SUM(E24,I24))</f>
        <v/>
      </c>
      <c r="N24" s="62" t="s">
        <v>51</v>
      </c>
      <c r="O24"/>
      <c r="P24" s="100">
        <v>1</v>
      </c>
      <c r="Q24" s="141" t="s">
        <v>181</v>
      </c>
      <c r="R24" s="141"/>
      <c r="S24" s="141"/>
      <c r="T24" s="141"/>
      <c r="U24" s="141"/>
      <c r="V24" s="141"/>
      <c r="W24" s="141"/>
      <c r="X24" s="141"/>
      <c r="Y24" s="141"/>
      <c r="Z24" s="141"/>
      <c r="AA24" s="141"/>
      <c r="AB24" s="141"/>
      <c r="AC24" s="141"/>
    </row>
    <row r="25" spans="1:43" ht="18" customHeight="1">
      <c r="A25" s="56"/>
      <c r="B25" s="124"/>
      <c r="C25" s="166" t="s">
        <v>12</v>
      </c>
      <c r="D25" s="167"/>
      <c r="E25" s="167"/>
      <c r="F25" s="126"/>
      <c r="G25" s="127" t="s">
        <v>13</v>
      </c>
      <c r="H25" s="127"/>
      <c r="I25" s="127"/>
      <c r="J25" s="127"/>
      <c r="K25" s="127" t="s">
        <v>14</v>
      </c>
      <c r="L25" s="127"/>
      <c r="M25" s="127"/>
      <c r="N25" s="138"/>
      <c r="O25" s="86"/>
      <c r="P25" s="101">
        <v>2</v>
      </c>
      <c r="Q25" s="121" t="s">
        <v>182</v>
      </c>
      <c r="R25" s="121"/>
      <c r="S25" s="121"/>
      <c r="T25" s="121"/>
      <c r="U25" s="121"/>
      <c r="V25" s="121"/>
      <c r="W25" s="121"/>
      <c r="X25" s="121"/>
      <c r="Y25" s="121"/>
      <c r="Z25" s="121"/>
      <c r="AA25" s="121"/>
      <c r="AB25" s="121"/>
      <c r="AC25" s="121"/>
    </row>
    <row r="26" spans="1:43" ht="18" customHeight="1">
      <c r="A26" s="56"/>
      <c r="B26" s="125"/>
      <c r="C26" s="139" t="s">
        <v>19</v>
      </c>
      <c r="D26" s="140"/>
      <c r="E26" s="128" t="s">
        <v>20</v>
      </c>
      <c r="F26" s="128"/>
      <c r="G26" s="128" t="s">
        <v>19</v>
      </c>
      <c r="H26" s="128"/>
      <c r="I26" s="128" t="s">
        <v>20</v>
      </c>
      <c r="J26" s="128"/>
      <c r="K26" s="128" t="s">
        <v>19</v>
      </c>
      <c r="L26" s="128"/>
      <c r="M26" s="128" t="s">
        <v>20</v>
      </c>
      <c r="N26" s="129"/>
      <c r="O26" s="86"/>
      <c r="P26" s="120">
        <v>3</v>
      </c>
      <c r="Q26" s="121" t="s">
        <v>170</v>
      </c>
      <c r="R26" s="121"/>
      <c r="S26" s="121"/>
      <c r="T26" s="121"/>
      <c r="U26" s="121"/>
      <c r="V26" s="121"/>
      <c r="W26" s="121"/>
      <c r="X26" s="121"/>
      <c r="Y26" s="121"/>
      <c r="Z26" s="121"/>
      <c r="AA26" s="121"/>
      <c r="AB26" s="121"/>
      <c r="AC26" s="102"/>
    </row>
    <row r="27" spans="1:43" ht="18" customHeight="1">
      <c r="A27" s="56"/>
      <c r="B27" s="83" t="s">
        <v>21</v>
      </c>
      <c r="C27" s="79"/>
      <c r="D27" s="59" t="s">
        <v>50</v>
      </c>
      <c r="E27" s="79"/>
      <c r="F27" s="59" t="s">
        <v>50</v>
      </c>
      <c r="G27" s="79"/>
      <c r="H27" s="59" t="s">
        <v>50</v>
      </c>
      <c r="I27" s="79"/>
      <c r="J27" s="59" t="s">
        <v>50</v>
      </c>
      <c r="K27" s="107" t="str">
        <f>IF(AND(ISBLANK(C27),ISBLANK(G27)),"",SUM(C27,G27))</f>
        <v/>
      </c>
      <c r="L27" s="59" t="s">
        <v>50</v>
      </c>
      <c r="M27" s="107" t="str">
        <f>IF(AND(ISBLANK(E27),ISBLANK(I27)),"",SUM(E27,I27))</f>
        <v/>
      </c>
      <c r="N27" s="60" t="s">
        <v>50</v>
      </c>
      <c r="O27" s="86"/>
      <c r="P27" s="120"/>
      <c r="Q27" s="121"/>
      <c r="R27" s="121"/>
      <c r="S27" s="121"/>
      <c r="T27" s="121"/>
      <c r="U27" s="121"/>
      <c r="V27" s="121"/>
      <c r="W27" s="121"/>
      <c r="X27" s="121"/>
      <c r="Y27" s="121"/>
      <c r="Z27" s="121"/>
      <c r="AA27" s="121"/>
      <c r="AB27" s="121"/>
      <c r="AC27" s="103"/>
    </row>
    <row r="28" spans="1:43" ht="18" customHeight="1">
      <c r="A28" s="56"/>
      <c r="B28" s="83" t="s">
        <v>22</v>
      </c>
      <c r="C28" s="81"/>
      <c r="D28" s="59" t="s">
        <v>51</v>
      </c>
      <c r="E28" s="81"/>
      <c r="F28" s="59" t="s">
        <v>51</v>
      </c>
      <c r="G28" s="81"/>
      <c r="H28" s="59" t="s">
        <v>51</v>
      </c>
      <c r="I28" s="81"/>
      <c r="J28" s="59" t="s">
        <v>51</v>
      </c>
      <c r="K28" s="108" t="str">
        <f>IF(AND(ISBLANK(C28),ISBLANK(G28)),"",SUM(C28,G28))</f>
        <v/>
      </c>
      <c r="L28" s="59" t="s">
        <v>51</v>
      </c>
      <c r="M28" s="108" t="str">
        <f>IF(AND(ISBLANK(E28),ISBLANK(I28)),"",SUM(E28,I28))</f>
        <v/>
      </c>
      <c r="N28" s="60" t="s">
        <v>51</v>
      </c>
      <c r="O28" s="86"/>
      <c r="P28" s="88"/>
      <c r="Q28" s="98"/>
      <c r="R28" s="98"/>
      <c r="S28" s="98"/>
      <c r="T28" s="98"/>
      <c r="U28" s="98"/>
      <c r="V28" s="98"/>
      <c r="W28" s="98"/>
      <c r="X28" s="98"/>
      <c r="Y28" s="98"/>
      <c r="Z28" s="98"/>
      <c r="AA28" s="98"/>
      <c r="AB28" s="98"/>
      <c r="AC28" s="98"/>
    </row>
    <row r="29" spans="1:43" ht="18" customHeight="1">
      <c r="A29" s="56"/>
      <c r="B29" s="130" t="s">
        <v>23</v>
      </c>
      <c r="C29" s="131"/>
      <c r="D29" s="131"/>
      <c r="E29" s="131"/>
      <c r="F29" s="131"/>
      <c r="G29" s="131"/>
      <c r="H29" s="131"/>
      <c r="I29" s="131"/>
      <c r="J29" s="132"/>
      <c r="K29" s="81"/>
      <c r="L29" s="59" t="s">
        <v>51</v>
      </c>
      <c r="M29" s="81"/>
      <c r="N29" s="60" t="s">
        <v>51</v>
      </c>
      <c r="O29" s="86"/>
      <c r="P29" s="105" t="s">
        <v>184</v>
      </c>
      <c r="Q29" s="98"/>
      <c r="R29" s="98"/>
      <c r="S29" s="98"/>
      <c r="T29" s="98"/>
      <c r="U29" s="98"/>
      <c r="V29" s="98"/>
      <c r="W29" s="98"/>
      <c r="X29" s="98"/>
      <c r="Y29" s="98"/>
      <c r="Z29" s="98"/>
      <c r="AA29" s="98"/>
      <c r="AB29" s="98"/>
      <c r="AC29" s="98"/>
    </row>
    <row r="30" spans="1:43" ht="18" customHeight="1">
      <c r="A30" s="56"/>
      <c r="B30" s="133" t="s">
        <v>24</v>
      </c>
      <c r="C30" s="134"/>
      <c r="D30" s="134"/>
      <c r="E30" s="134"/>
      <c r="F30" s="134"/>
      <c r="G30" s="134"/>
      <c r="H30" s="134"/>
      <c r="I30" s="134"/>
      <c r="J30" s="135"/>
      <c r="K30" s="81"/>
      <c r="L30" s="59" t="s">
        <v>51</v>
      </c>
      <c r="M30" s="81"/>
      <c r="N30" s="60" t="s">
        <v>51</v>
      </c>
      <c r="O30"/>
      <c r="P30" s="104">
        <v>1</v>
      </c>
      <c r="Q30" s="123" t="s">
        <v>183</v>
      </c>
      <c r="R30" s="123"/>
      <c r="S30" s="123"/>
      <c r="T30" s="123"/>
      <c r="U30" s="123"/>
      <c r="V30" s="123"/>
      <c r="W30" s="123"/>
      <c r="X30" s="123"/>
      <c r="Y30" s="123"/>
      <c r="Z30" s="123"/>
      <c r="AA30" s="123"/>
      <c r="AB30" s="123"/>
      <c r="AC30" s="123"/>
      <c r="AD30" s="104"/>
      <c r="AE30" s="104"/>
      <c r="AF30" s="104"/>
      <c r="AG30" s="104"/>
      <c r="AH30" s="104"/>
      <c r="AI30" s="104"/>
      <c r="AJ30" s="104"/>
      <c r="AK30" s="104"/>
      <c r="AL30" s="104"/>
      <c r="AM30" s="104"/>
      <c r="AN30" s="104"/>
      <c r="AO30" s="104"/>
      <c r="AP30" s="104"/>
      <c r="AQ30" s="104"/>
    </row>
    <row r="31" spans="1:43" ht="18" customHeight="1">
      <c r="A31" s="56"/>
      <c r="B31" s="133" t="s">
        <v>25</v>
      </c>
      <c r="C31" s="134"/>
      <c r="D31" s="134"/>
      <c r="E31" s="134"/>
      <c r="F31" s="134"/>
      <c r="G31" s="134"/>
      <c r="H31" s="134"/>
      <c r="I31" s="134"/>
      <c r="J31" s="135"/>
      <c r="K31" s="81"/>
      <c r="L31" s="59" t="s">
        <v>51</v>
      </c>
      <c r="M31" s="81"/>
      <c r="N31" s="60" t="s">
        <v>51</v>
      </c>
      <c r="O31"/>
      <c r="P31" s="104">
        <v>2</v>
      </c>
      <c r="Q31" s="122" t="s">
        <v>186</v>
      </c>
      <c r="R31" s="122"/>
      <c r="S31" s="122"/>
      <c r="T31" s="122"/>
      <c r="U31" s="122"/>
      <c r="V31" s="122"/>
      <c r="W31" s="122"/>
      <c r="X31" s="122"/>
      <c r="Y31" s="122"/>
      <c r="Z31" s="122"/>
      <c r="AA31" s="122"/>
      <c r="AB31" s="122"/>
      <c r="AC31" s="122"/>
    </row>
    <row r="32" spans="1:43">
      <c r="A32" s="56"/>
      <c r="B32" s="133" t="s">
        <v>26</v>
      </c>
      <c r="C32" s="134"/>
      <c r="D32" s="134"/>
      <c r="E32" s="134"/>
      <c r="F32" s="134"/>
      <c r="G32" s="134"/>
      <c r="H32" s="134"/>
      <c r="I32" s="134"/>
      <c r="J32" s="135"/>
      <c r="K32" s="81"/>
      <c r="L32" s="59" t="s">
        <v>51</v>
      </c>
      <c r="M32" s="81"/>
      <c r="N32" s="60" t="s">
        <v>51</v>
      </c>
      <c r="O32"/>
      <c r="P32" s="104">
        <v>3</v>
      </c>
      <c r="Q32" s="123" t="s">
        <v>185</v>
      </c>
      <c r="R32" s="123"/>
      <c r="S32" s="123"/>
      <c r="T32" s="123"/>
      <c r="U32" s="123"/>
      <c r="V32" s="123"/>
      <c r="W32" s="123"/>
      <c r="X32" s="123"/>
      <c r="Y32" s="123"/>
      <c r="Z32" s="123"/>
      <c r="AA32" s="123"/>
      <c r="AB32" s="123"/>
      <c r="AC32" s="123"/>
    </row>
    <row r="33" spans="1:29" ht="18" customHeight="1">
      <c r="A33" s="56"/>
      <c r="B33" s="133" t="s">
        <v>27</v>
      </c>
      <c r="C33" s="134"/>
      <c r="D33" s="134"/>
      <c r="E33" s="134"/>
      <c r="F33" s="134"/>
      <c r="G33" s="134"/>
      <c r="H33" s="134"/>
      <c r="I33" s="134"/>
      <c r="J33" s="135"/>
      <c r="K33" s="81"/>
      <c r="L33" s="59" t="s">
        <v>51</v>
      </c>
      <c r="M33" s="81"/>
      <c r="N33" s="60" t="s">
        <v>51</v>
      </c>
      <c r="O33"/>
      <c r="P33" s="89"/>
      <c r="Q33" s="90"/>
      <c r="R33" s="90"/>
      <c r="S33" s="90"/>
      <c r="T33" s="90"/>
      <c r="U33" s="90"/>
      <c r="V33" s="90"/>
      <c r="W33" s="90"/>
      <c r="X33" s="90"/>
      <c r="Y33" s="90"/>
      <c r="Z33" s="90"/>
      <c r="AA33" s="90"/>
      <c r="AB33" s="90"/>
      <c r="AC33" s="91"/>
    </row>
    <row r="34" spans="1:29" ht="18.5" customHeight="1" thickBot="1">
      <c r="A34" s="64"/>
      <c r="B34" s="142" t="s">
        <v>28</v>
      </c>
      <c r="C34" s="143"/>
      <c r="D34" s="143"/>
      <c r="E34" s="143"/>
      <c r="F34" s="143"/>
      <c r="G34" s="143"/>
      <c r="H34" s="143"/>
      <c r="I34" s="143"/>
      <c r="J34" s="144"/>
      <c r="K34" s="80"/>
      <c r="L34" s="61" t="s">
        <v>51</v>
      </c>
      <c r="M34" s="80"/>
      <c r="N34" s="62" t="s">
        <v>51</v>
      </c>
      <c r="O34"/>
      <c r="P34" s="92" t="s">
        <v>187</v>
      </c>
      <c r="Q34" s="1"/>
      <c r="R34" s="93"/>
      <c r="S34" s="93"/>
      <c r="T34" s="93"/>
      <c r="U34" s="93"/>
      <c r="V34" s="93"/>
      <c r="W34" s="93"/>
      <c r="X34" s="93"/>
      <c r="Y34" s="93"/>
      <c r="Z34" s="93"/>
      <c r="AA34" s="93"/>
      <c r="AB34" s="93"/>
      <c r="AC34" s="94"/>
    </row>
    <row r="35" spans="1:29" ht="19.5" customHeight="1" thickBot="1">
      <c r="A35" s="53" t="s">
        <v>175</v>
      </c>
      <c r="B35" s="85"/>
      <c r="C35" s="54"/>
      <c r="D35" s="54"/>
      <c r="E35" s="54"/>
      <c r="F35" s="54"/>
      <c r="G35" s="54"/>
      <c r="H35" s="54"/>
      <c r="I35" s="54"/>
      <c r="J35" s="54"/>
      <c r="K35" s="54"/>
      <c r="L35" s="54"/>
      <c r="M35" s="54"/>
      <c r="N35" s="55"/>
      <c r="O35"/>
      <c r="P35" s="87" t="s">
        <v>161</v>
      </c>
      <c r="Q35" s="87" t="s">
        <v>190</v>
      </c>
      <c r="R35" s="1"/>
      <c r="S35" s="1"/>
      <c r="T35" s="1"/>
      <c r="U35" s="1"/>
      <c r="V35" s="1"/>
      <c r="W35" s="1"/>
      <c r="X35" s="1"/>
      <c r="Y35" s="1"/>
      <c r="Z35" s="1"/>
      <c r="AA35" s="1"/>
      <c r="AB35" s="1"/>
      <c r="AC35" s="87"/>
    </row>
    <row r="36" spans="1:29" ht="18.649999999999999" customHeight="1">
      <c r="A36" s="56"/>
      <c r="B36" s="124"/>
      <c r="C36" s="126" t="s">
        <v>12</v>
      </c>
      <c r="D36" s="127"/>
      <c r="E36" s="127"/>
      <c r="F36" s="127"/>
      <c r="G36" s="127" t="s">
        <v>13</v>
      </c>
      <c r="H36" s="127"/>
      <c r="I36" s="127"/>
      <c r="J36" s="127"/>
      <c r="K36" s="127" t="s">
        <v>14</v>
      </c>
      <c r="L36" s="127"/>
      <c r="M36" s="127"/>
      <c r="N36" s="138"/>
      <c r="O36"/>
      <c r="P36" s="95" t="s">
        <v>161</v>
      </c>
      <c r="Q36" s="110" t="s">
        <v>191</v>
      </c>
      <c r="R36" s="110"/>
      <c r="S36" s="110"/>
      <c r="T36" s="110"/>
      <c r="U36" s="110"/>
      <c r="V36" s="110"/>
      <c r="W36" s="110"/>
      <c r="X36" s="110"/>
      <c r="Y36" s="110"/>
      <c r="Z36" s="110"/>
      <c r="AA36" s="110"/>
      <c r="AB36" s="110"/>
      <c r="AC36" s="110"/>
    </row>
    <row r="37" spans="1:29" ht="18" customHeight="1">
      <c r="A37" s="56"/>
      <c r="B37" s="125"/>
      <c r="C37" s="159" t="s">
        <v>15</v>
      </c>
      <c r="D37" s="136"/>
      <c r="E37" s="136" t="s">
        <v>16</v>
      </c>
      <c r="F37" s="136"/>
      <c r="G37" s="136" t="s">
        <v>15</v>
      </c>
      <c r="H37" s="136"/>
      <c r="I37" s="136" t="s">
        <v>16</v>
      </c>
      <c r="J37" s="136"/>
      <c r="K37" s="136" t="s">
        <v>15</v>
      </c>
      <c r="L37" s="136"/>
      <c r="M37" s="136" t="s">
        <v>16</v>
      </c>
      <c r="N37" s="137"/>
      <c r="O37"/>
      <c r="P37" s="95"/>
      <c r="Q37" s="110"/>
      <c r="R37" s="110"/>
      <c r="S37" s="110"/>
      <c r="T37" s="110"/>
      <c r="U37" s="110"/>
      <c r="V37" s="110"/>
      <c r="W37" s="110"/>
      <c r="X37" s="110"/>
      <c r="Y37" s="110"/>
      <c r="Z37" s="110"/>
      <c r="AA37" s="110"/>
      <c r="AB37" s="110"/>
      <c r="AC37" s="110"/>
    </row>
    <row r="38" spans="1:29" ht="18.75" customHeight="1" thickBot="1">
      <c r="A38" s="56"/>
      <c r="B38" s="83" t="s">
        <v>29</v>
      </c>
      <c r="C38" s="79"/>
      <c r="D38" s="109" t="s">
        <v>192</v>
      </c>
      <c r="E38" s="79"/>
      <c r="F38" s="59" t="s">
        <v>50</v>
      </c>
      <c r="G38" s="79"/>
      <c r="H38" s="59" t="s">
        <v>50</v>
      </c>
      <c r="I38" s="79"/>
      <c r="J38" s="59" t="s">
        <v>50</v>
      </c>
      <c r="K38" s="107" t="str">
        <f>IF(AND(ISBLANK(C38),ISBLANK(G38)),"",SUM(C38,G38))</f>
        <v/>
      </c>
      <c r="L38" s="59" t="s">
        <v>50</v>
      </c>
      <c r="M38" s="107" t="str">
        <f>IF(AND(ISBLANK(E38),ISBLANK(I38)),"",SUM(E38,I38))</f>
        <v/>
      </c>
      <c r="N38" s="60" t="s">
        <v>50</v>
      </c>
      <c r="O38"/>
      <c r="P38" s="95" t="s">
        <v>161</v>
      </c>
      <c r="Q38" s="87" t="s">
        <v>189</v>
      </c>
      <c r="R38" s="1"/>
      <c r="S38" s="1"/>
      <c r="T38" s="1"/>
      <c r="U38" s="1"/>
      <c r="V38" s="1"/>
      <c r="W38" s="1"/>
      <c r="X38" s="1"/>
      <c r="Y38" s="1"/>
      <c r="Z38" s="1"/>
      <c r="AA38" s="1"/>
      <c r="AB38" s="1"/>
      <c r="AC38" s="87"/>
    </row>
    <row r="39" spans="1:29" ht="18.5" customHeight="1" thickBot="1">
      <c r="A39" s="56"/>
      <c r="B39" s="84" t="s">
        <v>30</v>
      </c>
      <c r="C39" s="80"/>
      <c r="D39" s="61" t="s">
        <v>51</v>
      </c>
      <c r="E39" s="80"/>
      <c r="F39" s="61" t="s">
        <v>51</v>
      </c>
      <c r="G39" s="80"/>
      <c r="H39" s="61" t="s">
        <v>51</v>
      </c>
      <c r="I39" s="80"/>
      <c r="J39" s="61" t="s">
        <v>51</v>
      </c>
      <c r="K39" s="108" t="str">
        <f>IF(AND(ISBLANK(C39),ISBLANK(G39)),"",SUM(C39,G39))</f>
        <v/>
      </c>
      <c r="L39" s="61" t="s">
        <v>51</v>
      </c>
      <c r="M39" s="108" t="str">
        <f>IF(AND(ISBLANK(E39),ISBLANK(I39)),"",SUM(E39,I39))</f>
        <v/>
      </c>
      <c r="N39" s="62" t="s">
        <v>51</v>
      </c>
      <c r="O39"/>
      <c r="P39" s="111"/>
      <c r="Q39" s="112"/>
      <c r="R39" s="112"/>
      <c r="S39" s="112"/>
      <c r="T39" s="112"/>
      <c r="U39" s="112"/>
      <c r="V39" s="112"/>
      <c r="W39" s="112"/>
      <c r="X39" s="112"/>
      <c r="Y39" s="112"/>
      <c r="Z39" s="112"/>
      <c r="AA39" s="112"/>
      <c r="AB39" s="112"/>
      <c r="AC39" s="113"/>
    </row>
    <row r="40" spans="1:29" ht="18.75" customHeight="1">
      <c r="A40" s="56"/>
      <c r="B40" s="124"/>
      <c r="C40" s="126" t="s">
        <v>12</v>
      </c>
      <c r="D40" s="127"/>
      <c r="E40" s="127"/>
      <c r="F40" s="127"/>
      <c r="G40" s="127" t="s">
        <v>13</v>
      </c>
      <c r="H40" s="127"/>
      <c r="I40" s="127"/>
      <c r="J40" s="127"/>
      <c r="K40" s="127" t="s">
        <v>14</v>
      </c>
      <c r="L40" s="127"/>
      <c r="M40" s="127"/>
      <c r="N40" s="138"/>
      <c r="O40"/>
      <c r="P40" s="114"/>
      <c r="Q40" s="115"/>
      <c r="R40" s="115"/>
      <c r="S40" s="115"/>
      <c r="T40" s="115"/>
      <c r="U40" s="115"/>
      <c r="V40" s="115"/>
      <c r="W40" s="115"/>
      <c r="X40" s="115"/>
      <c r="Y40" s="115"/>
      <c r="Z40" s="115"/>
      <c r="AA40" s="115"/>
      <c r="AB40" s="115"/>
      <c r="AC40" s="116"/>
    </row>
    <row r="41" spans="1:29" ht="18" customHeight="1">
      <c r="A41" s="56"/>
      <c r="B41" s="125"/>
      <c r="C41" s="128" t="s">
        <v>19</v>
      </c>
      <c r="D41" s="128"/>
      <c r="E41" s="128" t="s">
        <v>20</v>
      </c>
      <c r="F41" s="128"/>
      <c r="G41" s="128" t="s">
        <v>19</v>
      </c>
      <c r="H41" s="128"/>
      <c r="I41" s="128" t="s">
        <v>20</v>
      </c>
      <c r="J41" s="128"/>
      <c r="K41" s="128" t="s">
        <v>19</v>
      </c>
      <c r="L41" s="128"/>
      <c r="M41" s="128" t="s">
        <v>20</v>
      </c>
      <c r="N41" s="129"/>
      <c r="O41"/>
      <c r="P41" s="114"/>
      <c r="Q41" s="115"/>
      <c r="R41" s="115"/>
      <c r="S41" s="115"/>
      <c r="T41" s="115"/>
      <c r="U41" s="115"/>
      <c r="V41" s="115"/>
      <c r="W41" s="115"/>
      <c r="X41" s="115"/>
      <c r="Y41" s="115"/>
      <c r="Z41" s="115"/>
      <c r="AA41" s="115"/>
      <c r="AB41" s="115"/>
      <c r="AC41" s="116"/>
    </row>
    <row r="42" spans="1:29" ht="18" customHeight="1" thickBot="1">
      <c r="A42" s="56"/>
      <c r="B42" s="83" t="s">
        <v>31</v>
      </c>
      <c r="C42" s="79"/>
      <c r="D42" s="59" t="s">
        <v>50</v>
      </c>
      <c r="E42" s="79"/>
      <c r="F42" s="59" t="s">
        <v>50</v>
      </c>
      <c r="G42" s="79"/>
      <c r="H42" s="59" t="s">
        <v>50</v>
      </c>
      <c r="I42" s="79"/>
      <c r="J42" s="59" t="s">
        <v>50</v>
      </c>
      <c r="K42" s="107" t="str">
        <f>IF(AND(ISBLANK(C42),ISBLANK(G42)),"",SUM(C42,G42))</f>
        <v/>
      </c>
      <c r="L42" s="59" t="s">
        <v>50</v>
      </c>
      <c r="M42" s="107" t="str">
        <f>IF(AND(ISBLANK(E42),ISBLANK(I42)),"",SUM(E42,I42))</f>
        <v/>
      </c>
      <c r="N42" s="60" t="s">
        <v>50</v>
      </c>
      <c r="O42"/>
      <c r="P42" s="117"/>
      <c r="Q42" s="118"/>
      <c r="R42" s="118"/>
      <c r="S42" s="118"/>
      <c r="T42" s="118"/>
      <c r="U42" s="118"/>
      <c r="V42" s="118"/>
      <c r="W42" s="118"/>
      <c r="X42" s="118"/>
      <c r="Y42" s="118"/>
      <c r="Z42" s="118"/>
      <c r="AA42" s="118"/>
      <c r="AB42" s="118"/>
      <c r="AC42" s="119"/>
    </row>
    <row r="43" spans="1:29" ht="18" customHeight="1">
      <c r="A43" s="56"/>
      <c r="B43" s="83" t="s">
        <v>32</v>
      </c>
      <c r="C43" s="81"/>
      <c r="D43" s="59" t="s">
        <v>51</v>
      </c>
      <c r="E43" s="81"/>
      <c r="F43" s="59" t="s">
        <v>51</v>
      </c>
      <c r="G43" s="81"/>
      <c r="H43" s="59" t="s">
        <v>51</v>
      </c>
      <c r="I43" s="81"/>
      <c r="J43" s="59" t="s">
        <v>51</v>
      </c>
      <c r="K43" s="108" t="str">
        <f>IF(AND(ISBLANK(C43),ISBLANK(G43)),"",SUM(C43,G43))</f>
        <v/>
      </c>
      <c r="L43" s="59" t="s">
        <v>51</v>
      </c>
      <c r="M43" s="108" t="str">
        <f>IF(AND(ISBLANK(E43),ISBLANK(I43)),"",SUM(E43,I43))</f>
        <v/>
      </c>
      <c r="N43" s="60" t="s">
        <v>51</v>
      </c>
      <c r="O43"/>
      <c r="P43" s="96"/>
      <c r="Q43" s="1"/>
      <c r="R43" s="1"/>
      <c r="S43" s="1"/>
      <c r="T43" s="1"/>
      <c r="U43" s="1"/>
      <c r="V43" s="1"/>
      <c r="W43" s="1"/>
      <c r="X43" s="1"/>
      <c r="Y43" s="1"/>
      <c r="Z43" s="1"/>
      <c r="AA43" s="1"/>
      <c r="AB43" s="1"/>
      <c r="AC43" s="87"/>
    </row>
    <row r="44" spans="1:29" ht="18" customHeight="1">
      <c r="A44" s="56"/>
      <c r="B44" s="133" t="s">
        <v>33</v>
      </c>
      <c r="C44" s="134"/>
      <c r="D44" s="134"/>
      <c r="E44" s="134"/>
      <c r="F44" s="134"/>
      <c r="G44" s="134"/>
      <c r="H44" s="134"/>
      <c r="I44" s="134"/>
      <c r="J44" s="135"/>
      <c r="K44" s="81"/>
      <c r="L44" s="59" t="s">
        <v>51</v>
      </c>
      <c r="M44" s="81"/>
      <c r="N44" s="60" t="s">
        <v>51</v>
      </c>
      <c r="O44"/>
      <c r="P44" s="106" t="s">
        <v>177</v>
      </c>
      <c r="Q44" s="1"/>
      <c r="R44" s="87"/>
      <c r="S44" s="87"/>
      <c r="T44" s="87"/>
      <c r="U44" s="87"/>
      <c r="V44" s="87"/>
      <c r="W44" s="87"/>
      <c r="X44" s="87"/>
      <c r="Y44" s="87"/>
      <c r="Z44" s="87"/>
      <c r="AA44" s="87"/>
      <c r="AB44" s="87"/>
      <c r="AC44" s="87"/>
    </row>
    <row r="45" spans="1:29" ht="18" customHeight="1">
      <c r="A45" s="56"/>
      <c r="B45" s="133" t="s">
        <v>34</v>
      </c>
      <c r="C45" s="134"/>
      <c r="D45" s="134"/>
      <c r="E45" s="134"/>
      <c r="F45" s="134"/>
      <c r="G45" s="134"/>
      <c r="H45" s="134"/>
      <c r="I45" s="134"/>
      <c r="J45" s="135"/>
      <c r="K45" s="81"/>
      <c r="L45" s="59" t="s">
        <v>51</v>
      </c>
      <c r="M45" s="81"/>
      <c r="N45" s="60" t="s">
        <v>51</v>
      </c>
      <c r="O45"/>
      <c r="P45" s="87" t="s">
        <v>161</v>
      </c>
      <c r="Q45" s="87" t="s">
        <v>188</v>
      </c>
      <c r="R45" s="97"/>
      <c r="S45" s="97"/>
      <c r="T45" s="97"/>
      <c r="U45" s="97"/>
      <c r="V45" s="97"/>
      <c r="W45" s="97"/>
      <c r="X45" s="97"/>
      <c r="Y45" s="97"/>
      <c r="Z45" s="97"/>
      <c r="AA45" s="97"/>
      <c r="AB45" s="97"/>
      <c r="AC45" s="87"/>
    </row>
    <row r="46" spans="1:29" ht="18" customHeight="1">
      <c r="A46" s="56"/>
      <c r="B46" s="133" t="s">
        <v>35</v>
      </c>
      <c r="C46" s="134"/>
      <c r="D46" s="134"/>
      <c r="E46" s="134"/>
      <c r="F46" s="134"/>
      <c r="G46" s="134"/>
      <c r="H46" s="134"/>
      <c r="I46" s="134"/>
      <c r="J46" s="135"/>
      <c r="K46" s="81"/>
      <c r="L46" s="59" t="s">
        <v>51</v>
      </c>
      <c r="M46" s="81"/>
      <c r="N46" s="60" t="s">
        <v>51</v>
      </c>
      <c r="O46"/>
      <c r="P46" s="87"/>
      <c r="Q46" s="172" t="s">
        <v>178</v>
      </c>
      <c r="R46" s="174"/>
      <c r="S46" s="175"/>
      <c r="T46" s="175"/>
      <c r="U46" s="175"/>
      <c r="V46" s="175"/>
      <c r="W46" s="175"/>
      <c r="X46" s="175"/>
      <c r="Y46" s="175"/>
      <c r="Z46" s="175"/>
      <c r="AA46" s="175"/>
      <c r="AB46" s="176"/>
      <c r="AC46" s="87"/>
    </row>
    <row r="47" spans="1:29">
      <c r="A47" s="56"/>
      <c r="B47" s="133" t="s">
        <v>36</v>
      </c>
      <c r="C47" s="134"/>
      <c r="D47" s="134"/>
      <c r="E47" s="134"/>
      <c r="F47" s="134"/>
      <c r="G47" s="134"/>
      <c r="H47" s="134"/>
      <c r="I47" s="134"/>
      <c r="J47" s="135"/>
      <c r="K47" s="81"/>
      <c r="L47" s="59" t="s">
        <v>51</v>
      </c>
      <c r="M47" s="81"/>
      <c r="N47" s="60" t="s">
        <v>51</v>
      </c>
      <c r="O47"/>
      <c r="P47" s="87"/>
      <c r="Q47" s="173"/>
      <c r="R47" s="177"/>
      <c r="S47" s="178"/>
      <c r="T47" s="178"/>
      <c r="U47" s="178"/>
      <c r="V47" s="178"/>
      <c r="W47" s="178"/>
      <c r="X47" s="178"/>
      <c r="Y47" s="178"/>
      <c r="Z47" s="178"/>
      <c r="AA47" s="178"/>
      <c r="AB47" s="179"/>
      <c r="AC47" s="87"/>
    </row>
    <row r="48" spans="1:29" ht="18" customHeight="1">
      <c r="A48" s="56"/>
      <c r="B48" s="133" t="s">
        <v>37</v>
      </c>
      <c r="C48" s="134"/>
      <c r="D48" s="134"/>
      <c r="E48" s="134"/>
      <c r="F48" s="134"/>
      <c r="G48" s="134"/>
      <c r="H48" s="134"/>
      <c r="I48" s="134"/>
      <c r="J48" s="135"/>
      <c r="K48" s="81"/>
      <c r="L48" s="59" t="s">
        <v>51</v>
      </c>
      <c r="M48" s="81"/>
      <c r="N48" s="60" t="s">
        <v>51</v>
      </c>
      <c r="O48"/>
      <c r="P48" s="87"/>
      <c r="Q48" s="172" t="s">
        <v>179</v>
      </c>
      <c r="R48" s="174"/>
      <c r="S48" s="175"/>
      <c r="T48" s="175"/>
      <c r="U48" s="175"/>
      <c r="V48" s="176"/>
      <c r="W48" s="180" t="s">
        <v>180</v>
      </c>
      <c r="X48" s="181"/>
      <c r="Y48" s="174"/>
      <c r="Z48" s="175"/>
      <c r="AA48" s="175"/>
      <c r="AB48" s="176"/>
      <c r="AC48" s="87"/>
    </row>
    <row r="49" spans="1:29" ht="18.5" thickBot="1">
      <c r="A49" s="66"/>
      <c r="B49" s="142" t="s">
        <v>38</v>
      </c>
      <c r="C49" s="143"/>
      <c r="D49" s="143"/>
      <c r="E49" s="143"/>
      <c r="F49" s="143"/>
      <c r="G49" s="143"/>
      <c r="H49" s="143"/>
      <c r="I49" s="143"/>
      <c r="J49" s="144"/>
      <c r="K49" s="80"/>
      <c r="L49" s="61" t="s">
        <v>51</v>
      </c>
      <c r="M49" s="80"/>
      <c r="N49" s="62" t="s">
        <v>51</v>
      </c>
      <c r="P49" s="87"/>
      <c r="Q49" s="173"/>
      <c r="R49" s="177"/>
      <c r="S49" s="178"/>
      <c r="T49" s="178"/>
      <c r="U49" s="178"/>
      <c r="V49" s="179"/>
      <c r="W49" s="182"/>
      <c r="X49" s="183"/>
      <c r="Y49" s="177"/>
      <c r="Z49" s="178"/>
      <c r="AA49" s="178"/>
      <c r="AB49" s="179"/>
      <c r="AC49" s="87"/>
    </row>
    <row r="50" spans="1:29">
      <c r="P50" s="87"/>
      <c r="Q50" s="87"/>
      <c r="R50" s="87"/>
      <c r="S50" s="87"/>
      <c r="T50" s="87"/>
      <c r="U50" s="87"/>
      <c r="V50" s="87"/>
      <c r="W50" s="87"/>
      <c r="X50" s="87"/>
      <c r="Y50" s="87"/>
      <c r="Z50" s="87"/>
      <c r="AA50" s="87"/>
      <c r="AB50" s="87"/>
      <c r="AC50" s="87"/>
    </row>
    <row r="53" spans="1:29">
      <c r="B53" s="48"/>
      <c r="C53" s="48"/>
      <c r="D53" s="48"/>
      <c r="E53" s="48"/>
      <c r="F53" s="48"/>
      <c r="G53" s="48"/>
      <c r="H53" s="48"/>
      <c r="I53" s="48"/>
      <c r="J53" s="48"/>
      <c r="K53" s="48"/>
      <c r="L53" s="48"/>
      <c r="M53" s="48"/>
      <c r="N53" s="48"/>
      <c r="O53" s="48"/>
    </row>
    <row r="54" spans="1:29">
      <c r="B54" s="48"/>
    </row>
    <row r="55" spans="1:29">
      <c r="B55" s="48"/>
    </row>
  </sheetData>
  <sheetProtection algorithmName="SHA-512" hashValue="OlKSisWufh/5aXbgXd8Qexh3dN5o1bsvnzJvu3Oygj2as9RelNJeQNgTxbgUrDAAqCOQZNZV6GUQJ13dgdCdfg==" saltValue="/el4yYBHgSdtoKZriTNd/Q==" spinCount="100000" sheet="1" objects="1" scenarios="1"/>
  <protectedRanges>
    <protectedRange sqref="R6:R7 T6:T7 V6:V7 X6:X7 R10:R11 T10:T11 V10:V11 X10:X11 Z12:Z17 AB12:AB17 R21 V21" name="範囲4"/>
    <protectedRange sqref="C23:C24 E23:E24 G23:G24 I23:I24 C27:C28 E27:E28 G27:G28 I27:I28 K29:K34 M29:M34" name="範囲2"/>
    <protectedRange sqref="I5 K5 M5 I8 H9 H11:H14" name="範囲1"/>
    <protectedRange sqref="C38:C39 E38:E39 G38:G39 I38:I39 C42:C43 E42:E43 G42:G43 I42:I43 K44:K49 M44:M49" name="範囲3"/>
    <protectedRange sqref="P39:AA42" name="範囲5_1"/>
    <protectedRange sqref="Q46:AB49" name="範囲6_1"/>
  </protectedRanges>
  <mergeCells count="116">
    <mergeCell ref="Q46:Q47"/>
    <mergeCell ref="R46:AB47"/>
    <mergeCell ref="Q48:Q49"/>
    <mergeCell ref="R48:V49"/>
    <mergeCell ref="W48:X49"/>
    <mergeCell ref="Y48:AB49"/>
    <mergeCell ref="B49:J49"/>
    <mergeCell ref="B3:N3"/>
    <mergeCell ref="B17:N18"/>
    <mergeCell ref="F13:G13"/>
    <mergeCell ref="F14:G14"/>
    <mergeCell ref="H13:J13"/>
    <mergeCell ref="H14:J14"/>
    <mergeCell ref="B44:J44"/>
    <mergeCell ref="B45:J45"/>
    <mergeCell ref="B46:J46"/>
    <mergeCell ref="B47:J47"/>
    <mergeCell ref="B48:J48"/>
    <mergeCell ref="M22:N22"/>
    <mergeCell ref="B40:B41"/>
    <mergeCell ref="C40:F40"/>
    <mergeCell ref="G40:J40"/>
    <mergeCell ref="C41:D41"/>
    <mergeCell ref="E41:F41"/>
    <mergeCell ref="G41:H41"/>
    <mergeCell ref="I41:J41"/>
    <mergeCell ref="K41:L41"/>
    <mergeCell ref="C37:D37"/>
    <mergeCell ref="E37:F37"/>
    <mergeCell ref="G37:H37"/>
    <mergeCell ref="F8:G8"/>
    <mergeCell ref="F9:G9"/>
    <mergeCell ref="F10:G10"/>
    <mergeCell ref="I8:J8"/>
    <mergeCell ref="C21:F21"/>
    <mergeCell ref="E22:F22"/>
    <mergeCell ref="K21:N21"/>
    <mergeCell ref="G26:H26"/>
    <mergeCell ref="I26:J26"/>
    <mergeCell ref="K26:L26"/>
    <mergeCell ref="C25:F25"/>
    <mergeCell ref="H9:N9"/>
    <mergeCell ref="H10:N10"/>
    <mergeCell ref="H11:N11"/>
    <mergeCell ref="H12:N12"/>
    <mergeCell ref="K40:N40"/>
    <mergeCell ref="Q12:Y12"/>
    <mergeCell ref="Q13:Y13"/>
    <mergeCell ref="AA2:AC2"/>
    <mergeCell ref="Y2:Z2"/>
    <mergeCell ref="Q4:Q5"/>
    <mergeCell ref="R4:U4"/>
    <mergeCell ref="V4:Y4"/>
    <mergeCell ref="Z4:AC4"/>
    <mergeCell ref="R5:S5"/>
    <mergeCell ref="T5:U5"/>
    <mergeCell ref="V5:W5"/>
    <mergeCell ref="X5:Y5"/>
    <mergeCell ref="Z5:AA5"/>
    <mergeCell ref="AB5:AC5"/>
    <mergeCell ref="Z8:AC8"/>
    <mergeCell ref="R9:S9"/>
    <mergeCell ref="T9:U9"/>
    <mergeCell ref="V9:W9"/>
    <mergeCell ref="X9:Y9"/>
    <mergeCell ref="Z9:AA9"/>
    <mergeCell ref="AB9:AC9"/>
    <mergeCell ref="Q8:Q9"/>
    <mergeCell ref="R8:U8"/>
    <mergeCell ref="V8:Y8"/>
    <mergeCell ref="Q24:AC24"/>
    <mergeCell ref="Q25:AC25"/>
    <mergeCell ref="K25:N25"/>
    <mergeCell ref="B33:J33"/>
    <mergeCell ref="B34:J34"/>
    <mergeCell ref="Q14:Y14"/>
    <mergeCell ref="Q15:Y15"/>
    <mergeCell ref="Q16:Y16"/>
    <mergeCell ref="Q17:Y17"/>
    <mergeCell ref="Q20:Q21"/>
    <mergeCell ref="R20:U20"/>
    <mergeCell ref="V20:Y20"/>
    <mergeCell ref="G22:H22"/>
    <mergeCell ref="I22:J22"/>
    <mergeCell ref="K22:L22"/>
    <mergeCell ref="Z20:AC20"/>
    <mergeCell ref="R21:T21"/>
    <mergeCell ref="V21:X21"/>
    <mergeCell ref="Z21:AB21"/>
    <mergeCell ref="B21:B22"/>
    <mergeCell ref="G21:J21"/>
    <mergeCell ref="C22:D22"/>
    <mergeCell ref="Q36:AC37"/>
    <mergeCell ref="P39:AC42"/>
    <mergeCell ref="P26:P27"/>
    <mergeCell ref="Q26:AB27"/>
    <mergeCell ref="Q31:AC31"/>
    <mergeCell ref="Q32:AC32"/>
    <mergeCell ref="Q30:AC30"/>
    <mergeCell ref="B36:B37"/>
    <mergeCell ref="C36:F36"/>
    <mergeCell ref="G36:J36"/>
    <mergeCell ref="M26:N26"/>
    <mergeCell ref="B29:J29"/>
    <mergeCell ref="B30:J30"/>
    <mergeCell ref="B31:J31"/>
    <mergeCell ref="B32:J32"/>
    <mergeCell ref="E26:F26"/>
    <mergeCell ref="I37:J37"/>
    <mergeCell ref="K37:L37"/>
    <mergeCell ref="M37:N37"/>
    <mergeCell ref="B25:B26"/>
    <mergeCell ref="G25:J25"/>
    <mergeCell ref="M41:N41"/>
    <mergeCell ref="K36:N36"/>
    <mergeCell ref="C26:D26"/>
  </mergeCells>
  <phoneticPr fontId="3"/>
  <conditionalFormatting sqref="I5:J5">
    <cfRule type="containsBlanks" dxfId="104" priority="142">
      <formula>LEN(TRIM(I5))=0</formula>
    </cfRule>
  </conditionalFormatting>
  <conditionalFormatting sqref="E23">
    <cfRule type="containsBlanks" dxfId="103" priority="139">
      <formula>LEN(TRIM(E23))=0</formula>
    </cfRule>
  </conditionalFormatting>
  <conditionalFormatting sqref="G23">
    <cfRule type="containsBlanks" dxfId="102" priority="138">
      <formula>LEN(TRIM(G23))=0</formula>
    </cfRule>
  </conditionalFormatting>
  <conditionalFormatting sqref="I23">
    <cfRule type="containsBlanks" dxfId="101" priority="137">
      <formula>LEN(TRIM(I23))=0</formula>
    </cfRule>
  </conditionalFormatting>
  <conditionalFormatting sqref="C23">
    <cfRule type="containsBlanks" dxfId="100" priority="136">
      <formula>LEN(TRIM(C23))=0</formula>
    </cfRule>
  </conditionalFormatting>
  <conditionalFormatting sqref="C24">
    <cfRule type="containsBlanks" dxfId="99" priority="135">
      <formula>LEN(TRIM(C24))=0</formula>
    </cfRule>
  </conditionalFormatting>
  <conditionalFormatting sqref="E24">
    <cfRule type="containsBlanks" dxfId="98" priority="134">
      <formula>LEN(TRIM(E24))=0</formula>
    </cfRule>
  </conditionalFormatting>
  <conditionalFormatting sqref="G24">
    <cfRule type="containsBlanks" dxfId="97" priority="133">
      <formula>LEN(TRIM(G24))=0</formula>
    </cfRule>
  </conditionalFormatting>
  <conditionalFormatting sqref="I24">
    <cfRule type="containsBlanks" dxfId="96" priority="132">
      <formula>LEN(TRIM(I24))=0</formula>
    </cfRule>
  </conditionalFormatting>
  <conditionalFormatting sqref="B6">
    <cfRule type="expression" dxfId="95" priority="131">
      <formula>$D$6="1"</formula>
    </cfRule>
  </conditionalFormatting>
  <conditionalFormatting sqref="K5:L5">
    <cfRule type="containsBlanks" dxfId="94" priority="128">
      <formula>LEN(TRIM(K5))=0</formula>
    </cfRule>
  </conditionalFormatting>
  <conditionalFormatting sqref="M5:N5">
    <cfRule type="containsBlanks" dxfId="93" priority="127">
      <formula>LEN(TRIM(M5))=0</formula>
    </cfRule>
  </conditionalFormatting>
  <conditionalFormatting sqref="I8">
    <cfRule type="containsBlanks" dxfId="92" priority="126">
      <formula>LEN(TRIM(I8))=0</formula>
    </cfRule>
  </conditionalFormatting>
  <conditionalFormatting sqref="H9">
    <cfRule type="containsBlanks" dxfId="91" priority="125">
      <formula>LEN(TRIM(H9))=0</formula>
    </cfRule>
  </conditionalFormatting>
  <conditionalFormatting sqref="H13">
    <cfRule type="containsBlanks" dxfId="90" priority="121">
      <formula>LEN(TRIM(H13))=0</formula>
    </cfRule>
  </conditionalFormatting>
  <conditionalFormatting sqref="H14">
    <cfRule type="containsBlanks" dxfId="89" priority="120">
      <formula>LEN(TRIM(H14))=0</formula>
    </cfRule>
  </conditionalFormatting>
  <conditionalFormatting sqref="C27">
    <cfRule type="containsBlanks" dxfId="88" priority="116">
      <formula>LEN(TRIM(C27))=0</formula>
    </cfRule>
  </conditionalFormatting>
  <conditionalFormatting sqref="C28">
    <cfRule type="containsBlanks" dxfId="87" priority="115">
      <formula>LEN(TRIM(C28))=0</formula>
    </cfRule>
  </conditionalFormatting>
  <conditionalFormatting sqref="E27">
    <cfRule type="containsBlanks" dxfId="86" priority="114">
      <formula>LEN(TRIM(E27))=0</formula>
    </cfRule>
  </conditionalFormatting>
  <conditionalFormatting sqref="E28">
    <cfRule type="containsBlanks" dxfId="85" priority="113">
      <formula>LEN(TRIM(E28))=0</formula>
    </cfRule>
  </conditionalFormatting>
  <conditionalFormatting sqref="G27">
    <cfRule type="containsBlanks" dxfId="84" priority="112">
      <formula>LEN(TRIM(G27))=0</formula>
    </cfRule>
  </conditionalFormatting>
  <conditionalFormatting sqref="G28">
    <cfRule type="containsBlanks" dxfId="83" priority="111">
      <formula>LEN(TRIM(G28))=0</formula>
    </cfRule>
  </conditionalFormatting>
  <conditionalFormatting sqref="I27">
    <cfRule type="containsBlanks" dxfId="82" priority="110">
      <formula>LEN(TRIM(I27))=0</formula>
    </cfRule>
  </conditionalFormatting>
  <conditionalFormatting sqref="I28">
    <cfRule type="containsBlanks" dxfId="81" priority="109">
      <formula>LEN(TRIM(I28))=0</formula>
    </cfRule>
  </conditionalFormatting>
  <conditionalFormatting sqref="K29:K34">
    <cfRule type="containsBlanks" dxfId="80" priority="54">
      <formula>LEN(TRIM(K29))=0</formula>
    </cfRule>
    <cfRule type="expression" dxfId="79" priority="59">
      <formula>ABS(SUM($K$28:$K$29) -SUM($K$30:$K$34)) &gt;= 0.2</formula>
    </cfRule>
    <cfRule type="expression" dxfId="78" priority="108">
      <formula>SUM($K$28:$K$29) &lt;&gt;SUM($K$30:$K$34)</formula>
    </cfRule>
  </conditionalFormatting>
  <conditionalFormatting sqref="M29:M34">
    <cfRule type="containsBlanks" dxfId="77" priority="53">
      <formula>LEN(TRIM(M29))=0</formula>
    </cfRule>
    <cfRule type="expression" dxfId="76" priority="60">
      <formula>ABS(SUM($M$28:$M$29) -SUM($M$30:$M$34)) &gt;= 0.2</formula>
    </cfRule>
    <cfRule type="expression" dxfId="75" priority="107">
      <formula>SUM($M$28:$M$29)&lt;&gt;SUM($M$30:$M$34)</formula>
    </cfRule>
  </conditionalFormatting>
  <conditionalFormatting sqref="C38">
    <cfRule type="containsBlanks" dxfId="74" priority="106">
      <formula>LEN(TRIM(C38))=0</formula>
    </cfRule>
  </conditionalFormatting>
  <conditionalFormatting sqref="C39">
    <cfRule type="containsBlanks" dxfId="73" priority="105">
      <formula>LEN(TRIM(C39))=0</formula>
    </cfRule>
  </conditionalFormatting>
  <conditionalFormatting sqref="E38">
    <cfRule type="containsBlanks" dxfId="72" priority="104">
      <formula>LEN(TRIM(E38))=0</formula>
    </cfRule>
  </conditionalFormatting>
  <conditionalFormatting sqref="E39">
    <cfRule type="containsBlanks" dxfId="71" priority="103">
      <formula>LEN(TRIM(E39))=0</formula>
    </cfRule>
  </conditionalFormatting>
  <conditionalFormatting sqref="G38">
    <cfRule type="containsBlanks" dxfId="70" priority="102">
      <formula>LEN(TRIM(G38))=0</formula>
    </cfRule>
  </conditionalFormatting>
  <conditionalFormatting sqref="G39">
    <cfRule type="containsBlanks" dxfId="69" priority="101">
      <formula>LEN(TRIM(G39))=0</formula>
    </cfRule>
  </conditionalFormatting>
  <conditionalFormatting sqref="I38">
    <cfRule type="containsBlanks" dxfId="68" priority="100">
      <formula>LEN(TRIM(I38))=0</formula>
    </cfRule>
  </conditionalFormatting>
  <conditionalFormatting sqref="I39">
    <cfRule type="containsBlanks" dxfId="67" priority="99">
      <formula>LEN(TRIM(I39))=0</formula>
    </cfRule>
  </conditionalFormatting>
  <conditionalFormatting sqref="C42">
    <cfRule type="containsBlanks" dxfId="66" priority="98">
      <formula>LEN(TRIM(C42))=0</formula>
    </cfRule>
  </conditionalFormatting>
  <conditionalFormatting sqref="C43">
    <cfRule type="containsBlanks" dxfId="65" priority="97">
      <formula>LEN(TRIM(C43))=0</formula>
    </cfRule>
  </conditionalFormatting>
  <conditionalFormatting sqref="E42">
    <cfRule type="containsBlanks" dxfId="64" priority="96">
      <formula>LEN(TRIM(E42))=0</formula>
    </cfRule>
  </conditionalFormatting>
  <conditionalFormatting sqref="E43">
    <cfRule type="containsBlanks" dxfId="63" priority="95">
      <formula>LEN(TRIM(E43))=0</formula>
    </cfRule>
  </conditionalFormatting>
  <conditionalFormatting sqref="G42">
    <cfRule type="containsBlanks" dxfId="62" priority="94">
      <formula>LEN(TRIM(G42))=0</formula>
    </cfRule>
  </conditionalFormatting>
  <conditionalFormatting sqref="G43">
    <cfRule type="containsBlanks" dxfId="61" priority="93">
      <formula>LEN(TRIM(G43))=0</formula>
    </cfRule>
  </conditionalFormatting>
  <conditionalFormatting sqref="I42">
    <cfRule type="containsBlanks" dxfId="60" priority="92">
      <formula>LEN(TRIM(I42))=0</formula>
    </cfRule>
  </conditionalFormatting>
  <conditionalFormatting sqref="I43">
    <cfRule type="containsBlanks" dxfId="59" priority="91">
      <formula>LEN(TRIM(I43))=0</formula>
    </cfRule>
  </conditionalFormatting>
  <conditionalFormatting sqref="K44:K49">
    <cfRule type="containsBlanks" dxfId="58" priority="50">
      <formula>LEN(TRIM(K44))=0</formula>
    </cfRule>
    <cfRule type="expression" dxfId="57" priority="58">
      <formula>ABS(SUM($K$45:$K$49) -SUM($K$43:$K$44)) &gt;= 0.2</formula>
    </cfRule>
    <cfRule type="expression" dxfId="56" priority="90">
      <formula>SUM($K$43:$K$44)&lt;&gt;SUM($K$45:$K$49)</formula>
    </cfRule>
  </conditionalFormatting>
  <conditionalFormatting sqref="M44:M49">
    <cfRule type="containsBlanks" dxfId="55" priority="49">
      <formula>LEN(TRIM(M44))=0</formula>
    </cfRule>
    <cfRule type="expression" dxfId="54" priority="57">
      <formula>ABS(SUM($M$45:$M$49) -SUM($M$43:$M$44)) &gt;= 0.2</formula>
    </cfRule>
    <cfRule type="expression" dxfId="53" priority="89">
      <formula>SUM($M$43:$M$44)&lt;&gt;SUM($M$45:$M$49)</formula>
    </cfRule>
  </conditionalFormatting>
  <conditionalFormatting sqref="R6">
    <cfRule type="containsBlanks" dxfId="52" priority="88">
      <formula>LEN(TRIM(R6))=0</formula>
    </cfRule>
  </conditionalFormatting>
  <conditionalFormatting sqref="R7">
    <cfRule type="containsBlanks" dxfId="51" priority="87">
      <formula>LEN(TRIM(R7))=0</formula>
    </cfRule>
  </conditionalFormatting>
  <conditionalFormatting sqref="T6">
    <cfRule type="containsBlanks" dxfId="50" priority="86">
      <formula>LEN(TRIM(T6))=0</formula>
    </cfRule>
  </conditionalFormatting>
  <conditionalFormatting sqref="T7">
    <cfRule type="containsBlanks" dxfId="49" priority="85">
      <formula>LEN(TRIM(T7))=0</formula>
    </cfRule>
  </conditionalFormatting>
  <conditionalFormatting sqref="V6">
    <cfRule type="containsBlanks" dxfId="48" priority="84">
      <formula>LEN(TRIM(V6))=0</formula>
    </cfRule>
  </conditionalFormatting>
  <conditionalFormatting sqref="V7">
    <cfRule type="containsBlanks" dxfId="47" priority="83">
      <formula>LEN(TRIM(V7))=0</formula>
    </cfRule>
  </conditionalFormatting>
  <conditionalFormatting sqref="X6">
    <cfRule type="containsBlanks" dxfId="46" priority="82">
      <formula>LEN(TRIM(X6))=0</formula>
    </cfRule>
  </conditionalFormatting>
  <conditionalFormatting sqref="X7">
    <cfRule type="containsBlanks" dxfId="45" priority="81">
      <formula>LEN(TRIM(X7))=0</formula>
    </cfRule>
  </conditionalFormatting>
  <conditionalFormatting sqref="R10">
    <cfRule type="containsBlanks" dxfId="44" priority="80">
      <formula>LEN(TRIM(R10))=0</formula>
    </cfRule>
  </conditionalFormatting>
  <conditionalFormatting sqref="R11">
    <cfRule type="containsBlanks" dxfId="43" priority="79">
      <formula>LEN(TRIM(R11))=0</formula>
    </cfRule>
  </conditionalFormatting>
  <conditionalFormatting sqref="T10">
    <cfRule type="containsBlanks" dxfId="42" priority="78">
      <formula>LEN(TRIM(T10))=0</formula>
    </cfRule>
  </conditionalFormatting>
  <conditionalFormatting sqref="T11">
    <cfRule type="containsBlanks" dxfId="41" priority="77">
      <formula>LEN(TRIM(T11))=0</formula>
    </cfRule>
  </conditionalFormatting>
  <conditionalFormatting sqref="V10">
    <cfRule type="containsBlanks" dxfId="40" priority="76">
      <formula>LEN(TRIM(V10))=0</formula>
    </cfRule>
  </conditionalFormatting>
  <conditionalFormatting sqref="V11">
    <cfRule type="containsBlanks" dxfId="39" priority="75">
      <formula>LEN(TRIM(V11))=0</formula>
    </cfRule>
  </conditionalFormatting>
  <conditionalFormatting sqref="X10">
    <cfRule type="containsBlanks" dxfId="38" priority="74">
      <formula>LEN(TRIM(X10))=0</formula>
    </cfRule>
  </conditionalFormatting>
  <conditionalFormatting sqref="X11">
    <cfRule type="containsBlanks" dxfId="37" priority="73">
      <formula>LEN(TRIM(X11))=0</formula>
    </cfRule>
  </conditionalFormatting>
  <conditionalFormatting sqref="Z12:Z17">
    <cfRule type="containsBlanks" dxfId="36" priority="52">
      <formula>LEN(TRIM(Z12))=0</formula>
    </cfRule>
    <cfRule type="expression" dxfId="35" priority="56">
      <formula>ABS(SUM($Z$11:$Z$12) -SUM($Z$13:$Z$17)) &gt;= 0.2</formula>
    </cfRule>
    <cfRule type="expression" dxfId="34" priority="72">
      <formula>SUM($Z$11:$Z$12)&lt;&gt;SUM($Z$13:$Z$17)</formula>
    </cfRule>
  </conditionalFormatting>
  <conditionalFormatting sqref="AB12:AB17">
    <cfRule type="containsBlanks" dxfId="33" priority="51">
      <formula>LEN(TRIM(AB12))=0</formula>
    </cfRule>
    <cfRule type="expression" dxfId="32" priority="55">
      <formula>ABS(SUM($AB$13:$AB$17) -SUM($AB$11:$AB$12)) &gt;= 0.2</formula>
    </cfRule>
    <cfRule type="expression" dxfId="31" priority="71">
      <formula>SUM($AB$13:$AB$17) &lt;&gt;SUM($AB$11:$AB$12)</formula>
    </cfRule>
  </conditionalFormatting>
  <conditionalFormatting sqref="R21:T21">
    <cfRule type="expression" dxfId="30" priority="65">
      <formula>$R$21&lt;&gt;0</formula>
    </cfRule>
    <cfRule type="containsBlanks" dxfId="29" priority="70">
      <formula>LEN(TRIM(R21))=0</formula>
    </cfRule>
  </conditionalFormatting>
  <conditionalFormatting sqref="V21:X21">
    <cfRule type="expression" dxfId="28" priority="64">
      <formula>$V$21&lt;&gt;0</formula>
    </cfRule>
    <cfRule type="containsBlanks" dxfId="27" priority="69">
      <formula>LEN(TRIM(V21))=0</formula>
    </cfRule>
  </conditionalFormatting>
  <conditionalFormatting sqref="H11:H12">
    <cfRule type="expression" dxfId="26" priority="143">
      <formula>$O$10="1"</formula>
    </cfRule>
  </conditionalFormatting>
  <conditionalFormatting sqref="K23">
    <cfRule type="containsBlanks" dxfId="25" priority="48">
      <formula>LEN(TRIM(K23))=0</formula>
    </cfRule>
  </conditionalFormatting>
  <conditionalFormatting sqref="M23">
    <cfRule type="containsBlanks" dxfId="24" priority="47">
      <formula>LEN(TRIM(M23))=0</formula>
    </cfRule>
  </conditionalFormatting>
  <conditionalFormatting sqref="Z21:AB21">
    <cfRule type="expression" dxfId="23" priority="39">
      <formula>$V$21&lt;&gt;0</formula>
    </cfRule>
    <cfRule type="containsBlanks" dxfId="22" priority="40">
      <formula>LEN(TRIM(Z21))=0</formula>
    </cfRule>
  </conditionalFormatting>
  <conditionalFormatting sqref="K24">
    <cfRule type="containsBlanks" dxfId="21" priority="22">
      <formula>LEN(TRIM(K24))=0</formula>
    </cfRule>
  </conditionalFormatting>
  <conditionalFormatting sqref="M24">
    <cfRule type="containsBlanks" dxfId="20" priority="21">
      <formula>LEN(TRIM(M24))=0</formula>
    </cfRule>
  </conditionalFormatting>
  <conditionalFormatting sqref="K27">
    <cfRule type="containsBlanks" dxfId="19" priority="20">
      <formula>LEN(TRIM(K27))=0</formula>
    </cfRule>
  </conditionalFormatting>
  <conditionalFormatting sqref="K28">
    <cfRule type="containsBlanks" dxfId="18" priority="19">
      <formula>LEN(TRIM(K28))=0</formula>
    </cfRule>
  </conditionalFormatting>
  <conditionalFormatting sqref="M27">
    <cfRule type="containsBlanks" dxfId="17" priority="18">
      <formula>LEN(TRIM(M27))=0</formula>
    </cfRule>
  </conditionalFormatting>
  <conditionalFormatting sqref="M28">
    <cfRule type="containsBlanks" dxfId="16" priority="17">
      <formula>LEN(TRIM(M28))=0</formula>
    </cfRule>
  </conditionalFormatting>
  <conditionalFormatting sqref="K38">
    <cfRule type="containsBlanks" dxfId="15" priority="16">
      <formula>LEN(TRIM(K38))=0</formula>
    </cfRule>
  </conditionalFormatting>
  <conditionalFormatting sqref="K39">
    <cfRule type="containsBlanks" dxfId="14" priority="15">
      <formula>LEN(TRIM(K39))=0</formula>
    </cfRule>
  </conditionalFormatting>
  <conditionalFormatting sqref="M38">
    <cfRule type="containsBlanks" dxfId="13" priority="14">
      <formula>LEN(TRIM(M38))=0</formula>
    </cfRule>
  </conditionalFormatting>
  <conditionalFormatting sqref="M39">
    <cfRule type="containsBlanks" dxfId="12" priority="13">
      <formula>LEN(TRIM(M39))=0</formula>
    </cfRule>
  </conditionalFormatting>
  <conditionalFormatting sqref="K42">
    <cfRule type="containsBlanks" dxfId="11" priority="12">
      <formula>LEN(TRIM(K42))=0</formula>
    </cfRule>
  </conditionalFormatting>
  <conditionalFormatting sqref="K43">
    <cfRule type="containsBlanks" dxfId="10" priority="11">
      <formula>LEN(TRIM(K43))=0</formula>
    </cfRule>
  </conditionalFormatting>
  <conditionalFormatting sqref="M42">
    <cfRule type="containsBlanks" dxfId="9" priority="10">
      <formula>LEN(TRIM(M42))=0</formula>
    </cfRule>
  </conditionalFormatting>
  <conditionalFormatting sqref="M43">
    <cfRule type="containsBlanks" dxfId="8" priority="9">
      <formula>LEN(TRIM(M43))=0</formula>
    </cfRule>
  </conditionalFormatting>
  <conditionalFormatting sqref="Z6">
    <cfRule type="containsBlanks" dxfId="7" priority="8">
      <formula>LEN(TRIM(Z6))=0</formula>
    </cfRule>
  </conditionalFormatting>
  <conditionalFormatting sqref="Z7">
    <cfRule type="containsBlanks" dxfId="6" priority="7">
      <formula>LEN(TRIM(Z7))=0</formula>
    </cfRule>
  </conditionalFormatting>
  <conditionalFormatting sqref="AB6">
    <cfRule type="containsBlanks" dxfId="5" priority="6">
      <formula>LEN(TRIM(AB6))=0</formula>
    </cfRule>
  </conditionalFormatting>
  <conditionalFormatting sqref="AB7">
    <cfRule type="containsBlanks" dxfId="4" priority="5">
      <formula>LEN(TRIM(AB7))=0</formula>
    </cfRule>
  </conditionalFormatting>
  <conditionalFormatting sqref="Z10">
    <cfRule type="containsBlanks" dxfId="3" priority="4">
      <formula>LEN(TRIM(Z10))=0</formula>
    </cfRule>
  </conditionalFormatting>
  <conditionalFormatting sqref="Z11">
    <cfRule type="containsBlanks" dxfId="2" priority="3">
      <formula>LEN(TRIM(Z11))=0</formula>
    </cfRule>
  </conditionalFormatting>
  <conditionalFormatting sqref="AB10">
    <cfRule type="containsBlanks" dxfId="1" priority="2">
      <formula>LEN(TRIM(AB10))=0</formula>
    </cfRule>
  </conditionalFormatting>
  <conditionalFormatting sqref="AB11">
    <cfRule type="containsBlanks" dxfId="0" priority="1">
      <formula>LEN(TRIM(AB11))=0</formula>
    </cfRule>
  </conditionalFormatting>
  <dataValidations count="3">
    <dataValidation imeMode="disabled" allowBlank="1" showInputMessage="1" showErrorMessage="1" sqref="I8 H13" xr:uid="{00000000-0002-0000-0100-000000000000}"/>
    <dataValidation type="decimal" imeMode="disabled" operator="greaterThanOrEqual" allowBlank="1" showInputMessage="1" showErrorMessage="1" errorTitle="記入情報" error="値の確認をしてください_x000a_文字・マイナスは入力できません" sqref="C24 K29:K34 E24 G24 I24 C28 E28 G28 I28 M29:M34 C39 E39 G39 I39 C43 E43 G43 I43 K44:K49 M44:M49 R7 T7 V7 X7 R11 T11 V11 X11 Z12:Z17 AB12:AB17" xr:uid="{00000000-0002-0000-0100-000001000000}">
      <formula1>0</formula1>
    </dataValidation>
    <dataValidation type="whole" imeMode="disabled" operator="greaterThanOrEqual" allowBlank="1" showInputMessage="1" showErrorMessage="1" errorTitle="記入情報" error="値の確認をしてください_x000a_文字・小数・マイナスは入力できません" sqref="C23 E23 G23 I23 C27 E27 G27 I27 C38 E38 C42 E42 G42 G38 I38 I42 R6 R10 T10 V10 X10 X6 V6 T6 R21:T21 V21:X21" xr:uid="{00000000-0002-0000-0100-000002000000}">
      <formula1>0</formula1>
    </dataValidation>
  </dataValidations>
  <printOptions horizontalCentered="1" verticalCentered="1"/>
  <pageMargins left="0.70866141732283472" right="0.70866141732283472" top="0.74803149606299213" bottom="0.74803149606299213" header="0.31496062992125984" footer="0.31496062992125984"/>
  <pageSetup paperSize="9" scale="73" fitToWidth="2" orientation="portrait" r:id="rId1"/>
  <colBreaks count="2" manualBreakCount="2">
    <brk id="15" max="49" man="1"/>
    <brk id="29" max="49" man="1"/>
  </colBreaks>
  <drawing r:id="rId2"/>
  <legacyDrawing r:id="rId3"/>
  <extLst>
    <ext xmlns:x14="http://schemas.microsoft.com/office/spreadsheetml/2009/9/main" uri="{CCE6A557-97BC-4b89-ADB6-D9C93CAAB3DF}">
      <x14:dataValidations xmlns:xm="http://schemas.microsoft.com/office/excel/2006/main" count="4">
        <x14:dataValidation type="list" imeMode="disabled" allowBlank="1" showInputMessage="1" showErrorMessage="1" errorTitle="記入情報" error="年の記入を確認してください_x000a_西暦４桁で入力してください" xr:uid="{00000000-0002-0000-0100-000003000000}">
          <x14:formula1>
            <xm:f>データテーブル!$C$1:$C$11</xm:f>
          </x14:formula1>
          <xm:sqref>I5:J5</xm:sqref>
        </x14:dataValidation>
        <x14:dataValidation type="list" imeMode="disabled" allowBlank="1" showInputMessage="1" showErrorMessage="1" errorTitle="記入情報" error="月の記入を確認してください" xr:uid="{00000000-0002-0000-0100-000004000000}">
          <x14:formula1>
            <xm:f>データテーブル!$D$1:$D$13</xm:f>
          </x14:formula1>
          <xm:sqref>K5:L5</xm:sqref>
        </x14:dataValidation>
        <x14:dataValidation type="list" imeMode="disabled" allowBlank="1" showInputMessage="1" showErrorMessage="1" errorTitle="記入情報" error="日の記入を確認してください" xr:uid="{00000000-0002-0000-0100-000005000000}">
          <x14:formula1>
            <xm:f>データテーブル!$E$1:$E$32</xm:f>
          </x14:formula1>
          <xm:sqref>M5:N5</xm:sqref>
        </x14:dataValidation>
        <x14:dataValidation type="list" allowBlank="1" showInputMessage="1" showErrorMessage="1" error="リストから選択してください" xr:uid="{00000000-0002-0000-0100-000006000000}">
          <x14:formula1>
            <xm:f>データテーブル!$A$1:$A$48</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2:AL17"/>
  <sheetViews>
    <sheetView showGridLines="0" zoomScaleNormal="100" zoomScaleSheetLayoutView="100" workbookViewId="0">
      <selection activeCell="E8" sqref="E8"/>
    </sheetView>
  </sheetViews>
  <sheetFormatPr defaultColWidth="3" defaultRowHeight="18"/>
  <sheetData>
    <row r="2" spans="2:38" ht="22.5">
      <c r="B2" s="74" t="s">
        <v>158</v>
      </c>
    </row>
    <row r="4" spans="2:38">
      <c r="C4" s="75" t="s">
        <v>159</v>
      </c>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row>
    <row r="5" spans="2:38">
      <c r="C5" s="75" t="s">
        <v>160</v>
      </c>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row>
    <row r="6" spans="2:38">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row>
    <row r="7" spans="2:38">
      <c r="C7" s="77"/>
      <c r="D7" s="77"/>
      <c r="E7" s="76" t="s">
        <v>162</v>
      </c>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row>
    <row r="9" spans="2:38">
      <c r="D9" t="s">
        <v>165</v>
      </c>
    </row>
    <row r="10" spans="2:38">
      <c r="D10" t="s">
        <v>161</v>
      </c>
      <c r="E10" t="s">
        <v>163</v>
      </c>
    </row>
    <row r="11" spans="2:38">
      <c r="D11" t="s">
        <v>161</v>
      </c>
      <c r="E11" t="s">
        <v>168</v>
      </c>
    </row>
    <row r="12" spans="2:38">
      <c r="D12" t="s">
        <v>161</v>
      </c>
      <c r="E12" t="s">
        <v>164</v>
      </c>
    </row>
    <row r="13" spans="2:38">
      <c r="D13" t="s">
        <v>161</v>
      </c>
      <c r="E13" t="s">
        <v>166</v>
      </c>
    </row>
    <row r="17" spans="3:3">
      <c r="C17" s="78" t="s">
        <v>167</v>
      </c>
    </row>
  </sheetData>
  <phoneticPr fontId="3"/>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B8"/>
  <sheetViews>
    <sheetView zoomScale="130" zoomScaleNormal="130" workbookViewId="0">
      <selection activeCell="A8" sqref="A8"/>
    </sheetView>
  </sheetViews>
  <sheetFormatPr defaultColWidth="8.58203125" defaultRowHeight="18"/>
  <cols>
    <col min="1" max="7" width="8.58203125" style="3"/>
    <col min="8" max="8" width="9" style="3" customWidth="1"/>
    <col min="9" max="16384" width="8.58203125" style="3"/>
  </cols>
  <sheetData>
    <row r="1" spans="1:158">
      <c r="A1" s="47" t="s">
        <v>109</v>
      </c>
      <c r="B1" s="2"/>
      <c r="C1" s="2"/>
      <c r="D1" s="2"/>
      <c r="E1" s="2"/>
      <c r="F1" s="2"/>
      <c r="G1" s="2"/>
      <c r="H1" s="2"/>
      <c r="I1" s="2"/>
      <c r="J1" s="2"/>
      <c r="K1" s="2">
        <v>1</v>
      </c>
      <c r="L1" s="2">
        <v>2</v>
      </c>
      <c r="M1" s="2">
        <v>3</v>
      </c>
      <c r="N1" s="2">
        <v>4</v>
      </c>
      <c r="O1" s="2">
        <v>5</v>
      </c>
      <c r="P1" s="2">
        <v>6</v>
      </c>
      <c r="Q1" s="2">
        <v>7</v>
      </c>
      <c r="R1" s="2">
        <v>8</v>
      </c>
      <c r="S1" s="2">
        <v>9</v>
      </c>
      <c r="T1" s="2">
        <v>10</v>
      </c>
      <c r="U1" s="2">
        <v>11</v>
      </c>
      <c r="V1" s="2">
        <v>12</v>
      </c>
      <c r="W1" s="2">
        <v>13</v>
      </c>
      <c r="X1" s="2">
        <v>14</v>
      </c>
      <c r="Y1" s="2">
        <v>15</v>
      </c>
      <c r="Z1" s="2">
        <v>16</v>
      </c>
      <c r="AA1" s="2">
        <v>17</v>
      </c>
      <c r="AB1" s="2">
        <v>18</v>
      </c>
      <c r="AC1" s="2">
        <v>19</v>
      </c>
      <c r="AD1" s="2">
        <v>20</v>
      </c>
      <c r="AE1" s="2">
        <v>21</v>
      </c>
      <c r="AF1" s="2">
        <v>22</v>
      </c>
      <c r="AG1" s="2">
        <v>23</v>
      </c>
      <c r="AH1" s="2">
        <v>24</v>
      </c>
      <c r="AI1" s="2">
        <v>25</v>
      </c>
      <c r="AJ1" s="2">
        <v>26</v>
      </c>
      <c r="AK1" s="2">
        <v>27</v>
      </c>
      <c r="AL1" s="2">
        <v>28</v>
      </c>
      <c r="AM1" s="2">
        <v>29</v>
      </c>
      <c r="AN1" s="2">
        <v>30</v>
      </c>
      <c r="AO1" s="2">
        <v>31</v>
      </c>
      <c r="AP1" s="2">
        <v>32</v>
      </c>
      <c r="AQ1" s="2">
        <v>33</v>
      </c>
      <c r="AR1" s="2">
        <v>34</v>
      </c>
      <c r="AS1" s="2">
        <v>35</v>
      </c>
      <c r="AT1" s="2">
        <v>36</v>
      </c>
      <c r="AU1" s="2">
        <v>37</v>
      </c>
      <c r="AV1" s="2">
        <v>38</v>
      </c>
      <c r="AW1" s="2">
        <v>39</v>
      </c>
      <c r="AX1" s="2">
        <v>40</v>
      </c>
      <c r="AY1" s="2">
        <v>41</v>
      </c>
      <c r="AZ1" s="2">
        <v>42</v>
      </c>
      <c r="BA1" s="2">
        <v>43</v>
      </c>
      <c r="BB1" s="2">
        <v>44</v>
      </c>
      <c r="BC1" s="2">
        <v>45</v>
      </c>
      <c r="BD1" s="2">
        <v>46</v>
      </c>
      <c r="BE1" s="2">
        <v>47</v>
      </c>
      <c r="BF1" s="2">
        <v>48</v>
      </c>
      <c r="BG1" s="2">
        <v>49</v>
      </c>
      <c r="BH1" s="2">
        <v>50</v>
      </c>
      <c r="BI1" s="2">
        <v>51</v>
      </c>
      <c r="BJ1" s="2">
        <v>52</v>
      </c>
      <c r="BK1" s="2">
        <v>53</v>
      </c>
      <c r="BL1" s="2">
        <v>54</v>
      </c>
      <c r="BM1" s="2">
        <v>55</v>
      </c>
      <c r="BN1" s="2">
        <v>56</v>
      </c>
      <c r="BO1" s="2">
        <v>57</v>
      </c>
      <c r="BP1" s="2">
        <v>58</v>
      </c>
      <c r="BQ1" s="2">
        <v>59</v>
      </c>
      <c r="BR1" s="2">
        <v>60</v>
      </c>
      <c r="BS1" s="2">
        <v>61</v>
      </c>
      <c r="BT1" s="2">
        <v>62</v>
      </c>
      <c r="BU1" s="2">
        <v>63</v>
      </c>
      <c r="BV1" s="2">
        <v>64</v>
      </c>
      <c r="BW1" s="2">
        <v>65</v>
      </c>
      <c r="BX1" s="2">
        <v>66</v>
      </c>
      <c r="BY1" s="2">
        <v>67</v>
      </c>
      <c r="BZ1" s="2">
        <v>68</v>
      </c>
      <c r="CA1" s="2">
        <v>69</v>
      </c>
      <c r="CB1" s="2">
        <v>70</v>
      </c>
      <c r="CC1" s="2">
        <v>71</v>
      </c>
      <c r="CD1" s="2">
        <v>72</v>
      </c>
      <c r="CE1" s="2">
        <v>73</v>
      </c>
      <c r="CF1" s="2">
        <v>74</v>
      </c>
      <c r="CG1" s="2">
        <v>75</v>
      </c>
      <c r="CH1" s="2">
        <v>76</v>
      </c>
      <c r="CI1" s="2">
        <v>77</v>
      </c>
      <c r="CJ1" s="2">
        <v>78</v>
      </c>
      <c r="CK1" s="2">
        <v>79</v>
      </c>
      <c r="CL1" s="2">
        <v>80</v>
      </c>
      <c r="CM1" s="2">
        <v>81</v>
      </c>
      <c r="CN1" s="2">
        <v>82</v>
      </c>
      <c r="CO1" s="2">
        <v>83</v>
      </c>
      <c r="CP1" s="2">
        <v>84</v>
      </c>
      <c r="CQ1" s="2">
        <v>85</v>
      </c>
      <c r="CR1" s="2">
        <v>86</v>
      </c>
      <c r="CS1" s="2">
        <v>87</v>
      </c>
      <c r="CT1" s="2">
        <v>88</v>
      </c>
      <c r="CU1" s="2">
        <v>89</v>
      </c>
      <c r="CV1" s="2">
        <v>90</v>
      </c>
      <c r="CW1" s="2">
        <v>91</v>
      </c>
      <c r="CX1" s="2">
        <v>92</v>
      </c>
      <c r="CY1" s="2">
        <v>93</v>
      </c>
      <c r="CZ1" s="2">
        <v>94</v>
      </c>
      <c r="DA1" s="2">
        <v>95</v>
      </c>
      <c r="DB1" s="2">
        <v>96</v>
      </c>
      <c r="DC1" s="2">
        <v>97</v>
      </c>
      <c r="DD1" s="2">
        <v>98</v>
      </c>
      <c r="DE1" s="2">
        <v>99</v>
      </c>
      <c r="DF1" s="2">
        <v>100</v>
      </c>
      <c r="DG1" s="2">
        <v>101</v>
      </c>
      <c r="DH1" s="2">
        <v>102</v>
      </c>
      <c r="DI1" s="2">
        <v>103</v>
      </c>
      <c r="DJ1" s="2">
        <v>104</v>
      </c>
      <c r="DK1" s="2">
        <v>105</v>
      </c>
      <c r="DL1" s="2">
        <v>106</v>
      </c>
      <c r="DM1" s="2">
        <v>107</v>
      </c>
      <c r="DN1" s="2">
        <v>108</v>
      </c>
      <c r="DO1" s="2">
        <v>109</v>
      </c>
      <c r="DP1" s="2">
        <v>110</v>
      </c>
      <c r="DQ1" s="2">
        <v>111</v>
      </c>
      <c r="DR1" s="2">
        <v>112</v>
      </c>
      <c r="DS1" s="2">
        <v>113</v>
      </c>
      <c r="DT1" s="2">
        <v>114</v>
      </c>
      <c r="DU1" s="2">
        <v>115</v>
      </c>
      <c r="DV1" s="2">
        <v>116</v>
      </c>
      <c r="DW1" s="2">
        <v>117</v>
      </c>
      <c r="DX1" s="2">
        <v>118</v>
      </c>
      <c r="DY1" s="2">
        <v>119</v>
      </c>
      <c r="DZ1" s="2">
        <v>120</v>
      </c>
      <c r="EA1" s="2">
        <v>121</v>
      </c>
      <c r="EB1" s="2">
        <v>122</v>
      </c>
      <c r="EC1" s="2">
        <v>123</v>
      </c>
      <c r="ED1" s="2">
        <v>124</v>
      </c>
      <c r="EE1" s="2">
        <v>125</v>
      </c>
      <c r="EF1" s="2">
        <v>126</v>
      </c>
      <c r="EG1" s="2">
        <v>127</v>
      </c>
      <c r="EH1" s="2">
        <v>128</v>
      </c>
      <c r="EI1" s="2">
        <v>129</v>
      </c>
      <c r="EJ1" s="2">
        <v>130</v>
      </c>
      <c r="EK1" s="2">
        <v>131</v>
      </c>
      <c r="EL1" s="2">
        <v>132</v>
      </c>
      <c r="EM1" s="2">
        <v>133</v>
      </c>
      <c r="EN1" s="2">
        <v>134</v>
      </c>
      <c r="EO1" s="2">
        <v>135</v>
      </c>
      <c r="EP1" s="2">
        <v>136</v>
      </c>
      <c r="EQ1" s="2">
        <v>137</v>
      </c>
      <c r="ER1" s="2">
        <v>138</v>
      </c>
      <c r="ES1" s="2">
        <v>139</v>
      </c>
      <c r="ET1" s="2">
        <v>140</v>
      </c>
      <c r="EU1" s="2">
        <v>141</v>
      </c>
      <c r="EV1" s="2">
        <v>142</v>
      </c>
      <c r="EW1" s="2">
        <v>143</v>
      </c>
      <c r="EX1" s="2">
        <v>144</v>
      </c>
      <c r="EY1" s="2">
        <v>145</v>
      </c>
      <c r="EZ1" s="2">
        <v>146</v>
      </c>
      <c r="FA1" s="2">
        <v>147</v>
      </c>
      <c r="FB1" s="2">
        <v>148</v>
      </c>
    </row>
    <row r="2" spans="1:158" ht="20">
      <c r="A2" s="4"/>
      <c r="B2" s="4"/>
      <c r="C2" s="5"/>
      <c r="D2" s="5"/>
      <c r="E2" s="5"/>
      <c r="F2" s="5"/>
      <c r="G2" s="5"/>
      <c r="H2" s="5"/>
      <c r="I2" s="5"/>
      <c r="J2" s="5"/>
      <c r="K2" s="6"/>
      <c r="L2" s="6"/>
      <c r="M2" s="6"/>
      <c r="N2" s="6"/>
      <c r="O2" s="6"/>
      <c r="P2" s="6"/>
      <c r="Q2" s="6"/>
      <c r="R2" s="6"/>
      <c r="S2" s="6"/>
      <c r="T2" s="6"/>
      <c r="U2" s="6"/>
      <c r="V2" s="7"/>
      <c r="W2" s="8">
        <f>SUM(W9:W951645)</f>
        <v>0</v>
      </c>
      <c r="X2" s="8">
        <f>SUM(X9:X951645)</f>
        <v>0</v>
      </c>
      <c r="Y2" s="8">
        <f>SUM(Y9:Y951645)</f>
        <v>0</v>
      </c>
      <c r="Z2" s="8">
        <f>SUM(Z9:Z951645)</f>
        <v>0</v>
      </c>
      <c r="AA2" s="8">
        <f>SUM(AA9:AA951645)</f>
        <v>0</v>
      </c>
      <c r="AB2" s="7"/>
      <c r="AC2" s="7"/>
      <c r="AD2" s="7"/>
      <c r="AE2" s="7"/>
      <c r="AF2" s="7"/>
      <c r="AG2" s="7"/>
      <c r="AH2" s="7"/>
      <c r="AI2" s="7"/>
      <c r="AJ2" s="7"/>
      <c r="AK2" s="7"/>
      <c r="AL2" s="7"/>
      <c r="AM2" s="7"/>
      <c r="AN2" s="7"/>
      <c r="AO2" s="7"/>
      <c r="AP2" s="7"/>
      <c r="AQ2" s="7"/>
      <c r="AR2" s="7"/>
      <c r="AS2" s="7"/>
      <c r="AT2" s="7"/>
      <c r="AU2" s="7"/>
      <c r="AV2" s="7"/>
      <c r="AW2" s="7"/>
      <c r="AX2" s="7"/>
      <c r="AY2" s="7"/>
      <c r="AZ2" s="8">
        <f t="shared" ref="AZ2:BF2" si="0">SUM(AZ9:AZ951645)</f>
        <v>0</v>
      </c>
      <c r="BA2" s="8">
        <f t="shared" si="0"/>
        <v>0</v>
      </c>
      <c r="BB2" s="8">
        <f t="shared" si="0"/>
        <v>0</v>
      </c>
      <c r="BC2" s="8">
        <f t="shared" si="0"/>
        <v>0</v>
      </c>
      <c r="BD2" s="8">
        <f t="shared" si="0"/>
        <v>0</v>
      </c>
      <c r="BE2" s="8">
        <f t="shared" si="0"/>
        <v>0</v>
      </c>
      <c r="BF2" s="8">
        <f t="shared" si="0"/>
        <v>0</v>
      </c>
      <c r="BG2" s="9"/>
      <c r="BH2" s="9"/>
      <c r="BI2" s="9"/>
      <c r="BJ2" s="9"/>
      <c r="BK2" s="9"/>
      <c r="BL2" s="9"/>
      <c r="BM2" s="9"/>
      <c r="BN2" s="9"/>
      <c r="BO2" s="9"/>
      <c r="BP2" s="9"/>
      <c r="BQ2" s="9"/>
      <c r="BR2" s="9"/>
      <c r="BS2" s="10">
        <f>SUM(BS9:BS951645)</f>
        <v>0</v>
      </c>
      <c r="BT2" s="10">
        <f>SUM(BT9:BT951645)</f>
        <v>0</v>
      </c>
      <c r="BU2" s="10">
        <f>SUM(BU9:BU951645)</f>
        <v>0</v>
      </c>
      <c r="BV2" s="10">
        <f>SUM(BV9:BV951645)</f>
        <v>0</v>
      </c>
      <c r="BW2" s="10">
        <f>SUM(BW9:BW951645)</f>
        <v>0</v>
      </c>
      <c r="BX2" s="9"/>
      <c r="BY2" s="9"/>
      <c r="BZ2" s="9"/>
      <c r="CA2" s="9"/>
      <c r="CB2" s="9"/>
      <c r="CC2" s="9"/>
      <c r="CD2" s="9"/>
      <c r="CE2" s="9"/>
      <c r="CF2" s="9"/>
      <c r="CG2" s="9"/>
      <c r="CH2" s="9"/>
      <c r="CI2" s="9"/>
      <c r="CJ2" s="9"/>
      <c r="CK2" s="9"/>
      <c r="CL2" s="9"/>
      <c r="CM2" s="9"/>
      <c r="CN2" s="9"/>
      <c r="CO2" s="9"/>
      <c r="CP2" s="9"/>
      <c r="CQ2" s="9"/>
      <c r="CR2" s="9"/>
      <c r="CS2" s="9"/>
      <c r="CT2" s="9"/>
      <c r="CU2" s="9"/>
      <c r="CV2" s="10">
        <f t="shared" ref="CV2:DB2" si="1">SUM(CV9:CV951645)</f>
        <v>0</v>
      </c>
      <c r="CW2" s="10">
        <f t="shared" si="1"/>
        <v>0</v>
      </c>
      <c r="CX2" s="10">
        <f t="shared" si="1"/>
        <v>0</v>
      </c>
      <c r="CY2" s="10">
        <f t="shared" si="1"/>
        <v>0</v>
      </c>
      <c r="CZ2" s="10">
        <f t="shared" si="1"/>
        <v>0</v>
      </c>
      <c r="DA2" s="10">
        <f t="shared" si="1"/>
        <v>0</v>
      </c>
      <c r="DB2" s="10">
        <f t="shared" si="1"/>
        <v>0</v>
      </c>
      <c r="DC2" s="11"/>
      <c r="DD2" s="11"/>
      <c r="DE2" s="11"/>
      <c r="DF2" s="11"/>
      <c r="DG2" s="11"/>
      <c r="DH2" s="11"/>
      <c r="DI2" s="11"/>
      <c r="DJ2" s="11"/>
      <c r="DK2" s="11"/>
      <c r="DL2" s="11"/>
      <c r="DM2" s="11"/>
      <c r="DN2" s="11"/>
      <c r="DO2" s="12">
        <f>SUM(DO9:DO951645)</f>
        <v>0</v>
      </c>
      <c r="DP2" s="12">
        <f>SUM(DP9:DP951645)</f>
        <v>0</v>
      </c>
      <c r="DQ2" s="12">
        <f>SUM(DQ9:DQ951645)</f>
        <v>0</v>
      </c>
      <c r="DR2" s="12">
        <f>SUM(DR9:DR951645)</f>
        <v>0</v>
      </c>
      <c r="DS2" s="12">
        <f>SUM(DS9:DS951645)</f>
        <v>0</v>
      </c>
      <c r="DT2" s="11"/>
      <c r="DU2" s="11"/>
      <c r="DV2" s="11"/>
      <c r="DW2" s="11"/>
      <c r="DX2" s="11"/>
      <c r="DY2" s="11"/>
      <c r="DZ2" s="11"/>
      <c r="EA2" s="11"/>
      <c r="EB2" s="11"/>
      <c r="EC2" s="11"/>
      <c r="ED2" s="11"/>
      <c r="EE2" s="11"/>
      <c r="EF2" s="11"/>
      <c r="EG2" s="11"/>
      <c r="EH2" s="11"/>
      <c r="EI2" s="11"/>
      <c r="EJ2" s="11"/>
      <c r="EK2" s="11"/>
      <c r="EL2" s="11"/>
      <c r="EM2" s="11"/>
      <c r="EN2" s="11"/>
      <c r="EO2" s="11"/>
      <c r="EP2" s="11"/>
      <c r="EQ2" s="11"/>
      <c r="ER2" s="12">
        <f t="shared" ref="ER2:EX2" si="2">SUM(ER9:ER951645)</f>
        <v>0</v>
      </c>
      <c r="ES2" s="12">
        <f t="shared" si="2"/>
        <v>0</v>
      </c>
      <c r="ET2" s="12">
        <f t="shared" si="2"/>
        <v>0</v>
      </c>
      <c r="EU2" s="12">
        <f t="shared" si="2"/>
        <v>0</v>
      </c>
      <c r="EV2" s="12">
        <f t="shared" si="2"/>
        <v>0</v>
      </c>
      <c r="EW2" s="12">
        <f t="shared" si="2"/>
        <v>0</v>
      </c>
      <c r="EX2" s="12">
        <f t="shared" si="2"/>
        <v>0</v>
      </c>
      <c r="EY2" s="5"/>
      <c r="EZ2" s="5"/>
      <c r="FA2" s="5"/>
      <c r="FB2" s="217" t="s">
        <v>107</v>
      </c>
    </row>
    <row r="3" spans="1:158">
      <c r="A3" s="195" t="s">
        <v>53</v>
      </c>
      <c r="B3" s="196" t="s">
        <v>54</v>
      </c>
      <c r="C3" s="189" t="s">
        <v>55</v>
      </c>
      <c r="D3" s="189" t="s">
        <v>56</v>
      </c>
      <c r="E3" s="189" t="s">
        <v>57</v>
      </c>
      <c r="F3" s="189" t="s">
        <v>58</v>
      </c>
      <c r="G3" s="189" t="s">
        <v>59</v>
      </c>
      <c r="H3" s="189" t="s">
        <v>60</v>
      </c>
      <c r="I3" s="189" t="s">
        <v>61</v>
      </c>
      <c r="J3" s="189" t="s">
        <v>62</v>
      </c>
      <c r="K3" s="13" t="s">
        <v>63</v>
      </c>
      <c r="L3" s="14"/>
      <c r="M3" s="14"/>
      <c r="N3" s="14"/>
      <c r="O3" s="14"/>
      <c r="P3" s="14"/>
      <c r="Q3" s="14"/>
      <c r="R3" s="14"/>
      <c r="S3" s="14"/>
      <c r="T3" s="14"/>
      <c r="U3" s="14"/>
      <c r="V3" s="14"/>
      <c r="W3" s="15" t="s">
        <v>64</v>
      </c>
      <c r="X3" s="15" t="s">
        <v>64</v>
      </c>
      <c r="Y3" s="15" t="s">
        <v>64</v>
      </c>
      <c r="Z3" s="15" t="s">
        <v>64</v>
      </c>
      <c r="AA3" s="15" t="s">
        <v>64</v>
      </c>
      <c r="AB3" s="14"/>
      <c r="AC3" s="14"/>
      <c r="AD3" s="14"/>
      <c r="AE3" s="14"/>
      <c r="AF3" s="14"/>
      <c r="AG3" s="14"/>
      <c r="AH3" s="14"/>
      <c r="AI3" s="14"/>
      <c r="AJ3" s="14"/>
      <c r="AK3" s="14"/>
      <c r="AL3" s="14"/>
      <c r="AM3" s="14"/>
      <c r="AN3" s="14"/>
      <c r="AO3" s="14"/>
      <c r="AP3" s="14"/>
      <c r="AQ3" s="14"/>
      <c r="AR3" s="14"/>
      <c r="AS3" s="14"/>
      <c r="AT3" s="14"/>
      <c r="AU3" s="14"/>
      <c r="AV3" s="14"/>
      <c r="AW3" s="14"/>
      <c r="AX3" s="14"/>
      <c r="AY3" s="14"/>
      <c r="AZ3" s="15" t="s">
        <v>64</v>
      </c>
      <c r="BA3" s="15" t="s">
        <v>64</v>
      </c>
      <c r="BB3" s="15" t="s">
        <v>64</v>
      </c>
      <c r="BC3" s="15" t="s">
        <v>64</v>
      </c>
      <c r="BD3" s="15" t="s">
        <v>64</v>
      </c>
      <c r="BE3" s="15" t="s">
        <v>64</v>
      </c>
      <c r="BF3" s="15" t="s">
        <v>64</v>
      </c>
      <c r="BG3" s="16" t="s">
        <v>65</v>
      </c>
      <c r="BH3" s="17"/>
      <c r="BI3" s="17"/>
      <c r="BJ3" s="17"/>
      <c r="BK3" s="17"/>
      <c r="BL3" s="17"/>
      <c r="BM3" s="17"/>
      <c r="BN3" s="17"/>
      <c r="BO3" s="17"/>
      <c r="BP3" s="17"/>
      <c r="BQ3" s="17"/>
      <c r="BR3" s="17"/>
      <c r="BS3" s="18" t="s">
        <v>66</v>
      </c>
      <c r="BT3" s="18" t="s">
        <v>66</v>
      </c>
      <c r="BU3" s="18" t="s">
        <v>66</v>
      </c>
      <c r="BV3" s="18" t="s">
        <v>66</v>
      </c>
      <c r="BW3" s="18" t="s">
        <v>66</v>
      </c>
      <c r="BX3" s="17"/>
      <c r="BY3" s="17"/>
      <c r="BZ3" s="17"/>
      <c r="CA3" s="17"/>
      <c r="CB3" s="17"/>
      <c r="CC3" s="17"/>
      <c r="CD3" s="17"/>
      <c r="CE3" s="17"/>
      <c r="CF3" s="17"/>
      <c r="CG3" s="17"/>
      <c r="CH3" s="17"/>
      <c r="CI3" s="17"/>
      <c r="CJ3" s="17"/>
      <c r="CK3" s="17"/>
      <c r="CL3" s="17"/>
      <c r="CM3" s="17"/>
      <c r="CN3" s="17"/>
      <c r="CO3" s="17"/>
      <c r="CP3" s="17"/>
      <c r="CQ3" s="17"/>
      <c r="CR3" s="17"/>
      <c r="CS3" s="17"/>
      <c r="CT3" s="17"/>
      <c r="CU3" s="17"/>
      <c r="CV3" s="18" t="s">
        <v>66</v>
      </c>
      <c r="CW3" s="18" t="s">
        <v>66</v>
      </c>
      <c r="CX3" s="18" t="s">
        <v>66</v>
      </c>
      <c r="CY3" s="18" t="s">
        <v>66</v>
      </c>
      <c r="CZ3" s="18" t="s">
        <v>66</v>
      </c>
      <c r="DA3" s="18" t="s">
        <v>66</v>
      </c>
      <c r="DB3" s="18" t="s">
        <v>66</v>
      </c>
      <c r="DC3" s="19" t="s">
        <v>67</v>
      </c>
      <c r="DD3" s="20"/>
      <c r="DE3" s="20"/>
      <c r="DF3" s="20"/>
      <c r="DG3" s="20"/>
      <c r="DH3" s="20"/>
      <c r="DI3" s="20"/>
      <c r="DJ3" s="20"/>
      <c r="DK3" s="20"/>
      <c r="DL3" s="20"/>
      <c r="DM3" s="20"/>
      <c r="DN3" s="20"/>
      <c r="DO3" s="21" t="s">
        <v>68</v>
      </c>
      <c r="DP3" s="21" t="s">
        <v>68</v>
      </c>
      <c r="DQ3" s="21" t="s">
        <v>68</v>
      </c>
      <c r="DR3" s="21" t="s">
        <v>68</v>
      </c>
      <c r="DS3" s="21" t="s">
        <v>68</v>
      </c>
      <c r="DT3" s="20"/>
      <c r="DU3" s="20"/>
      <c r="DV3" s="20"/>
      <c r="DW3" s="20"/>
      <c r="DX3" s="20"/>
      <c r="DY3" s="20"/>
      <c r="DZ3" s="20"/>
      <c r="EA3" s="20"/>
      <c r="EB3" s="20"/>
      <c r="EC3" s="20"/>
      <c r="ED3" s="20"/>
      <c r="EE3" s="20"/>
      <c r="EF3" s="20"/>
      <c r="EG3" s="20"/>
      <c r="EH3" s="20"/>
      <c r="EI3" s="20"/>
      <c r="EJ3" s="20"/>
      <c r="EK3" s="20"/>
      <c r="EL3" s="20"/>
      <c r="EM3" s="20"/>
      <c r="EN3" s="20"/>
      <c r="EO3" s="20"/>
      <c r="EP3" s="20"/>
      <c r="EQ3" s="22"/>
      <c r="ER3" s="21" t="s">
        <v>68</v>
      </c>
      <c r="ES3" s="21" t="s">
        <v>68</v>
      </c>
      <c r="ET3" s="21" t="s">
        <v>68</v>
      </c>
      <c r="EU3" s="21" t="s">
        <v>68</v>
      </c>
      <c r="EV3" s="21" t="s">
        <v>68</v>
      </c>
      <c r="EW3" s="21" t="s">
        <v>68</v>
      </c>
      <c r="EX3" s="21" t="s">
        <v>68</v>
      </c>
      <c r="EY3" s="23"/>
      <c r="EZ3" s="24"/>
      <c r="FA3" s="25"/>
      <c r="FB3" s="218"/>
    </row>
    <row r="4" spans="1:158">
      <c r="A4" s="190"/>
      <c r="B4" s="197"/>
      <c r="C4" s="190"/>
      <c r="D4" s="190"/>
      <c r="E4" s="190"/>
      <c r="F4" s="190"/>
      <c r="G4" s="190"/>
      <c r="H4" s="190"/>
      <c r="I4" s="190"/>
      <c r="J4" s="190"/>
      <c r="K4" s="26" t="s">
        <v>69</v>
      </c>
      <c r="L4" s="27"/>
      <c r="M4" s="27"/>
      <c r="N4" s="27"/>
      <c r="O4" s="27"/>
      <c r="P4" s="27"/>
      <c r="Q4" s="27"/>
      <c r="R4" s="27"/>
      <c r="S4" s="27"/>
      <c r="T4" s="27"/>
      <c r="U4" s="27"/>
      <c r="V4" s="27"/>
      <c r="W4" s="192" t="s">
        <v>70</v>
      </c>
      <c r="X4" s="192" t="s">
        <v>71</v>
      </c>
      <c r="Y4" s="192" t="s">
        <v>72</v>
      </c>
      <c r="Z4" s="192" t="s">
        <v>73</v>
      </c>
      <c r="AA4" s="192" t="s">
        <v>74</v>
      </c>
      <c r="AB4" s="28" t="s">
        <v>75</v>
      </c>
      <c r="AC4" s="27"/>
      <c r="AD4" s="27"/>
      <c r="AE4" s="27"/>
      <c r="AF4" s="27"/>
      <c r="AG4" s="27"/>
      <c r="AH4" s="27"/>
      <c r="AI4" s="27"/>
      <c r="AJ4" s="27"/>
      <c r="AK4" s="27"/>
      <c r="AL4" s="27"/>
      <c r="AM4" s="29"/>
      <c r="AN4" s="203" t="s">
        <v>76</v>
      </c>
      <c r="AO4" s="200"/>
      <c r="AP4" s="203" t="s">
        <v>77</v>
      </c>
      <c r="AQ4" s="200"/>
      <c r="AR4" s="203" t="s">
        <v>78</v>
      </c>
      <c r="AS4" s="200"/>
      <c r="AT4" s="203" t="s">
        <v>79</v>
      </c>
      <c r="AU4" s="200"/>
      <c r="AV4" s="203" t="s">
        <v>80</v>
      </c>
      <c r="AW4" s="200"/>
      <c r="AX4" s="203" t="s">
        <v>81</v>
      </c>
      <c r="AY4" s="200"/>
      <c r="AZ4" s="192" t="s">
        <v>82</v>
      </c>
      <c r="BA4" s="192" t="s">
        <v>83</v>
      </c>
      <c r="BB4" s="192" t="s">
        <v>84</v>
      </c>
      <c r="BC4" s="192" t="s">
        <v>85</v>
      </c>
      <c r="BD4" s="192" t="s">
        <v>86</v>
      </c>
      <c r="BE4" s="192" t="s">
        <v>87</v>
      </c>
      <c r="BF4" s="192" t="s">
        <v>88</v>
      </c>
      <c r="BG4" s="30" t="s">
        <v>89</v>
      </c>
      <c r="BH4" s="31"/>
      <c r="BI4" s="31"/>
      <c r="BJ4" s="31"/>
      <c r="BK4" s="31"/>
      <c r="BL4" s="31"/>
      <c r="BM4" s="31"/>
      <c r="BN4" s="31"/>
      <c r="BO4" s="31"/>
      <c r="BP4" s="31"/>
      <c r="BQ4" s="31"/>
      <c r="BR4" s="32"/>
      <c r="BS4" s="212" t="s">
        <v>70</v>
      </c>
      <c r="BT4" s="212" t="s">
        <v>71</v>
      </c>
      <c r="BU4" s="212" t="s">
        <v>72</v>
      </c>
      <c r="BV4" s="212" t="s">
        <v>73</v>
      </c>
      <c r="BW4" s="212" t="s">
        <v>74</v>
      </c>
      <c r="BX4" s="30" t="s">
        <v>90</v>
      </c>
      <c r="BY4" s="31"/>
      <c r="BZ4" s="31"/>
      <c r="CA4" s="31"/>
      <c r="CB4" s="31"/>
      <c r="CC4" s="31"/>
      <c r="CD4" s="31"/>
      <c r="CE4" s="31"/>
      <c r="CF4" s="31"/>
      <c r="CG4" s="31"/>
      <c r="CH4" s="31"/>
      <c r="CI4" s="32"/>
      <c r="CJ4" s="213" t="s">
        <v>76</v>
      </c>
      <c r="CK4" s="200"/>
      <c r="CL4" s="213" t="s">
        <v>77</v>
      </c>
      <c r="CM4" s="200"/>
      <c r="CN4" s="213" t="s">
        <v>78</v>
      </c>
      <c r="CO4" s="200"/>
      <c r="CP4" s="213" t="s">
        <v>79</v>
      </c>
      <c r="CQ4" s="200"/>
      <c r="CR4" s="213" t="s">
        <v>80</v>
      </c>
      <c r="CS4" s="200"/>
      <c r="CT4" s="213" t="s">
        <v>81</v>
      </c>
      <c r="CU4" s="200"/>
      <c r="CV4" s="212" t="s">
        <v>82</v>
      </c>
      <c r="CW4" s="212" t="s">
        <v>83</v>
      </c>
      <c r="CX4" s="212" t="s">
        <v>84</v>
      </c>
      <c r="CY4" s="212" t="s">
        <v>85</v>
      </c>
      <c r="CZ4" s="212" t="s">
        <v>86</v>
      </c>
      <c r="DA4" s="212" t="s">
        <v>87</v>
      </c>
      <c r="DB4" s="212" t="s">
        <v>88</v>
      </c>
      <c r="DC4" s="33" t="s">
        <v>91</v>
      </c>
      <c r="DD4" s="34"/>
      <c r="DE4" s="34"/>
      <c r="DF4" s="34"/>
      <c r="DG4" s="34"/>
      <c r="DH4" s="34"/>
      <c r="DI4" s="34"/>
      <c r="DJ4" s="34"/>
      <c r="DK4" s="34"/>
      <c r="DL4" s="34"/>
      <c r="DM4" s="34"/>
      <c r="DN4" s="35"/>
      <c r="DO4" s="208" t="s">
        <v>70</v>
      </c>
      <c r="DP4" s="208" t="s">
        <v>71</v>
      </c>
      <c r="DQ4" s="208" t="s">
        <v>72</v>
      </c>
      <c r="DR4" s="208" t="s">
        <v>73</v>
      </c>
      <c r="DS4" s="208" t="s">
        <v>74</v>
      </c>
      <c r="DT4" s="33" t="s">
        <v>92</v>
      </c>
      <c r="DU4" s="34"/>
      <c r="DV4" s="34"/>
      <c r="DW4" s="34"/>
      <c r="DX4" s="34"/>
      <c r="DY4" s="34"/>
      <c r="DZ4" s="34"/>
      <c r="EA4" s="34"/>
      <c r="EB4" s="34"/>
      <c r="EC4" s="34"/>
      <c r="ED4" s="34"/>
      <c r="EE4" s="35"/>
      <c r="EF4" s="209" t="s">
        <v>76</v>
      </c>
      <c r="EG4" s="200"/>
      <c r="EH4" s="209" t="s">
        <v>77</v>
      </c>
      <c r="EI4" s="200"/>
      <c r="EJ4" s="209" t="s">
        <v>78</v>
      </c>
      <c r="EK4" s="200"/>
      <c r="EL4" s="209" t="s">
        <v>79</v>
      </c>
      <c r="EM4" s="200"/>
      <c r="EN4" s="209" t="s">
        <v>80</v>
      </c>
      <c r="EO4" s="200"/>
      <c r="EP4" s="209" t="s">
        <v>81</v>
      </c>
      <c r="EQ4" s="200"/>
      <c r="ER4" s="208" t="s">
        <v>82</v>
      </c>
      <c r="ES4" s="208" t="s">
        <v>83</v>
      </c>
      <c r="ET4" s="208" t="s">
        <v>84</v>
      </c>
      <c r="EU4" s="208" t="s">
        <v>85</v>
      </c>
      <c r="EV4" s="208" t="s">
        <v>86</v>
      </c>
      <c r="EW4" s="208" t="s">
        <v>87</v>
      </c>
      <c r="EX4" s="208" t="s">
        <v>88</v>
      </c>
      <c r="EY4" s="222" t="s">
        <v>93</v>
      </c>
      <c r="EZ4" s="223"/>
      <c r="FA4" s="224"/>
      <c r="FB4" s="218"/>
    </row>
    <row r="5" spans="1:158">
      <c r="A5" s="190"/>
      <c r="B5" s="197"/>
      <c r="C5" s="190"/>
      <c r="D5" s="190"/>
      <c r="E5" s="190"/>
      <c r="F5" s="190"/>
      <c r="G5" s="190"/>
      <c r="H5" s="190"/>
      <c r="I5" s="190"/>
      <c r="J5" s="190"/>
      <c r="K5" s="201" t="s">
        <v>94</v>
      </c>
      <c r="L5" s="194"/>
      <c r="M5" s="194"/>
      <c r="N5" s="200"/>
      <c r="O5" s="201" t="s">
        <v>95</v>
      </c>
      <c r="P5" s="194"/>
      <c r="Q5" s="194"/>
      <c r="R5" s="200"/>
      <c r="S5" s="202" t="s">
        <v>96</v>
      </c>
      <c r="T5" s="194"/>
      <c r="U5" s="194"/>
      <c r="V5" s="194"/>
      <c r="W5" s="190"/>
      <c r="X5" s="190"/>
      <c r="Y5" s="190"/>
      <c r="Z5" s="190"/>
      <c r="AA5" s="190"/>
      <c r="AB5" s="205" t="s">
        <v>94</v>
      </c>
      <c r="AC5" s="194"/>
      <c r="AD5" s="194"/>
      <c r="AE5" s="200"/>
      <c r="AF5" s="201" t="s">
        <v>95</v>
      </c>
      <c r="AG5" s="194"/>
      <c r="AH5" s="194"/>
      <c r="AI5" s="200"/>
      <c r="AJ5" s="201" t="s">
        <v>96</v>
      </c>
      <c r="AK5" s="194"/>
      <c r="AL5" s="194"/>
      <c r="AM5" s="200"/>
      <c r="AN5" s="204" t="s">
        <v>96</v>
      </c>
      <c r="AO5" s="200"/>
      <c r="AP5" s="204" t="s">
        <v>96</v>
      </c>
      <c r="AQ5" s="200"/>
      <c r="AR5" s="204" t="s">
        <v>96</v>
      </c>
      <c r="AS5" s="200"/>
      <c r="AT5" s="204" t="s">
        <v>96</v>
      </c>
      <c r="AU5" s="200"/>
      <c r="AV5" s="204" t="s">
        <v>96</v>
      </c>
      <c r="AW5" s="200"/>
      <c r="AX5" s="204" t="s">
        <v>96</v>
      </c>
      <c r="AY5" s="200"/>
      <c r="AZ5" s="190"/>
      <c r="BA5" s="190"/>
      <c r="BB5" s="190"/>
      <c r="BC5" s="190"/>
      <c r="BD5" s="190"/>
      <c r="BE5" s="190"/>
      <c r="BF5" s="190"/>
      <c r="BG5" s="206" t="s">
        <v>94</v>
      </c>
      <c r="BH5" s="194"/>
      <c r="BI5" s="194"/>
      <c r="BJ5" s="200"/>
      <c r="BK5" s="206" t="s">
        <v>95</v>
      </c>
      <c r="BL5" s="194"/>
      <c r="BM5" s="194"/>
      <c r="BN5" s="200"/>
      <c r="BO5" s="206" t="s">
        <v>96</v>
      </c>
      <c r="BP5" s="194"/>
      <c r="BQ5" s="194"/>
      <c r="BR5" s="200"/>
      <c r="BS5" s="190"/>
      <c r="BT5" s="190"/>
      <c r="BU5" s="190"/>
      <c r="BV5" s="190"/>
      <c r="BW5" s="190"/>
      <c r="BX5" s="206" t="s">
        <v>94</v>
      </c>
      <c r="BY5" s="194"/>
      <c r="BZ5" s="194"/>
      <c r="CA5" s="200"/>
      <c r="CB5" s="206" t="s">
        <v>95</v>
      </c>
      <c r="CC5" s="194"/>
      <c r="CD5" s="194"/>
      <c r="CE5" s="200"/>
      <c r="CF5" s="206" t="s">
        <v>96</v>
      </c>
      <c r="CG5" s="194"/>
      <c r="CH5" s="194"/>
      <c r="CI5" s="200"/>
      <c r="CJ5" s="214" t="s">
        <v>96</v>
      </c>
      <c r="CK5" s="200"/>
      <c r="CL5" s="214" t="s">
        <v>96</v>
      </c>
      <c r="CM5" s="200"/>
      <c r="CN5" s="214" t="s">
        <v>96</v>
      </c>
      <c r="CO5" s="200"/>
      <c r="CP5" s="214" t="s">
        <v>96</v>
      </c>
      <c r="CQ5" s="200"/>
      <c r="CR5" s="214" t="s">
        <v>96</v>
      </c>
      <c r="CS5" s="200"/>
      <c r="CT5" s="214" t="s">
        <v>96</v>
      </c>
      <c r="CU5" s="200"/>
      <c r="CV5" s="190"/>
      <c r="CW5" s="190"/>
      <c r="CX5" s="190"/>
      <c r="CY5" s="190"/>
      <c r="CZ5" s="190"/>
      <c r="DA5" s="190"/>
      <c r="DB5" s="190"/>
      <c r="DC5" s="210" t="s">
        <v>94</v>
      </c>
      <c r="DD5" s="194"/>
      <c r="DE5" s="194"/>
      <c r="DF5" s="200"/>
      <c r="DG5" s="210" t="s">
        <v>95</v>
      </c>
      <c r="DH5" s="194"/>
      <c r="DI5" s="194"/>
      <c r="DJ5" s="200"/>
      <c r="DK5" s="210" t="s">
        <v>96</v>
      </c>
      <c r="DL5" s="194"/>
      <c r="DM5" s="194"/>
      <c r="DN5" s="200"/>
      <c r="DO5" s="190"/>
      <c r="DP5" s="190"/>
      <c r="DQ5" s="190"/>
      <c r="DR5" s="190"/>
      <c r="DS5" s="190"/>
      <c r="DT5" s="210" t="s">
        <v>94</v>
      </c>
      <c r="DU5" s="194"/>
      <c r="DV5" s="194"/>
      <c r="DW5" s="200"/>
      <c r="DX5" s="210" t="s">
        <v>95</v>
      </c>
      <c r="DY5" s="194"/>
      <c r="DZ5" s="194"/>
      <c r="EA5" s="200"/>
      <c r="EB5" s="210" t="s">
        <v>96</v>
      </c>
      <c r="EC5" s="194"/>
      <c r="ED5" s="194"/>
      <c r="EE5" s="200"/>
      <c r="EF5" s="211" t="s">
        <v>96</v>
      </c>
      <c r="EG5" s="200"/>
      <c r="EH5" s="211" t="s">
        <v>96</v>
      </c>
      <c r="EI5" s="200"/>
      <c r="EJ5" s="211" t="s">
        <v>96</v>
      </c>
      <c r="EK5" s="200"/>
      <c r="EL5" s="211" t="s">
        <v>96</v>
      </c>
      <c r="EM5" s="200"/>
      <c r="EN5" s="211" t="s">
        <v>96</v>
      </c>
      <c r="EO5" s="200"/>
      <c r="EP5" s="211" t="s">
        <v>96</v>
      </c>
      <c r="EQ5" s="200"/>
      <c r="ER5" s="190"/>
      <c r="ES5" s="190"/>
      <c r="ET5" s="190"/>
      <c r="EU5" s="190"/>
      <c r="EV5" s="190"/>
      <c r="EW5" s="190"/>
      <c r="EX5" s="190"/>
      <c r="EY5" s="225"/>
      <c r="EZ5" s="226"/>
      <c r="FA5" s="227"/>
      <c r="FB5" s="218"/>
    </row>
    <row r="6" spans="1:158">
      <c r="A6" s="190"/>
      <c r="B6" s="197"/>
      <c r="C6" s="190"/>
      <c r="D6" s="190"/>
      <c r="E6" s="190"/>
      <c r="F6" s="190"/>
      <c r="G6" s="190"/>
      <c r="H6" s="190"/>
      <c r="I6" s="190"/>
      <c r="J6" s="190"/>
      <c r="K6" s="199" t="s">
        <v>97</v>
      </c>
      <c r="L6" s="200"/>
      <c r="M6" s="199" t="s">
        <v>98</v>
      </c>
      <c r="N6" s="200"/>
      <c r="O6" s="199" t="s">
        <v>97</v>
      </c>
      <c r="P6" s="200"/>
      <c r="Q6" s="199" t="s">
        <v>98</v>
      </c>
      <c r="R6" s="200"/>
      <c r="S6" s="199" t="s">
        <v>97</v>
      </c>
      <c r="T6" s="200"/>
      <c r="U6" s="193" t="s">
        <v>98</v>
      </c>
      <c r="V6" s="194"/>
      <c r="W6" s="190"/>
      <c r="X6" s="190"/>
      <c r="Y6" s="190"/>
      <c r="Z6" s="190"/>
      <c r="AA6" s="190"/>
      <c r="AB6" s="215" t="s">
        <v>99</v>
      </c>
      <c r="AC6" s="200"/>
      <c r="AD6" s="199" t="s">
        <v>100</v>
      </c>
      <c r="AE6" s="200"/>
      <c r="AF6" s="199" t="s">
        <v>99</v>
      </c>
      <c r="AG6" s="200"/>
      <c r="AH6" s="199" t="s">
        <v>100</v>
      </c>
      <c r="AI6" s="200"/>
      <c r="AJ6" s="199" t="s">
        <v>99</v>
      </c>
      <c r="AK6" s="200"/>
      <c r="AL6" s="199" t="s">
        <v>100</v>
      </c>
      <c r="AM6" s="200"/>
      <c r="AN6" s="36" t="s">
        <v>99</v>
      </c>
      <c r="AO6" s="36" t="s">
        <v>100</v>
      </c>
      <c r="AP6" s="36" t="s">
        <v>99</v>
      </c>
      <c r="AQ6" s="36" t="s">
        <v>100</v>
      </c>
      <c r="AR6" s="36" t="s">
        <v>99</v>
      </c>
      <c r="AS6" s="36" t="s">
        <v>100</v>
      </c>
      <c r="AT6" s="36" t="s">
        <v>99</v>
      </c>
      <c r="AU6" s="36" t="s">
        <v>100</v>
      </c>
      <c r="AV6" s="36" t="s">
        <v>99</v>
      </c>
      <c r="AW6" s="36" t="s">
        <v>100</v>
      </c>
      <c r="AX6" s="36" t="s">
        <v>99</v>
      </c>
      <c r="AY6" s="36" t="s">
        <v>100</v>
      </c>
      <c r="AZ6" s="190"/>
      <c r="BA6" s="190"/>
      <c r="BB6" s="190"/>
      <c r="BC6" s="190"/>
      <c r="BD6" s="190"/>
      <c r="BE6" s="190"/>
      <c r="BF6" s="190"/>
      <c r="BG6" s="207" t="s">
        <v>97</v>
      </c>
      <c r="BH6" s="200"/>
      <c r="BI6" s="207" t="s">
        <v>98</v>
      </c>
      <c r="BJ6" s="200"/>
      <c r="BK6" s="207" t="s">
        <v>97</v>
      </c>
      <c r="BL6" s="200"/>
      <c r="BM6" s="207" t="s">
        <v>98</v>
      </c>
      <c r="BN6" s="200"/>
      <c r="BO6" s="207" t="s">
        <v>97</v>
      </c>
      <c r="BP6" s="200"/>
      <c r="BQ6" s="207" t="s">
        <v>98</v>
      </c>
      <c r="BR6" s="200"/>
      <c r="BS6" s="190"/>
      <c r="BT6" s="190"/>
      <c r="BU6" s="190"/>
      <c r="BV6" s="190"/>
      <c r="BW6" s="190"/>
      <c r="BX6" s="207" t="s">
        <v>99</v>
      </c>
      <c r="BY6" s="200"/>
      <c r="BZ6" s="207" t="s">
        <v>100</v>
      </c>
      <c r="CA6" s="200"/>
      <c r="CB6" s="207" t="s">
        <v>99</v>
      </c>
      <c r="CC6" s="200"/>
      <c r="CD6" s="207" t="s">
        <v>100</v>
      </c>
      <c r="CE6" s="200"/>
      <c r="CF6" s="207" t="s">
        <v>99</v>
      </c>
      <c r="CG6" s="200"/>
      <c r="CH6" s="207" t="s">
        <v>100</v>
      </c>
      <c r="CI6" s="200"/>
      <c r="CJ6" s="37" t="s">
        <v>99</v>
      </c>
      <c r="CK6" s="37" t="s">
        <v>100</v>
      </c>
      <c r="CL6" s="37" t="s">
        <v>99</v>
      </c>
      <c r="CM6" s="37" t="s">
        <v>100</v>
      </c>
      <c r="CN6" s="37" t="s">
        <v>99</v>
      </c>
      <c r="CO6" s="37" t="s">
        <v>100</v>
      </c>
      <c r="CP6" s="37" t="s">
        <v>99</v>
      </c>
      <c r="CQ6" s="37" t="s">
        <v>100</v>
      </c>
      <c r="CR6" s="37" t="s">
        <v>99</v>
      </c>
      <c r="CS6" s="37" t="s">
        <v>100</v>
      </c>
      <c r="CT6" s="37" t="s">
        <v>99</v>
      </c>
      <c r="CU6" s="37" t="s">
        <v>100</v>
      </c>
      <c r="CV6" s="190"/>
      <c r="CW6" s="190"/>
      <c r="CX6" s="190"/>
      <c r="CY6" s="190"/>
      <c r="CZ6" s="190"/>
      <c r="DA6" s="190"/>
      <c r="DB6" s="190"/>
      <c r="DC6" s="216" t="s">
        <v>97</v>
      </c>
      <c r="DD6" s="200"/>
      <c r="DE6" s="216" t="s">
        <v>98</v>
      </c>
      <c r="DF6" s="200"/>
      <c r="DG6" s="216" t="s">
        <v>97</v>
      </c>
      <c r="DH6" s="200"/>
      <c r="DI6" s="216" t="s">
        <v>98</v>
      </c>
      <c r="DJ6" s="200"/>
      <c r="DK6" s="216" t="s">
        <v>97</v>
      </c>
      <c r="DL6" s="200"/>
      <c r="DM6" s="216" t="s">
        <v>98</v>
      </c>
      <c r="DN6" s="200"/>
      <c r="DO6" s="190"/>
      <c r="DP6" s="190"/>
      <c r="DQ6" s="190"/>
      <c r="DR6" s="190"/>
      <c r="DS6" s="190"/>
      <c r="DT6" s="216" t="s">
        <v>99</v>
      </c>
      <c r="DU6" s="200"/>
      <c r="DV6" s="216" t="s">
        <v>100</v>
      </c>
      <c r="DW6" s="200"/>
      <c r="DX6" s="216" t="s">
        <v>99</v>
      </c>
      <c r="DY6" s="200"/>
      <c r="DZ6" s="216" t="s">
        <v>100</v>
      </c>
      <c r="EA6" s="200"/>
      <c r="EB6" s="216" t="s">
        <v>99</v>
      </c>
      <c r="EC6" s="200"/>
      <c r="ED6" s="216" t="s">
        <v>100</v>
      </c>
      <c r="EE6" s="200"/>
      <c r="EF6" s="38" t="s">
        <v>99</v>
      </c>
      <c r="EG6" s="38" t="s">
        <v>100</v>
      </c>
      <c r="EH6" s="38" t="s">
        <v>99</v>
      </c>
      <c r="EI6" s="38" t="s">
        <v>100</v>
      </c>
      <c r="EJ6" s="38" t="s">
        <v>99</v>
      </c>
      <c r="EK6" s="38" t="s">
        <v>100</v>
      </c>
      <c r="EL6" s="38" t="s">
        <v>99</v>
      </c>
      <c r="EM6" s="38" t="s">
        <v>100</v>
      </c>
      <c r="EN6" s="38" t="s">
        <v>99</v>
      </c>
      <c r="EO6" s="38" t="s">
        <v>100</v>
      </c>
      <c r="EP6" s="38" t="s">
        <v>99</v>
      </c>
      <c r="EQ6" s="38" t="s">
        <v>100</v>
      </c>
      <c r="ER6" s="190"/>
      <c r="ES6" s="190"/>
      <c r="ET6" s="190"/>
      <c r="EU6" s="190"/>
      <c r="EV6" s="190"/>
      <c r="EW6" s="190"/>
      <c r="EX6" s="190"/>
      <c r="EY6" s="220" t="s">
        <v>101</v>
      </c>
      <c r="EZ6" s="220" t="s">
        <v>102</v>
      </c>
      <c r="FA6" s="221" t="s">
        <v>103</v>
      </c>
      <c r="FB6" s="218"/>
    </row>
    <row r="7" spans="1:158">
      <c r="A7" s="191"/>
      <c r="B7" s="198"/>
      <c r="C7" s="191"/>
      <c r="D7" s="191"/>
      <c r="E7" s="191"/>
      <c r="F7" s="191"/>
      <c r="G7" s="191"/>
      <c r="H7" s="191"/>
      <c r="I7" s="191"/>
      <c r="J7" s="191"/>
      <c r="K7" s="39" t="s">
        <v>104</v>
      </c>
      <c r="L7" s="39" t="s">
        <v>105</v>
      </c>
      <c r="M7" s="39" t="s">
        <v>104</v>
      </c>
      <c r="N7" s="39" t="s">
        <v>105</v>
      </c>
      <c r="O7" s="39" t="s">
        <v>104</v>
      </c>
      <c r="P7" s="39" t="s">
        <v>105</v>
      </c>
      <c r="Q7" s="39" t="s">
        <v>104</v>
      </c>
      <c r="R7" s="39" t="s">
        <v>105</v>
      </c>
      <c r="S7" s="39" t="s">
        <v>104</v>
      </c>
      <c r="T7" s="39" t="s">
        <v>105</v>
      </c>
      <c r="U7" s="39" t="s">
        <v>104</v>
      </c>
      <c r="V7" s="40" t="s">
        <v>105</v>
      </c>
      <c r="W7" s="191"/>
      <c r="X7" s="191"/>
      <c r="Y7" s="191"/>
      <c r="Z7" s="191"/>
      <c r="AA7" s="191"/>
      <c r="AB7" s="41" t="s">
        <v>104</v>
      </c>
      <c r="AC7" s="39" t="s">
        <v>106</v>
      </c>
      <c r="AD7" s="39" t="s">
        <v>104</v>
      </c>
      <c r="AE7" s="39" t="s">
        <v>106</v>
      </c>
      <c r="AF7" s="39" t="s">
        <v>104</v>
      </c>
      <c r="AG7" s="39" t="s">
        <v>106</v>
      </c>
      <c r="AH7" s="39" t="s">
        <v>104</v>
      </c>
      <c r="AI7" s="39" t="s">
        <v>106</v>
      </c>
      <c r="AJ7" s="39" t="s">
        <v>104</v>
      </c>
      <c r="AK7" s="39" t="s">
        <v>106</v>
      </c>
      <c r="AL7" s="39" t="s">
        <v>104</v>
      </c>
      <c r="AM7" s="39" t="s">
        <v>106</v>
      </c>
      <c r="AN7" s="42"/>
      <c r="AO7" s="42"/>
      <c r="AP7" s="42"/>
      <c r="AQ7" s="42"/>
      <c r="AR7" s="42"/>
      <c r="AS7" s="42"/>
      <c r="AT7" s="42"/>
      <c r="AU7" s="42"/>
      <c r="AV7" s="42"/>
      <c r="AW7" s="42"/>
      <c r="AX7" s="42"/>
      <c r="AY7" s="42"/>
      <c r="AZ7" s="191"/>
      <c r="BA7" s="191"/>
      <c r="BB7" s="191"/>
      <c r="BC7" s="191"/>
      <c r="BD7" s="191"/>
      <c r="BE7" s="191"/>
      <c r="BF7" s="191"/>
      <c r="BG7" s="43" t="s">
        <v>104</v>
      </c>
      <c r="BH7" s="43" t="s">
        <v>105</v>
      </c>
      <c r="BI7" s="43" t="s">
        <v>104</v>
      </c>
      <c r="BJ7" s="43" t="s">
        <v>105</v>
      </c>
      <c r="BK7" s="43" t="s">
        <v>104</v>
      </c>
      <c r="BL7" s="43" t="s">
        <v>105</v>
      </c>
      <c r="BM7" s="43" t="s">
        <v>104</v>
      </c>
      <c r="BN7" s="43" t="s">
        <v>105</v>
      </c>
      <c r="BO7" s="43" t="s">
        <v>104</v>
      </c>
      <c r="BP7" s="43" t="s">
        <v>105</v>
      </c>
      <c r="BQ7" s="43" t="s">
        <v>104</v>
      </c>
      <c r="BR7" s="43" t="s">
        <v>105</v>
      </c>
      <c r="BS7" s="191"/>
      <c r="BT7" s="191"/>
      <c r="BU7" s="191"/>
      <c r="BV7" s="191"/>
      <c r="BW7" s="191"/>
      <c r="BX7" s="43" t="s">
        <v>104</v>
      </c>
      <c r="BY7" s="43" t="s">
        <v>106</v>
      </c>
      <c r="BZ7" s="43" t="s">
        <v>104</v>
      </c>
      <c r="CA7" s="43" t="s">
        <v>106</v>
      </c>
      <c r="CB7" s="43" t="s">
        <v>104</v>
      </c>
      <c r="CC7" s="43" t="s">
        <v>106</v>
      </c>
      <c r="CD7" s="43" t="s">
        <v>104</v>
      </c>
      <c r="CE7" s="43" t="s">
        <v>106</v>
      </c>
      <c r="CF7" s="43" t="s">
        <v>104</v>
      </c>
      <c r="CG7" s="43" t="s">
        <v>106</v>
      </c>
      <c r="CH7" s="43" t="s">
        <v>104</v>
      </c>
      <c r="CI7" s="43" t="s">
        <v>106</v>
      </c>
      <c r="CJ7" s="44"/>
      <c r="CK7" s="44"/>
      <c r="CL7" s="44"/>
      <c r="CM7" s="44"/>
      <c r="CN7" s="44"/>
      <c r="CO7" s="44"/>
      <c r="CP7" s="44"/>
      <c r="CQ7" s="44"/>
      <c r="CR7" s="44"/>
      <c r="CS7" s="44"/>
      <c r="CT7" s="44"/>
      <c r="CU7" s="44"/>
      <c r="CV7" s="191"/>
      <c r="CW7" s="191"/>
      <c r="CX7" s="191"/>
      <c r="CY7" s="191"/>
      <c r="CZ7" s="191"/>
      <c r="DA7" s="191"/>
      <c r="DB7" s="191"/>
      <c r="DC7" s="45" t="s">
        <v>104</v>
      </c>
      <c r="DD7" s="45" t="s">
        <v>105</v>
      </c>
      <c r="DE7" s="45" t="s">
        <v>104</v>
      </c>
      <c r="DF7" s="45" t="s">
        <v>105</v>
      </c>
      <c r="DG7" s="45" t="s">
        <v>104</v>
      </c>
      <c r="DH7" s="45" t="s">
        <v>105</v>
      </c>
      <c r="DI7" s="45" t="s">
        <v>104</v>
      </c>
      <c r="DJ7" s="45" t="s">
        <v>105</v>
      </c>
      <c r="DK7" s="45" t="s">
        <v>104</v>
      </c>
      <c r="DL7" s="45" t="s">
        <v>105</v>
      </c>
      <c r="DM7" s="45" t="s">
        <v>104</v>
      </c>
      <c r="DN7" s="45" t="s">
        <v>105</v>
      </c>
      <c r="DO7" s="191"/>
      <c r="DP7" s="191"/>
      <c r="DQ7" s="191"/>
      <c r="DR7" s="191"/>
      <c r="DS7" s="191"/>
      <c r="DT7" s="45" t="s">
        <v>104</v>
      </c>
      <c r="DU7" s="45" t="s">
        <v>106</v>
      </c>
      <c r="DV7" s="45" t="s">
        <v>104</v>
      </c>
      <c r="DW7" s="45" t="s">
        <v>106</v>
      </c>
      <c r="DX7" s="45" t="s">
        <v>104</v>
      </c>
      <c r="DY7" s="45" t="s">
        <v>106</v>
      </c>
      <c r="DZ7" s="45" t="s">
        <v>104</v>
      </c>
      <c r="EA7" s="45" t="s">
        <v>106</v>
      </c>
      <c r="EB7" s="45" t="s">
        <v>104</v>
      </c>
      <c r="EC7" s="45" t="s">
        <v>106</v>
      </c>
      <c r="ED7" s="45" t="s">
        <v>104</v>
      </c>
      <c r="EE7" s="45" t="s">
        <v>106</v>
      </c>
      <c r="EF7" s="46"/>
      <c r="EG7" s="46"/>
      <c r="EH7" s="46"/>
      <c r="EI7" s="46"/>
      <c r="EJ7" s="46"/>
      <c r="EK7" s="46"/>
      <c r="EL7" s="46"/>
      <c r="EM7" s="46"/>
      <c r="EN7" s="46"/>
      <c r="EO7" s="46"/>
      <c r="EP7" s="46"/>
      <c r="EQ7" s="46"/>
      <c r="ER7" s="191"/>
      <c r="ES7" s="191"/>
      <c r="ET7" s="191"/>
      <c r="EU7" s="191"/>
      <c r="EV7" s="191"/>
      <c r="EW7" s="191"/>
      <c r="EX7" s="191"/>
      <c r="EY7" s="191"/>
      <c r="EZ7" s="191"/>
      <c r="FA7" s="191"/>
      <c r="FB7" s="219"/>
    </row>
    <row r="8" spans="1:158">
      <c r="A8" s="3" t="s">
        <v>108</v>
      </c>
      <c r="B8" s="3" t="s">
        <v>108</v>
      </c>
      <c r="C8" s="3">
        <f>IF(ISBLANK(報告書!I5),"",報告書!I5)</f>
        <v>2026</v>
      </c>
      <c r="D8" s="3" t="str">
        <f>IF(ISBLANK(報告書!K5),"",報告書!K5)</f>
        <v/>
      </c>
      <c r="E8" s="3" t="str">
        <f>IF(ISBLANK(報告書!M5),"",報告書!M5)</f>
        <v/>
      </c>
      <c r="F8" s="3" t="str">
        <f>IF(ISBLANK(報告書!I8),"",報告書!I8)</f>
        <v/>
      </c>
      <c r="G8" s="3" t="str">
        <f>IF(ISBLANK(報告書!H9),"",報告書!H9)</f>
        <v/>
      </c>
      <c r="H8" s="3" t="str">
        <f>IF(ISBLANK(報告書!H11),IF(ISBLANK(報告書!H12),"",報告書!H12),IF(ISBLANK(報告書!H12),報告書!H11,報告書!H11 &amp; " " &amp;報告書!H12))</f>
        <v/>
      </c>
      <c r="I8" s="3" t="str">
        <f>IF(ISBLANK(報告書!H13),"",報告書!H13)</f>
        <v/>
      </c>
      <c r="J8" s="3" t="str">
        <f>IF(ISBLANK(報告書!H14),"",報告書!H14)</f>
        <v/>
      </c>
      <c r="K8" s="3">
        <f>IF(ISBLANK(報告書!C23),0,報告書!C23)</f>
        <v>0</v>
      </c>
      <c r="L8" s="3">
        <f>IF(ISBLANK(報告書!C24),0,報告書!C24)</f>
        <v>0</v>
      </c>
      <c r="M8" s="3">
        <f>IF(ISBLANK(報告書!E23),0,報告書!E23)</f>
        <v>0</v>
      </c>
      <c r="N8" s="3">
        <f>IF(ISBLANK(報告書!E24),0,報告書!E24)</f>
        <v>0</v>
      </c>
      <c r="O8" s="3">
        <f>IF(ISBLANK(報告書!G23),0,報告書!G23)</f>
        <v>0</v>
      </c>
      <c r="P8" s="3">
        <f>IF(ISBLANK(報告書!G24),0,報告書!G24)</f>
        <v>0</v>
      </c>
      <c r="Q8" s="3">
        <f>IF(ISBLANK(報告書!I23),0,報告書!I23)</f>
        <v>0</v>
      </c>
      <c r="R8" s="3">
        <f>IF(ISBLANK(報告書!I24),0,報告書!I24)</f>
        <v>0</v>
      </c>
      <c r="S8" s="3" t="str">
        <f>IF(ISBLANK(報告書!K23),0,報告書!K23)</f>
        <v/>
      </c>
      <c r="T8" s="3" t="str">
        <f>IF(ISBLANK(報告書!K24),0,報告書!K24)</f>
        <v/>
      </c>
      <c r="U8" s="3" t="str">
        <f>IF(ISBLANK(報告書!M23),0,報告書!M23)</f>
        <v/>
      </c>
      <c r="V8" s="3" t="str">
        <f>IF(ISBLANK(報告書!M24),0,報告書!M24)</f>
        <v/>
      </c>
      <c r="W8" s="71">
        <f>IF(K8+O8=S8,0,1)</f>
        <v>1</v>
      </c>
      <c r="X8" s="71">
        <f>IF(L8+P8=T8,0,1)</f>
        <v>1</v>
      </c>
      <c r="Y8" s="71">
        <f>IF(M8+Q8=U8,0,1)</f>
        <v>1</v>
      </c>
      <c r="Z8" s="71">
        <f>IF(N8+R8=V8,0,1)</f>
        <v>1</v>
      </c>
      <c r="AA8" s="72">
        <f>IF(OR(AND(K8=0,L8&gt;0),AND(M8=0,N8&gt;0),AND(O8=0,P8&gt;0),AND(Q8=0,R8&gt;0),AND(S8=0,T8&gt;0),AND(U8=0,V8&gt;0)),1,0)</f>
        <v>0</v>
      </c>
      <c r="AB8" s="3">
        <f>IF(ISBLANK(報告書!C27),0,報告書!C27)</f>
        <v>0</v>
      </c>
      <c r="AC8" s="3">
        <f>IF(ISBLANK(報告書!C28),0,報告書!C28)</f>
        <v>0</v>
      </c>
      <c r="AD8" s="3">
        <f>IF(ISBLANK(報告書!E27),0,報告書!E27)</f>
        <v>0</v>
      </c>
      <c r="AE8" s="3">
        <f>IF(ISBLANK(報告書!E28),0,報告書!E28)</f>
        <v>0</v>
      </c>
      <c r="AF8" s="3">
        <f>IF(ISBLANK(報告書!G27),0,報告書!G27)</f>
        <v>0</v>
      </c>
      <c r="AG8" s="3">
        <f>IF(ISBLANK(報告書!G28),0,報告書!G28)</f>
        <v>0</v>
      </c>
      <c r="AH8" s="3">
        <f>IF(ISBLANK(報告書!I27),0,報告書!I27)</f>
        <v>0</v>
      </c>
      <c r="AI8" s="3">
        <f>IF(ISBLANK(報告書!I28),0,報告書!I28)</f>
        <v>0</v>
      </c>
      <c r="AJ8" s="3" t="str">
        <f>IF(ISBLANK(報告書!K27),0,報告書!K27)</f>
        <v/>
      </c>
      <c r="AK8" s="3" t="str">
        <f>IF(ISBLANK(報告書!K28),0,報告書!K28)</f>
        <v/>
      </c>
      <c r="AL8" s="3" t="str">
        <f>IF(ISBLANK(報告書!M27),0,報告書!M27)</f>
        <v/>
      </c>
      <c r="AM8" s="3" t="str">
        <f>IF(ISBLANK(報告書!M28),0,報告書!M28)</f>
        <v/>
      </c>
      <c r="AN8" s="3">
        <f>IF(ISBLANK(報告書!K29),0,報告書!K29)</f>
        <v>0</v>
      </c>
      <c r="AO8" s="3">
        <f>IF(ISBLANK(報告書!M29),0,報告書!M29)</f>
        <v>0</v>
      </c>
      <c r="AP8" s="3">
        <f>IF(ISBLANK(報告書!K30),0,報告書!K30)</f>
        <v>0</v>
      </c>
      <c r="AQ8" s="3">
        <f>IF(ISBLANK(報告書!M30),0,報告書!M30)</f>
        <v>0</v>
      </c>
      <c r="AR8" s="3">
        <f>IF(ISBLANK(報告書!K31),0,報告書!K31)</f>
        <v>0</v>
      </c>
      <c r="AS8" s="3">
        <f>IF(ISBLANK(報告書!M31),0,報告書!M31)</f>
        <v>0</v>
      </c>
      <c r="AT8" s="3">
        <f>IF(ISBLANK(報告書!K32),0,報告書!K32)</f>
        <v>0</v>
      </c>
      <c r="AU8" s="3">
        <f>IF(ISBLANK(報告書!M32),0,報告書!M32)</f>
        <v>0</v>
      </c>
      <c r="AV8" s="3">
        <f>IF(ISBLANK(報告書!K33),0,報告書!K33)</f>
        <v>0</v>
      </c>
      <c r="AW8" s="3">
        <f>IF(ISBLANK(報告書!M33),0,報告書!M33)</f>
        <v>0</v>
      </c>
      <c r="AX8" s="3">
        <f>IF(ISBLANK(報告書!K34),0,報告書!K34)</f>
        <v>0</v>
      </c>
      <c r="AY8" s="3">
        <f>IF(ISBLANK(報告書!M34),0,報告書!M34)</f>
        <v>0</v>
      </c>
      <c r="AZ8" s="71">
        <f>IF(AB8+AF8=AJ8,0,1)</f>
        <v>1</v>
      </c>
      <c r="BA8" s="71">
        <f>IF(AC8+AG8=AK8,0,1)</f>
        <v>1</v>
      </c>
      <c r="BB8" s="71">
        <f>IF(AD8+AH8=AL8,0,1)</f>
        <v>1</v>
      </c>
      <c r="BC8" s="71">
        <f>IF(AE8+AI8=AM8,0,1)</f>
        <v>1</v>
      </c>
      <c r="BD8" s="72">
        <f>IF(OR(AND(AB8=0,AC8&gt;0),AND(AD8=0,AE8&gt;0),AND(AF8=0,AG8&gt;0),AND(AH8=0,AI8&gt;0),AND(AJ8=0,AK8&gt;0),AND(AL8=0,AM8&gt;0)),1,0)</f>
        <v>0</v>
      </c>
      <c r="BE8" s="72" t="e">
        <f>IF(AN8+AK8=AP8+AR8+AT8+AV8+AX8,0,1)</f>
        <v>#VALUE!</v>
      </c>
      <c r="BF8" s="72" t="e">
        <f>IF(AO8+AM8=AQ8+AS8+AU8+AW8+AY8,0,1)</f>
        <v>#VALUE!</v>
      </c>
      <c r="BG8" s="3">
        <f>IF(ISBLANK(報告書!C38),0,報告書!C38)</f>
        <v>0</v>
      </c>
      <c r="BH8" s="3">
        <f>IF(ISBLANK(報告書!C39),0,報告書!C39)</f>
        <v>0</v>
      </c>
      <c r="BI8" s="3">
        <f>IF(ISBLANK(報告書!E38),0,報告書!E38)</f>
        <v>0</v>
      </c>
      <c r="BJ8" s="3">
        <f>IF(ISBLANK(報告書!E39),0,報告書!E39)</f>
        <v>0</v>
      </c>
      <c r="BK8" s="3">
        <f>IF(ISBLANK(報告書!G38),0,報告書!G38)</f>
        <v>0</v>
      </c>
      <c r="BL8" s="3">
        <f>IF(ISBLANK(報告書!G39),0,報告書!G39)</f>
        <v>0</v>
      </c>
      <c r="BM8" s="3">
        <f>IF(ISBLANK(報告書!I38),0,報告書!I38)</f>
        <v>0</v>
      </c>
      <c r="BN8" s="3">
        <f>IF(ISBLANK(報告書!I39),0,報告書!I39)</f>
        <v>0</v>
      </c>
      <c r="BO8" s="3" t="str">
        <f>IF(ISBLANK(報告書!K38),0,報告書!K38)</f>
        <v/>
      </c>
      <c r="BP8" s="3" t="str">
        <f>IF(ISBLANK(報告書!K39),0,報告書!K39)</f>
        <v/>
      </c>
      <c r="BQ8" s="3" t="str">
        <f>IF(ISBLANK(報告書!M38),0,報告書!M38)</f>
        <v/>
      </c>
      <c r="BR8" s="3" t="str">
        <f>IF(ISBLANK(報告書!M39),0,報告書!M39)</f>
        <v/>
      </c>
      <c r="BS8" s="71">
        <f>IF(BG8+BK8=BO8,0,1)</f>
        <v>1</v>
      </c>
      <c r="BT8" s="71">
        <f>IF(BH8+BL8=BP8,0,1)</f>
        <v>1</v>
      </c>
      <c r="BU8" s="71">
        <f>IF(BI8+BM8=BQ8,0,1)</f>
        <v>1</v>
      </c>
      <c r="BV8" s="71">
        <f>IF(BJ8+BN8=BR8,0,1)</f>
        <v>1</v>
      </c>
      <c r="BW8" s="72">
        <f>IF(OR(AND(BG8=0,BH8&gt;0),AND(BI8=0,BJ8&gt;0),AND(BK8=0,BL8&gt;0),AND(BM8=0,BN8&gt;0),AND(BO8=0,BP8&gt;0),AND(BQ8=0,BR8&gt;0)),1,0)</f>
        <v>0</v>
      </c>
      <c r="BX8" s="3">
        <f>IF(ISBLANK(報告書!C42),0,報告書!C42)</f>
        <v>0</v>
      </c>
      <c r="BY8" s="3">
        <f>IF(ISBLANK(報告書!C43),0,報告書!C43)</f>
        <v>0</v>
      </c>
      <c r="BZ8" s="3">
        <f>IF(ISBLANK(報告書!E42),0,報告書!E42)</f>
        <v>0</v>
      </c>
      <c r="CA8" s="3">
        <f>IF(ISBLANK(報告書!E43),0,報告書!E43)</f>
        <v>0</v>
      </c>
      <c r="CB8" s="3">
        <f>IF(ISBLANK(報告書!G42),0,報告書!G42)</f>
        <v>0</v>
      </c>
      <c r="CC8" s="3">
        <f>IF(ISBLANK(報告書!G43),0,報告書!G43)</f>
        <v>0</v>
      </c>
      <c r="CD8" s="3">
        <f>IF(ISBLANK(報告書!I42),0,報告書!I42)</f>
        <v>0</v>
      </c>
      <c r="CE8" s="3">
        <f>IF(ISBLANK(報告書!I43),0,報告書!I43)</f>
        <v>0</v>
      </c>
      <c r="CF8" s="3" t="str">
        <f>IF(ISBLANK(報告書!K42),0,報告書!K42)</f>
        <v/>
      </c>
      <c r="CG8" s="3" t="str">
        <f>IF(ISBLANK(報告書!K43),0,報告書!K43)</f>
        <v/>
      </c>
      <c r="CH8" s="3" t="str">
        <f>IF(ISBLANK(報告書!M42),0,報告書!M42)</f>
        <v/>
      </c>
      <c r="CI8" s="3" t="str">
        <f>IF(ISBLANK(報告書!M43),0,報告書!M43)</f>
        <v/>
      </c>
      <c r="CJ8" s="3">
        <f>IF(ISBLANK(報告書!K44),0,報告書!K44)</f>
        <v>0</v>
      </c>
      <c r="CK8" s="3">
        <f>IF(ISBLANK(報告書!M44),0,報告書!M44)</f>
        <v>0</v>
      </c>
      <c r="CL8" s="3">
        <f>IF(ISBLANK(報告書!K45),0,報告書!K45)</f>
        <v>0</v>
      </c>
      <c r="CM8" s="3">
        <f>IF(ISBLANK(報告書!M45),0,報告書!M45)</f>
        <v>0</v>
      </c>
      <c r="CN8" s="3">
        <f>IF(ISBLANK(報告書!K46),0,報告書!K46)</f>
        <v>0</v>
      </c>
      <c r="CO8" s="3">
        <f>IF(ISBLANK(報告書!M46),0,報告書!M46)</f>
        <v>0</v>
      </c>
      <c r="CP8" s="3">
        <f>IF(ISBLANK(報告書!K47),0,報告書!K47)</f>
        <v>0</v>
      </c>
      <c r="CQ8" s="3">
        <f>IF(ISBLANK(報告書!M47),0,報告書!M47)</f>
        <v>0</v>
      </c>
      <c r="CR8" s="3">
        <f>IF(ISBLANK(報告書!K48),0,報告書!K48)</f>
        <v>0</v>
      </c>
      <c r="CS8" s="3">
        <f>IF(ISBLANK(報告書!M48),0,報告書!M48)</f>
        <v>0</v>
      </c>
      <c r="CT8" s="3">
        <f>IF(ISBLANK(報告書!K49),0,報告書!K49)</f>
        <v>0</v>
      </c>
      <c r="CU8" s="3">
        <f>IF(ISBLANK(報告書!M49),0,報告書!M49)</f>
        <v>0</v>
      </c>
      <c r="CV8" s="71">
        <f>IF(BX8+CB8=CF8,0,1)</f>
        <v>1</v>
      </c>
      <c r="CW8" s="71">
        <f>IF(BY8+CC8=CG8,0,1)</f>
        <v>1</v>
      </c>
      <c r="CX8" s="71">
        <f>IF(BZ8+CD8=CH8,0,1)</f>
        <v>1</v>
      </c>
      <c r="CY8" s="71">
        <f>IF(CA8+CE8=CI8,0,1)</f>
        <v>1</v>
      </c>
      <c r="CZ8" s="72">
        <f>IF(OR(AND(BX8=0,BY8&gt;0),AND(BZ8=0,CA8&gt;0),AND(CB8=0,CC8&gt;0),AND(CD8=0,CE8&gt;0),AND(CF8=0,CG8&gt;0),AND(CH8=0,CI8&gt;0)),1,0)</f>
        <v>0</v>
      </c>
      <c r="DA8" s="72" t="e">
        <f>IF(CJ8+CG8=CL8+CN8+CP8+CR8+CT8,0,1)</f>
        <v>#VALUE!</v>
      </c>
      <c r="DB8" s="72" t="e">
        <f>IF(CK8+CI8=CM8+CO8+CQ8+CS8+CU8,0,1)</f>
        <v>#VALUE!</v>
      </c>
      <c r="DC8" s="3">
        <f>IF(ISBLANK(報告書!R6),0,報告書!R6)</f>
        <v>0</v>
      </c>
      <c r="DD8" s="3">
        <f>IF(ISBLANK(報告書!R7),0,報告書!R7)</f>
        <v>0</v>
      </c>
      <c r="DE8" s="3">
        <f>IF(ISBLANK(報告書!T6),0,報告書!T6)</f>
        <v>0</v>
      </c>
      <c r="DF8" s="3">
        <f>IF(ISBLANK(報告書!T7),0,報告書!T7)</f>
        <v>0</v>
      </c>
      <c r="DG8" s="3">
        <f>IF(ISBLANK(報告書!V6),0,報告書!V6)</f>
        <v>0</v>
      </c>
      <c r="DH8" s="3">
        <f>IF(ISBLANK(報告書!V7),0,報告書!V7)</f>
        <v>0</v>
      </c>
      <c r="DI8" s="3">
        <f>IF(ISBLANK(報告書!X6),0,報告書!X6)</f>
        <v>0</v>
      </c>
      <c r="DJ8" s="3">
        <f>IF(ISBLANK(報告書!X7),0,報告書!X7)</f>
        <v>0</v>
      </c>
      <c r="DK8" s="3" t="str">
        <f>IF(ISBLANK(報告書!Z6),0,報告書!Z6)</f>
        <v/>
      </c>
      <c r="DL8" s="3" t="str">
        <f>IF(ISBLANK(報告書!Z7),0,報告書!Z7)</f>
        <v/>
      </c>
      <c r="DM8" s="3" t="str">
        <f>IF(ISBLANK(報告書!AB6),0,報告書!AB6)</f>
        <v/>
      </c>
      <c r="DN8" s="3" t="str">
        <f>IF(ISBLANK(報告書!AB7),0,報告書!AB7)</f>
        <v/>
      </c>
      <c r="DO8" s="71">
        <f>IF(DC8+DG8=DK8,0,1)</f>
        <v>1</v>
      </c>
      <c r="DP8" s="71">
        <f>IF(DD8+DH8=DL8,0,1)</f>
        <v>1</v>
      </c>
      <c r="DQ8" s="71">
        <f>IF(DE8+DI8=DM8,0,1)</f>
        <v>1</v>
      </c>
      <c r="DR8" s="71">
        <f>IF(DF8+DJ8=DN8,0,1)</f>
        <v>1</v>
      </c>
      <c r="DS8" s="72">
        <f>IF(OR(AND(DC8=0,DD8&gt;0),AND(DE8=0,DF8&gt;0),AND(DG8=0,DH8&gt;0),AND(DI8=0,DJ8&gt;0),AND(DK8=0,DL8&gt;0),AND(DM8=0,DN8&gt;0)),1,0)</f>
        <v>0</v>
      </c>
      <c r="DT8" s="3">
        <f>IF(ISBLANK(報告書!R10),0,報告書!R10)</f>
        <v>0</v>
      </c>
      <c r="DU8" s="3">
        <f>IF(ISBLANK(報告書!R11),0,報告書!R11)</f>
        <v>0</v>
      </c>
      <c r="DV8" s="3">
        <f>IF(ISBLANK(報告書!T10),0,報告書!T10)</f>
        <v>0</v>
      </c>
      <c r="DW8" s="3">
        <f>IF(ISBLANK(報告書!T11),0,報告書!T11)</f>
        <v>0</v>
      </c>
      <c r="DX8" s="3">
        <f>IF(ISBLANK(報告書!V10),0,報告書!V10)</f>
        <v>0</v>
      </c>
      <c r="DY8" s="3">
        <f>IF(ISBLANK(報告書!V11),0,報告書!V11)</f>
        <v>0</v>
      </c>
      <c r="DZ8" s="3">
        <f>IF(ISBLANK(報告書!X10),0,報告書!X10)</f>
        <v>0</v>
      </c>
      <c r="EA8" s="3">
        <f>IF(ISBLANK(報告書!X11),0,報告書!X11)</f>
        <v>0</v>
      </c>
      <c r="EB8" s="3" t="str">
        <f>IF(ISBLANK(報告書!Z10),0,報告書!Z10)</f>
        <v/>
      </c>
      <c r="EC8" s="3" t="str">
        <f>IF(ISBLANK(報告書!Z11),0,報告書!Z11)</f>
        <v/>
      </c>
      <c r="ED8" s="3" t="str">
        <f>IF(ISBLANK(報告書!AB10),0,報告書!AB10)</f>
        <v/>
      </c>
      <c r="EE8" s="3" t="str">
        <f>IF(ISBLANK(報告書!AB11),0,報告書!AB11)</f>
        <v/>
      </c>
      <c r="EF8" s="3">
        <f>IF(ISBLANK(報告書!Z12),0,報告書!Z12)</f>
        <v>0</v>
      </c>
      <c r="EG8" s="3">
        <f>IF(ISBLANK(報告書!AB12),0,報告書!AB12)</f>
        <v>0</v>
      </c>
      <c r="EH8" s="3">
        <f>IF(ISBLANK(報告書!Z13),0,報告書!Z13)</f>
        <v>0</v>
      </c>
      <c r="EI8" s="3">
        <f>IF(ISBLANK(報告書!AB13),0,報告書!AB13)</f>
        <v>0</v>
      </c>
      <c r="EJ8" s="3">
        <f>IF(ISBLANK(報告書!Z14),0,報告書!Z14)</f>
        <v>0</v>
      </c>
      <c r="EK8" s="3">
        <f>IF(ISBLANK(報告書!AB14),0,報告書!AB14)</f>
        <v>0</v>
      </c>
      <c r="EL8" s="3">
        <f>IF(ISBLANK(報告書!Z15),0,報告書!Z15)</f>
        <v>0</v>
      </c>
      <c r="EM8" s="3">
        <f>IF(ISBLANK(報告書!AB15),0,報告書!AB15)</f>
        <v>0</v>
      </c>
      <c r="EN8" s="3">
        <f>IF(ISBLANK(報告書!Z16),0,報告書!Z16)</f>
        <v>0</v>
      </c>
      <c r="EO8" s="3">
        <f>IF(ISBLANK(報告書!AB16),0,報告書!AB16)</f>
        <v>0</v>
      </c>
      <c r="EP8" s="3">
        <f>IF(ISBLANK(報告書!Z17),0,報告書!Z17)</f>
        <v>0</v>
      </c>
      <c r="EQ8" s="3">
        <f>IF(ISBLANK(報告書!AB17),0,報告書!AB17)</f>
        <v>0</v>
      </c>
      <c r="ER8" s="71">
        <f>IF(DT8+DX8=EB8,0,1)</f>
        <v>1</v>
      </c>
      <c r="ES8" s="71">
        <f>IF(DU8+DY8=EC8,0,1)</f>
        <v>1</v>
      </c>
      <c r="ET8" s="71">
        <f>IF(DV8+DZ8=ED8,0,1)</f>
        <v>1</v>
      </c>
      <c r="EU8" s="71">
        <f>IF(DW8+EA8=EE8,0,1)</f>
        <v>1</v>
      </c>
      <c r="EV8" s="72">
        <f>IF(OR(AND(DT8=0,DU8&gt;0),AND(DV8=0,DW8&gt;0),AND(DX8=0,DY8&gt;0),AND(DZ8=0,EA8&gt;0),AND(EB8=0,EC8&gt;0),AND(ED8=0,EE8&gt;0)),1,0)</f>
        <v>0</v>
      </c>
      <c r="EW8" s="72" t="e">
        <f>IF(EF8+EC8=EH8+EJ8+EL8+EN8+EP8,0,1)</f>
        <v>#VALUE!</v>
      </c>
      <c r="EX8" s="72" t="e">
        <f>IF(EG8+EE8=EI8+EK8+EM8+EO8+EQ8,0,1)</f>
        <v>#VALUE!</v>
      </c>
      <c r="EY8" s="3">
        <f>IF(ISBLANK(報告書!R21),0,報告書!R21)</f>
        <v>0</v>
      </c>
      <c r="EZ8" s="3">
        <f>IF(ISBLANK(報告書!V21),0,報告書!V21)</f>
        <v>0</v>
      </c>
      <c r="FA8" s="3" t="str">
        <f>IF(ISBLANK(報告書!Z21),0,報告書!Z21)</f>
        <v/>
      </c>
    </row>
  </sheetData>
  <sheetProtection selectLockedCells="1"/>
  <mergeCells count="141">
    <mergeCell ref="BX6:BY6"/>
    <mergeCell ref="CV4:CV7"/>
    <mergeCell ref="CW4:CW7"/>
    <mergeCell ref="CX4:CX7"/>
    <mergeCell ref="FB2:FB7"/>
    <mergeCell ref="DZ6:EA6"/>
    <mergeCell ref="EB6:EC6"/>
    <mergeCell ref="ED6:EE6"/>
    <mergeCell ref="EY6:EY7"/>
    <mergeCell ref="EZ6:EZ7"/>
    <mergeCell ref="FA6:FA7"/>
    <mergeCell ref="DI6:DJ6"/>
    <mergeCell ref="DK6:DL6"/>
    <mergeCell ref="DM6:DN6"/>
    <mergeCell ref="DT6:DU6"/>
    <mergeCell ref="DV6:DW6"/>
    <mergeCell ref="DX6:DY6"/>
    <mergeCell ref="EN5:EO5"/>
    <mergeCell ref="EP5:EQ5"/>
    <mergeCell ref="EU4:EU7"/>
    <mergeCell ref="EV4:EV7"/>
    <mergeCell ref="EW4:EW7"/>
    <mergeCell ref="EX4:EX7"/>
    <mergeCell ref="EY4:FA5"/>
    <mergeCell ref="DO4:DO7"/>
    <mergeCell ref="DP4:DP7"/>
    <mergeCell ref="DG5:DJ5"/>
    <mergeCell ref="DK5:DN5"/>
    <mergeCell ref="DE6:DF6"/>
    <mergeCell ref="DG6:DH6"/>
    <mergeCell ref="CL5:CM5"/>
    <mergeCell ref="CN5:CO5"/>
    <mergeCell ref="CP5:CQ5"/>
    <mergeCell ref="CR5:CS5"/>
    <mergeCell ref="CL4:CM4"/>
    <mergeCell ref="CN4:CO4"/>
    <mergeCell ref="CP4:CQ4"/>
    <mergeCell ref="CR4:CS4"/>
    <mergeCell ref="CT4:CU4"/>
    <mergeCell ref="DC6:DD6"/>
    <mergeCell ref="CT5:CU5"/>
    <mergeCell ref="DC5:DF5"/>
    <mergeCell ref="CY4:CY7"/>
    <mergeCell ref="CZ4:CZ7"/>
    <mergeCell ref="DA4:DA7"/>
    <mergeCell ref="DB4:DB7"/>
    <mergeCell ref="BU4:BU7"/>
    <mergeCell ref="BV4:BV7"/>
    <mergeCell ref="BW4:BW7"/>
    <mergeCell ref="CJ4:CK4"/>
    <mergeCell ref="BX5:CA5"/>
    <mergeCell ref="CB5:CE5"/>
    <mergeCell ref="CF5:CI5"/>
    <mergeCell ref="CJ5:CK5"/>
    <mergeCell ref="AB6:AC6"/>
    <mergeCell ref="AD6:AE6"/>
    <mergeCell ref="AF6:AG6"/>
    <mergeCell ref="AH6:AI6"/>
    <mergeCell ref="AJ6:AK6"/>
    <mergeCell ref="BC4:BC7"/>
    <mergeCell ref="BD4:BD7"/>
    <mergeCell ref="BE4:BE7"/>
    <mergeCell ref="BF4:BF7"/>
    <mergeCell ref="BS4:BS7"/>
    <mergeCell ref="BT4:BT7"/>
    <mergeCell ref="BZ6:CA6"/>
    <mergeCell ref="CB6:CC6"/>
    <mergeCell ref="CD6:CE6"/>
    <mergeCell ref="CF6:CG6"/>
    <mergeCell ref="CH6:CI6"/>
    <mergeCell ref="ES4:ES7"/>
    <mergeCell ref="ET4:ET7"/>
    <mergeCell ref="DQ4:DQ7"/>
    <mergeCell ref="DR4:DR7"/>
    <mergeCell ref="DS4:DS7"/>
    <mergeCell ref="EF4:EG4"/>
    <mergeCell ref="EH4:EI4"/>
    <mergeCell ref="EJ4:EK4"/>
    <mergeCell ref="DT5:DW5"/>
    <mergeCell ref="DX5:EA5"/>
    <mergeCell ref="EB5:EE5"/>
    <mergeCell ref="EF5:EG5"/>
    <mergeCell ref="EH5:EI5"/>
    <mergeCell ref="EJ5:EK5"/>
    <mergeCell ref="EL5:EM5"/>
    <mergeCell ref="EL4:EM4"/>
    <mergeCell ref="EN4:EO4"/>
    <mergeCell ref="EP4:EQ4"/>
    <mergeCell ref="ER4:ER7"/>
    <mergeCell ref="BG5:BJ5"/>
    <mergeCell ref="BK5:BN5"/>
    <mergeCell ref="BO5:BR5"/>
    <mergeCell ref="BG6:BH6"/>
    <mergeCell ref="BI6:BJ6"/>
    <mergeCell ref="BK6:BL6"/>
    <mergeCell ref="BM6:BN6"/>
    <mergeCell ref="BO6:BP6"/>
    <mergeCell ref="BQ6:BR6"/>
    <mergeCell ref="AT4:AU4"/>
    <mergeCell ref="AV4:AW4"/>
    <mergeCell ref="AX4:AY4"/>
    <mergeCell ref="AZ4:AZ7"/>
    <mergeCell ref="BA4:BA7"/>
    <mergeCell ref="BB4:BB7"/>
    <mergeCell ref="AT5:AU5"/>
    <mergeCell ref="AV5:AW5"/>
    <mergeCell ref="AX5:AY5"/>
    <mergeCell ref="Y4:Y7"/>
    <mergeCell ref="Z4:Z7"/>
    <mergeCell ref="AA4:AA7"/>
    <mergeCell ref="AN4:AO4"/>
    <mergeCell ref="AP4:AQ4"/>
    <mergeCell ref="AR4:AS4"/>
    <mergeCell ref="AJ5:AM5"/>
    <mergeCell ref="AN5:AO5"/>
    <mergeCell ref="AP5:AQ5"/>
    <mergeCell ref="AR5:AS5"/>
    <mergeCell ref="AL6:AM6"/>
    <mergeCell ref="AB5:AE5"/>
    <mergeCell ref="AF5:AI5"/>
    <mergeCell ref="G3:G7"/>
    <mergeCell ref="H3:H7"/>
    <mergeCell ref="I3:I7"/>
    <mergeCell ref="J3:J7"/>
    <mergeCell ref="W4:W7"/>
    <mergeCell ref="X4:X7"/>
    <mergeCell ref="U6:V6"/>
    <mergeCell ref="A3:A7"/>
    <mergeCell ref="B3:B7"/>
    <mergeCell ref="C3:C7"/>
    <mergeCell ref="D3:D7"/>
    <mergeCell ref="E3:E7"/>
    <mergeCell ref="F3:F7"/>
    <mergeCell ref="K6:L6"/>
    <mergeCell ref="M6:N6"/>
    <mergeCell ref="O6:P6"/>
    <mergeCell ref="Q6:R6"/>
    <mergeCell ref="S6:T6"/>
    <mergeCell ref="K5:N5"/>
    <mergeCell ref="O5:R5"/>
    <mergeCell ref="S5:V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48"/>
  <sheetViews>
    <sheetView workbookViewId="0"/>
  </sheetViews>
  <sheetFormatPr defaultRowHeight="18"/>
  <sheetData>
    <row r="1" spans="1:5">
      <c r="A1" s="1" t="s">
        <v>110</v>
      </c>
    </row>
    <row r="2" spans="1:5">
      <c r="A2" s="1" t="s">
        <v>111</v>
      </c>
      <c r="C2">
        <v>2022</v>
      </c>
      <c r="D2">
        <v>1</v>
      </c>
      <c r="E2">
        <v>1</v>
      </c>
    </row>
    <row r="3" spans="1:5">
      <c r="A3" s="1" t="s">
        <v>112</v>
      </c>
      <c r="C3">
        <v>2023</v>
      </c>
      <c r="D3">
        <v>2</v>
      </c>
      <c r="E3">
        <v>2</v>
      </c>
    </row>
    <row r="4" spans="1:5">
      <c r="A4" s="1" t="s">
        <v>113</v>
      </c>
      <c r="C4">
        <v>2024</v>
      </c>
      <c r="D4">
        <v>3</v>
      </c>
      <c r="E4">
        <v>3</v>
      </c>
    </row>
    <row r="5" spans="1:5">
      <c r="A5" s="1" t="s">
        <v>114</v>
      </c>
      <c r="C5">
        <v>2025</v>
      </c>
      <c r="D5">
        <v>4</v>
      </c>
      <c r="E5">
        <v>4</v>
      </c>
    </row>
    <row r="6" spans="1:5">
      <c r="A6" s="1" t="s">
        <v>115</v>
      </c>
      <c r="C6">
        <v>2026</v>
      </c>
      <c r="D6">
        <v>5</v>
      </c>
      <c r="E6">
        <v>5</v>
      </c>
    </row>
    <row r="7" spans="1:5">
      <c r="A7" s="1" t="s">
        <v>116</v>
      </c>
      <c r="C7">
        <v>2027</v>
      </c>
      <c r="D7">
        <v>6</v>
      </c>
      <c r="E7">
        <v>6</v>
      </c>
    </row>
    <row r="8" spans="1:5">
      <c r="A8" s="1" t="s">
        <v>117</v>
      </c>
      <c r="C8">
        <v>2028</v>
      </c>
      <c r="D8">
        <v>7</v>
      </c>
      <c r="E8">
        <v>7</v>
      </c>
    </row>
    <row r="9" spans="1:5">
      <c r="A9" s="1" t="s">
        <v>118</v>
      </c>
      <c r="C9">
        <v>2029</v>
      </c>
      <c r="D9">
        <v>8</v>
      </c>
      <c r="E9">
        <v>8</v>
      </c>
    </row>
    <row r="10" spans="1:5">
      <c r="A10" s="1" t="s">
        <v>119</v>
      </c>
      <c r="C10">
        <v>2030</v>
      </c>
      <c r="D10">
        <v>9</v>
      </c>
      <c r="E10">
        <v>9</v>
      </c>
    </row>
    <row r="11" spans="1:5">
      <c r="A11" s="1" t="s">
        <v>120</v>
      </c>
      <c r="C11">
        <v>2031</v>
      </c>
      <c r="D11">
        <v>10</v>
      </c>
      <c r="E11">
        <v>10</v>
      </c>
    </row>
    <row r="12" spans="1:5">
      <c r="A12" s="1" t="s">
        <v>121</v>
      </c>
      <c r="D12">
        <v>11</v>
      </c>
      <c r="E12">
        <v>11</v>
      </c>
    </row>
    <row r="13" spans="1:5">
      <c r="A13" s="1" t="s">
        <v>122</v>
      </c>
      <c r="D13">
        <v>12</v>
      </c>
      <c r="E13">
        <v>12</v>
      </c>
    </row>
    <row r="14" spans="1:5">
      <c r="A14" s="1" t="s">
        <v>123</v>
      </c>
      <c r="E14">
        <v>13</v>
      </c>
    </row>
    <row r="15" spans="1:5">
      <c r="A15" s="1" t="s">
        <v>124</v>
      </c>
      <c r="E15">
        <v>14</v>
      </c>
    </row>
    <row r="16" spans="1:5">
      <c r="A16" s="1" t="s">
        <v>125</v>
      </c>
      <c r="E16">
        <v>15</v>
      </c>
    </row>
    <row r="17" spans="1:5">
      <c r="A17" s="1" t="s">
        <v>126</v>
      </c>
      <c r="E17">
        <v>16</v>
      </c>
    </row>
    <row r="18" spans="1:5">
      <c r="A18" s="1" t="s">
        <v>127</v>
      </c>
      <c r="E18">
        <v>17</v>
      </c>
    </row>
    <row r="19" spans="1:5">
      <c r="A19" s="1" t="s">
        <v>128</v>
      </c>
      <c r="E19">
        <v>18</v>
      </c>
    </row>
    <row r="20" spans="1:5">
      <c r="A20" s="1" t="s">
        <v>129</v>
      </c>
      <c r="E20">
        <v>19</v>
      </c>
    </row>
    <row r="21" spans="1:5">
      <c r="A21" s="1" t="s">
        <v>130</v>
      </c>
      <c r="E21">
        <v>20</v>
      </c>
    </row>
    <row r="22" spans="1:5">
      <c r="A22" s="1" t="s">
        <v>131</v>
      </c>
      <c r="E22">
        <v>21</v>
      </c>
    </row>
    <row r="23" spans="1:5">
      <c r="A23" s="1" t="s">
        <v>132</v>
      </c>
      <c r="E23">
        <v>22</v>
      </c>
    </row>
    <row r="24" spans="1:5">
      <c r="A24" s="1" t="s">
        <v>133</v>
      </c>
      <c r="E24">
        <v>23</v>
      </c>
    </row>
    <row r="25" spans="1:5">
      <c r="A25" s="1" t="s">
        <v>134</v>
      </c>
      <c r="E25">
        <v>24</v>
      </c>
    </row>
    <row r="26" spans="1:5">
      <c r="A26" s="1" t="s">
        <v>135</v>
      </c>
      <c r="E26">
        <v>25</v>
      </c>
    </row>
    <row r="27" spans="1:5">
      <c r="A27" s="1" t="s">
        <v>136</v>
      </c>
      <c r="E27">
        <v>26</v>
      </c>
    </row>
    <row r="28" spans="1:5">
      <c r="A28" s="1" t="s">
        <v>137</v>
      </c>
      <c r="E28">
        <v>27</v>
      </c>
    </row>
    <row r="29" spans="1:5">
      <c r="A29" s="1" t="s">
        <v>138</v>
      </c>
      <c r="E29">
        <v>28</v>
      </c>
    </row>
    <row r="30" spans="1:5">
      <c r="A30" s="1" t="s">
        <v>139</v>
      </c>
      <c r="E30">
        <v>29</v>
      </c>
    </row>
    <row r="31" spans="1:5">
      <c r="A31" s="1" t="s">
        <v>140</v>
      </c>
      <c r="E31">
        <v>30</v>
      </c>
    </row>
    <row r="32" spans="1:5">
      <c r="A32" s="1" t="s">
        <v>141</v>
      </c>
      <c r="E32">
        <v>31</v>
      </c>
    </row>
    <row r="33" spans="1:1">
      <c r="A33" s="1" t="s">
        <v>142</v>
      </c>
    </row>
    <row r="34" spans="1:1">
      <c r="A34" s="1" t="s">
        <v>143</v>
      </c>
    </row>
    <row r="35" spans="1:1">
      <c r="A35" s="1" t="s">
        <v>144</v>
      </c>
    </row>
    <row r="36" spans="1:1">
      <c r="A36" s="1" t="s">
        <v>145</v>
      </c>
    </row>
    <row r="37" spans="1:1">
      <c r="A37" s="1" t="s">
        <v>146</v>
      </c>
    </row>
    <row r="38" spans="1:1">
      <c r="A38" s="1" t="s">
        <v>147</v>
      </c>
    </row>
    <row r="39" spans="1:1">
      <c r="A39" s="1" t="s">
        <v>148</v>
      </c>
    </row>
    <row r="40" spans="1:1">
      <c r="A40" s="1" t="s">
        <v>149</v>
      </c>
    </row>
    <row r="41" spans="1:1">
      <c r="A41" s="1" t="s">
        <v>150</v>
      </c>
    </row>
    <row r="42" spans="1:1">
      <c r="A42" s="1" t="s">
        <v>151</v>
      </c>
    </row>
    <row r="43" spans="1:1">
      <c r="A43" s="1" t="s">
        <v>152</v>
      </c>
    </row>
    <row r="44" spans="1:1">
      <c r="A44" s="1" t="s">
        <v>153</v>
      </c>
    </row>
    <row r="45" spans="1:1">
      <c r="A45" s="1" t="s">
        <v>154</v>
      </c>
    </row>
    <row r="46" spans="1:1">
      <c r="A46" s="1" t="s">
        <v>155</v>
      </c>
    </row>
    <row r="47" spans="1:1">
      <c r="A47" s="1" t="s">
        <v>156</v>
      </c>
    </row>
    <row r="48" spans="1:1">
      <c r="A48" s="1" t="s">
        <v>157</v>
      </c>
    </row>
  </sheetData>
  <sheetProtection selectLockedCell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報告書</vt:lpstr>
      <vt:lpstr>説明</vt:lpstr>
      <vt:lpstr>転記用</vt:lpstr>
      <vt:lpstr>データテーブル</vt:lpstr>
      <vt:lpstr>説明!Print_Area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恵光</dc:creator>
  <cp:lastModifiedBy>w</cp:lastModifiedBy>
  <cp:lastPrinted>2026-02-18T06:18:38Z</cp:lastPrinted>
  <dcterms:created xsi:type="dcterms:W3CDTF">2015-06-05T18:19:34Z</dcterms:created>
  <dcterms:modified xsi:type="dcterms:W3CDTF">2026-03-31T05:26:08Z</dcterms:modified>
</cp:coreProperties>
</file>