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9B590AD7-7B0D-4ADE-9A2A-403F19E929A0}" xr6:coauthVersionLast="47" xr6:coauthVersionMax="47" xr10:uidLastSave="{00000000-0000-0000-0000-000000000000}"/>
  <bookViews>
    <workbookView xWindow="-28920" yWindow="-120" windowWidth="29040" windowHeight="1572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<sst xmlns="http://schemas.openxmlformats.org/spreadsheetml/2006/main" count="1271" uniqueCount="875">
  <si>
    <t>Q1_1_byouinmei</t>
  </si>
  <si>
    <t>公益財団法人近江兄弟社ヴォーリズ記念病院</t>
  </si>
  <si>
    <t>〒523-8523　近江八幡市円山町927-1</t>
  </si>
  <si>
    <t>病棟の建築時期と構造</t>
  </si>
  <si>
    <t>建物情報＼病棟名</t>
  </si>
  <si>
    <t>回復期リハビリテーション病棟1</t>
  </si>
  <si>
    <t>緩和ケア病棟1</t>
  </si>
  <si>
    <t>地域包括ケア病棟1</t>
  </si>
  <si>
    <t>療養病棟1</t>
  </si>
  <si>
    <t>様式１病院病棟票(1)</t>
  </si>
  <si>
    <t>建築時期</t>
  </si>
  <si>
    <t>2022</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</si>
  <si>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</si>
  <si>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</si>
  <si>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</si>
  <si>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</si>
  <si>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</si>
  <si>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</si>
  <si>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</si>
  <si>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</si>
  <si>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</si>
  <si>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</si>
  <si>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</si>
  <si>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</si>
  <si>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</si>
  <si>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</si>
  <si>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</si>
  <si>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</si>
  <si>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</si>
  <si>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</si>
  <si>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</si>
  <si>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</si>
  <si>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</si>
  <si>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</si>
  <si>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</si>
  <si>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</si>
  <si>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</si>
  <si>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</si>
  <si>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</si>
  <si>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</si>
  <si>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</si>
  <si>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</si>
  <si>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</si>
  <si>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</si>
  <si>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</si>
  <si>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</si>
  <si>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</si>
  <si>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</si>
  <si>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</si>
  <si>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</si>
  <si>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</si>
  <si>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</si>
  <si>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</si>
  <si>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</si>
  <si>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</si>
  <si>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</si>
  <si>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</si>
  <si>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</si>
  <si>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</si>
  <si>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</si>
  <si>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</si>
  <si>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</si>
  <si>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</si>
  <si>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</si>
  <si>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</si>
  <si>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</si>
  <si>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</si>
  <si>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</si>
  <si>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</si>
  <si>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</si>
  <si>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</si>
  <si>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</si>
  <si>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</si>
  <si>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</si>
  <si>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</si>
  <si>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</si>
  <si>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</si>
  <si>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</si>
  <si>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</si>
  <si>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</si>
  <si>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</si>
  <si>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</si>
  <si>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</si>
  <si>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</si>
  <si>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</si>
  <si>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</si>
  <si>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</si>
  <si>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</si>
  <si>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</si>
  <si>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</si>
  <si>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</si>
  <si>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</si>
  <si>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</si>
  <si>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</si>
  <si>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</si>
  <si>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</si>
  <si>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</si>
  <si>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</si>
  <si>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</si>
  <si>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</si>
  <si>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</si>
  <si>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</si>
  <si>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</si>
  <si>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複数の診療科で活用</t>
  </si>
  <si>
    <t>様式１病院施設票(43)-1</t>
  </si>
  <si>
    <t>複数ある場合、上位３つ</t>
  </si>
  <si>
    <t>循環器内科</t>
  </si>
  <si>
    <t>様式１病院施設票(43)-2</t>
  </si>
  <si>
    <t>脳神経外科</t>
  </si>
  <si>
    <t>様式１病院施設票(43)-3</t>
  </si>
  <si>
    <t>神経内科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</si>
  <si>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</si>
  <si>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</si>
  <si>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</si>
  <si>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</si>
  <si>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</si>
  <si>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緩和ケア病棟入院料１</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</si>
  <si>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</si>
  <si>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</si>
  <si>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</si>
  <si>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</si>
  <si>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</si>
  <si>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</si>
  <si>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</si>
  <si>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</si>
  <si>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</si>
  <si>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</si>
  <si>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</si>
  <si>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</si>
  <si>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</si>
  <si>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</si>
  <si>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</si>
  <si>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</si>
  <si>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</si>
  <si>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</si>
  <si>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</si>
  <si>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</si>
  <si>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</si>
  <si>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</si>
  <si>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</si>
  <si>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</si>
  <si>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</si>
  <si>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</si>
  <si>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</si>
  <si>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</si>
  <si>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</si>
  <si>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</si>
  <si>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</si>
  <si>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</si>
  <si>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</si>
  <si>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</si>
  <si>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</si>
  <si>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</si>
  <si>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</si>
  <si>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</si>
  <si>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</si>
  <si>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</si>
  <si>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</si>
  <si>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</si>
  <si>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</si>
  <si>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</si>
  <si>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</si>
  <si>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</si>
  <si>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</si>
  <si>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</si>
  <si>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</si>
  <si>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</si>
  <si>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</si>
  <si>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</si>
  <si>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</si>
  <si>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</si>
  <si>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</si>
  <si>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</si>
  <si>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</si>
  <si>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</si>
  <si>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</si>
  <si>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</si>
  <si>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</si>
  <si>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</si>
  <si>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</si>
  <si>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</si>
  <si>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</si>
  <si>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</si>
  <si>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</si>
  <si>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</si>
  <si>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</si>
  <si>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</si>
  <si>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</si>
  <si>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</si>
  <si>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</si>
  <si>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</si>
  <si>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</si>
  <si>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</si>
  <si>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</si>
  <si>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</si>
  <si>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</si>
  <si>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</si>
  <si>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</si>
  <si>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</si>
  <si>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</si>
  <si>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</si>
  <si>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</si>
  <si>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</si>
  <si>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</si>
  <si>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</si>
  <si>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</si>
  <si>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</si>
  <si>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</si>
  <si>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</si>
  <si>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</si>
  <si>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</si>
  <si>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</si>
  <si>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</si>
  <si>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</si>
  <si>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</si>
  <si>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</si>
  <si>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</si>
  <si>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</si>
  <si>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</si>
  <si>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</si>
  <si>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</si>
  <si>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</si>
  <si>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</si>
  <si>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</si>
  <si>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</si>
  <si>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</si>
  <si>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</si>
  <si>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</si>
  <si>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</si>
  <si>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</si>
  <si>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</si>
  <si>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</si>
  <si>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</si>
  <si>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</si>
  <si>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</si>
  <si>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</si>
  <si>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</si>
  <si>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</si>
  <si>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</si>
  <si>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</si>
  <si>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</si>
  <si>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</si>
  <si>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</si>
  <si>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</si>
  <si>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</si>
  <si>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</si>
  <si>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</si>
  <si>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</si>
  <si>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</si>
  <si>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</si>
  <si>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</si>
  <si>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</si>
  <si>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</si>
  <si>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</si>
  <si>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</si>
  <si>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</si>
  <si>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</si>
  <si>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</si>
  <si>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</si>
  <si>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</si>
  <si>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</si>
  <si>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</si>
  <si>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</si>
  <si>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</si>
  <si>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</si>
  <si>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</si>
  <si>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</si>
  <si>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</si>
  <si>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</si>
  <si>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</si>
  <si>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</si>
  <si>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</si>
  <si>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</si>
  <si>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</si>
  <si>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</si>
  <si>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</si>
  <si>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</si>
  <si>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</si>
  <si>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</si>
  <si>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6年4月～7年3月</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</si>
  <si>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</si>
  <si>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</si>
  <si>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</si>
  <si>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</si>
  <si>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</si>
  <si>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</si>
  <si>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</si>
  <si>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</si>
  <si>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</si>
  <si>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</si>
  <si>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</si>
  <si>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</si>
  <si>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</si>
  <si>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</si>
  <si>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</si>
  <si>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</si>
  <si>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</si>
  <si>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</si>
  <si>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</si>
  <si>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</si>
  <si>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</si>
  <si>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</si>
  <si>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</si>
  <si>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</si>
  <si>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</si>
  <si>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</si>
  <si>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</si>
  <si>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</si>
  <si>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</si>
  <si>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</si>
  <si>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</si>
  <si>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</si>
  <si>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</si>
  <si>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</si>
  <si>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</si>
  <si>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</si>
  <si>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</si>
  <si>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</si>
  <si>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</si>
  <si>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</si>
  <si>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</si>
  <si>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</si>
  <si>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</si>
  <si>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</si>
  <si>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</si>
  <si>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</si>
  <si>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</si>
  <si>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</si>
  <si>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</si>
  <si>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</si>
  <si>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</si>
  <si>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</si>
  <si>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</si>
  <si>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</si>
  <si>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</si>
  <si>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</si>
  <si>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</si>
  <si>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</si>
  <si>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</si>
  <si>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</si>
  <si>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</si>
  <si>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</si>
  <si>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</si>
  <si>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</si>
  <si>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</si>
  <si>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</si>
  <si>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</si>
  <si>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</si>
  <si>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</si>
  <si>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</si>
  <si>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</si>
  <si>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</si>
  <si>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</si>
  <si>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</si>
  <si>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</si>
  <si>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</si>
  <si>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</si>
  <si>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</si>
  <si>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</si>
  <si>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</si>
  <si>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</si>
  <si>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</si>
  <si>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急性期一般病棟6</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</si>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</sst>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pplyAlignment="1">
      <alignment vertical="center"/>
    </xf>
    <xf numFmtId="0" fontId="2" fillId="2" borderId="0" xfId="3" applyFont="1" applyFill="1" applyAlignment="1">
      <alignment vertical="center"/>
    </xf>
    <xf numFmtId="0" fontId="3" fillId="2" borderId="0" xfId="3" applyFont="1" applyFill="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Font="1" applyFill="1" applyAlignment="1">
      <alignment horizontal="center" vertical="center"/>
    </xf>
    <xf numFmtId="0" fontId="1" fillId="2" borderId="0" xfId="3" applyFont="1"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pplyAlignment="1">
      <alignment vertical="center"/>
    </xf>
    <xf numFmtId="0" fontId="4" fillId="2" borderId="0" xfId="3" applyFont="1" applyFill="1" applyAlignment="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pplyAlignme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2" fillId="2" borderId="0" xfId="1" applyFont="1" applyFill="1" applyAlignment="1">
      <alignment vertical="center"/>
    </xf>
    <xf numFmtId="0" fontId="13" fillId="2" borderId="0" xfId="3"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xf>
    <xf numFmtId="0" fontId="1" fillId="3" borderId="10" xfId="3" applyFont="1" applyFill="1" applyBorder="1" applyAlignment="1">
      <alignment horizontal="center" vertical="center" wrapText="1"/>
    </xf>
    <xf numFmtId="0" fontId="1" fillId="2" borderId="4" xfId="3" applyFont="1"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Font="1" applyFill="1" applyBorder="1" applyAlignment="1">
      <alignment horizontal="center" vertical="center" shrinkToFit="1"/>
    </xf>
    <xf numFmtId="0" fontId="1" fillId="2" borderId="1" xfId="3"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Font="1" applyFill="1" applyBorder="1" applyAlignment="1">
      <alignment horizontal="center" vertical="center" shrinkToFit="1"/>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ont="1"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Alignment="1">
      <alignment vertical="center" shrinkToFit="1"/>
    </xf>
    <xf numFmtId="0" fontId="12" fillId="0" borderId="0" xfId="1" applyFont="1" applyAlignment="1">
      <alignment horizontal="right" vertical="center"/>
    </xf>
    <xf numFmtId="0" fontId="0" fillId="2" borderId="0" xfId="0" applyFill="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Alignment="1">
      <alignment vertical="center"/>
    </xf>
    <xf numFmtId="0" fontId="8" fillId="2" borderId="0" xfId="3" applyFont="1" applyFill="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3" fillId="4" borderId="15" xfId="3" applyFont="1" applyFill="1" applyBorder="1" applyAlignment="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pplyAlignment="1">
      <alignment vertical="center"/>
    </xf>
    <xf numFmtId="0" fontId="8" fillId="4" borderId="0" xfId="3" applyFont="1" applyFill="1" applyAlignment="1">
      <alignment vertical="center"/>
    </xf>
    <xf numFmtId="0" fontId="8" fillId="4" borderId="9" xfId="3" applyFont="1" applyFill="1" applyBorder="1" applyAlignment="1">
      <alignment vertical="center"/>
    </xf>
    <xf numFmtId="0" fontId="19" fillId="2" borderId="0" xfId="3" applyFont="1" applyFill="1" applyAlignment="1">
      <alignment vertical="center"/>
    </xf>
    <xf numFmtId="49" fontId="22" fillId="2" borderId="0" xfId="3" applyNumberFormat="1" applyFont="1" applyFill="1" applyAlignment="1">
      <alignment vertical="center"/>
    </xf>
    <xf numFmtId="0" fontId="22" fillId="2" borderId="0" xfId="3" applyFont="1" applyFill="1" applyAlignment="1">
      <alignment vertical="center"/>
    </xf>
    <xf numFmtId="0" fontId="23" fillId="2" borderId="0" xfId="3" applyFont="1" applyFill="1" applyAlignment="1">
      <alignment vertical="center"/>
    </xf>
    <xf numFmtId="0" fontId="24" fillId="2" borderId="0" xfId="3" applyFont="1" applyFill="1" applyAlignment="1">
      <alignment horizontal="left" vertical="center"/>
    </xf>
    <xf numFmtId="0" fontId="3" fillId="0" borderId="0" xfId="3" applyFont="1" applyAlignment="1">
      <alignment vertical="center"/>
    </xf>
    <xf numFmtId="0" fontId="3" fillId="9" borderId="0" xfId="3" applyFont="1" applyFill="1" applyAlignment="1">
      <alignment vertical="center"/>
    </xf>
    <xf numFmtId="0" fontId="4" fillId="0" borderId="0" xfId="3" applyFont="1" applyAlignment="1">
      <alignment vertical="center"/>
    </xf>
    <xf numFmtId="0" fontId="14" fillId="0" borderId="0" xfId="3" applyFont="1" applyAlignment="1">
      <alignment vertical="center"/>
    </xf>
    <xf numFmtId="0" fontId="14" fillId="9" borderId="0" xfId="3" applyFont="1" applyFill="1" applyAlignment="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Alignment="1">
      <alignment vertical="center"/>
    </xf>
    <xf numFmtId="0" fontId="8" fillId="9" borderId="0" xfId="3" applyFont="1" applyFill="1" applyAlignment="1">
      <alignment vertical="center"/>
    </xf>
    <xf numFmtId="0" fontId="29" fillId="0" borderId="0" xfId="3" applyFont="1" applyAlignme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Alignment="1">
      <alignment vertical="center"/>
    </xf>
    <xf numFmtId="0" fontId="8" fillId="2" borderId="0" xfId="3" applyFont="1" applyFill="1" applyAlignment="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pplyAlignment="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Alignment="1">
      <alignment horizontal="right" vertical="center"/>
    </xf>
    <xf numFmtId="0" fontId="2" fillId="0" borderId="0" xfId="3" applyFont="1" applyAlignment="1">
      <alignment vertical="center"/>
    </xf>
    <xf numFmtId="0" fontId="3" fillId="0" borderId="1" xfId="3" applyFont="1" applyBorder="1" applyAlignment="1">
      <alignment horizontal="center" vertical="center"/>
    </xf>
    <xf numFmtId="0" fontId="23" fillId="0" borderId="0" xfId="3" applyFont="1" applyAlignme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pplyAlignme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Font="1" applyAlignment="1">
      <alignment horizontal="center" vertical="center" shrinkToFit="1"/>
    </xf>
    <xf numFmtId="0" fontId="10" fillId="0" borderId="1" xfId="3" applyFont="1" applyBorder="1" applyAlignment="1">
      <alignment horizontal="center" vertical="center" wrapText="1"/>
    </xf>
    <xf numFmtId="0" fontId="1" fillId="0" borderId="0" xfId="3" applyFont="1"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Font="1"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0" fontId="8" fillId="5" borderId="12" xfId="3" applyFont="1" applyFill="1" applyBorder="1" applyAlignment="1">
      <alignment horizontal="left" vertical="top" wrapText="1"/>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pplyAlignme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on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ont="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ont="1" applyFill="1" applyBorder="1" applyAlignment="1">
      <alignment horizontal="left" vertical="center" wrapText="1"/>
    </xf>
    <xf numFmtId="0" fontId="1" fillId="4" borderId="0" xfId="3" applyFont="1" applyFill="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Font="1" applyAlignment="1">
      <alignment vertical="center"/>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Font="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L616" sqref="L616"/>
    </sheetView>
  </sheetViews>
  <sheetFormatPr defaultColWidth="9" defaultRowHeight="16.2"/>
  <cols>
    <col min="1" max="1" width="33.88671875" style="133"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10" customWidth="1"/>
    <col min="20" max="71" width="11.109375" style="211" customWidth="1"/>
    <col min="72" max="72" width="9" style="211" customWidth="1"/>
    <col min="73" max="73" width="9" style="285" customWidth="1"/>
    <col min="74" max="74" width="9" style="211" customWidth="1"/>
    <col min="75" max="16384" width="9" style="211"/>
  </cols>
  <sheetData>
    <row r="1" spans="1:73">
      <c r="I1" s="7"/>
    </row>
    <row r="2" spans="1:73" ht="19.2">
      <c r="A2" s="133" t="s">
        <v>0</v>
      </c>
      <c r="B2" s="261" t="s">
        <v>1</v>
      </c>
      <c r="C2" s="258"/>
      <c r="D2" s="129"/>
      <c r="E2" s="129"/>
      <c r="F2" s="129"/>
      <c r="G2" s="129"/>
      <c r="H2" s="7"/>
    </row>
    <row r="3" spans="1:73">
      <c r="B3" s="260" t="s">
        <v>2</v>
      </c>
      <c r="C3" s="128"/>
      <c r="D3" s="130"/>
      <c r="E3" s="130"/>
      <c r="F3" s="130"/>
      <c r="G3" s="130"/>
      <c r="H3" s="8"/>
      <c r="I3" s="8"/>
    </row>
    <row r="4" spans="1:73">
      <c r="B4" s="427"/>
      <c r="C4" s="428"/>
      <c r="D4" s="428"/>
      <c r="E4" s="9"/>
      <c r="F4" s="9"/>
      <c r="G4" s="9"/>
      <c r="H4" s="10"/>
      <c r="I4" s="10"/>
    </row>
    <row r="5" spans="1:73">
      <c r="B5" s="171"/>
      <c r="C5" s="172"/>
      <c r="D5" s="172"/>
      <c r="E5" s="9"/>
      <c r="F5" s="9"/>
      <c r="G5" s="9"/>
      <c r="H5" s="10"/>
      <c r="I5" s="10"/>
    </row>
    <row r="6" spans="1:73">
      <c r="B6" s="171"/>
      <c r="C6" s="172"/>
      <c r="D6" s="172"/>
      <c r="E6" s="9"/>
      <c r="F6" s="9"/>
      <c r="G6" s="9"/>
      <c r="H6" s="10"/>
      <c r="I6" s="10"/>
    </row>
    <row r="7" spans="1:73">
      <c r="B7" s="12" t="s">
        <v>3</v>
      </c>
    </row>
    <row r="8" spans="1:73">
      <c r="B8" s="12"/>
    </row>
    <row r="9" spans="1:73" s="20" customFormat="1" ht="51" customHeight="1">
      <c r="A9" s="133"/>
      <c r="B9" s="14"/>
      <c r="C9" s="13"/>
      <c r="D9" s="13"/>
      <c r="E9" s="13"/>
      <c r="F9" s="13"/>
      <c r="G9" s="13"/>
      <c r="H9" s="8"/>
      <c r="I9" s="429" t="s">
        <v>4</v>
      </c>
      <c r="J9" s="429"/>
      <c r="K9" s="429"/>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spans="1:73" s="20" customFormat="1" ht="34.5" customHeight="1">
      <c r="A10" s="134" t="s">
        <v>9</v>
      </c>
      <c r="B10" s="11"/>
      <c r="C10" s="13"/>
      <c r="D10" s="13"/>
      <c r="E10" s="13"/>
      <c r="F10" s="13"/>
      <c r="G10" s="13"/>
      <c r="H10" s="8"/>
      <c r="I10" s="426" t="s">
        <v>10</v>
      </c>
      <c r="J10" s="426"/>
      <c r="K10" s="426"/>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spans="1:73" s="20" customFormat="1" ht="34.5" customHeight="1">
      <c r="A11" s="134" t="s">
        <v>9</v>
      </c>
      <c r="B11" s="15"/>
      <c r="C11" s="13"/>
      <c r="D11" s="13"/>
      <c r="E11" s="13"/>
      <c r="F11" s="13"/>
      <c r="G11" s="13"/>
      <c r="H11" s="8"/>
      <c r="I11" s="426" t="s">
        <v>12</v>
      </c>
      <c r="J11" s="426"/>
      <c r="K11" s="426"/>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spans="1:73">
      <c r="B12" s="12"/>
    </row>
    <row r="13" spans="1:73">
      <c r="B13" s="11"/>
    </row>
    <row r="14" spans="1:73" s="20" customFormat="1">
      <c r="A14" s="133"/>
      <c r="B14" s="128" t="s">
        <v>14</v>
      </c>
      <c r="C14" s="13"/>
      <c r="D14" s="13"/>
      <c r="E14" s="13"/>
      <c r="F14" s="13"/>
      <c r="G14" s="13"/>
      <c r="H14" s="8"/>
      <c r="I14" s="8"/>
      <c r="J14" s="4"/>
      <c r="K14" s="5"/>
      <c r="L14" s="4"/>
      <c r="M14" s="4"/>
      <c r="N14" s="210"/>
      <c r="O14" s="210"/>
      <c r="P14" s="210"/>
      <c r="Q14" s="210"/>
      <c r="R14" s="210"/>
      <c r="S14" s="210"/>
      <c r="T14" s="211"/>
      <c r="BU14" s="286"/>
    </row>
    <row r="15" spans="1:73" s="20" customFormat="1">
      <c r="A15" s="133"/>
      <c r="B15" s="12"/>
      <c r="C15" s="12"/>
      <c r="D15" s="12"/>
      <c r="E15" s="12"/>
      <c r="F15" s="12"/>
      <c r="G15" s="12"/>
      <c r="H15" s="8"/>
      <c r="I15" s="8"/>
      <c r="J15" s="4"/>
      <c r="K15" s="5"/>
      <c r="L15" s="131"/>
      <c r="M15" s="131"/>
      <c r="N15" s="213"/>
      <c r="O15" s="210"/>
      <c r="P15" s="210"/>
      <c r="Q15" s="210"/>
      <c r="R15" s="210"/>
      <c r="S15" s="210"/>
      <c r="T15" s="211"/>
      <c r="BU15" s="286"/>
    </row>
    <row r="16" spans="1:73" s="20" customFormat="1" ht="51" customHeight="1">
      <c r="A16" s="133"/>
      <c r="B16" s="14"/>
      <c r="C16" s="13"/>
      <c r="D16" s="13"/>
      <c r="E16" s="13"/>
      <c r="F16" s="13"/>
      <c r="G16" s="13"/>
      <c r="H16" s="8"/>
      <c r="I16" s="429" t="s">
        <v>15</v>
      </c>
      <c r="J16" s="429"/>
      <c r="K16" s="429"/>
      <c r="L16" s="262" t="str">
        <f>IF(ISBLANK(L$9),"",L$9)</f>
        <v>回復期リハビリテーション病棟1</v>
      </c>
      <c r="M16" s="262" t="str">
        <f>IF(ISBLANK(M$9),"",M$9)</f>
        <v>緩和ケア病棟1</v>
      </c>
      <c r="N16" s="262" t="str">
        <f t="shared" ref="N16:BS16" si="0">IF(ISBLANK(N$9),"",N$9)</f>
        <v>地域包括ケア病棟1</v>
      </c>
      <c r="O16" s="262" t="str">
        <f t="shared" si="0"/>
        <v>療養病棟1</v>
      </c>
      <c r="P16" s="262" t="str">
        <f t="shared" si="0"/>
        <v/>
      </c>
      <c r="Q16" s="262" t="str">
        <f t="shared" si="0"/>
        <v/>
      </c>
      <c r="R16" s="262" t="str">
        <f t="shared" si="0"/>
        <v/>
      </c>
      <c r="S16" s="262" t="str">
        <f t="shared" si="0"/>
        <v/>
      </c>
      <c r="T16" s="262" t="str">
        <f t="shared" si="0"/>
        <v/>
      </c>
      <c r="U16" s="262" t="str">
        <f t="shared" si="0"/>
        <v/>
      </c>
      <c r="V16" s="262" t="str">
        <f t="shared" si="0"/>
        <v/>
      </c>
      <c r="W16" s="262" t="str">
        <f t="shared" si="0"/>
        <v/>
      </c>
      <c r="X16" s="262" t="str">
        <f t="shared" si="0"/>
        <v/>
      </c>
      <c r="Y16" s="262" t="str">
        <f t="shared" si="0"/>
        <v/>
      </c>
      <c r="Z16" s="262" t="str">
        <f t="shared" si="0"/>
        <v/>
      </c>
      <c r="AA16" s="262" t="str">
        <f t="shared" si="0"/>
        <v/>
      </c>
      <c r="AB16" s="262" t="str">
        <f t="shared" si="0"/>
        <v/>
      </c>
      <c r="AC16" s="262" t="str">
        <f t="shared" si="0"/>
        <v/>
      </c>
      <c r="AD16" s="262" t="str">
        <f t="shared" si="0"/>
        <v/>
      </c>
      <c r="AE16" s="262" t="str">
        <f t="shared" si="0"/>
        <v/>
      </c>
      <c r="AF16" s="262" t="str">
        <f t="shared" si="0"/>
        <v/>
      </c>
      <c r="AG16" s="262" t="str">
        <f t="shared" si="0"/>
        <v/>
      </c>
      <c r="AH16" s="262" t="str">
        <f t="shared" si="0"/>
        <v/>
      </c>
      <c r="AI16" s="262" t="str">
        <f t="shared" si="0"/>
        <v/>
      </c>
      <c r="AJ16" s="262" t="str">
        <f t="shared" si="0"/>
        <v/>
      </c>
      <c r="AK16" s="262" t="str">
        <f t="shared" si="0"/>
        <v/>
      </c>
      <c r="AL16" s="262" t="str">
        <f t="shared" si="0"/>
        <v/>
      </c>
      <c r="AM16" s="262" t="str">
        <f t="shared" si="0"/>
        <v/>
      </c>
      <c r="AN16" s="262" t="str">
        <f t="shared" si="0"/>
        <v/>
      </c>
      <c r="AO16" s="262" t="str">
        <f t="shared" si="0"/>
        <v/>
      </c>
      <c r="AP16" s="262" t="str">
        <f t="shared" si="0"/>
        <v/>
      </c>
      <c r="AQ16" s="262" t="str">
        <f t="shared" si="0"/>
        <v/>
      </c>
      <c r="AR16" s="262" t="str">
        <f t="shared" si="0"/>
        <v/>
      </c>
      <c r="AS16" s="262" t="str">
        <f t="shared" si="0"/>
        <v/>
      </c>
      <c r="AT16" s="262" t="str">
        <f t="shared" si="0"/>
        <v/>
      </c>
      <c r="AU16" s="262" t="str">
        <f t="shared" si="0"/>
        <v/>
      </c>
      <c r="AV16" s="262" t="str">
        <f t="shared" si="0"/>
        <v/>
      </c>
      <c r="AW16" s="262" t="str">
        <f t="shared" si="0"/>
        <v/>
      </c>
      <c r="AX16" s="262" t="str">
        <f t="shared" si="0"/>
        <v/>
      </c>
      <c r="AY16" s="262" t="str">
        <f t="shared" si="0"/>
        <v/>
      </c>
      <c r="AZ16" s="262" t="str">
        <f t="shared" si="0"/>
        <v/>
      </c>
      <c r="BA16" s="262" t="str">
        <f t="shared" si="0"/>
        <v/>
      </c>
      <c r="BB16" s="262" t="str">
        <f t="shared" si="0"/>
        <v/>
      </c>
      <c r="BC16" s="262" t="str">
        <f t="shared" si="0"/>
        <v/>
      </c>
      <c r="BD16" s="262" t="str">
        <f t="shared" si="0"/>
        <v/>
      </c>
      <c r="BE16" s="262" t="str">
        <f t="shared" si="0"/>
        <v/>
      </c>
      <c r="BF16" s="262" t="str">
        <f t="shared" si="0"/>
        <v/>
      </c>
      <c r="BG16" s="262" t="str">
        <f t="shared" si="0"/>
        <v/>
      </c>
      <c r="BH16" s="262" t="str">
        <f t="shared" si="0"/>
        <v/>
      </c>
      <c r="BI16" s="262" t="str">
        <f t="shared" si="0"/>
        <v/>
      </c>
      <c r="BJ16" s="262" t="str">
        <f t="shared" si="0"/>
        <v/>
      </c>
      <c r="BK16" s="262" t="str">
        <f t="shared" si="0"/>
        <v/>
      </c>
      <c r="BL16" s="262" t="str">
        <f t="shared" si="0"/>
        <v/>
      </c>
      <c r="BM16" s="262" t="str">
        <f t="shared" si="0"/>
        <v/>
      </c>
      <c r="BN16" s="262" t="str">
        <f t="shared" si="0"/>
        <v/>
      </c>
      <c r="BO16" s="262" t="str">
        <f t="shared" si="0"/>
        <v/>
      </c>
      <c r="BP16" s="262" t="str">
        <f t="shared" si="0"/>
        <v/>
      </c>
      <c r="BQ16" s="262" t="str">
        <f t="shared" si="0"/>
        <v/>
      </c>
      <c r="BR16" s="262" t="str">
        <f t="shared" si="0"/>
        <v/>
      </c>
      <c r="BS16" s="262" t="str">
        <f t="shared" si="0"/>
        <v/>
      </c>
      <c r="BU16" s="286"/>
    </row>
    <row r="17" spans="1:73 16381:16381" s="20" customFormat="1" ht="34.5" customHeight="1">
      <c r="A17" s="134" t="s">
        <v>9</v>
      </c>
      <c r="B17" s="11"/>
      <c r="C17" s="13"/>
      <c r="D17" s="13"/>
      <c r="E17" s="13"/>
      <c r="F17" s="13"/>
      <c r="G17" s="13"/>
      <c r="H17" s="8"/>
      <c r="I17" s="426" t="s">
        <v>16</v>
      </c>
      <c r="J17" s="426"/>
      <c r="K17" s="426"/>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spans="1:73 16381:16381" s="20" customFormat="1" ht="34.5" customHeight="1">
      <c r="A18" s="134" t="s">
        <v>9</v>
      </c>
      <c r="B18" s="15"/>
      <c r="C18" s="13"/>
      <c r="D18" s="13"/>
      <c r="E18" s="13"/>
      <c r="F18" s="13"/>
      <c r="G18" s="13"/>
      <c r="H18" s="8"/>
      <c r="I18" s="426" t="s">
        <v>17</v>
      </c>
      <c r="J18" s="426"/>
      <c r="K18" s="426"/>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spans="1:73 16381:16381" s="20" customFormat="1" ht="34.5" customHeight="1">
      <c r="A19" s="134" t="s">
        <v>9</v>
      </c>
      <c r="B19" s="15"/>
      <c r="C19" s="13"/>
      <c r="D19" s="13"/>
      <c r="E19" s="13"/>
      <c r="F19" s="13"/>
      <c r="G19" s="13"/>
      <c r="H19" s="8"/>
      <c r="I19" s="426" t="s">
        <v>18</v>
      </c>
      <c r="J19" s="426"/>
      <c r="K19" s="426"/>
      <c r="L19" s="18" t="s">
        <v>19</v>
      </c>
      <c r="M19" s="17" t="s">
        <v>19</v>
      </c>
      <c r="N19" s="17" t="s">
        <v>19</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spans="1:73 16381:16381" s="20" customFormat="1" ht="34.5" customHeight="1">
      <c r="A20" s="134" t="s">
        <v>9</v>
      </c>
      <c r="B20" s="11"/>
      <c r="C20" s="13"/>
      <c r="D20" s="13"/>
      <c r="E20" s="13"/>
      <c r="F20" s="13"/>
      <c r="G20" s="13"/>
      <c r="H20" s="8"/>
      <c r="I20" s="426" t="s">
        <v>20</v>
      </c>
      <c r="J20" s="426"/>
      <c r="K20" s="426"/>
      <c r="L20" s="17"/>
      <c r="M20" s="17"/>
      <c r="N20" s="17"/>
      <c r="O20" s="17" t="s">
        <v>19</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spans="1:73 16381:16381" s="20" customFormat="1" ht="34.35" customHeight="1">
      <c r="A21" s="134" t="s">
        <v>9</v>
      </c>
      <c r="B21" s="11"/>
      <c r="C21" s="13"/>
      <c r="D21" s="13"/>
      <c r="E21" s="13"/>
      <c r="F21" s="13"/>
      <c r="G21" s="13"/>
      <c r="H21" s="8"/>
      <c r="I21" s="426" t="s">
        <v>21</v>
      </c>
      <c r="J21" s="426"/>
      <c r="K21" s="426"/>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spans="1:73 16381:16381" s="20" customFormat="1" ht="34.35" customHeight="1">
      <c r="A22" s="134" t="s">
        <v>9</v>
      </c>
      <c r="B22" s="11"/>
      <c r="C22" s="13"/>
      <c r="D22" s="13"/>
      <c r="E22" s="13"/>
      <c r="F22" s="13"/>
      <c r="G22" s="13"/>
      <c r="H22" s="8"/>
      <c r="I22" s="426" t="s">
        <v>22</v>
      </c>
      <c r="J22" s="426"/>
      <c r="K22" s="426"/>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pans="1:73 16381:16381" s="20" customFormat="1">
      <c r="A23" s="133"/>
      <c r="B23" s="11"/>
      <c r="C23" s="2"/>
      <c r="D23" s="2"/>
      <c r="E23" s="2"/>
      <c r="F23" s="2"/>
      <c r="G23" s="19"/>
      <c r="H23" s="3"/>
      <c r="I23" s="3"/>
      <c r="J23" s="4"/>
      <c r="K23" s="5"/>
      <c r="L23" s="6"/>
      <c r="M23" s="6"/>
      <c r="N23" s="210"/>
      <c r="O23" s="211"/>
      <c r="BU23" s="286"/>
    </row>
    <row r="24" spans="1:73 16381:16381">
      <c r="B24" s="11"/>
      <c r="L24" s="6"/>
      <c r="M24" s="6"/>
      <c r="O24" s="211"/>
      <c r="P24" s="211"/>
      <c r="Q24" s="211"/>
      <c r="R24" s="211"/>
      <c r="S24" s="211"/>
    </row>
    <row r="25" spans="1:73 16381:16381" s="20" customFormat="1">
      <c r="A25" s="133"/>
      <c r="B25" s="128" t="s">
        <v>23</v>
      </c>
      <c r="C25" s="13"/>
      <c r="D25" s="13"/>
      <c r="E25" s="13"/>
      <c r="F25" s="13"/>
      <c r="G25" s="13"/>
      <c r="H25" s="8"/>
      <c r="I25" s="8"/>
      <c r="J25" s="4"/>
      <c r="K25" s="5"/>
      <c r="L25" s="6"/>
      <c r="M25" s="6"/>
      <c r="N25" s="210"/>
      <c r="O25" s="211"/>
      <c r="BU25" s="286"/>
    </row>
    <row r="26" spans="1:73 16381:16381" s="20" customFormat="1">
      <c r="A26" s="133"/>
      <c r="B26" s="12"/>
      <c r="C26" s="12"/>
      <c r="D26" s="12"/>
      <c r="E26" s="12"/>
      <c r="F26" s="12"/>
      <c r="G26" s="12"/>
      <c r="H26" s="8"/>
      <c r="I26" s="8"/>
      <c r="J26" s="4"/>
      <c r="K26" s="5"/>
      <c r="L26" s="131"/>
      <c r="M26" s="131"/>
      <c r="N26" s="213"/>
      <c r="O26" s="211"/>
      <c r="BU26" s="286"/>
    </row>
    <row r="27" spans="1:73 16381:16381" s="20" customFormat="1" ht="51" customHeight="1">
      <c r="A27" s="133"/>
      <c r="B27" s="14"/>
      <c r="C27" s="13"/>
      <c r="D27" s="13"/>
      <c r="E27" s="13"/>
      <c r="F27" s="13"/>
      <c r="G27" s="13"/>
      <c r="H27" s="8"/>
      <c r="I27" s="365" t="s">
        <v>15</v>
      </c>
      <c r="J27" s="366"/>
      <c r="K27" s="367"/>
      <c r="L27" s="262" t="str">
        <f>IF(ISBLANK(L$9),"",L$9)</f>
        <v>回復期リハビリテーション病棟1</v>
      </c>
      <c r="M27" s="262" t="str">
        <f>IF(ISBLANK(M$9),"",M$9)</f>
        <v>緩和ケア病棟1</v>
      </c>
      <c r="N27" s="262" t="str">
        <f t="shared" ref="N27:BS27" si="1">IF(ISBLANK(N$9),"",N$9)</f>
        <v>地域包括ケア病棟1</v>
      </c>
      <c r="O27" s="262" t="str">
        <f t="shared" si="1"/>
        <v>療養病棟1</v>
      </c>
      <c r="P27" s="262" t="str">
        <f t="shared" si="1"/>
        <v/>
      </c>
      <c r="Q27" s="262" t="str">
        <f t="shared" si="1"/>
        <v/>
      </c>
      <c r="R27" s="262" t="str">
        <f t="shared" si="1"/>
        <v/>
      </c>
      <c r="S27" s="262" t="str">
        <f t="shared" si="1"/>
        <v/>
      </c>
      <c r="T27" s="262" t="str">
        <f t="shared" si="1"/>
        <v/>
      </c>
      <c r="U27" s="262" t="str">
        <f t="shared" si="1"/>
        <v/>
      </c>
      <c r="V27" s="262" t="str">
        <f t="shared" si="1"/>
        <v/>
      </c>
      <c r="W27" s="262" t="str">
        <f t="shared" si="1"/>
        <v/>
      </c>
      <c r="X27" s="262" t="str">
        <f t="shared" si="1"/>
        <v/>
      </c>
      <c r="Y27" s="262" t="str">
        <f t="shared" si="1"/>
        <v/>
      </c>
      <c r="Z27" s="262" t="str">
        <f t="shared" si="1"/>
        <v/>
      </c>
      <c r="AA27" s="262" t="str">
        <f t="shared" si="1"/>
        <v/>
      </c>
      <c r="AB27" s="262" t="str">
        <f t="shared" si="1"/>
        <v/>
      </c>
      <c r="AC27" s="262" t="str">
        <f t="shared" si="1"/>
        <v/>
      </c>
      <c r="AD27" s="262" t="str">
        <f t="shared" si="1"/>
        <v/>
      </c>
      <c r="AE27" s="262" t="str">
        <f t="shared" si="1"/>
        <v/>
      </c>
      <c r="AF27" s="262" t="str">
        <f t="shared" si="1"/>
        <v/>
      </c>
      <c r="AG27" s="262" t="str">
        <f t="shared" si="1"/>
        <v/>
      </c>
      <c r="AH27" s="262" t="str">
        <f t="shared" si="1"/>
        <v/>
      </c>
      <c r="AI27" s="262" t="str">
        <f t="shared" si="1"/>
        <v/>
      </c>
      <c r="AJ27" s="262" t="str">
        <f t="shared" si="1"/>
        <v/>
      </c>
      <c r="AK27" s="262" t="str">
        <f t="shared" si="1"/>
        <v/>
      </c>
      <c r="AL27" s="262" t="str">
        <f t="shared" si="1"/>
        <v/>
      </c>
      <c r="AM27" s="262" t="str">
        <f t="shared" si="1"/>
        <v/>
      </c>
      <c r="AN27" s="262" t="str">
        <f t="shared" si="1"/>
        <v/>
      </c>
      <c r="AO27" s="262" t="str">
        <f t="shared" si="1"/>
        <v/>
      </c>
      <c r="AP27" s="262" t="str">
        <f t="shared" si="1"/>
        <v/>
      </c>
      <c r="AQ27" s="262" t="str">
        <f t="shared" si="1"/>
        <v/>
      </c>
      <c r="AR27" s="262" t="str">
        <f t="shared" si="1"/>
        <v/>
      </c>
      <c r="AS27" s="262" t="str">
        <f t="shared" si="1"/>
        <v/>
      </c>
      <c r="AT27" s="262" t="str">
        <f t="shared" si="1"/>
        <v/>
      </c>
      <c r="AU27" s="262" t="str">
        <f t="shared" si="1"/>
        <v/>
      </c>
      <c r="AV27" s="262" t="str">
        <f t="shared" si="1"/>
        <v/>
      </c>
      <c r="AW27" s="262" t="str">
        <f t="shared" si="1"/>
        <v/>
      </c>
      <c r="AX27" s="262" t="str">
        <f t="shared" si="1"/>
        <v/>
      </c>
      <c r="AY27" s="262" t="str">
        <f t="shared" si="1"/>
        <v/>
      </c>
      <c r="AZ27" s="262" t="str">
        <f t="shared" si="1"/>
        <v/>
      </c>
      <c r="BA27" s="262" t="str">
        <f t="shared" si="1"/>
        <v/>
      </c>
      <c r="BB27" s="262" t="str">
        <f t="shared" si="1"/>
        <v/>
      </c>
      <c r="BC27" s="262" t="str">
        <f t="shared" si="1"/>
        <v/>
      </c>
      <c r="BD27" s="262" t="str">
        <f t="shared" si="1"/>
        <v/>
      </c>
      <c r="BE27" s="262" t="str">
        <f t="shared" si="1"/>
        <v/>
      </c>
      <c r="BF27" s="262" t="str">
        <f t="shared" si="1"/>
        <v/>
      </c>
      <c r="BG27" s="262" t="str">
        <f t="shared" si="1"/>
        <v/>
      </c>
      <c r="BH27" s="262" t="str">
        <f t="shared" si="1"/>
        <v/>
      </c>
      <c r="BI27" s="262" t="str">
        <f t="shared" si="1"/>
        <v/>
      </c>
      <c r="BJ27" s="262" t="str">
        <f t="shared" si="1"/>
        <v/>
      </c>
      <c r="BK27" s="262" t="str">
        <f t="shared" si="1"/>
        <v/>
      </c>
      <c r="BL27" s="262" t="str">
        <f t="shared" si="1"/>
        <v/>
      </c>
      <c r="BM27" s="262" t="str">
        <f t="shared" si="1"/>
        <v/>
      </c>
      <c r="BN27" s="262" t="str">
        <f t="shared" si="1"/>
        <v/>
      </c>
      <c r="BO27" s="262" t="str">
        <f t="shared" si="1"/>
        <v/>
      </c>
      <c r="BP27" s="262" t="str">
        <f t="shared" si="1"/>
        <v/>
      </c>
      <c r="BQ27" s="262" t="str">
        <f t="shared" si="1"/>
        <v/>
      </c>
      <c r="BR27" s="262" t="str">
        <f t="shared" si="1"/>
        <v/>
      </c>
      <c r="BS27" s="262" t="str">
        <f t="shared" si="1"/>
        <v/>
      </c>
      <c r="BU27" s="286"/>
      <c r="XFA27" s="212"/>
    </row>
    <row r="28" spans="1:73 16381:16381" s="20" customFormat="1" ht="34.5" customHeight="1">
      <c r="A28" s="134" t="s">
        <v>24</v>
      </c>
      <c r="B28" s="11"/>
      <c r="C28" s="13"/>
      <c r="D28" s="13"/>
      <c r="E28" s="13"/>
      <c r="F28" s="13"/>
      <c r="G28" s="13"/>
      <c r="H28" s="8"/>
      <c r="I28" s="362" t="s">
        <v>16</v>
      </c>
      <c r="J28" s="363"/>
      <c r="K28" s="364"/>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spans="1:73 16381:16381" s="20" customFormat="1" ht="34.5" customHeight="1">
      <c r="A29" s="134" t="s">
        <v>24</v>
      </c>
      <c r="B29" s="15"/>
      <c r="C29" s="13"/>
      <c r="D29" s="13"/>
      <c r="E29" s="13"/>
      <c r="F29" s="13"/>
      <c r="G29" s="13"/>
      <c r="H29" s="8"/>
      <c r="I29" s="362" t="s">
        <v>17</v>
      </c>
      <c r="J29" s="363"/>
      <c r="K29" s="364"/>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spans="1:73 16381:16381" s="20" customFormat="1" ht="34.5" customHeight="1">
      <c r="A30" s="134" t="s">
        <v>24</v>
      </c>
      <c r="B30" s="15"/>
      <c r="C30" s="13"/>
      <c r="D30" s="13"/>
      <c r="E30" s="13"/>
      <c r="F30" s="13"/>
      <c r="G30" s="13"/>
      <c r="H30" s="8"/>
      <c r="I30" s="362" t="s">
        <v>18</v>
      </c>
      <c r="J30" s="363"/>
      <c r="K30" s="364"/>
      <c r="L30" s="17" t="s">
        <v>19</v>
      </c>
      <c r="M30" s="17" t="s">
        <v>19</v>
      </c>
      <c r="N30" s="17" t="s">
        <v>19</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spans="1:73 16381:16381" s="20" customFormat="1" ht="34.5" customHeight="1">
      <c r="A31" s="134" t="s">
        <v>24</v>
      </c>
      <c r="B31" s="11"/>
      <c r="C31" s="13"/>
      <c r="D31" s="13"/>
      <c r="E31" s="13"/>
      <c r="F31" s="13"/>
      <c r="G31" s="13"/>
      <c r="H31" s="8"/>
      <c r="I31" s="362" t="s">
        <v>20</v>
      </c>
      <c r="J31" s="363"/>
      <c r="K31" s="364"/>
      <c r="L31" s="17"/>
      <c r="M31" s="17"/>
      <c r="N31" s="17"/>
      <c r="O31" s="17" t="s">
        <v>19</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spans="1:73 16381:16381" s="20" customFormat="1" ht="34.5" customHeight="1">
      <c r="A32" s="134" t="s">
        <v>24</v>
      </c>
      <c r="B32" s="11"/>
      <c r="C32" s="13"/>
      <c r="D32" s="13"/>
      <c r="E32" s="13"/>
      <c r="F32" s="13"/>
      <c r="G32" s="13"/>
      <c r="H32" s="8"/>
      <c r="I32" s="372" t="s">
        <v>25</v>
      </c>
      <c r="J32" s="373"/>
      <c r="K32" s="37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spans="1:73" s="20" customFormat="1" ht="34.5" customHeight="1">
      <c r="A33" s="134" t="s">
        <v>24</v>
      </c>
      <c r="B33" s="11"/>
      <c r="C33" s="13"/>
      <c r="D33" s="13"/>
      <c r="E33" s="13"/>
      <c r="F33" s="13"/>
      <c r="G33" s="13"/>
      <c r="H33" s="8"/>
      <c r="I33" s="372" t="s">
        <v>26</v>
      </c>
      <c r="J33" s="373"/>
      <c r="K33" s="37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spans="1:73" s="20" customFormat="1" ht="34.5" customHeight="1">
      <c r="A34" s="134" t="s">
        <v>24</v>
      </c>
      <c r="B34" s="11"/>
      <c r="C34" s="13"/>
      <c r="D34" s="13"/>
      <c r="E34" s="13"/>
      <c r="F34" s="13"/>
      <c r="G34" s="13"/>
      <c r="H34" s="8"/>
      <c r="I34" s="372" t="s">
        <v>27</v>
      </c>
      <c r="J34" s="373"/>
      <c r="K34" s="37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spans="1:73" s="20" customFormat="1" ht="34.5" customHeight="1">
      <c r="A35" s="134" t="s">
        <v>24</v>
      </c>
      <c r="B35" s="11"/>
      <c r="C35" s="13"/>
      <c r="D35" s="13"/>
      <c r="E35" s="13"/>
      <c r="F35" s="13"/>
      <c r="G35" s="13"/>
      <c r="H35" s="8"/>
      <c r="I35" s="375" t="s">
        <v>22</v>
      </c>
      <c r="J35" s="375"/>
      <c r="K35" s="37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pans="1:73" s="20" customFormat="1">
      <c r="A36" s="133"/>
      <c r="B36" s="11"/>
      <c r="C36" s="2"/>
      <c r="D36" s="2"/>
      <c r="E36" s="2"/>
      <c r="F36" s="2"/>
      <c r="G36" s="21"/>
      <c r="H36" s="3"/>
      <c r="I36" s="3"/>
      <c r="J36" s="4"/>
      <c r="K36" s="5"/>
      <c r="L36" s="6"/>
      <c r="M36" s="6"/>
      <c r="N36" s="210"/>
      <c r="O36" s="211"/>
      <c r="BU36" s="286"/>
    </row>
    <row r="37" spans="1:73" s="20" customFormat="1">
      <c r="A37" s="133"/>
      <c r="B37" s="11"/>
      <c r="C37" s="2"/>
      <c r="D37" s="2"/>
      <c r="E37" s="2"/>
      <c r="F37" s="2"/>
      <c r="G37" s="21"/>
      <c r="H37" s="3"/>
      <c r="I37" s="3"/>
      <c r="J37" s="4"/>
      <c r="K37" s="5"/>
      <c r="L37" s="6"/>
      <c r="M37" s="6"/>
      <c r="N37" s="210"/>
      <c r="O37" s="211"/>
      <c r="BU37" s="286"/>
    </row>
    <row r="38" spans="1:73" s="20" customFormat="1">
      <c r="A38" s="133"/>
      <c r="B38" s="128" t="s">
        <v>28</v>
      </c>
      <c r="C38" s="13"/>
      <c r="D38" s="13"/>
      <c r="E38" s="13"/>
      <c r="F38" s="13"/>
      <c r="G38" s="13"/>
      <c r="H38" s="8"/>
      <c r="I38" s="8"/>
      <c r="J38" s="4"/>
      <c r="K38" s="5"/>
      <c r="L38" s="6"/>
      <c r="M38" s="6"/>
      <c r="N38" s="210"/>
      <c r="O38" s="211"/>
      <c r="BU38" s="286"/>
    </row>
    <row r="39" spans="1:73" s="20" customFormat="1">
      <c r="A39" s="133"/>
      <c r="B39" s="12"/>
      <c r="C39" s="12"/>
      <c r="D39" s="12"/>
      <c r="E39" s="12"/>
      <c r="F39" s="12"/>
      <c r="G39" s="12"/>
      <c r="H39" s="8"/>
      <c r="I39" s="8"/>
      <c r="J39" s="4"/>
      <c r="K39" s="5"/>
      <c r="L39" s="131"/>
      <c r="M39" s="131"/>
      <c r="N39" s="213"/>
      <c r="O39" s="211"/>
      <c r="BU39" s="286"/>
    </row>
    <row r="40" spans="1:73" s="20" customFormat="1" ht="51" customHeight="1">
      <c r="A40" s="133"/>
      <c r="B40" s="14"/>
      <c r="C40" s="13"/>
      <c r="D40" s="13"/>
      <c r="E40" s="13"/>
      <c r="F40" s="13"/>
      <c r="G40" s="13"/>
      <c r="H40" s="8"/>
      <c r="I40" s="365" t="s">
        <v>29</v>
      </c>
      <c r="J40" s="366"/>
      <c r="K40" s="367"/>
      <c r="L40" s="262" t="str">
        <f>IF(ISBLANK(L$9),"",L$9)</f>
        <v>回復期リハビリテーション病棟1</v>
      </c>
      <c r="M40" s="262" t="str">
        <f>IF(ISBLANK(M$9),"",M$9)</f>
        <v>緩和ケア病棟1</v>
      </c>
      <c r="N40" s="262" t="str">
        <f t="shared" ref="N40:BS40" si="2">IF(ISBLANK(N$9),"",N$9)</f>
        <v>地域包括ケア病棟1</v>
      </c>
      <c r="O40" s="262" t="str">
        <f t="shared" si="2"/>
        <v>療養病棟1</v>
      </c>
      <c r="P40" s="262" t="str">
        <f t="shared" si="2"/>
        <v/>
      </c>
      <c r="Q40" s="262" t="str">
        <f t="shared" si="2"/>
        <v/>
      </c>
      <c r="R40" s="262" t="str">
        <f t="shared" si="2"/>
        <v/>
      </c>
      <c r="S40" s="262" t="str">
        <f t="shared" si="2"/>
        <v/>
      </c>
      <c r="T40" s="262" t="str">
        <f t="shared" si="2"/>
        <v/>
      </c>
      <c r="U40" s="262" t="str">
        <f t="shared" si="2"/>
        <v/>
      </c>
      <c r="V40" s="262" t="str">
        <f t="shared" si="2"/>
        <v/>
      </c>
      <c r="W40" s="262" t="str">
        <f t="shared" si="2"/>
        <v/>
      </c>
      <c r="X40" s="262" t="str">
        <f t="shared" si="2"/>
        <v/>
      </c>
      <c r="Y40" s="262" t="str">
        <f t="shared" si="2"/>
        <v/>
      </c>
      <c r="Z40" s="262" t="str">
        <f t="shared" si="2"/>
        <v/>
      </c>
      <c r="AA40" s="262" t="str">
        <f t="shared" si="2"/>
        <v/>
      </c>
      <c r="AB40" s="262" t="str">
        <f t="shared" si="2"/>
        <v/>
      </c>
      <c r="AC40" s="262" t="str">
        <f t="shared" si="2"/>
        <v/>
      </c>
      <c r="AD40" s="262" t="str">
        <f t="shared" si="2"/>
        <v/>
      </c>
      <c r="AE40" s="262" t="str">
        <f t="shared" si="2"/>
        <v/>
      </c>
      <c r="AF40" s="262" t="str">
        <f t="shared" si="2"/>
        <v/>
      </c>
      <c r="AG40" s="262" t="str">
        <f t="shared" si="2"/>
        <v/>
      </c>
      <c r="AH40" s="262" t="str">
        <f t="shared" si="2"/>
        <v/>
      </c>
      <c r="AI40" s="262" t="str">
        <f t="shared" si="2"/>
        <v/>
      </c>
      <c r="AJ40" s="262" t="str">
        <f t="shared" si="2"/>
        <v/>
      </c>
      <c r="AK40" s="262" t="str">
        <f t="shared" si="2"/>
        <v/>
      </c>
      <c r="AL40" s="262" t="str">
        <f t="shared" si="2"/>
        <v/>
      </c>
      <c r="AM40" s="262" t="str">
        <f t="shared" si="2"/>
        <v/>
      </c>
      <c r="AN40" s="262" t="str">
        <f t="shared" si="2"/>
        <v/>
      </c>
      <c r="AO40" s="262" t="str">
        <f t="shared" si="2"/>
        <v/>
      </c>
      <c r="AP40" s="262" t="str">
        <f t="shared" si="2"/>
        <v/>
      </c>
      <c r="AQ40" s="262" t="str">
        <f t="shared" si="2"/>
        <v/>
      </c>
      <c r="AR40" s="262" t="str">
        <f t="shared" si="2"/>
        <v/>
      </c>
      <c r="AS40" s="262" t="str">
        <f t="shared" si="2"/>
        <v/>
      </c>
      <c r="AT40" s="262" t="str">
        <f t="shared" si="2"/>
        <v/>
      </c>
      <c r="AU40" s="262" t="str">
        <f t="shared" si="2"/>
        <v/>
      </c>
      <c r="AV40" s="262" t="str">
        <f t="shared" si="2"/>
        <v/>
      </c>
      <c r="AW40" s="262" t="str">
        <f t="shared" si="2"/>
        <v/>
      </c>
      <c r="AX40" s="262" t="str">
        <f t="shared" si="2"/>
        <v/>
      </c>
      <c r="AY40" s="262" t="str">
        <f t="shared" si="2"/>
        <v/>
      </c>
      <c r="AZ40" s="262" t="str">
        <f t="shared" si="2"/>
        <v/>
      </c>
      <c r="BA40" s="262" t="str">
        <f t="shared" si="2"/>
        <v/>
      </c>
      <c r="BB40" s="262" t="str">
        <f t="shared" si="2"/>
        <v/>
      </c>
      <c r="BC40" s="262" t="str">
        <f t="shared" si="2"/>
        <v/>
      </c>
      <c r="BD40" s="262" t="str">
        <f t="shared" si="2"/>
        <v/>
      </c>
      <c r="BE40" s="262" t="str">
        <f t="shared" si="2"/>
        <v/>
      </c>
      <c r="BF40" s="262" t="str">
        <f t="shared" si="2"/>
        <v/>
      </c>
      <c r="BG40" s="262" t="str">
        <f t="shared" si="2"/>
        <v/>
      </c>
      <c r="BH40" s="262" t="str">
        <f t="shared" si="2"/>
        <v/>
      </c>
      <c r="BI40" s="262" t="str">
        <f t="shared" si="2"/>
        <v/>
      </c>
      <c r="BJ40" s="262" t="str">
        <f t="shared" si="2"/>
        <v/>
      </c>
      <c r="BK40" s="262" t="str">
        <f t="shared" si="2"/>
        <v/>
      </c>
      <c r="BL40" s="262" t="str">
        <f t="shared" si="2"/>
        <v/>
      </c>
      <c r="BM40" s="262" t="str">
        <f t="shared" si="2"/>
        <v/>
      </c>
      <c r="BN40" s="262" t="str">
        <f t="shared" si="2"/>
        <v/>
      </c>
      <c r="BO40" s="262" t="str">
        <f t="shared" si="2"/>
        <v/>
      </c>
      <c r="BP40" s="262" t="str">
        <f t="shared" si="2"/>
        <v/>
      </c>
      <c r="BQ40" s="262" t="str">
        <f t="shared" si="2"/>
        <v/>
      </c>
      <c r="BR40" s="262" t="str">
        <f t="shared" si="2"/>
        <v/>
      </c>
      <c r="BS40" s="262" t="str">
        <f t="shared" si="2"/>
        <v/>
      </c>
      <c r="BU40" s="286"/>
    </row>
    <row r="41" spans="1:73" s="20" customFormat="1" ht="34.5" customHeight="1">
      <c r="A41" s="134" t="s">
        <v>30</v>
      </c>
      <c r="B41" s="11"/>
      <c r="C41" s="13"/>
      <c r="D41" s="13"/>
      <c r="E41" s="13"/>
      <c r="F41" s="13"/>
      <c r="G41" s="13"/>
      <c r="H41" s="8"/>
      <c r="I41" s="362" t="s">
        <v>31</v>
      </c>
      <c r="J41" s="363"/>
      <c r="K41" s="364"/>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spans="1:73" s="20" customFormat="1" ht="34.5" customHeight="1">
      <c r="A42" s="134" t="s">
        <v>30</v>
      </c>
      <c r="B42" s="15"/>
      <c r="C42" s="13"/>
      <c r="D42" s="13"/>
      <c r="E42" s="13"/>
      <c r="F42" s="13"/>
      <c r="G42" s="13"/>
      <c r="H42" s="8"/>
      <c r="I42" s="362" t="s">
        <v>32</v>
      </c>
      <c r="J42" s="363"/>
      <c r="K42" s="364"/>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spans="1:73" s="20" customFormat="1" ht="34.5" customHeight="1">
      <c r="A43" s="134" t="s">
        <v>30</v>
      </c>
      <c r="B43" s="15"/>
      <c r="C43" s="13"/>
      <c r="D43" s="13"/>
      <c r="E43" s="13"/>
      <c r="F43" s="13"/>
      <c r="G43" s="13"/>
      <c r="H43" s="8"/>
      <c r="I43" s="362" t="s">
        <v>33</v>
      </c>
      <c r="J43" s="363"/>
      <c r="K43" s="364"/>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spans="1:73" s="20" customFormat="1" ht="34.5" customHeight="1">
      <c r="A44" s="134" t="s">
        <v>30</v>
      </c>
      <c r="B44" s="11"/>
      <c r="C44" s="13"/>
      <c r="D44" s="13"/>
      <c r="E44" s="13"/>
      <c r="F44" s="13"/>
      <c r="G44" s="13"/>
      <c r="H44" s="8"/>
      <c r="I44" s="362" t="s">
        <v>34</v>
      </c>
      <c r="J44" s="363"/>
      <c r="K44" s="364"/>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pans="1:73" s="20" customFormat="1">
      <c r="A45" s="133"/>
      <c r="B45" s="11"/>
      <c r="C45" s="2"/>
      <c r="D45" s="2"/>
      <c r="E45" s="2"/>
      <c r="F45" s="2"/>
      <c r="G45" s="19"/>
      <c r="H45" s="3"/>
      <c r="I45" s="3"/>
      <c r="J45" s="4"/>
      <c r="K45" s="5"/>
      <c r="L45" s="6"/>
      <c r="M45" s="6"/>
      <c r="N45" s="210"/>
      <c r="O45" s="211"/>
      <c r="BU45" s="286"/>
    </row>
    <row r="46" spans="1:73">
      <c r="B46" s="11"/>
      <c r="L46" s="6"/>
      <c r="M46" s="6"/>
      <c r="O46" s="211"/>
      <c r="P46" s="211"/>
      <c r="Q46" s="211"/>
      <c r="R46" s="211"/>
      <c r="S46" s="211"/>
    </row>
    <row r="47" spans="1:73" s="20" customFormat="1">
      <c r="A47" s="133"/>
      <c r="B47" s="128" t="s">
        <v>35</v>
      </c>
      <c r="C47" s="13"/>
      <c r="D47" s="13"/>
      <c r="E47" s="13"/>
      <c r="F47" s="13"/>
      <c r="G47" s="13"/>
      <c r="H47" s="8"/>
      <c r="I47" s="8"/>
      <c r="J47" s="4"/>
      <c r="K47" s="5"/>
      <c r="L47" s="6"/>
      <c r="M47" s="6"/>
      <c r="N47" s="210"/>
      <c r="O47" s="211"/>
      <c r="BU47" s="286"/>
    </row>
    <row r="48" spans="1:73" s="20" customFormat="1">
      <c r="A48" s="133"/>
      <c r="B48" s="12"/>
      <c r="C48" s="12"/>
      <c r="D48" s="12"/>
      <c r="E48" s="12"/>
      <c r="F48" s="12"/>
      <c r="G48" s="12"/>
      <c r="H48" s="8"/>
      <c r="I48" s="8"/>
      <c r="J48" s="4"/>
      <c r="K48" s="5"/>
      <c r="L48" s="131"/>
      <c r="M48" s="131"/>
      <c r="N48" s="213"/>
      <c r="O48" s="211"/>
      <c r="BU48" s="286"/>
    </row>
    <row r="49" spans="1:73" s="20" customFormat="1" ht="51" customHeight="1">
      <c r="A49" s="133"/>
      <c r="B49" s="14"/>
      <c r="C49" s="13"/>
      <c r="D49" s="13"/>
      <c r="E49" s="13"/>
      <c r="F49" s="13"/>
      <c r="G49" s="13"/>
      <c r="H49" s="156"/>
      <c r="I49" s="376" t="s">
        <v>15</v>
      </c>
      <c r="J49" s="377"/>
      <c r="K49" s="378"/>
      <c r="L49" s="262" t="str">
        <f>IF(ISBLANK(L$9),"",L$9)</f>
        <v>回復期リハビリテーション病棟1</v>
      </c>
      <c r="M49" s="262" t="str">
        <f>IF(ISBLANK(M$9),"",M$9)</f>
        <v>緩和ケア病棟1</v>
      </c>
      <c r="N49" s="262" t="str">
        <f t="shared" ref="N49:BS49" si="3">IF(ISBLANK(N$9),"",N$9)</f>
        <v>地域包括ケア病棟1</v>
      </c>
      <c r="O49" s="262" t="str">
        <f t="shared" si="3"/>
        <v>療養病棟1</v>
      </c>
      <c r="P49" s="262" t="str">
        <f t="shared" si="3"/>
        <v/>
      </c>
      <c r="Q49" s="262" t="str">
        <f t="shared" si="3"/>
        <v/>
      </c>
      <c r="R49" s="262" t="str">
        <f t="shared" si="3"/>
        <v/>
      </c>
      <c r="S49" s="262" t="str">
        <f t="shared" si="3"/>
        <v/>
      </c>
      <c r="T49" s="262" t="str">
        <f t="shared" si="3"/>
        <v/>
      </c>
      <c r="U49" s="262" t="str">
        <f t="shared" si="3"/>
        <v/>
      </c>
      <c r="V49" s="262" t="str">
        <f t="shared" si="3"/>
        <v/>
      </c>
      <c r="W49" s="262" t="str">
        <f t="shared" si="3"/>
        <v/>
      </c>
      <c r="X49" s="262" t="str">
        <f t="shared" si="3"/>
        <v/>
      </c>
      <c r="Y49" s="262" t="str">
        <f t="shared" si="3"/>
        <v/>
      </c>
      <c r="Z49" s="262" t="str">
        <f t="shared" si="3"/>
        <v/>
      </c>
      <c r="AA49" s="262" t="str">
        <f t="shared" si="3"/>
        <v/>
      </c>
      <c r="AB49" s="262" t="str">
        <f t="shared" si="3"/>
        <v/>
      </c>
      <c r="AC49" s="262" t="str">
        <f t="shared" si="3"/>
        <v/>
      </c>
      <c r="AD49" s="262" t="str">
        <f t="shared" si="3"/>
        <v/>
      </c>
      <c r="AE49" s="262" t="str">
        <f t="shared" si="3"/>
        <v/>
      </c>
      <c r="AF49" s="262" t="str">
        <f t="shared" si="3"/>
        <v/>
      </c>
      <c r="AG49" s="262" t="str">
        <f t="shared" si="3"/>
        <v/>
      </c>
      <c r="AH49" s="262" t="str">
        <f t="shared" si="3"/>
        <v/>
      </c>
      <c r="AI49" s="262" t="str">
        <f t="shared" si="3"/>
        <v/>
      </c>
      <c r="AJ49" s="262" t="str">
        <f t="shared" si="3"/>
        <v/>
      </c>
      <c r="AK49" s="262" t="str">
        <f t="shared" si="3"/>
        <v/>
      </c>
      <c r="AL49" s="262" t="str">
        <f t="shared" si="3"/>
        <v/>
      </c>
      <c r="AM49" s="262" t="str">
        <f t="shared" si="3"/>
        <v/>
      </c>
      <c r="AN49" s="262" t="str">
        <f t="shared" si="3"/>
        <v/>
      </c>
      <c r="AO49" s="262" t="str">
        <f t="shared" si="3"/>
        <v/>
      </c>
      <c r="AP49" s="262" t="str">
        <f t="shared" si="3"/>
        <v/>
      </c>
      <c r="AQ49" s="262" t="str">
        <f t="shared" si="3"/>
        <v/>
      </c>
      <c r="AR49" s="262" t="str">
        <f t="shared" si="3"/>
        <v/>
      </c>
      <c r="AS49" s="262" t="str">
        <f t="shared" si="3"/>
        <v/>
      </c>
      <c r="AT49" s="262" t="str">
        <f t="shared" si="3"/>
        <v/>
      </c>
      <c r="AU49" s="262" t="str">
        <f t="shared" si="3"/>
        <v/>
      </c>
      <c r="AV49" s="262" t="str">
        <f t="shared" si="3"/>
        <v/>
      </c>
      <c r="AW49" s="262" t="str">
        <f t="shared" si="3"/>
        <v/>
      </c>
      <c r="AX49" s="262" t="str">
        <f t="shared" si="3"/>
        <v/>
      </c>
      <c r="AY49" s="262" t="str">
        <f t="shared" si="3"/>
        <v/>
      </c>
      <c r="AZ49" s="262" t="str">
        <f t="shared" si="3"/>
        <v/>
      </c>
      <c r="BA49" s="262" t="str">
        <f t="shared" si="3"/>
        <v/>
      </c>
      <c r="BB49" s="262" t="str">
        <f t="shared" si="3"/>
        <v/>
      </c>
      <c r="BC49" s="262" t="str">
        <f t="shared" si="3"/>
        <v/>
      </c>
      <c r="BD49" s="262" t="str">
        <f t="shared" si="3"/>
        <v/>
      </c>
      <c r="BE49" s="262" t="str">
        <f t="shared" si="3"/>
        <v/>
      </c>
      <c r="BF49" s="262" t="str">
        <f t="shared" si="3"/>
        <v/>
      </c>
      <c r="BG49" s="262" t="str">
        <f t="shared" si="3"/>
        <v/>
      </c>
      <c r="BH49" s="262" t="str">
        <f t="shared" si="3"/>
        <v/>
      </c>
      <c r="BI49" s="262" t="str">
        <f t="shared" si="3"/>
        <v/>
      </c>
      <c r="BJ49" s="262" t="str">
        <f t="shared" si="3"/>
        <v/>
      </c>
      <c r="BK49" s="262" t="str">
        <f t="shared" si="3"/>
        <v/>
      </c>
      <c r="BL49" s="262" t="str">
        <f t="shared" si="3"/>
        <v/>
      </c>
      <c r="BM49" s="262" t="str">
        <f t="shared" si="3"/>
        <v/>
      </c>
      <c r="BN49" s="262" t="str">
        <f t="shared" si="3"/>
        <v/>
      </c>
      <c r="BO49" s="262" t="str">
        <f t="shared" si="3"/>
        <v/>
      </c>
      <c r="BP49" s="262" t="str">
        <f t="shared" si="3"/>
        <v/>
      </c>
      <c r="BQ49" s="262" t="str">
        <f t="shared" si="3"/>
        <v/>
      </c>
      <c r="BR49" s="262" t="str">
        <f t="shared" si="3"/>
        <v/>
      </c>
      <c r="BS49" s="262" t="str">
        <f t="shared" si="3"/>
        <v/>
      </c>
      <c r="BU49" s="286"/>
    </row>
    <row r="50" spans="1:73" s="20" customFormat="1" ht="34.5" customHeight="1">
      <c r="A50" s="158" t="s">
        <v>36</v>
      </c>
      <c r="B50" s="11"/>
      <c r="C50" s="13"/>
      <c r="D50" s="13"/>
      <c r="E50" s="13"/>
      <c r="F50" s="13"/>
      <c r="G50" s="13"/>
      <c r="H50" s="8"/>
      <c r="I50" s="372" t="s">
        <v>16</v>
      </c>
      <c r="J50" s="373"/>
      <c r="K50" s="37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spans="1:73" s="20" customFormat="1" ht="34.5" customHeight="1">
      <c r="A51" s="158" t="s">
        <v>36</v>
      </c>
      <c r="B51" s="15"/>
      <c r="C51" s="13"/>
      <c r="D51" s="13"/>
      <c r="E51" s="13"/>
      <c r="F51" s="13"/>
      <c r="G51" s="13"/>
      <c r="H51" s="8"/>
      <c r="I51" s="372" t="s">
        <v>17</v>
      </c>
      <c r="J51" s="373"/>
      <c r="K51" s="37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spans="1:73" s="20" customFormat="1" ht="34.5" customHeight="1">
      <c r="A52" s="158" t="s">
        <v>36</v>
      </c>
      <c r="B52" s="15"/>
      <c r="C52" s="13"/>
      <c r="D52" s="13"/>
      <c r="E52" s="13"/>
      <c r="F52" s="13"/>
      <c r="G52" s="13"/>
      <c r="H52" s="8"/>
      <c r="I52" s="372" t="s">
        <v>18</v>
      </c>
      <c r="J52" s="373"/>
      <c r="K52" s="37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spans="1:73" s="20" customFormat="1" ht="34.5" customHeight="1">
      <c r="A53" s="158" t="s">
        <v>36</v>
      </c>
      <c r="B53" s="11"/>
      <c r="C53" s="13"/>
      <c r="D53" s="13"/>
      <c r="E53" s="13"/>
      <c r="F53" s="13"/>
      <c r="G53" s="13"/>
      <c r="H53" s="8"/>
      <c r="I53" s="372" t="s">
        <v>20</v>
      </c>
      <c r="J53" s="373"/>
      <c r="K53" s="37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spans="1:73" s="20" customFormat="1" ht="34.5" customHeight="1">
      <c r="A54" s="158" t="s">
        <v>36</v>
      </c>
      <c r="B54" s="11"/>
      <c r="C54" s="13"/>
      <c r="D54" s="13"/>
      <c r="E54" s="13"/>
      <c r="F54" s="13"/>
      <c r="G54" s="13"/>
      <c r="H54" s="8"/>
      <c r="I54" s="372" t="s">
        <v>25</v>
      </c>
      <c r="J54" s="373"/>
      <c r="K54" s="37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spans="1:73" s="20" customFormat="1" ht="34.5" customHeight="1">
      <c r="A55" s="158" t="s">
        <v>36</v>
      </c>
      <c r="B55" s="11"/>
      <c r="C55" s="13"/>
      <c r="D55" s="13"/>
      <c r="E55" s="13"/>
      <c r="F55" s="13"/>
      <c r="G55" s="13"/>
      <c r="H55" s="8"/>
      <c r="I55" s="372" t="s">
        <v>26</v>
      </c>
      <c r="J55" s="373"/>
      <c r="K55" s="37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spans="1:73" s="20" customFormat="1" ht="34.5" customHeight="1">
      <c r="A56" s="158" t="s">
        <v>36</v>
      </c>
      <c r="B56" s="11"/>
      <c r="C56" s="13"/>
      <c r="D56" s="13"/>
      <c r="E56" s="13"/>
      <c r="F56" s="13"/>
      <c r="G56" s="13"/>
      <c r="H56" s="8"/>
      <c r="I56" s="372" t="s">
        <v>27</v>
      </c>
      <c r="J56" s="373"/>
      <c r="K56" s="37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spans="1:73" s="20" customFormat="1" ht="34.5" customHeight="1">
      <c r="A57" s="158" t="s">
        <v>36</v>
      </c>
      <c r="B57" s="11"/>
      <c r="C57" s="13"/>
      <c r="D57" s="13"/>
      <c r="E57" s="13"/>
      <c r="F57" s="13"/>
      <c r="G57" s="13"/>
      <c r="H57" s="8"/>
      <c r="I57" s="375" t="s">
        <v>22</v>
      </c>
      <c r="J57" s="375"/>
      <c r="K57" s="37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spans="1:73" s="20" customFormat="1" ht="34.5" customHeight="1">
      <c r="A58" s="158" t="s">
        <v>36</v>
      </c>
      <c r="B58" s="11"/>
      <c r="C58" s="13"/>
      <c r="D58" s="13"/>
      <c r="E58" s="13"/>
      <c r="F58" s="13"/>
      <c r="G58" s="13"/>
      <c r="H58" s="8"/>
      <c r="I58" s="375" t="s">
        <v>37</v>
      </c>
      <c r="J58" s="375"/>
      <c r="K58" s="37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pans="1:73" s="20" customFormat="1">
      <c r="A59" s="133"/>
      <c r="B59" s="11"/>
      <c r="C59" s="2"/>
      <c r="D59" s="2"/>
      <c r="E59" s="2"/>
      <c r="F59" s="2"/>
      <c r="G59" s="21"/>
      <c r="H59" s="3"/>
      <c r="I59" s="3"/>
      <c r="J59" s="4"/>
      <c r="K59" s="5"/>
      <c r="L59" s="6"/>
      <c r="M59" s="6"/>
      <c r="N59" s="210"/>
      <c r="O59" s="211"/>
      <c r="BU59" s="286"/>
    </row>
    <row r="60" spans="1:73" s="20" customFormat="1">
      <c r="A60" s="133"/>
      <c r="B60" s="11"/>
      <c r="C60" s="2"/>
      <c r="D60" s="2"/>
      <c r="E60" s="2"/>
      <c r="F60" s="2"/>
      <c r="G60" s="21"/>
      <c r="H60" s="3"/>
      <c r="I60" s="3"/>
      <c r="J60" s="4"/>
      <c r="K60" s="5"/>
      <c r="L60" s="6"/>
      <c r="M60" s="6"/>
      <c r="N60" s="210"/>
      <c r="O60" s="211"/>
      <c r="BU60" s="286"/>
    </row>
    <row r="61" spans="1:73" s="20" customFormat="1">
      <c r="A61" s="133"/>
      <c r="B61" s="11"/>
      <c r="C61" s="2"/>
      <c r="D61" s="2"/>
      <c r="E61" s="2"/>
      <c r="F61" s="2"/>
      <c r="G61" s="21"/>
      <c r="H61" s="3"/>
      <c r="I61" s="3"/>
      <c r="J61" s="4"/>
      <c r="K61" s="5"/>
      <c r="L61" s="4"/>
      <c r="M61" s="4"/>
      <c r="N61" s="210"/>
      <c r="O61" s="210"/>
      <c r="P61" s="210"/>
      <c r="Q61" s="210"/>
      <c r="R61" s="210"/>
      <c r="S61" s="210"/>
      <c r="T61" s="211"/>
      <c r="BU61" s="286"/>
    </row>
    <row r="62" spans="1:73" s="20" customFormat="1">
      <c r="A62" s="133"/>
      <c r="B62" s="11"/>
      <c r="C62" s="2"/>
      <c r="D62" s="2"/>
      <c r="E62" s="2"/>
      <c r="F62" s="2"/>
      <c r="G62" s="19"/>
      <c r="H62" s="3"/>
      <c r="I62" s="3"/>
      <c r="J62" s="4"/>
      <c r="K62" s="5"/>
      <c r="L62" s="4"/>
      <c r="M62" s="4"/>
      <c r="N62" s="210"/>
      <c r="O62" s="210"/>
      <c r="P62" s="210"/>
      <c r="Q62" s="210"/>
      <c r="R62" s="210"/>
      <c r="S62" s="210"/>
      <c r="T62" s="211"/>
      <c r="BU62" s="286"/>
    </row>
    <row r="63" spans="1:73" s="20" customFormat="1">
      <c r="A63" s="133"/>
      <c r="B63" s="12"/>
      <c r="C63" s="12"/>
      <c r="D63" s="12"/>
      <c r="E63" s="12"/>
      <c r="F63" s="12"/>
      <c r="G63" s="12"/>
      <c r="H63" s="8"/>
      <c r="I63" s="8"/>
      <c r="J63" s="4"/>
      <c r="K63" s="5"/>
      <c r="L63" s="4"/>
      <c r="M63" s="4"/>
      <c r="T63" s="211"/>
      <c r="BU63" s="286"/>
    </row>
    <row r="64" spans="1:73"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spans="1:73" s="20" customFormat="1" ht="34.5" customHeight="1">
      <c r="A65" s="133"/>
      <c r="B65" s="1"/>
      <c r="C65" s="24"/>
      <c r="D65" s="435" t="s">
        <v>40</v>
      </c>
      <c r="E65" s="435"/>
      <c r="F65" s="435"/>
      <c r="G65" s="435"/>
      <c r="H65" s="435"/>
      <c r="I65" s="435"/>
      <c r="J65" s="435"/>
      <c r="K65" s="435"/>
      <c r="L65" s="435"/>
      <c r="M65" s="25"/>
      <c r="N65" s="214"/>
      <c r="O65" s="214"/>
      <c r="P65" s="214"/>
      <c r="Q65" s="214"/>
      <c r="R65" s="214"/>
      <c r="S65" s="214"/>
      <c r="T65" s="211"/>
      <c r="BU65" s="286"/>
    </row>
    <row r="66" spans="1:73" s="20" customFormat="1" ht="34.5" customHeight="1">
      <c r="A66" s="133"/>
      <c r="B66" s="1"/>
      <c r="C66" s="27"/>
      <c r="D66" s="434" t="s">
        <v>41</v>
      </c>
      <c r="E66" s="434"/>
      <c r="F66" s="434"/>
      <c r="G66" s="434"/>
      <c r="H66" s="434"/>
      <c r="I66" s="434"/>
      <c r="J66" s="434"/>
      <c r="K66" s="434"/>
      <c r="L66" s="434"/>
      <c r="M66" s="25"/>
      <c r="N66" s="214"/>
      <c r="O66" s="214"/>
      <c r="P66" s="214"/>
      <c r="Q66" s="214"/>
      <c r="R66" s="214"/>
      <c r="S66" s="214"/>
      <c r="T66" s="211"/>
      <c r="BU66" s="286"/>
    </row>
    <row r="67" spans="1:73" s="20" customFormat="1" ht="34.5" customHeight="1">
      <c r="A67" s="133"/>
      <c r="B67" s="1"/>
      <c r="C67" s="27"/>
      <c r="D67" s="434" t="s">
        <v>42</v>
      </c>
      <c r="E67" s="434"/>
      <c r="F67" s="434"/>
      <c r="G67" s="434"/>
      <c r="H67" s="434"/>
      <c r="I67" s="434"/>
      <c r="J67" s="434"/>
      <c r="K67" s="434"/>
      <c r="L67" s="434"/>
      <c r="M67" s="25"/>
      <c r="N67" s="214"/>
      <c r="O67" s="214"/>
      <c r="P67" s="214"/>
      <c r="Q67" s="214"/>
      <c r="R67" s="214"/>
      <c r="S67" s="214"/>
      <c r="T67" s="211"/>
      <c r="BU67" s="286"/>
    </row>
    <row r="68" spans="1:73" s="20" customFormat="1" ht="34.5" customHeight="1">
      <c r="A68" s="133"/>
      <c r="B68" s="1"/>
      <c r="C68" s="27"/>
      <c r="D68" s="434" t="s">
        <v>43</v>
      </c>
      <c r="E68" s="434"/>
      <c r="F68" s="434"/>
      <c r="G68" s="434"/>
      <c r="H68" s="434"/>
      <c r="I68" s="434"/>
      <c r="J68" s="434"/>
      <c r="K68" s="434"/>
      <c r="L68" s="434"/>
      <c r="M68" s="25"/>
      <c r="N68" s="214"/>
      <c r="O68" s="214"/>
      <c r="P68" s="214"/>
      <c r="Q68" s="214"/>
      <c r="R68" s="214"/>
      <c r="S68" s="214"/>
      <c r="T68" s="211"/>
      <c r="BU68" s="286"/>
    </row>
    <row r="69" spans="1:73" s="20" customFormat="1" ht="34.5" customHeight="1">
      <c r="A69" s="133"/>
      <c r="B69" s="1"/>
      <c r="C69" s="27"/>
      <c r="D69" s="434" t="s">
        <v>44</v>
      </c>
      <c r="E69" s="434"/>
      <c r="F69" s="434"/>
      <c r="G69" s="434"/>
      <c r="H69" s="434"/>
      <c r="I69" s="434"/>
      <c r="J69" s="434"/>
      <c r="K69" s="434"/>
      <c r="L69" s="434"/>
      <c r="M69" s="25"/>
      <c r="N69" s="214"/>
      <c r="O69" s="214"/>
      <c r="P69" s="214"/>
      <c r="Q69" s="214"/>
      <c r="R69" s="214"/>
      <c r="S69" s="214"/>
      <c r="T69" s="211"/>
      <c r="BU69" s="286"/>
    </row>
    <row r="70" spans="1:73" s="20" customFormat="1">
      <c r="A70" s="133"/>
      <c r="B70" s="12"/>
      <c r="C70" s="12"/>
      <c r="D70" s="12"/>
      <c r="E70" s="12"/>
      <c r="F70" s="12"/>
      <c r="G70" s="12"/>
      <c r="H70" s="8"/>
      <c r="I70" s="8"/>
      <c r="J70" s="4"/>
      <c r="K70" s="5"/>
      <c r="L70" s="4"/>
      <c r="M70" s="4"/>
      <c r="T70" s="211"/>
      <c r="BU70" s="286"/>
    </row>
    <row r="71" spans="1:73"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pans="1:73" s="20" customFormat="1">
      <c r="A72" s="133"/>
      <c r="B72" s="1"/>
      <c r="C72" s="33"/>
      <c r="D72" s="12"/>
      <c r="E72" s="12"/>
      <c r="F72" s="12"/>
      <c r="G72" s="12"/>
      <c r="H72" s="8"/>
      <c r="I72" s="170"/>
      <c r="J72" s="4"/>
      <c r="K72" s="5"/>
      <c r="L72" s="34"/>
      <c r="M72" s="34"/>
      <c r="O72" s="217"/>
      <c r="P72" s="217"/>
      <c r="Q72" s="217"/>
      <c r="R72" s="217"/>
      <c r="S72" s="217"/>
      <c r="T72" s="211"/>
      <c r="BU72" s="286"/>
    </row>
    <row r="73" spans="1:73" s="20" customFormat="1">
      <c r="A73" s="133"/>
      <c r="B73" s="1"/>
      <c r="C73" s="26"/>
      <c r="D73" s="26"/>
      <c r="E73" s="26"/>
      <c r="F73" s="26"/>
      <c r="G73" s="26"/>
      <c r="H73" s="26"/>
      <c r="I73" s="26"/>
      <c r="J73" s="26"/>
      <c r="K73" s="36"/>
      <c r="L73" s="26"/>
      <c r="M73" s="26"/>
      <c r="N73" s="214"/>
      <c r="O73" s="214"/>
      <c r="P73" s="214"/>
      <c r="Q73" s="214"/>
      <c r="R73" s="214"/>
      <c r="S73" s="214"/>
      <c r="T73" s="211"/>
      <c r="BU73" s="286"/>
    </row>
    <row r="74" spans="1:73" s="20" customFormat="1">
      <c r="A74" s="133"/>
      <c r="B74" s="1"/>
      <c r="C74" s="37"/>
      <c r="D74" s="12"/>
      <c r="E74" s="12"/>
      <c r="F74" s="12"/>
      <c r="G74" s="12"/>
      <c r="H74" s="8"/>
      <c r="I74" s="170"/>
      <c r="J74" s="4"/>
      <c r="K74" s="5"/>
      <c r="L74" s="34"/>
      <c r="M74" s="14"/>
      <c r="O74" s="217"/>
      <c r="P74" s="217"/>
      <c r="Q74" s="217"/>
      <c r="R74" s="217"/>
      <c r="S74" s="217"/>
      <c r="T74" s="211"/>
      <c r="BU74" s="286"/>
    </row>
    <row r="75" spans="1:73" s="20" customFormat="1">
      <c r="A75" s="133"/>
      <c r="B75" s="1"/>
      <c r="C75" s="37"/>
      <c r="D75" s="12"/>
      <c r="E75" s="12"/>
      <c r="F75" s="12"/>
      <c r="G75" s="12"/>
      <c r="H75" s="8"/>
      <c r="I75" s="170"/>
      <c r="J75" s="4"/>
      <c r="K75" s="5"/>
      <c r="L75" s="34"/>
      <c r="M75" s="14"/>
      <c r="O75" s="217"/>
      <c r="P75" s="217"/>
      <c r="Q75" s="217"/>
      <c r="R75" s="217"/>
      <c r="S75" s="217"/>
      <c r="T75" s="211"/>
      <c r="BU75" s="286"/>
    </row>
    <row r="76" spans="1:73" s="20" customFormat="1">
      <c r="A76" s="133"/>
      <c r="B76" s="1"/>
      <c r="C76" s="427" t="s">
        <v>48</v>
      </c>
      <c r="D76" s="427"/>
      <c r="E76" s="427"/>
      <c r="F76" s="427"/>
      <c r="G76" s="427"/>
      <c r="H76" s="427" t="s">
        <v>49</v>
      </c>
      <c r="I76" s="427"/>
      <c r="J76" s="427" t="s">
        <v>50</v>
      </c>
      <c r="K76" s="427"/>
      <c r="L76" s="427"/>
      <c r="M76" s="427"/>
      <c r="O76" s="217"/>
      <c r="P76" s="217"/>
      <c r="Q76" s="217"/>
      <c r="R76" s="217"/>
      <c r="S76" s="217"/>
      <c r="T76" s="211"/>
      <c r="BU76" s="286"/>
    </row>
    <row r="77" spans="1:73" s="20" customFormat="1">
      <c r="A77" s="133"/>
      <c r="B77" s="1"/>
      <c r="C77" s="427" t="s">
        <v>51</v>
      </c>
      <c r="D77" s="427"/>
      <c r="E77" s="427"/>
      <c r="F77" s="427"/>
      <c r="G77" s="427"/>
      <c r="H77" s="427" t="s">
        <v>52</v>
      </c>
      <c r="I77" s="427"/>
      <c r="J77" s="368" t="s">
        <v>53</v>
      </c>
      <c r="K77" s="368"/>
      <c r="L77" s="368"/>
      <c r="M77" s="368"/>
      <c r="O77" s="218"/>
      <c r="P77" s="218"/>
      <c r="Q77" s="218"/>
      <c r="R77" s="218"/>
      <c r="S77" s="218"/>
      <c r="T77" s="211"/>
      <c r="BU77" s="286"/>
    </row>
    <row r="78" spans="1:73" s="20" customFormat="1">
      <c r="A78" s="133"/>
      <c r="B78" s="1"/>
      <c r="C78" s="427" t="s">
        <v>54</v>
      </c>
      <c r="D78" s="427"/>
      <c r="E78" s="427"/>
      <c r="F78" s="427"/>
      <c r="G78" s="427"/>
      <c r="H78" s="427" t="s">
        <v>55</v>
      </c>
      <c r="I78" s="427"/>
      <c r="J78" s="368" t="s">
        <v>56</v>
      </c>
      <c r="K78" s="368"/>
      <c r="L78" s="368"/>
      <c r="M78" s="368"/>
      <c r="N78" s="368"/>
      <c r="O78" s="217"/>
      <c r="P78" s="217"/>
      <c r="Q78" s="217"/>
      <c r="R78" s="217"/>
      <c r="S78" s="217"/>
      <c r="T78" s="211"/>
      <c r="BU78" s="286"/>
    </row>
    <row r="79" spans="1:73" s="20" customFormat="1">
      <c r="A79" s="133"/>
      <c r="B79" s="1"/>
      <c r="C79" s="427" t="s">
        <v>57</v>
      </c>
      <c r="D79" s="427"/>
      <c r="E79" s="427"/>
      <c r="F79" s="427"/>
      <c r="G79" s="427"/>
      <c r="H79" s="427" t="s">
        <v>58</v>
      </c>
      <c r="I79" s="427"/>
      <c r="J79" s="368" t="s">
        <v>59</v>
      </c>
      <c r="K79" s="368"/>
      <c r="L79" s="368"/>
      <c r="M79" s="368"/>
      <c r="O79" s="218"/>
      <c r="P79" s="218"/>
      <c r="Q79" s="218"/>
      <c r="R79" s="218"/>
      <c r="S79" s="218"/>
      <c r="T79" s="211"/>
      <c r="BU79" s="286"/>
    </row>
    <row r="80" spans="1:73" s="20" customFormat="1">
      <c r="A80" s="133"/>
      <c r="B80" s="1"/>
      <c r="C80" s="433" t="s">
        <v>60</v>
      </c>
      <c r="D80" s="433"/>
      <c r="E80" s="433"/>
      <c r="F80" s="433"/>
      <c r="G80" s="433"/>
      <c r="H80" s="170"/>
      <c r="I80" s="170"/>
      <c r="J80" s="368" t="s">
        <v>61</v>
      </c>
      <c r="K80" s="368"/>
      <c r="L80" s="368"/>
      <c r="M80" s="368"/>
      <c r="O80" s="218"/>
      <c r="P80" s="218"/>
      <c r="Q80" s="218"/>
      <c r="R80" s="218"/>
      <c r="S80" s="218"/>
      <c r="T80" s="211"/>
      <c r="BU80" s="286"/>
    </row>
    <row r="81" spans="1:73" s="20" customFormat="1">
      <c r="A81" s="133"/>
      <c r="B81" s="14"/>
      <c r="C81" s="433" t="s">
        <v>62</v>
      </c>
      <c r="D81" s="433"/>
      <c r="E81" s="433"/>
      <c r="F81" s="433"/>
      <c r="G81" s="433"/>
      <c r="H81" s="14"/>
      <c r="I81" s="14"/>
      <c r="J81" s="368" t="s">
        <v>63</v>
      </c>
      <c r="K81" s="368"/>
      <c r="L81" s="368"/>
      <c r="M81" s="368"/>
      <c r="N81" s="210"/>
      <c r="O81" s="210"/>
      <c r="P81" s="210"/>
      <c r="Q81" s="210"/>
      <c r="R81" s="210"/>
      <c r="S81" s="210"/>
      <c r="T81" s="211"/>
      <c r="BU81" s="286"/>
    </row>
    <row r="82" spans="1:73" s="20" customFormat="1">
      <c r="A82" s="133"/>
      <c r="B82" s="1"/>
      <c r="C82" s="368" t="s">
        <v>64</v>
      </c>
      <c r="D82" s="368"/>
      <c r="E82" s="368"/>
      <c r="F82" s="368"/>
      <c r="G82" s="368"/>
      <c r="J82" s="368" t="s">
        <v>65</v>
      </c>
      <c r="K82" s="368"/>
      <c r="L82" s="368"/>
      <c r="M82" s="368"/>
      <c r="N82" s="210"/>
      <c r="O82" s="210"/>
      <c r="P82" s="210"/>
      <c r="Q82" s="210"/>
      <c r="R82" s="210"/>
      <c r="S82" s="210"/>
      <c r="T82" s="211"/>
      <c r="BU82" s="286"/>
    </row>
    <row r="83" spans="1:73" s="20" customFormat="1">
      <c r="A83" s="133"/>
      <c r="B83" s="1"/>
      <c r="C83" s="368" t="s">
        <v>66</v>
      </c>
      <c r="D83" s="368"/>
      <c r="E83" s="368"/>
      <c r="F83" s="368"/>
      <c r="G83" s="368"/>
      <c r="H83" s="170"/>
      <c r="I83" s="170"/>
      <c r="J83" s="368" t="s">
        <v>67</v>
      </c>
      <c r="K83" s="368"/>
      <c r="L83" s="368"/>
      <c r="M83" s="368"/>
      <c r="N83" s="210"/>
      <c r="O83" s="210"/>
      <c r="P83" s="210"/>
      <c r="Q83" s="210"/>
      <c r="R83" s="210"/>
      <c r="S83" s="210"/>
      <c r="T83" s="211"/>
      <c r="BU83" s="286"/>
    </row>
    <row r="84" spans="1:73" s="20" customFormat="1">
      <c r="A84" s="133"/>
      <c r="B84" s="1"/>
      <c r="C84" s="368" t="s">
        <v>68</v>
      </c>
      <c r="D84" s="368"/>
      <c r="E84" s="368"/>
      <c r="F84" s="368"/>
      <c r="G84" s="368"/>
      <c r="H84" s="170"/>
      <c r="I84" s="170"/>
      <c r="J84" s="368" t="s">
        <v>69</v>
      </c>
      <c r="K84" s="368"/>
      <c r="L84" s="368"/>
      <c r="M84" s="368"/>
      <c r="N84" s="210"/>
      <c r="O84" s="210"/>
      <c r="P84" s="210"/>
      <c r="Q84" s="210"/>
      <c r="R84" s="210"/>
      <c r="S84" s="210"/>
      <c r="T84" s="211"/>
      <c r="BU84" s="286"/>
    </row>
    <row r="85" spans="1:73" s="20" customFormat="1">
      <c r="A85" s="133"/>
      <c r="B85" s="1"/>
      <c r="C85" s="368" t="s">
        <v>70</v>
      </c>
      <c r="D85" s="368"/>
      <c r="E85" s="368"/>
      <c r="F85" s="368"/>
      <c r="G85" s="368"/>
      <c r="H85" s="170"/>
      <c r="I85" s="170"/>
      <c r="J85" s="368" t="s">
        <v>71</v>
      </c>
      <c r="K85" s="368"/>
      <c r="L85" s="368"/>
      <c r="M85" s="368"/>
      <c r="N85" s="210"/>
      <c r="O85" s="210"/>
      <c r="P85" s="210"/>
      <c r="Q85" s="210"/>
      <c r="R85" s="210"/>
      <c r="S85" s="210"/>
      <c r="T85" s="211"/>
      <c r="BU85" s="286"/>
    </row>
    <row r="86" spans="1:73" s="20" customFormat="1">
      <c r="A86" s="133"/>
      <c r="B86" s="1"/>
      <c r="C86" s="368" t="s">
        <v>72</v>
      </c>
      <c r="D86" s="368"/>
      <c r="E86" s="368"/>
      <c r="F86" s="368"/>
      <c r="G86" s="368"/>
      <c r="H86" s="170"/>
      <c r="I86" s="170"/>
      <c r="J86" s="368" t="s">
        <v>73</v>
      </c>
      <c r="K86" s="368"/>
      <c r="L86" s="368"/>
      <c r="M86" s="368"/>
      <c r="N86" s="210"/>
      <c r="O86" s="210"/>
      <c r="P86" s="210"/>
      <c r="Q86" s="210"/>
      <c r="R86" s="210"/>
      <c r="S86" s="210"/>
      <c r="T86" s="211"/>
      <c r="BU86" s="286"/>
    </row>
    <row r="87" spans="1:73" s="20" customFormat="1">
      <c r="A87" s="133"/>
      <c r="B87" s="1"/>
      <c r="C87" s="368" t="s">
        <v>74</v>
      </c>
      <c r="D87" s="368"/>
      <c r="E87" s="368"/>
      <c r="F87" s="368"/>
      <c r="G87" s="368"/>
      <c r="H87" s="170"/>
      <c r="I87" s="170"/>
      <c r="J87" s="37"/>
      <c r="K87" s="38"/>
      <c r="L87" s="4"/>
      <c r="M87" s="4"/>
      <c r="N87" s="210"/>
      <c r="O87" s="210"/>
      <c r="P87" s="210"/>
      <c r="Q87" s="210"/>
      <c r="R87" s="210"/>
      <c r="S87" s="210"/>
      <c r="T87" s="211"/>
      <c r="BU87" s="286"/>
    </row>
    <row r="88" spans="1:73" s="20" customFormat="1">
      <c r="A88" s="133"/>
      <c r="B88" s="1"/>
      <c r="C88" s="14"/>
      <c r="D88" s="14"/>
      <c r="E88" s="14"/>
      <c r="F88" s="14"/>
      <c r="G88" s="14"/>
      <c r="H88" s="170"/>
      <c r="I88" s="170"/>
      <c r="J88" s="37"/>
      <c r="K88" s="38"/>
      <c r="L88" s="4"/>
      <c r="M88" s="4"/>
      <c r="N88" s="210"/>
      <c r="O88" s="210"/>
      <c r="P88" s="210"/>
      <c r="Q88" s="210"/>
      <c r="R88" s="210"/>
      <c r="S88" s="210"/>
      <c r="T88" s="211"/>
      <c r="BU88" s="286"/>
    </row>
    <row r="89" spans="1:73" s="20" customFormat="1">
      <c r="A89" s="133"/>
      <c r="B89" s="1"/>
      <c r="C89" s="26"/>
      <c r="D89" s="26"/>
      <c r="E89" s="26"/>
      <c r="F89" s="26"/>
      <c r="G89" s="26"/>
      <c r="H89" s="26"/>
      <c r="I89" s="26"/>
      <c r="J89" s="26"/>
      <c r="K89" s="36"/>
      <c r="L89" s="26"/>
      <c r="M89" s="26"/>
      <c r="N89" s="214"/>
      <c r="O89" s="214"/>
      <c r="P89" s="214"/>
      <c r="Q89" s="214"/>
      <c r="R89" s="214"/>
      <c r="S89" s="214"/>
      <c r="T89" s="211"/>
      <c r="BU89" s="286"/>
    </row>
    <row r="90" spans="1:73" s="20" customFormat="1" ht="19.2">
      <c r="A90" s="133"/>
      <c r="B90" s="39" t="s">
        <v>75</v>
      </c>
      <c r="C90" s="40"/>
      <c r="D90" s="41"/>
      <c r="E90" s="41"/>
      <c r="F90" s="41"/>
      <c r="G90" s="41"/>
      <c r="H90" s="42"/>
      <c r="I90" s="42"/>
      <c r="J90" s="43"/>
      <c r="K90" s="43"/>
      <c r="L90" s="43"/>
      <c r="M90" s="43"/>
      <c r="N90" s="210"/>
      <c r="O90" s="210"/>
      <c r="P90" s="210"/>
      <c r="Q90" s="210"/>
      <c r="R90" s="210"/>
      <c r="S90" s="210"/>
      <c r="T90" s="211"/>
      <c r="BU90" s="286"/>
    </row>
    <row r="91" spans="1:73" s="20" customFormat="1">
      <c r="A91" s="133"/>
      <c r="B91" s="1"/>
      <c r="C91" s="25"/>
      <c r="D91" s="2"/>
      <c r="E91" s="2"/>
      <c r="F91" s="2"/>
      <c r="G91" s="2"/>
      <c r="H91" s="3"/>
      <c r="I91" s="3"/>
      <c r="J91" s="4"/>
      <c r="K91" s="5"/>
      <c r="L91" s="4"/>
      <c r="M91" s="4"/>
      <c r="N91" s="210"/>
      <c r="O91" s="210"/>
      <c r="P91" s="210"/>
      <c r="Q91" s="210"/>
      <c r="R91" s="210"/>
      <c r="S91" s="210"/>
      <c r="T91" s="211"/>
      <c r="BU91" s="286"/>
    </row>
    <row r="92" spans="1:73" s="20" customFormat="1">
      <c r="A92" s="133"/>
      <c r="B92" s="128" t="s">
        <v>76</v>
      </c>
      <c r="C92" s="25"/>
      <c r="D92" s="2"/>
      <c r="E92" s="2"/>
      <c r="F92" s="2"/>
      <c r="G92" s="2"/>
      <c r="H92" s="3"/>
      <c r="I92" s="3"/>
      <c r="J92" s="4"/>
      <c r="K92" s="4"/>
      <c r="L92" s="4"/>
      <c r="M92" s="4"/>
      <c r="N92" s="210"/>
      <c r="O92" s="210"/>
      <c r="P92" s="210"/>
      <c r="Q92" s="210"/>
      <c r="R92" s="210"/>
      <c r="S92" s="210"/>
      <c r="T92" s="211"/>
      <c r="BU92" s="286"/>
    </row>
    <row r="93" spans="1:73" s="20" customFormat="1" ht="18.75" customHeight="1">
      <c r="A93" s="133"/>
      <c r="B93" s="12"/>
      <c r="C93" s="25"/>
      <c r="D93" s="2"/>
      <c r="E93" s="2"/>
      <c r="F93" s="2"/>
      <c r="G93" s="2"/>
      <c r="H93" s="3"/>
      <c r="I93" s="3"/>
      <c r="J93" s="43"/>
      <c r="K93" s="43"/>
      <c r="L93" s="131"/>
      <c r="M93" s="131"/>
      <c r="N93" s="213"/>
      <c r="O93" s="210"/>
      <c r="P93" s="210"/>
      <c r="Q93" s="210"/>
      <c r="R93" s="210"/>
      <c r="S93" s="210"/>
      <c r="T93" s="211"/>
      <c r="BU93" s="286"/>
    </row>
    <row r="94" spans="1:73" s="20" customFormat="1" ht="51" customHeight="1">
      <c r="A94" s="133"/>
      <c r="B94" s="12"/>
      <c r="C94" s="25"/>
      <c r="D94" s="2"/>
      <c r="E94" s="2"/>
      <c r="F94" s="2"/>
      <c r="G94" s="2"/>
      <c r="H94" s="3"/>
      <c r="I94" s="3"/>
      <c r="J94" s="45" t="s">
        <v>77</v>
      </c>
      <c r="K94" s="46"/>
      <c r="L94" s="262" t="str">
        <f>IF(ISBLANK(L$9),"",L$9)</f>
        <v>回復期リハビリテーション病棟1</v>
      </c>
      <c r="M94" s="263" t="str">
        <f t="shared" ref="M94:BS94" si="4">IF(ISBLANK(M$9),"",M$9)</f>
        <v>緩和ケア病棟1</v>
      </c>
      <c r="N94" s="263" t="str">
        <f t="shared" si="4"/>
        <v>地域包括ケア病棟1</v>
      </c>
      <c r="O94" s="263" t="str">
        <f t="shared" si="4"/>
        <v>療養病棟1</v>
      </c>
      <c r="P94" s="263" t="str">
        <f t="shared" si="4"/>
        <v/>
      </c>
      <c r="Q94" s="263" t="str">
        <f t="shared" si="4"/>
        <v/>
      </c>
      <c r="R94" s="263" t="str">
        <f t="shared" si="4"/>
        <v/>
      </c>
      <c r="S94" s="263" t="str">
        <f t="shared" si="4"/>
        <v/>
      </c>
      <c r="T94" s="263" t="str">
        <f t="shared" si="4"/>
        <v/>
      </c>
      <c r="U94" s="263" t="str">
        <f t="shared" si="4"/>
        <v/>
      </c>
      <c r="V94" s="263" t="str">
        <f t="shared" si="4"/>
        <v/>
      </c>
      <c r="W94" s="263" t="str">
        <f t="shared" si="4"/>
        <v/>
      </c>
      <c r="X94" s="263" t="str">
        <f t="shared" si="4"/>
        <v/>
      </c>
      <c r="Y94" s="263" t="str">
        <f t="shared" si="4"/>
        <v/>
      </c>
      <c r="Z94" s="263" t="str">
        <f t="shared" si="4"/>
        <v/>
      </c>
      <c r="AA94" s="263" t="str">
        <f t="shared" si="4"/>
        <v/>
      </c>
      <c r="AB94" s="263" t="str">
        <f t="shared" si="4"/>
        <v/>
      </c>
      <c r="AC94" s="263" t="str">
        <f t="shared" si="4"/>
        <v/>
      </c>
      <c r="AD94" s="263" t="str">
        <f t="shared" si="4"/>
        <v/>
      </c>
      <c r="AE94" s="263" t="str">
        <f t="shared" si="4"/>
        <v/>
      </c>
      <c r="AF94" s="263" t="str">
        <f t="shared" si="4"/>
        <v/>
      </c>
      <c r="AG94" s="263" t="str">
        <f t="shared" si="4"/>
        <v/>
      </c>
      <c r="AH94" s="263" t="str">
        <f t="shared" si="4"/>
        <v/>
      </c>
      <c r="AI94" s="263" t="str">
        <f t="shared" si="4"/>
        <v/>
      </c>
      <c r="AJ94" s="263" t="str">
        <f t="shared" si="4"/>
        <v/>
      </c>
      <c r="AK94" s="263" t="str">
        <f t="shared" si="4"/>
        <v/>
      </c>
      <c r="AL94" s="263" t="str">
        <f t="shared" si="4"/>
        <v/>
      </c>
      <c r="AM94" s="263" t="str">
        <f t="shared" si="4"/>
        <v/>
      </c>
      <c r="AN94" s="263" t="str">
        <f t="shared" si="4"/>
        <v/>
      </c>
      <c r="AO94" s="263" t="str">
        <f t="shared" si="4"/>
        <v/>
      </c>
      <c r="AP94" s="263" t="str">
        <f t="shared" si="4"/>
        <v/>
      </c>
      <c r="AQ94" s="263" t="str">
        <f t="shared" si="4"/>
        <v/>
      </c>
      <c r="AR94" s="263" t="str">
        <f t="shared" si="4"/>
        <v/>
      </c>
      <c r="AS94" s="263" t="str">
        <f t="shared" si="4"/>
        <v/>
      </c>
      <c r="AT94" s="263" t="str">
        <f t="shared" si="4"/>
        <v/>
      </c>
      <c r="AU94" s="263" t="str">
        <f t="shared" si="4"/>
        <v/>
      </c>
      <c r="AV94" s="263" t="str">
        <f t="shared" si="4"/>
        <v/>
      </c>
      <c r="AW94" s="263" t="str">
        <f t="shared" si="4"/>
        <v/>
      </c>
      <c r="AX94" s="263" t="str">
        <f t="shared" si="4"/>
        <v/>
      </c>
      <c r="AY94" s="263" t="str">
        <f t="shared" si="4"/>
        <v/>
      </c>
      <c r="AZ94" s="263" t="str">
        <f t="shared" si="4"/>
        <v/>
      </c>
      <c r="BA94" s="263" t="str">
        <f t="shared" si="4"/>
        <v/>
      </c>
      <c r="BB94" s="263" t="str">
        <f t="shared" si="4"/>
        <v/>
      </c>
      <c r="BC94" s="263" t="str">
        <f t="shared" si="4"/>
        <v/>
      </c>
      <c r="BD94" s="263" t="str">
        <f t="shared" si="4"/>
        <v/>
      </c>
      <c r="BE94" s="263" t="str">
        <f t="shared" si="4"/>
        <v/>
      </c>
      <c r="BF94" s="263" t="str">
        <f t="shared" si="4"/>
        <v/>
      </c>
      <c r="BG94" s="263" t="str">
        <f t="shared" si="4"/>
        <v/>
      </c>
      <c r="BH94" s="263" t="str">
        <f t="shared" si="4"/>
        <v/>
      </c>
      <c r="BI94" s="263" t="str">
        <f t="shared" si="4"/>
        <v/>
      </c>
      <c r="BJ94" s="263" t="str">
        <f t="shared" si="4"/>
        <v/>
      </c>
      <c r="BK94" s="263" t="str">
        <f t="shared" si="4"/>
        <v/>
      </c>
      <c r="BL94" s="263" t="str">
        <f t="shared" si="4"/>
        <v/>
      </c>
      <c r="BM94" s="263" t="str">
        <f t="shared" si="4"/>
        <v/>
      </c>
      <c r="BN94" s="263" t="str">
        <f t="shared" si="4"/>
        <v/>
      </c>
      <c r="BO94" s="263" t="str">
        <f t="shared" si="4"/>
        <v/>
      </c>
      <c r="BP94" s="263" t="str">
        <f t="shared" si="4"/>
        <v/>
      </c>
      <c r="BQ94" s="263" t="str">
        <f t="shared" si="4"/>
        <v/>
      </c>
      <c r="BR94" s="263" t="str">
        <f t="shared" si="4"/>
        <v/>
      </c>
      <c r="BS94" s="263" t="str">
        <f t="shared" si="4"/>
        <v/>
      </c>
      <c r="BU94" s="286"/>
    </row>
    <row r="95" spans="1:73" s="20" customFormat="1">
      <c r="A95" s="133"/>
      <c r="B95" s="1"/>
      <c r="C95" s="2"/>
      <c r="D95" s="2"/>
      <c r="E95" s="2"/>
      <c r="F95" s="2"/>
      <c r="G95" s="2"/>
      <c r="H95" s="3"/>
      <c r="I95" s="47" t="s">
        <v>78</v>
      </c>
      <c r="J95" s="48"/>
      <c r="K95" s="49"/>
      <c r="L95" s="273" t="s">
        <v>18</v>
      </c>
      <c r="M95" s="263" t="s">
        <v>18</v>
      </c>
      <c r="N95" s="263" t="s">
        <v>18</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spans="1:73" s="20" customFormat="1" ht="54" customHeight="1">
      <c r="A96" s="134" t="s">
        <v>79</v>
      </c>
      <c r="B96" s="1"/>
      <c r="C96" s="310" t="s">
        <v>80</v>
      </c>
      <c r="D96" s="311"/>
      <c r="E96" s="311"/>
      <c r="F96" s="311"/>
      <c r="G96" s="311"/>
      <c r="H96" s="312"/>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spans="1:73" s="20" customFormat="1" ht="19.2">
      <c r="A97" s="133"/>
      <c r="B97" s="51"/>
      <c r="C97" s="25"/>
      <c r="D97" s="2"/>
      <c r="E97" s="2"/>
      <c r="F97" s="2"/>
      <c r="G97" s="2"/>
      <c r="H97" s="3"/>
      <c r="I97" s="3"/>
      <c r="J97" s="4"/>
      <c r="K97" s="4"/>
      <c r="L97" s="6"/>
      <c r="M97" s="6"/>
      <c r="N97" s="210"/>
      <c r="O97" s="211"/>
      <c r="BU97" s="286"/>
    </row>
    <row r="98" spans="1:73" s="20" customFormat="1" ht="19.2">
      <c r="A98" s="133"/>
      <c r="B98" s="51"/>
      <c r="C98" s="25"/>
      <c r="D98" s="2"/>
      <c r="E98" s="2"/>
      <c r="F98" s="2"/>
      <c r="G98" s="2"/>
      <c r="H98" s="3"/>
      <c r="I98" s="3"/>
      <c r="J98" s="4"/>
      <c r="K98" s="4"/>
      <c r="L98" s="6"/>
      <c r="M98" s="6"/>
      <c r="N98" s="210"/>
      <c r="O98" s="211"/>
      <c r="BU98" s="286"/>
    </row>
    <row r="99" spans="1:73" s="20" customFormat="1" ht="19.2">
      <c r="A99" s="133"/>
      <c r="B99" s="51"/>
      <c r="C99" s="25"/>
      <c r="D99" s="2"/>
      <c r="E99" s="2"/>
      <c r="F99" s="2"/>
      <c r="G99" s="2"/>
      <c r="H99" s="3"/>
      <c r="I99" s="3"/>
      <c r="J99" s="4"/>
      <c r="K99" s="4"/>
      <c r="L99" s="6"/>
      <c r="M99" s="6"/>
      <c r="N99" s="210"/>
      <c r="O99" s="211"/>
      <c r="BU99" s="286"/>
    </row>
    <row r="100" spans="1:73">
      <c r="B100" s="12" t="s">
        <v>83</v>
      </c>
      <c r="C100" s="12"/>
      <c r="D100" s="12"/>
      <c r="E100" s="12"/>
      <c r="F100" s="12"/>
      <c r="G100" s="12"/>
      <c r="H100" s="8"/>
      <c r="I100" s="8"/>
      <c r="L100" s="52"/>
      <c r="M100" s="52"/>
      <c r="N100" s="220"/>
      <c r="O100" s="211"/>
      <c r="P100" s="211"/>
      <c r="Q100" s="211"/>
      <c r="R100" s="211"/>
      <c r="S100" s="211"/>
    </row>
    <row r="101" spans="1:73">
      <c r="B101" s="12"/>
      <c r="C101" s="12"/>
      <c r="D101" s="12"/>
      <c r="E101" s="12"/>
      <c r="F101" s="12"/>
      <c r="G101" s="12"/>
      <c r="H101" s="8"/>
      <c r="I101" s="8"/>
      <c r="L101" s="131"/>
      <c r="M101" s="131"/>
      <c r="N101" s="213"/>
      <c r="O101" s="211"/>
      <c r="P101" s="211"/>
      <c r="Q101" s="211"/>
      <c r="R101" s="211"/>
      <c r="S101" s="211"/>
    </row>
    <row r="102" spans="1:73" ht="51" customHeight="1">
      <c r="B102" s="12"/>
      <c r="J102" s="53" t="s">
        <v>77</v>
      </c>
      <c r="K102" s="54"/>
      <c r="L102" s="262" t="str">
        <f>IF(ISBLANK(L$9),"",L$9)</f>
        <v>回復期リハビリテーション病棟1</v>
      </c>
      <c r="M102" s="263" t="str">
        <f t="shared" ref="M102:BS102" si="5">IF(ISBLANK(M$9),"",M$9)</f>
        <v>緩和ケア病棟1</v>
      </c>
      <c r="N102" s="262" t="str">
        <f t="shared" si="5"/>
        <v>地域包括ケア病棟1</v>
      </c>
      <c r="O102" s="262" t="str">
        <f t="shared" si="5"/>
        <v>療養病棟1</v>
      </c>
      <c r="P102" s="262" t="str">
        <f t="shared" si="5"/>
        <v/>
      </c>
      <c r="Q102" s="262" t="str">
        <f t="shared" si="5"/>
        <v/>
      </c>
      <c r="R102" s="262" t="str">
        <f t="shared" si="5"/>
        <v/>
      </c>
      <c r="S102" s="262" t="str">
        <f t="shared" si="5"/>
        <v/>
      </c>
      <c r="T102" s="262" t="str">
        <f t="shared" si="5"/>
        <v/>
      </c>
      <c r="U102" s="262" t="str">
        <f t="shared" si="5"/>
        <v/>
      </c>
      <c r="V102" s="262" t="str">
        <f t="shared" si="5"/>
        <v/>
      </c>
      <c r="W102" s="262" t="str">
        <f t="shared" si="5"/>
        <v/>
      </c>
      <c r="X102" s="262" t="str">
        <f t="shared" si="5"/>
        <v/>
      </c>
      <c r="Y102" s="262" t="str">
        <f t="shared" si="5"/>
        <v/>
      </c>
      <c r="Z102" s="262" t="str">
        <f t="shared" si="5"/>
        <v/>
      </c>
      <c r="AA102" s="262" t="str">
        <f t="shared" si="5"/>
        <v/>
      </c>
      <c r="AB102" s="262" t="str">
        <f t="shared" si="5"/>
        <v/>
      </c>
      <c r="AC102" s="262" t="str">
        <f t="shared" si="5"/>
        <v/>
      </c>
      <c r="AD102" s="262" t="str">
        <f t="shared" si="5"/>
        <v/>
      </c>
      <c r="AE102" s="262" t="str">
        <f t="shared" si="5"/>
        <v/>
      </c>
      <c r="AF102" s="262" t="str">
        <f t="shared" si="5"/>
        <v/>
      </c>
      <c r="AG102" s="262" t="str">
        <f t="shared" si="5"/>
        <v/>
      </c>
      <c r="AH102" s="262" t="str">
        <f t="shared" si="5"/>
        <v/>
      </c>
      <c r="AI102" s="262" t="str">
        <f t="shared" si="5"/>
        <v/>
      </c>
      <c r="AJ102" s="262" t="str">
        <f t="shared" si="5"/>
        <v/>
      </c>
      <c r="AK102" s="262" t="str">
        <f t="shared" si="5"/>
        <v/>
      </c>
      <c r="AL102" s="262" t="str">
        <f t="shared" si="5"/>
        <v/>
      </c>
      <c r="AM102" s="262" t="str">
        <f t="shared" si="5"/>
        <v/>
      </c>
      <c r="AN102" s="262" t="str">
        <f t="shared" si="5"/>
        <v/>
      </c>
      <c r="AO102" s="262" t="str">
        <f t="shared" si="5"/>
        <v/>
      </c>
      <c r="AP102" s="262" t="str">
        <f t="shared" si="5"/>
        <v/>
      </c>
      <c r="AQ102" s="262" t="str">
        <f t="shared" si="5"/>
        <v/>
      </c>
      <c r="AR102" s="262" t="str">
        <f t="shared" si="5"/>
        <v/>
      </c>
      <c r="AS102" s="262" t="str">
        <f t="shared" si="5"/>
        <v/>
      </c>
      <c r="AT102" s="262" t="str">
        <f t="shared" si="5"/>
        <v/>
      </c>
      <c r="AU102" s="262" t="str">
        <f t="shared" si="5"/>
        <v/>
      </c>
      <c r="AV102" s="262" t="str">
        <f t="shared" si="5"/>
        <v/>
      </c>
      <c r="AW102" s="262" t="str">
        <f t="shared" si="5"/>
        <v/>
      </c>
      <c r="AX102" s="262" t="str">
        <f t="shared" si="5"/>
        <v/>
      </c>
      <c r="AY102" s="262" t="str">
        <f t="shared" si="5"/>
        <v/>
      </c>
      <c r="AZ102" s="262" t="str">
        <f t="shared" si="5"/>
        <v/>
      </c>
      <c r="BA102" s="262" t="str">
        <f t="shared" si="5"/>
        <v/>
      </c>
      <c r="BB102" s="262" t="str">
        <f t="shared" si="5"/>
        <v/>
      </c>
      <c r="BC102" s="262" t="str">
        <f t="shared" si="5"/>
        <v/>
      </c>
      <c r="BD102" s="262" t="str">
        <f t="shared" si="5"/>
        <v/>
      </c>
      <c r="BE102" s="262" t="str">
        <f t="shared" si="5"/>
        <v/>
      </c>
      <c r="BF102" s="262" t="str">
        <f t="shared" si="5"/>
        <v/>
      </c>
      <c r="BG102" s="262" t="str">
        <f t="shared" si="5"/>
        <v/>
      </c>
      <c r="BH102" s="262" t="str">
        <f t="shared" si="5"/>
        <v/>
      </c>
      <c r="BI102" s="262" t="str">
        <f t="shared" si="5"/>
        <v/>
      </c>
      <c r="BJ102" s="262" t="str">
        <f t="shared" si="5"/>
        <v/>
      </c>
      <c r="BK102" s="262" t="str">
        <f t="shared" si="5"/>
        <v/>
      </c>
      <c r="BL102" s="262" t="str">
        <f t="shared" si="5"/>
        <v/>
      </c>
      <c r="BM102" s="262" t="str">
        <f t="shared" si="5"/>
        <v/>
      </c>
      <c r="BN102" s="262" t="str">
        <f t="shared" si="5"/>
        <v/>
      </c>
      <c r="BO102" s="262" t="str">
        <f t="shared" si="5"/>
        <v/>
      </c>
      <c r="BP102" s="262" t="str">
        <f t="shared" si="5"/>
        <v/>
      </c>
      <c r="BQ102" s="262" t="str">
        <f t="shared" si="5"/>
        <v/>
      </c>
      <c r="BR102" s="262" t="str">
        <f t="shared" si="5"/>
        <v/>
      </c>
      <c r="BS102" s="262" t="str">
        <f t="shared" si="5"/>
        <v/>
      </c>
    </row>
    <row r="103" spans="1:73" ht="20.25" customHeight="1">
      <c r="C103" s="25"/>
      <c r="I103" s="47" t="s">
        <v>78</v>
      </c>
      <c r="J103" s="48"/>
      <c r="K103" s="55"/>
      <c r="L103" s="272" t="str">
        <f>IF(ISBLANK(L$95),"",L$95)</f>
        <v>回復期</v>
      </c>
      <c r="M103" s="263" t="str">
        <f t="shared" ref="M103:BS103" si="6">IF(ISBLANK(M$95),"",M$95)</f>
        <v>回復期</v>
      </c>
      <c r="N103" s="272" t="str">
        <f t="shared" si="6"/>
        <v>回復期</v>
      </c>
      <c r="O103" s="272" t="str">
        <f t="shared" si="6"/>
        <v>慢性期</v>
      </c>
      <c r="P103" s="272" t="str">
        <f t="shared" si="6"/>
        <v/>
      </c>
      <c r="Q103" s="272" t="str">
        <f t="shared" si="6"/>
        <v/>
      </c>
      <c r="R103" s="272" t="str">
        <f t="shared" si="6"/>
        <v/>
      </c>
      <c r="S103" s="272" t="str">
        <f t="shared" si="6"/>
        <v/>
      </c>
      <c r="T103" s="272" t="str">
        <f t="shared" si="6"/>
        <v/>
      </c>
      <c r="U103" s="272" t="str">
        <f t="shared" si="6"/>
        <v/>
      </c>
      <c r="V103" s="272" t="str">
        <f t="shared" si="6"/>
        <v/>
      </c>
      <c r="W103" s="272" t="str">
        <f t="shared" si="6"/>
        <v/>
      </c>
      <c r="X103" s="272" t="str">
        <f t="shared" si="6"/>
        <v/>
      </c>
      <c r="Y103" s="272" t="str">
        <f t="shared" si="6"/>
        <v/>
      </c>
      <c r="Z103" s="272" t="str">
        <f t="shared" si="6"/>
        <v/>
      </c>
      <c r="AA103" s="272" t="str">
        <f t="shared" si="6"/>
        <v/>
      </c>
      <c r="AB103" s="272" t="str">
        <f t="shared" si="6"/>
        <v/>
      </c>
      <c r="AC103" s="272" t="str">
        <f t="shared" si="6"/>
        <v/>
      </c>
      <c r="AD103" s="272" t="str">
        <f t="shared" si="6"/>
        <v/>
      </c>
      <c r="AE103" s="272" t="str">
        <f t="shared" si="6"/>
        <v/>
      </c>
      <c r="AF103" s="272" t="str">
        <f t="shared" si="6"/>
        <v/>
      </c>
      <c r="AG103" s="272" t="str">
        <f t="shared" si="6"/>
        <v/>
      </c>
      <c r="AH103" s="272" t="str">
        <f t="shared" si="6"/>
        <v/>
      </c>
      <c r="AI103" s="272" t="str">
        <f t="shared" si="6"/>
        <v/>
      </c>
      <c r="AJ103" s="272" t="str">
        <f t="shared" si="6"/>
        <v/>
      </c>
      <c r="AK103" s="272" t="str">
        <f t="shared" si="6"/>
        <v/>
      </c>
      <c r="AL103" s="272" t="str">
        <f t="shared" si="6"/>
        <v/>
      </c>
      <c r="AM103" s="272" t="str">
        <f t="shared" si="6"/>
        <v/>
      </c>
      <c r="AN103" s="272" t="str">
        <f t="shared" si="6"/>
        <v/>
      </c>
      <c r="AO103" s="272" t="str">
        <f t="shared" si="6"/>
        <v/>
      </c>
      <c r="AP103" s="272" t="str">
        <f t="shared" si="6"/>
        <v/>
      </c>
      <c r="AQ103" s="272" t="str">
        <f t="shared" si="6"/>
        <v/>
      </c>
      <c r="AR103" s="272" t="str">
        <f t="shared" si="6"/>
        <v/>
      </c>
      <c r="AS103" s="272" t="str">
        <f t="shared" si="6"/>
        <v/>
      </c>
      <c r="AT103" s="272" t="str">
        <f t="shared" si="6"/>
        <v/>
      </c>
      <c r="AU103" s="272" t="str">
        <f t="shared" si="6"/>
        <v/>
      </c>
      <c r="AV103" s="272" t="str">
        <f t="shared" si="6"/>
        <v/>
      </c>
      <c r="AW103" s="272" t="str">
        <f t="shared" si="6"/>
        <v/>
      </c>
      <c r="AX103" s="272" t="str">
        <f t="shared" si="6"/>
        <v/>
      </c>
      <c r="AY103" s="272" t="str">
        <f t="shared" si="6"/>
        <v/>
      </c>
      <c r="AZ103" s="272" t="str">
        <f t="shared" si="6"/>
        <v/>
      </c>
      <c r="BA103" s="272" t="str">
        <f t="shared" si="6"/>
        <v/>
      </c>
      <c r="BB103" s="272" t="str">
        <f t="shared" si="6"/>
        <v/>
      </c>
      <c r="BC103" s="272" t="str">
        <f t="shared" si="6"/>
        <v/>
      </c>
      <c r="BD103" s="272" t="str">
        <f t="shared" si="6"/>
        <v/>
      </c>
      <c r="BE103" s="272" t="str">
        <f t="shared" si="6"/>
        <v/>
      </c>
      <c r="BF103" s="272" t="str">
        <f t="shared" si="6"/>
        <v/>
      </c>
      <c r="BG103" s="272" t="str">
        <f t="shared" si="6"/>
        <v/>
      </c>
      <c r="BH103" s="272" t="str">
        <f t="shared" si="6"/>
        <v/>
      </c>
      <c r="BI103" s="272" t="str">
        <f t="shared" si="6"/>
        <v/>
      </c>
      <c r="BJ103" s="272" t="str">
        <f t="shared" si="6"/>
        <v/>
      </c>
      <c r="BK103" s="272" t="str">
        <f t="shared" si="6"/>
        <v/>
      </c>
      <c r="BL103" s="272" t="str">
        <f t="shared" si="6"/>
        <v/>
      </c>
      <c r="BM103" s="272" t="str">
        <f t="shared" si="6"/>
        <v/>
      </c>
      <c r="BN103" s="272" t="str">
        <f t="shared" si="6"/>
        <v/>
      </c>
      <c r="BO103" s="272" t="str">
        <f t="shared" si="6"/>
        <v/>
      </c>
      <c r="BP103" s="272" t="str">
        <f t="shared" si="6"/>
        <v/>
      </c>
      <c r="BQ103" s="272" t="str">
        <f t="shared" si="6"/>
        <v/>
      </c>
      <c r="BR103" s="272" t="str">
        <f t="shared" si="6"/>
        <v/>
      </c>
      <c r="BS103" s="272" t="str">
        <f t="shared" si="6"/>
        <v/>
      </c>
    </row>
    <row r="104" spans="1:73" s="133" customFormat="1" ht="34.5" customHeight="1">
      <c r="A104" s="134" t="s">
        <v>84</v>
      </c>
      <c r="B104" s="1"/>
      <c r="C104" s="331" t="s">
        <v>85</v>
      </c>
      <c r="D104" s="333"/>
      <c r="E104" s="430" t="s">
        <v>86</v>
      </c>
      <c r="F104" s="431"/>
      <c r="G104" s="431"/>
      <c r="H104" s="432"/>
      <c r="I104" s="421" t="s">
        <v>87</v>
      </c>
      <c r="J104" s="144">
        <f t="shared" ref="J104:J110" si="7">IF(SUM(L104:BS104)=0,IF(COUNTIF(L104:BS104,"未確認")&gt;0,"未確認",IF(COUNTIF(L104:BS104,"~*")&gt;0,"*",SUM(L104:BS104))),SUM(L104:BS104))</f>
        <v>66</v>
      </c>
      <c r="K104" s="238" t="str">
        <f t="shared" ref="K104:K110" si="8">IF(OR(COUNTIF(L104:BS104,"未確認")&gt;0,COUNTIF(L104:BS104,"~*")&gt;0),"※","")</f>
        <v/>
      </c>
      <c r="L104" s="146">
        <v>0</v>
      </c>
      <c r="M104" s="178">
        <v>16</v>
      </c>
      <c r="N104" s="221">
        <v>50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spans="1:73" s="133" customFormat="1" ht="34.5" customHeight="1">
      <c r="A105" s="134" t="s">
        <v>88</v>
      </c>
      <c r="B105" s="57"/>
      <c r="C105" s="405"/>
      <c r="D105" s="406"/>
      <c r="E105" s="424"/>
      <c r="F105" s="425"/>
      <c r="G105" s="436" t="s">
        <v>89</v>
      </c>
      <c r="H105" s="437"/>
      <c r="I105" s="422"/>
      <c r="J105" s="144">
        <f t="shared" si="7"/>
        <v>0</v>
      </c>
      <c r="K105" s="238" t="str">
        <f t="shared" si="8"/>
        <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spans="1:73" s="133" customFormat="1" ht="34.5" customHeight="1">
      <c r="A106" s="134" t="s">
        <v>84</v>
      </c>
      <c r="B106" s="57"/>
      <c r="C106" s="405"/>
      <c r="D106" s="406"/>
      <c r="E106" s="304" t="s">
        <v>90</v>
      </c>
      <c r="F106" s="305"/>
      <c r="G106" s="305"/>
      <c r="H106" s="306"/>
      <c r="I106" s="422"/>
      <c r="J106" s="144">
        <f t="shared" si="7"/>
        <v>66</v>
      </c>
      <c r="K106" s="238" t="str">
        <f t="shared" si="8"/>
        <v/>
      </c>
      <c r="L106" s="146">
        <v>0</v>
      </c>
      <c r="M106" s="146">
        <v>16</v>
      </c>
      <c r="N106" s="221">
        <v>50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spans="1:73" s="133" customFormat="1" ht="34.5" customHeight="1">
      <c r="A107" s="134" t="s">
        <v>84</v>
      </c>
      <c r="B107" s="57"/>
      <c r="C107" s="402"/>
      <c r="D107" s="404"/>
      <c r="E107" s="304" t="s">
        <v>91</v>
      </c>
      <c r="F107" s="305"/>
      <c r="G107" s="305"/>
      <c r="H107" s="306"/>
      <c r="I107" s="422"/>
      <c r="J107" s="144">
        <f t="shared" si="7"/>
        <v>66</v>
      </c>
      <c r="K107" s="238" t="str">
        <f t="shared" si="8"/>
        <v/>
      </c>
      <c r="L107" s="146">
        <v>0</v>
      </c>
      <c r="M107" s="146">
        <v>16</v>
      </c>
      <c r="N107" s="221">
        <v>50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spans="1:73" s="133" customFormat="1" ht="34.5" customHeight="1">
      <c r="A108" s="134" t="s">
        <v>92</v>
      </c>
      <c r="B108" s="57"/>
      <c r="C108" s="331" t="s">
        <v>93</v>
      </c>
      <c r="D108" s="333"/>
      <c r="E108" s="331" t="s">
        <v>86</v>
      </c>
      <c r="F108" s="332"/>
      <c r="G108" s="332"/>
      <c r="H108" s="333"/>
      <c r="I108" s="422"/>
      <c r="J108" s="144">
        <f t="shared" si="7"/>
        <v>102</v>
      </c>
      <c r="K108" s="238" t="str">
        <f t="shared" si="8"/>
        <v/>
      </c>
      <c r="L108" s="146">
        <v>60</v>
      </c>
      <c r="M108" s="146">
        <v>0</v>
      </c>
      <c r="N108" s="221">
        <v>0</v>
      </c>
      <c r="O108" s="221">
        <v>42</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spans="1:73" s="133" customFormat="1" ht="34.5" customHeight="1">
      <c r="A109" s="134" t="s">
        <v>92</v>
      </c>
      <c r="B109" s="57"/>
      <c r="C109" s="405"/>
      <c r="D109" s="406"/>
      <c r="E109" s="341" t="s">
        <v>90</v>
      </c>
      <c r="F109" s="342"/>
      <c r="G109" s="342"/>
      <c r="H109" s="343"/>
      <c r="I109" s="422"/>
      <c r="J109" s="144">
        <f t="shared" si="7"/>
        <v>102</v>
      </c>
      <c r="K109" s="238" t="str">
        <f t="shared" si="8"/>
        <v/>
      </c>
      <c r="L109" s="146">
        <v>60</v>
      </c>
      <c r="M109" s="146">
        <v>0</v>
      </c>
      <c r="N109" s="221">
        <v>0</v>
      </c>
      <c r="O109" s="221">
        <v>42</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spans="1:73" s="133" customFormat="1" ht="34.5" customHeight="1">
      <c r="A110" s="134" t="s">
        <v>92</v>
      </c>
      <c r="B110" s="57"/>
      <c r="C110" s="405"/>
      <c r="D110" s="406"/>
      <c r="E110" s="341" t="s">
        <v>91</v>
      </c>
      <c r="F110" s="342"/>
      <c r="G110" s="342"/>
      <c r="H110" s="343"/>
      <c r="I110" s="422"/>
      <c r="J110" s="144">
        <f t="shared" si="7"/>
        <v>102</v>
      </c>
      <c r="K110" s="238" t="str">
        <f t="shared" si="8"/>
        <v/>
      </c>
      <c r="L110" s="146">
        <v>60</v>
      </c>
      <c r="M110" s="146">
        <v>0</v>
      </c>
      <c r="N110" s="221">
        <v>0</v>
      </c>
      <c r="O110" s="221">
        <v>42</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spans="1:73" s="133" customFormat="1" ht="315" customHeight="1">
      <c r="A111" s="134" t="s">
        <v>94</v>
      </c>
      <c r="B111" s="57"/>
      <c r="C111" s="316" t="s">
        <v>95</v>
      </c>
      <c r="D111" s="317"/>
      <c r="E111" s="317"/>
      <c r="F111" s="317"/>
      <c r="G111" s="317"/>
      <c r="H111" s="318"/>
      <c r="I111" s="423"/>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pans="1:73" s="133" customFormat="1">
      <c r="B112" s="12"/>
      <c r="C112" s="12"/>
      <c r="D112" s="12"/>
      <c r="E112" s="12"/>
      <c r="F112" s="12"/>
      <c r="G112" s="12"/>
      <c r="H112" s="8"/>
      <c r="I112" s="8"/>
      <c r="J112" s="60"/>
      <c r="K112" s="61"/>
      <c r="L112" s="61"/>
      <c r="M112" s="61"/>
      <c r="N112" s="223"/>
      <c r="BU112" s="136"/>
    </row>
    <row r="113" spans="1:73" s="133" customFormat="1">
      <c r="B113" s="57"/>
      <c r="C113" s="25"/>
      <c r="D113" s="25"/>
      <c r="E113" s="25"/>
      <c r="F113" s="25"/>
      <c r="G113" s="25"/>
      <c r="H113" s="26"/>
      <c r="I113" s="26"/>
      <c r="J113" s="60"/>
      <c r="K113" s="61"/>
      <c r="L113" s="61"/>
      <c r="M113" s="61"/>
      <c r="N113" s="223"/>
      <c r="BU113" s="136"/>
    </row>
    <row r="114" spans="1:73" s="20" customFormat="1">
      <c r="A114" s="133"/>
      <c r="B114" s="1"/>
      <c r="C114" s="25"/>
      <c r="D114" s="2"/>
      <c r="E114" s="2"/>
      <c r="F114" s="2"/>
      <c r="G114" s="2"/>
      <c r="H114" s="3"/>
      <c r="I114" s="3"/>
      <c r="J114" s="4"/>
      <c r="K114" s="5"/>
      <c r="L114" s="6"/>
      <c r="M114" s="6"/>
      <c r="N114" s="210"/>
      <c r="O114" s="211"/>
      <c r="BU114" s="286"/>
    </row>
    <row r="115" spans="1:73" s="133" customFormat="1">
      <c r="B115" s="12" t="s">
        <v>97</v>
      </c>
      <c r="C115" s="12"/>
      <c r="D115" s="12"/>
      <c r="E115" s="12"/>
      <c r="F115" s="12"/>
      <c r="G115" s="12"/>
      <c r="H115" s="8"/>
      <c r="I115" s="8"/>
      <c r="J115" s="60"/>
      <c r="K115" s="61"/>
      <c r="L115" s="61"/>
      <c r="M115" s="61"/>
      <c r="N115" s="223"/>
      <c r="BU115" s="136"/>
    </row>
    <row r="116" spans="1:73">
      <c r="B116" s="12"/>
      <c r="C116" s="12"/>
      <c r="D116" s="12"/>
      <c r="E116" s="12"/>
      <c r="F116" s="12"/>
      <c r="G116" s="12"/>
      <c r="H116" s="8"/>
      <c r="I116" s="8"/>
      <c r="L116" s="131"/>
      <c r="M116" s="131"/>
      <c r="N116" s="213"/>
      <c r="O116" s="211"/>
      <c r="P116" s="211"/>
      <c r="Q116" s="211"/>
      <c r="R116" s="211"/>
      <c r="S116" s="211"/>
    </row>
    <row r="117" spans="1:73" ht="51" customHeight="1">
      <c r="B117" s="12"/>
      <c r="I117" s="47"/>
      <c r="J117" s="62" t="s">
        <v>77</v>
      </c>
      <c r="K117" s="54"/>
      <c r="L117" s="262" t="str">
        <f>IF(ISBLANK(L$9),"",L$9)</f>
        <v>回復期リハビリテーション病棟1</v>
      </c>
      <c r="M117" s="263" t="str">
        <f>IF(ISBLANK(M$9),"",M$9)</f>
        <v>緩和ケア病棟1</v>
      </c>
      <c r="N117" s="262" t="str">
        <f t="shared" ref="N117:BS117" si="9">IF(ISBLANK(N$9),"",N$9)</f>
        <v>地域包括ケア病棟1</v>
      </c>
      <c r="O117" s="262" t="str">
        <f t="shared" si="9"/>
        <v>療養病棟1</v>
      </c>
      <c r="P117" s="262" t="str">
        <f t="shared" si="9"/>
        <v/>
      </c>
      <c r="Q117" s="262" t="str">
        <f t="shared" si="9"/>
        <v/>
      </c>
      <c r="R117" s="262" t="str">
        <f t="shared" si="9"/>
        <v/>
      </c>
      <c r="S117" s="262" t="str">
        <f t="shared" si="9"/>
        <v/>
      </c>
      <c r="T117" s="262" t="str">
        <f t="shared" si="9"/>
        <v/>
      </c>
      <c r="U117" s="262" t="str">
        <f t="shared" si="9"/>
        <v/>
      </c>
      <c r="V117" s="262" t="str">
        <f t="shared" si="9"/>
        <v/>
      </c>
      <c r="W117" s="262" t="str">
        <f t="shared" si="9"/>
        <v/>
      </c>
      <c r="X117" s="262" t="str">
        <f t="shared" si="9"/>
        <v/>
      </c>
      <c r="Y117" s="262" t="str">
        <f t="shared" si="9"/>
        <v/>
      </c>
      <c r="Z117" s="262" t="str">
        <f t="shared" si="9"/>
        <v/>
      </c>
      <c r="AA117" s="262" t="str">
        <f t="shared" si="9"/>
        <v/>
      </c>
      <c r="AB117" s="262" t="str">
        <f t="shared" si="9"/>
        <v/>
      </c>
      <c r="AC117" s="262" t="str">
        <f t="shared" si="9"/>
        <v/>
      </c>
      <c r="AD117" s="262" t="str">
        <f t="shared" si="9"/>
        <v/>
      </c>
      <c r="AE117" s="262" t="str">
        <f t="shared" si="9"/>
        <v/>
      </c>
      <c r="AF117" s="262" t="str">
        <f t="shared" si="9"/>
        <v/>
      </c>
      <c r="AG117" s="262" t="str">
        <f t="shared" si="9"/>
        <v/>
      </c>
      <c r="AH117" s="262" t="str">
        <f t="shared" si="9"/>
        <v/>
      </c>
      <c r="AI117" s="262" t="str">
        <f t="shared" si="9"/>
        <v/>
      </c>
      <c r="AJ117" s="262" t="str">
        <f t="shared" si="9"/>
        <v/>
      </c>
      <c r="AK117" s="262" t="str">
        <f t="shared" si="9"/>
        <v/>
      </c>
      <c r="AL117" s="262" t="str">
        <f t="shared" si="9"/>
        <v/>
      </c>
      <c r="AM117" s="262" t="str">
        <f t="shared" si="9"/>
        <v/>
      </c>
      <c r="AN117" s="262" t="str">
        <f t="shared" si="9"/>
        <v/>
      </c>
      <c r="AO117" s="262" t="str">
        <f t="shared" si="9"/>
        <v/>
      </c>
      <c r="AP117" s="262" t="str">
        <f t="shared" si="9"/>
        <v/>
      </c>
      <c r="AQ117" s="262" t="str">
        <f t="shared" si="9"/>
        <v/>
      </c>
      <c r="AR117" s="262" t="str">
        <f t="shared" si="9"/>
        <v/>
      </c>
      <c r="AS117" s="262" t="str">
        <f t="shared" si="9"/>
        <v/>
      </c>
      <c r="AT117" s="262" t="str">
        <f t="shared" si="9"/>
        <v/>
      </c>
      <c r="AU117" s="262" t="str">
        <f t="shared" si="9"/>
        <v/>
      </c>
      <c r="AV117" s="262" t="str">
        <f t="shared" si="9"/>
        <v/>
      </c>
      <c r="AW117" s="262" t="str">
        <f t="shared" si="9"/>
        <v/>
      </c>
      <c r="AX117" s="262" t="str">
        <f t="shared" si="9"/>
        <v/>
      </c>
      <c r="AY117" s="262" t="str">
        <f t="shared" si="9"/>
        <v/>
      </c>
      <c r="AZ117" s="262" t="str">
        <f t="shared" si="9"/>
        <v/>
      </c>
      <c r="BA117" s="262" t="str">
        <f t="shared" si="9"/>
        <v/>
      </c>
      <c r="BB117" s="262" t="str">
        <f t="shared" si="9"/>
        <v/>
      </c>
      <c r="BC117" s="262" t="str">
        <f t="shared" si="9"/>
        <v/>
      </c>
      <c r="BD117" s="262" t="str">
        <f t="shared" si="9"/>
        <v/>
      </c>
      <c r="BE117" s="262" t="str">
        <f t="shared" si="9"/>
        <v/>
      </c>
      <c r="BF117" s="262" t="str">
        <f t="shared" si="9"/>
        <v/>
      </c>
      <c r="BG117" s="262" t="str">
        <f t="shared" si="9"/>
        <v/>
      </c>
      <c r="BH117" s="262" t="str">
        <f t="shared" si="9"/>
        <v/>
      </c>
      <c r="BI117" s="262" t="str">
        <f t="shared" si="9"/>
        <v/>
      </c>
      <c r="BJ117" s="262" t="str">
        <f t="shared" si="9"/>
        <v/>
      </c>
      <c r="BK117" s="262" t="str">
        <f t="shared" si="9"/>
        <v/>
      </c>
      <c r="BL117" s="262" t="str">
        <f t="shared" si="9"/>
        <v/>
      </c>
      <c r="BM117" s="262" t="str">
        <f t="shared" si="9"/>
        <v/>
      </c>
      <c r="BN117" s="262" t="str">
        <f t="shared" si="9"/>
        <v/>
      </c>
      <c r="BO117" s="262" t="str">
        <f t="shared" si="9"/>
        <v/>
      </c>
      <c r="BP117" s="262" t="str">
        <f t="shared" si="9"/>
        <v/>
      </c>
      <c r="BQ117" s="262" t="str">
        <f t="shared" si="9"/>
        <v/>
      </c>
      <c r="BR117" s="262" t="str">
        <f t="shared" si="9"/>
        <v/>
      </c>
      <c r="BS117" s="262" t="str">
        <f t="shared" si="9"/>
        <v/>
      </c>
    </row>
    <row r="118" spans="1:73" ht="20.25" customHeight="1">
      <c r="I118" s="47" t="s">
        <v>78</v>
      </c>
      <c r="J118" s="63"/>
      <c r="K118" s="55"/>
      <c r="L118" s="272" t="str">
        <f>IF(ISBLANK(L$95),"",L$95)</f>
        <v>回復期</v>
      </c>
      <c r="M118" s="263" t="str">
        <f>IF(ISBLANK(M$95),"",M$95)</f>
        <v>回復期</v>
      </c>
      <c r="N118" s="272" t="str">
        <f t="shared" ref="N118:BS118" si="10">IF(ISBLANK(N$95),"",N$95)</f>
        <v>回復期</v>
      </c>
      <c r="O118" s="272" t="str">
        <f t="shared" si="10"/>
        <v>慢性期</v>
      </c>
      <c r="P118" s="272" t="str">
        <f t="shared" si="10"/>
        <v/>
      </c>
      <c r="Q118" s="272" t="str">
        <f t="shared" si="10"/>
        <v/>
      </c>
      <c r="R118" s="272" t="str">
        <f t="shared" si="10"/>
        <v/>
      </c>
      <c r="S118" s="272" t="str">
        <f t="shared" si="10"/>
        <v/>
      </c>
      <c r="T118" s="272" t="str">
        <f t="shared" si="10"/>
        <v/>
      </c>
      <c r="U118" s="272" t="str">
        <f t="shared" si="10"/>
        <v/>
      </c>
      <c r="V118" s="272" t="str">
        <f t="shared" si="10"/>
        <v/>
      </c>
      <c r="W118" s="272" t="str">
        <f t="shared" si="10"/>
        <v/>
      </c>
      <c r="X118" s="272" t="str">
        <f t="shared" si="10"/>
        <v/>
      </c>
      <c r="Y118" s="272" t="str">
        <f t="shared" si="10"/>
        <v/>
      </c>
      <c r="Z118" s="272" t="str">
        <f t="shared" si="10"/>
        <v/>
      </c>
      <c r="AA118" s="272" t="str">
        <f t="shared" si="10"/>
        <v/>
      </c>
      <c r="AB118" s="272" t="str">
        <f t="shared" si="10"/>
        <v/>
      </c>
      <c r="AC118" s="272" t="str">
        <f t="shared" si="10"/>
        <v/>
      </c>
      <c r="AD118" s="272" t="str">
        <f t="shared" si="10"/>
        <v/>
      </c>
      <c r="AE118" s="272" t="str">
        <f t="shared" si="10"/>
        <v/>
      </c>
      <c r="AF118" s="272" t="str">
        <f t="shared" si="10"/>
        <v/>
      </c>
      <c r="AG118" s="272" t="str">
        <f t="shared" si="10"/>
        <v/>
      </c>
      <c r="AH118" s="272" t="str">
        <f t="shared" si="10"/>
        <v/>
      </c>
      <c r="AI118" s="272" t="str">
        <f t="shared" si="10"/>
        <v/>
      </c>
      <c r="AJ118" s="272" t="str">
        <f t="shared" si="10"/>
        <v/>
      </c>
      <c r="AK118" s="272" t="str">
        <f t="shared" si="10"/>
        <v/>
      </c>
      <c r="AL118" s="272" t="str">
        <f t="shared" si="10"/>
        <v/>
      </c>
      <c r="AM118" s="272" t="str">
        <f t="shared" si="10"/>
        <v/>
      </c>
      <c r="AN118" s="272" t="str">
        <f t="shared" si="10"/>
        <v/>
      </c>
      <c r="AO118" s="272" t="str">
        <f t="shared" si="10"/>
        <v/>
      </c>
      <c r="AP118" s="272" t="str">
        <f t="shared" si="10"/>
        <v/>
      </c>
      <c r="AQ118" s="272" t="str">
        <f t="shared" si="10"/>
        <v/>
      </c>
      <c r="AR118" s="272" t="str">
        <f t="shared" si="10"/>
        <v/>
      </c>
      <c r="AS118" s="272" t="str">
        <f t="shared" si="10"/>
        <v/>
      </c>
      <c r="AT118" s="272" t="str">
        <f t="shared" si="10"/>
        <v/>
      </c>
      <c r="AU118" s="272" t="str">
        <f t="shared" si="10"/>
        <v/>
      </c>
      <c r="AV118" s="272" t="str">
        <f t="shared" si="10"/>
        <v/>
      </c>
      <c r="AW118" s="272" t="str">
        <f t="shared" si="10"/>
        <v/>
      </c>
      <c r="AX118" s="272" t="str">
        <f t="shared" si="10"/>
        <v/>
      </c>
      <c r="AY118" s="272" t="str">
        <f t="shared" si="10"/>
        <v/>
      </c>
      <c r="AZ118" s="272" t="str">
        <f t="shared" si="10"/>
        <v/>
      </c>
      <c r="BA118" s="272" t="str">
        <f t="shared" si="10"/>
        <v/>
      </c>
      <c r="BB118" s="272" t="str">
        <f t="shared" si="10"/>
        <v/>
      </c>
      <c r="BC118" s="272" t="str">
        <f t="shared" si="10"/>
        <v/>
      </c>
      <c r="BD118" s="272" t="str">
        <f t="shared" si="10"/>
        <v/>
      </c>
      <c r="BE118" s="272" t="str">
        <f t="shared" si="10"/>
        <v/>
      </c>
      <c r="BF118" s="272" t="str">
        <f t="shared" si="10"/>
        <v/>
      </c>
      <c r="BG118" s="272" t="str">
        <f t="shared" si="10"/>
        <v/>
      </c>
      <c r="BH118" s="272" t="str">
        <f t="shared" si="10"/>
        <v/>
      </c>
      <c r="BI118" s="272" t="str">
        <f t="shared" si="10"/>
        <v/>
      </c>
      <c r="BJ118" s="272" t="str">
        <f t="shared" si="10"/>
        <v/>
      </c>
      <c r="BK118" s="272" t="str">
        <f t="shared" si="10"/>
        <v/>
      </c>
      <c r="BL118" s="272" t="str">
        <f t="shared" si="10"/>
        <v/>
      </c>
      <c r="BM118" s="272" t="str">
        <f t="shared" si="10"/>
        <v/>
      </c>
      <c r="BN118" s="272" t="str">
        <f t="shared" si="10"/>
        <v/>
      </c>
      <c r="BO118" s="272" t="str">
        <f t="shared" si="10"/>
        <v/>
      </c>
      <c r="BP118" s="272" t="str">
        <f t="shared" si="10"/>
        <v/>
      </c>
      <c r="BQ118" s="272" t="str">
        <f t="shared" si="10"/>
        <v/>
      </c>
      <c r="BR118" s="272" t="str">
        <f t="shared" si="10"/>
        <v/>
      </c>
      <c r="BS118" s="272" t="str">
        <f t="shared" si="10"/>
        <v/>
      </c>
    </row>
    <row r="119" spans="1:73" s="133" customFormat="1" ht="40.5" customHeight="1">
      <c r="A119" s="134" t="s">
        <v>98</v>
      </c>
      <c r="B119" s="1"/>
      <c r="C119" s="331" t="s">
        <v>99</v>
      </c>
      <c r="D119" s="332"/>
      <c r="E119" s="332"/>
      <c r="F119" s="332"/>
      <c r="G119" s="332"/>
      <c r="H119" s="333"/>
      <c r="I119" s="349" t="s">
        <v>100</v>
      </c>
      <c r="J119" s="64"/>
      <c r="K119" s="65"/>
      <c r="L119" s="179" t="s">
        <v>101</v>
      </c>
      <c r="M119" s="179" t="s">
        <v>102</v>
      </c>
      <c r="N119" s="224" t="s">
        <v>102</v>
      </c>
      <c r="O119" s="224" t="s">
        <v>103</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spans="1:73" s="133" customFormat="1" ht="40.5" customHeight="1">
      <c r="A120" s="134" t="s">
        <v>104</v>
      </c>
      <c r="B120" s="1"/>
      <c r="C120" s="168"/>
      <c r="D120" s="169"/>
      <c r="E120" s="331" t="s">
        <v>105</v>
      </c>
      <c r="F120" s="332"/>
      <c r="G120" s="332"/>
      <c r="H120" s="333"/>
      <c r="I120" s="358"/>
      <c r="J120" s="67"/>
      <c r="K120" s="68"/>
      <c r="L120" s="179" t="s">
        <v>38</v>
      </c>
      <c r="M120" s="179" t="s">
        <v>38</v>
      </c>
      <c r="N120" s="224" t="s">
        <v>38</v>
      </c>
      <c r="O120" s="224" t="s">
        <v>106</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spans="1:73" s="133" customFormat="1" ht="40.5" customHeight="1">
      <c r="A121" s="134" t="s">
        <v>107</v>
      </c>
      <c r="B121" s="1"/>
      <c r="C121" s="168"/>
      <c r="D121" s="169"/>
      <c r="E121" s="405"/>
      <c r="F121" s="420"/>
      <c r="G121" s="420"/>
      <c r="H121" s="406"/>
      <c r="I121" s="358"/>
      <c r="J121" s="67"/>
      <c r="K121" s="68"/>
      <c r="L121" s="179" t="s">
        <v>38</v>
      </c>
      <c r="M121" s="179" t="s">
        <v>38</v>
      </c>
      <c r="N121" s="224" t="s">
        <v>38</v>
      </c>
      <c r="O121" s="224" t="s">
        <v>108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spans="1:73" s="133" customFormat="1" ht="40.5" customHeight="1">
      <c r="A122" s="134" t="s">
        <v>109</v>
      </c>
      <c r="B122" s="1"/>
      <c r="C122" s="163"/>
      <c r="D122" s="164"/>
      <c r="E122" s="402"/>
      <c r="F122" s="403"/>
      <c r="G122" s="403"/>
      <c r="H122" s="404"/>
      <c r="I122" s="359"/>
      <c r="J122" s="69"/>
      <c r="K122" s="70"/>
      <c r="L122" s="179" t="s">
        <v>38</v>
      </c>
      <c r="M122" s="179" t="s">
        <v>38</v>
      </c>
      <c r="N122" s="224" t="s">
        <v>38</v>
      </c>
      <c r="O122" s="224" t="s">
        <v>110</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pans="1:73" s="133" customFormat="1">
      <c r="B123" s="12"/>
      <c r="C123" s="12"/>
      <c r="D123" s="12"/>
      <c r="E123" s="12"/>
      <c r="F123" s="12"/>
      <c r="G123" s="12"/>
      <c r="H123" s="8"/>
      <c r="I123" s="8"/>
      <c r="J123" s="60"/>
      <c r="K123" s="61"/>
      <c r="L123" s="61"/>
      <c r="M123" s="61"/>
      <c r="N123" s="223"/>
      <c r="BU123" s="136"/>
    </row>
    <row r="124" spans="1:73" s="133" customFormat="1">
      <c r="B124" s="57"/>
      <c r="C124" s="25"/>
      <c r="D124" s="25"/>
      <c r="E124" s="25"/>
      <c r="F124" s="25"/>
      <c r="G124" s="25"/>
      <c r="H124" s="26"/>
      <c r="I124" s="26"/>
      <c r="J124" s="60"/>
      <c r="K124" s="61"/>
      <c r="L124" s="61"/>
      <c r="M124" s="61"/>
      <c r="N124" s="223"/>
      <c r="BU124" s="136"/>
    </row>
    <row r="125" spans="1:73" s="20" customFormat="1">
      <c r="A125" s="133"/>
      <c r="B125" s="1"/>
      <c r="C125" s="25"/>
      <c r="D125" s="2"/>
      <c r="E125" s="2"/>
      <c r="F125" s="2"/>
      <c r="G125" s="2"/>
      <c r="H125" s="3"/>
      <c r="I125" s="3"/>
      <c r="J125" s="4"/>
      <c r="K125" s="5"/>
      <c r="L125" s="6"/>
      <c r="M125" s="6"/>
      <c r="N125" s="210"/>
      <c r="O125" s="211"/>
      <c r="BU125" s="286"/>
    </row>
    <row r="126" spans="1:73" s="133" customFormat="1">
      <c r="A126" s="159"/>
      <c r="B126" s="12" t="s">
        <v>111</v>
      </c>
      <c r="C126" s="13"/>
      <c r="D126" s="13"/>
      <c r="E126" s="13"/>
      <c r="F126" s="13"/>
      <c r="G126" s="13"/>
      <c r="H126" s="8"/>
      <c r="I126" s="8"/>
      <c r="J126" s="6"/>
      <c r="K126" s="5"/>
      <c r="L126" s="5"/>
      <c r="M126" s="5"/>
      <c r="N126" s="225"/>
      <c r="BU126" s="136"/>
    </row>
    <row r="127" spans="1:73">
      <c r="B127" s="12"/>
      <c r="C127" s="12"/>
      <c r="D127" s="12"/>
      <c r="E127" s="12"/>
      <c r="F127" s="12"/>
      <c r="G127" s="12"/>
      <c r="H127" s="8"/>
      <c r="I127" s="8"/>
      <c r="L127" s="131"/>
      <c r="M127" s="131"/>
      <c r="N127" s="213"/>
      <c r="O127" s="211"/>
      <c r="P127" s="211"/>
      <c r="Q127" s="211"/>
      <c r="R127" s="211"/>
      <c r="S127" s="211"/>
    </row>
    <row r="128" spans="1:73" ht="51" customHeight="1">
      <c r="B128" s="12"/>
      <c r="J128" s="53" t="s">
        <v>77</v>
      </c>
      <c r="K128" s="54"/>
      <c r="L128" s="262" t="str">
        <f>IF(ISBLANK(L$9),"",L$9)</f>
        <v>回復期リハビリテーション病棟1</v>
      </c>
      <c r="M128" s="263" t="str">
        <f t="shared" ref="M128:BS128" si="11">IF(ISBLANK(M$9),"",M$9)</f>
        <v>緩和ケア病棟1</v>
      </c>
      <c r="N128" s="262" t="str">
        <f t="shared" si="11"/>
        <v>地域包括ケア病棟1</v>
      </c>
      <c r="O128" s="262" t="str">
        <f t="shared" si="11"/>
        <v>療養病棟1</v>
      </c>
      <c r="P128" s="262" t="str">
        <f t="shared" si="11"/>
        <v/>
      </c>
      <c r="Q128" s="262" t="str">
        <f t="shared" si="11"/>
        <v/>
      </c>
      <c r="R128" s="262" t="str">
        <f t="shared" si="11"/>
        <v/>
      </c>
      <c r="S128" s="262" t="str">
        <f t="shared" si="11"/>
        <v/>
      </c>
      <c r="T128" s="262" t="str">
        <f t="shared" si="11"/>
        <v/>
      </c>
      <c r="U128" s="262" t="str">
        <f t="shared" si="11"/>
        <v/>
      </c>
      <c r="V128" s="262" t="str">
        <f t="shared" si="11"/>
        <v/>
      </c>
      <c r="W128" s="262" t="str">
        <f t="shared" si="11"/>
        <v/>
      </c>
      <c r="X128" s="262" t="str">
        <f t="shared" si="11"/>
        <v/>
      </c>
      <c r="Y128" s="262" t="str">
        <f t="shared" si="11"/>
        <v/>
      </c>
      <c r="Z128" s="262" t="str">
        <f t="shared" si="11"/>
        <v/>
      </c>
      <c r="AA128" s="262" t="str">
        <f t="shared" si="11"/>
        <v/>
      </c>
      <c r="AB128" s="262" t="str">
        <f t="shared" si="11"/>
        <v/>
      </c>
      <c r="AC128" s="262" t="str">
        <f t="shared" si="11"/>
        <v/>
      </c>
      <c r="AD128" s="262" t="str">
        <f t="shared" si="11"/>
        <v/>
      </c>
      <c r="AE128" s="262" t="str">
        <f t="shared" si="11"/>
        <v/>
      </c>
      <c r="AF128" s="262" t="str">
        <f t="shared" si="11"/>
        <v/>
      </c>
      <c r="AG128" s="262" t="str">
        <f t="shared" si="11"/>
        <v/>
      </c>
      <c r="AH128" s="262" t="str">
        <f t="shared" si="11"/>
        <v/>
      </c>
      <c r="AI128" s="262" t="str">
        <f t="shared" si="11"/>
        <v/>
      </c>
      <c r="AJ128" s="262" t="str">
        <f t="shared" si="11"/>
        <v/>
      </c>
      <c r="AK128" s="262" t="str">
        <f t="shared" si="11"/>
        <v/>
      </c>
      <c r="AL128" s="262" t="str">
        <f t="shared" si="11"/>
        <v/>
      </c>
      <c r="AM128" s="262" t="str">
        <f t="shared" si="11"/>
        <v/>
      </c>
      <c r="AN128" s="262" t="str">
        <f t="shared" si="11"/>
        <v/>
      </c>
      <c r="AO128" s="262" t="str">
        <f t="shared" si="11"/>
        <v/>
      </c>
      <c r="AP128" s="262" t="str">
        <f t="shared" si="11"/>
        <v/>
      </c>
      <c r="AQ128" s="262" t="str">
        <f t="shared" si="11"/>
        <v/>
      </c>
      <c r="AR128" s="262" t="str">
        <f t="shared" si="11"/>
        <v/>
      </c>
      <c r="AS128" s="262" t="str">
        <f t="shared" si="11"/>
        <v/>
      </c>
      <c r="AT128" s="262" t="str">
        <f t="shared" si="11"/>
        <v/>
      </c>
      <c r="AU128" s="262" t="str">
        <f t="shared" si="11"/>
        <v/>
      </c>
      <c r="AV128" s="262" t="str">
        <f t="shared" si="11"/>
        <v/>
      </c>
      <c r="AW128" s="262" t="str">
        <f t="shared" si="11"/>
        <v/>
      </c>
      <c r="AX128" s="262" t="str">
        <f t="shared" si="11"/>
        <v/>
      </c>
      <c r="AY128" s="262" t="str">
        <f t="shared" si="11"/>
        <v/>
      </c>
      <c r="AZ128" s="262" t="str">
        <f t="shared" si="11"/>
        <v/>
      </c>
      <c r="BA128" s="262" t="str">
        <f t="shared" si="11"/>
        <v/>
      </c>
      <c r="BB128" s="262" t="str">
        <f t="shared" si="11"/>
        <v/>
      </c>
      <c r="BC128" s="262" t="str">
        <f t="shared" si="11"/>
        <v/>
      </c>
      <c r="BD128" s="262" t="str">
        <f t="shared" si="11"/>
        <v/>
      </c>
      <c r="BE128" s="262" t="str">
        <f t="shared" si="11"/>
        <v/>
      </c>
      <c r="BF128" s="262" t="str">
        <f t="shared" si="11"/>
        <v/>
      </c>
      <c r="BG128" s="262" t="str">
        <f t="shared" si="11"/>
        <v/>
      </c>
      <c r="BH128" s="262" t="str">
        <f t="shared" si="11"/>
        <v/>
      </c>
      <c r="BI128" s="262" t="str">
        <f t="shared" si="11"/>
        <v/>
      </c>
      <c r="BJ128" s="262" t="str">
        <f t="shared" si="11"/>
        <v/>
      </c>
      <c r="BK128" s="262" t="str">
        <f t="shared" si="11"/>
        <v/>
      </c>
      <c r="BL128" s="262" t="str">
        <f t="shared" si="11"/>
        <v/>
      </c>
      <c r="BM128" s="262" t="str">
        <f t="shared" si="11"/>
        <v/>
      </c>
      <c r="BN128" s="262" t="str">
        <f t="shared" si="11"/>
        <v/>
      </c>
      <c r="BO128" s="262" t="str">
        <f t="shared" si="11"/>
        <v/>
      </c>
      <c r="BP128" s="262" t="str">
        <f t="shared" si="11"/>
        <v/>
      </c>
      <c r="BQ128" s="262" t="str">
        <f t="shared" si="11"/>
        <v/>
      </c>
      <c r="BR128" s="262" t="str">
        <f t="shared" si="11"/>
        <v/>
      </c>
      <c r="BS128" s="262" t="str">
        <f t="shared" si="11"/>
        <v/>
      </c>
    </row>
    <row r="129" spans="1:73" ht="20.25" customHeight="1">
      <c r="C129" s="25"/>
      <c r="I129" s="47" t="s">
        <v>78</v>
      </c>
      <c r="J129" s="48"/>
      <c r="K129" s="55"/>
      <c r="L129" s="272" t="str">
        <f>IF(ISBLANK(L$95),"",L$95)</f>
        <v>回復期</v>
      </c>
      <c r="M129" s="263" t="str">
        <f t="shared" ref="M129:BS129" si="12">IF(ISBLANK(M$95),"",M$95)</f>
        <v>回復期</v>
      </c>
      <c r="N129" s="272" t="str">
        <f t="shared" si="12"/>
        <v>回復期</v>
      </c>
      <c r="O129" s="272" t="str">
        <f t="shared" si="12"/>
        <v>慢性期</v>
      </c>
      <c r="P129" s="272" t="str">
        <f t="shared" si="12"/>
        <v/>
      </c>
      <c r="Q129" s="272" t="str">
        <f t="shared" si="12"/>
        <v/>
      </c>
      <c r="R129" s="272" t="str">
        <f t="shared" si="12"/>
        <v/>
      </c>
      <c r="S129" s="272" t="str">
        <f t="shared" si="12"/>
        <v/>
      </c>
      <c r="T129" s="272" t="str">
        <f t="shared" si="12"/>
        <v/>
      </c>
      <c r="U129" s="272" t="str">
        <f t="shared" si="12"/>
        <v/>
      </c>
      <c r="V129" s="272" t="str">
        <f t="shared" si="12"/>
        <v/>
      </c>
      <c r="W129" s="272" t="str">
        <f t="shared" si="12"/>
        <v/>
      </c>
      <c r="X129" s="272" t="str">
        <f t="shared" si="12"/>
        <v/>
      </c>
      <c r="Y129" s="272" t="str">
        <f t="shared" si="12"/>
        <v/>
      </c>
      <c r="Z129" s="272" t="str">
        <f t="shared" si="12"/>
        <v/>
      </c>
      <c r="AA129" s="272" t="str">
        <f t="shared" si="12"/>
        <v/>
      </c>
      <c r="AB129" s="272" t="str">
        <f t="shared" si="12"/>
        <v/>
      </c>
      <c r="AC129" s="272" t="str">
        <f t="shared" si="12"/>
        <v/>
      </c>
      <c r="AD129" s="272" t="str">
        <f t="shared" si="12"/>
        <v/>
      </c>
      <c r="AE129" s="272" t="str">
        <f t="shared" si="12"/>
        <v/>
      </c>
      <c r="AF129" s="272" t="str">
        <f t="shared" si="12"/>
        <v/>
      </c>
      <c r="AG129" s="272" t="str">
        <f t="shared" si="12"/>
        <v/>
      </c>
      <c r="AH129" s="272" t="str">
        <f t="shared" si="12"/>
        <v/>
      </c>
      <c r="AI129" s="272" t="str">
        <f t="shared" si="12"/>
        <v/>
      </c>
      <c r="AJ129" s="272" t="str">
        <f t="shared" si="12"/>
        <v/>
      </c>
      <c r="AK129" s="272" t="str">
        <f t="shared" si="12"/>
        <v/>
      </c>
      <c r="AL129" s="272" t="str">
        <f t="shared" si="12"/>
        <v/>
      </c>
      <c r="AM129" s="272" t="str">
        <f t="shared" si="12"/>
        <v/>
      </c>
      <c r="AN129" s="272" t="str">
        <f t="shared" si="12"/>
        <v/>
      </c>
      <c r="AO129" s="272" t="str">
        <f t="shared" si="12"/>
        <v/>
      </c>
      <c r="AP129" s="272" t="str">
        <f t="shared" si="12"/>
        <v/>
      </c>
      <c r="AQ129" s="272" t="str">
        <f t="shared" si="12"/>
        <v/>
      </c>
      <c r="AR129" s="272" t="str">
        <f t="shared" si="12"/>
        <v/>
      </c>
      <c r="AS129" s="272" t="str">
        <f t="shared" si="12"/>
        <v/>
      </c>
      <c r="AT129" s="272" t="str">
        <f t="shared" si="12"/>
        <v/>
      </c>
      <c r="AU129" s="272" t="str">
        <f t="shared" si="12"/>
        <v/>
      </c>
      <c r="AV129" s="272" t="str">
        <f t="shared" si="12"/>
        <v/>
      </c>
      <c r="AW129" s="272" t="str">
        <f t="shared" si="12"/>
        <v/>
      </c>
      <c r="AX129" s="272" t="str">
        <f t="shared" si="12"/>
        <v/>
      </c>
      <c r="AY129" s="272" t="str">
        <f t="shared" si="12"/>
        <v/>
      </c>
      <c r="AZ129" s="272" t="str">
        <f t="shared" si="12"/>
        <v/>
      </c>
      <c r="BA129" s="272" t="str">
        <f t="shared" si="12"/>
        <v/>
      </c>
      <c r="BB129" s="272" t="str">
        <f t="shared" si="12"/>
        <v/>
      </c>
      <c r="BC129" s="272" t="str">
        <f t="shared" si="12"/>
        <v/>
      </c>
      <c r="BD129" s="272" t="str">
        <f t="shared" si="12"/>
        <v/>
      </c>
      <c r="BE129" s="272" t="str">
        <f t="shared" si="12"/>
        <v/>
      </c>
      <c r="BF129" s="272" t="str">
        <f t="shared" si="12"/>
        <v/>
      </c>
      <c r="BG129" s="272" t="str">
        <f t="shared" si="12"/>
        <v/>
      </c>
      <c r="BH129" s="272" t="str">
        <f t="shared" si="12"/>
        <v/>
      </c>
      <c r="BI129" s="272" t="str">
        <f t="shared" si="12"/>
        <v/>
      </c>
      <c r="BJ129" s="272" t="str">
        <f t="shared" si="12"/>
        <v/>
      </c>
      <c r="BK129" s="272" t="str">
        <f t="shared" si="12"/>
        <v/>
      </c>
      <c r="BL129" s="272" t="str">
        <f t="shared" si="12"/>
        <v/>
      </c>
      <c r="BM129" s="272" t="str">
        <f t="shared" si="12"/>
        <v/>
      </c>
      <c r="BN129" s="272" t="str">
        <f t="shared" si="12"/>
        <v/>
      </c>
      <c r="BO129" s="272" t="str">
        <f t="shared" si="12"/>
        <v/>
      </c>
      <c r="BP129" s="272" t="str">
        <f t="shared" si="12"/>
        <v/>
      </c>
      <c r="BQ129" s="272" t="str">
        <f t="shared" si="12"/>
        <v/>
      </c>
      <c r="BR129" s="272" t="str">
        <f t="shared" si="12"/>
        <v/>
      </c>
      <c r="BS129" s="272" t="str">
        <f t="shared" si="12"/>
        <v/>
      </c>
    </row>
    <row r="130" spans="1:73" s="133" customFormat="1" ht="67.349999999999994" customHeight="1">
      <c r="A130" s="134" t="s">
        <v>112</v>
      </c>
      <c r="B130" s="1"/>
      <c r="C130" s="331" t="s">
        <v>113</v>
      </c>
      <c r="D130" s="332"/>
      <c r="E130" s="332"/>
      <c r="F130" s="332"/>
      <c r="G130" s="332"/>
      <c r="H130" s="333"/>
      <c r="I130" s="348" t="s">
        <v>114</v>
      </c>
      <c r="J130" s="71"/>
      <c r="K130" s="65"/>
      <c r="L130" s="66" t="s">
        <v>115</v>
      </c>
      <c r="M130" s="179" t="s">
        <v>116</v>
      </c>
      <c r="N130" s="224" t="s">
        <v>117</v>
      </c>
      <c r="O130" s="224" t="s">
        <v>118</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spans="1:73" s="133" customFormat="1" ht="34.5" customHeight="1">
      <c r="A131" s="134" t="s">
        <v>112</v>
      </c>
      <c r="B131" s="57"/>
      <c r="C131" s="168"/>
      <c r="D131" s="169"/>
      <c r="E131" s="310" t="s">
        <v>119</v>
      </c>
      <c r="F131" s="311"/>
      <c r="G131" s="311"/>
      <c r="H131" s="312"/>
      <c r="I131" s="348"/>
      <c r="J131" s="67"/>
      <c r="K131" s="68"/>
      <c r="L131" s="66">
        <v>60</v>
      </c>
      <c r="M131" s="179">
        <v>16</v>
      </c>
      <c r="N131" s="224">
        <v>50</v>
      </c>
      <c r="O131" s="224">
        <v>42</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spans="1:73" s="133" customFormat="1" ht="67.5" customHeight="1">
      <c r="A132" s="134" t="s">
        <v>120</v>
      </c>
      <c r="B132" s="57"/>
      <c r="C132" s="331" t="s">
        <v>121</v>
      </c>
      <c r="D132" s="332"/>
      <c r="E132" s="332"/>
      <c r="F132" s="332"/>
      <c r="G132" s="332"/>
      <c r="H132" s="333"/>
      <c r="I132" s="348"/>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spans="1:73" s="133" customFormat="1" ht="34.5" customHeight="1">
      <c r="A133" s="134" t="s">
        <v>120</v>
      </c>
      <c r="B133" s="57"/>
      <c r="C133" s="72"/>
      <c r="D133" s="73"/>
      <c r="E133" s="310" t="s">
        <v>119</v>
      </c>
      <c r="F133" s="311"/>
      <c r="G133" s="311"/>
      <c r="H133" s="312"/>
      <c r="I133" s="348"/>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spans="1:73" s="133" customFormat="1" ht="67.5" customHeight="1">
      <c r="A134" s="134" t="s">
        <v>122</v>
      </c>
      <c r="B134" s="57"/>
      <c r="C134" s="331" t="s">
        <v>121</v>
      </c>
      <c r="D134" s="332"/>
      <c r="E134" s="332"/>
      <c r="F134" s="332"/>
      <c r="G134" s="332"/>
      <c r="H134" s="333"/>
      <c r="I134" s="348"/>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spans="1:73" s="133" customFormat="1" ht="34.5" customHeight="1">
      <c r="A135" s="134" t="s">
        <v>122</v>
      </c>
      <c r="B135" s="57"/>
      <c r="C135" s="74"/>
      <c r="D135" s="75"/>
      <c r="E135" s="310" t="s">
        <v>119</v>
      </c>
      <c r="F135" s="311"/>
      <c r="G135" s="311"/>
      <c r="H135" s="312"/>
      <c r="I135" s="348"/>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pans="1:73" s="133" customFormat="1">
      <c r="B136" s="12"/>
      <c r="C136" s="12"/>
      <c r="D136" s="12"/>
      <c r="E136" s="12"/>
      <c r="F136" s="12"/>
      <c r="G136" s="12"/>
      <c r="H136" s="8"/>
      <c r="I136" s="8"/>
      <c r="J136" s="60"/>
      <c r="K136" s="61"/>
      <c r="L136" s="61"/>
      <c r="M136" s="61"/>
      <c r="N136" s="223"/>
      <c r="BU136" s="136"/>
    </row>
    <row r="137" spans="1:73" s="133" customFormat="1">
      <c r="B137" s="12"/>
      <c r="C137" s="12"/>
      <c r="D137" s="12"/>
      <c r="E137" s="12"/>
      <c r="F137" s="12"/>
      <c r="G137" s="12"/>
      <c r="H137" s="8"/>
      <c r="I137" s="8"/>
      <c r="J137" s="60"/>
      <c r="K137" s="61"/>
      <c r="L137" s="61"/>
      <c r="M137" s="61"/>
      <c r="N137" s="223"/>
      <c r="BU137" s="136"/>
    </row>
    <row r="138" spans="1:73" s="226" customFormat="1">
      <c r="A138" s="133"/>
      <c r="B138" s="76"/>
      <c r="C138" s="2"/>
      <c r="D138" s="2"/>
      <c r="E138" s="2"/>
      <c r="F138" s="2"/>
      <c r="G138" s="2"/>
      <c r="H138" s="3"/>
      <c r="I138" s="3"/>
      <c r="J138" s="6"/>
      <c r="K138" s="5"/>
      <c r="L138" s="5"/>
      <c r="M138" s="5"/>
      <c r="N138" s="225"/>
      <c r="BU138" s="288"/>
    </row>
    <row r="139" spans="1:73">
      <c r="B139" s="12" t="s">
        <v>123</v>
      </c>
      <c r="C139" s="12"/>
      <c r="D139" s="12"/>
      <c r="E139" s="12"/>
      <c r="F139" s="12"/>
      <c r="G139" s="12"/>
      <c r="H139" s="8"/>
      <c r="I139" s="8"/>
      <c r="J139" s="6"/>
      <c r="L139" s="5"/>
      <c r="M139" s="5"/>
      <c r="N139" s="225"/>
      <c r="O139" s="225"/>
      <c r="P139" s="225"/>
      <c r="Q139" s="225"/>
      <c r="R139" s="225"/>
      <c r="S139" s="225"/>
    </row>
    <row r="140" spans="1:73">
      <c r="B140" s="12"/>
      <c r="C140" s="12"/>
      <c r="D140" s="12"/>
      <c r="E140" s="12"/>
      <c r="F140" s="12"/>
      <c r="G140" s="12"/>
      <c r="H140" s="8"/>
      <c r="I140" s="8"/>
      <c r="L140" s="131"/>
      <c r="M140" s="131"/>
      <c r="N140" s="213"/>
      <c r="O140" s="220"/>
      <c r="P140" s="220"/>
      <c r="Q140" s="220"/>
      <c r="R140" s="220"/>
      <c r="S140" s="220"/>
    </row>
    <row r="141" spans="1:73" ht="51" customHeight="1">
      <c r="B141" s="12"/>
      <c r="J141" s="53" t="s">
        <v>77</v>
      </c>
      <c r="K141" s="54"/>
      <c r="L141" s="262" t="str">
        <f>IF(ISBLANK(L$9),"",L$9)</f>
        <v>回復期リハビリテーション病棟1</v>
      </c>
      <c r="M141" s="263" t="str">
        <f t="shared" ref="M141:BS141" si="13">IF(ISBLANK(M$9),"",M$9)</f>
        <v>緩和ケア病棟1</v>
      </c>
      <c r="N141" s="263" t="str">
        <f t="shared" si="13"/>
        <v>地域包括ケア病棟1</v>
      </c>
      <c r="O141" s="263" t="str">
        <f t="shared" si="13"/>
        <v>療養病棟1</v>
      </c>
      <c r="P141" s="263" t="str">
        <f t="shared" si="13"/>
        <v/>
      </c>
      <c r="Q141" s="263" t="str">
        <f t="shared" si="13"/>
        <v/>
      </c>
      <c r="R141" s="263" t="str">
        <f t="shared" si="13"/>
        <v/>
      </c>
      <c r="S141" s="263" t="str">
        <f t="shared" si="13"/>
        <v/>
      </c>
      <c r="T141" s="263" t="str">
        <f t="shared" si="13"/>
        <v/>
      </c>
      <c r="U141" s="263" t="str">
        <f t="shared" si="13"/>
        <v/>
      </c>
      <c r="V141" s="263" t="str">
        <f t="shared" si="13"/>
        <v/>
      </c>
      <c r="W141" s="263" t="str">
        <f t="shared" si="13"/>
        <v/>
      </c>
      <c r="X141" s="263" t="str">
        <f t="shared" si="13"/>
        <v/>
      </c>
      <c r="Y141" s="263" t="str">
        <f t="shared" si="13"/>
        <v/>
      </c>
      <c r="Z141" s="263" t="str">
        <f t="shared" si="13"/>
        <v/>
      </c>
      <c r="AA141" s="263" t="str">
        <f t="shared" si="13"/>
        <v/>
      </c>
      <c r="AB141" s="263" t="str">
        <f t="shared" si="13"/>
        <v/>
      </c>
      <c r="AC141" s="263" t="str">
        <f t="shared" si="13"/>
        <v/>
      </c>
      <c r="AD141" s="263" t="str">
        <f t="shared" si="13"/>
        <v/>
      </c>
      <c r="AE141" s="263" t="str">
        <f t="shared" si="13"/>
        <v/>
      </c>
      <c r="AF141" s="263" t="str">
        <f t="shared" si="13"/>
        <v/>
      </c>
      <c r="AG141" s="263" t="str">
        <f t="shared" si="13"/>
        <v/>
      </c>
      <c r="AH141" s="263" t="str">
        <f t="shared" si="13"/>
        <v/>
      </c>
      <c r="AI141" s="263" t="str">
        <f t="shared" si="13"/>
        <v/>
      </c>
      <c r="AJ141" s="263" t="str">
        <f t="shared" si="13"/>
        <v/>
      </c>
      <c r="AK141" s="263" t="str">
        <f t="shared" si="13"/>
        <v/>
      </c>
      <c r="AL141" s="263" t="str">
        <f t="shared" si="13"/>
        <v/>
      </c>
      <c r="AM141" s="263" t="str">
        <f t="shared" si="13"/>
        <v/>
      </c>
      <c r="AN141" s="263" t="str">
        <f t="shared" si="13"/>
        <v/>
      </c>
      <c r="AO141" s="263" t="str">
        <f t="shared" si="13"/>
        <v/>
      </c>
      <c r="AP141" s="263" t="str">
        <f t="shared" si="13"/>
        <v/>
      </c>
      <c r="AQ141" s="263" t="str">
        <f t="shared" si="13"/>
        <v/>
      </c>
      <c r="AR141" s="263" t="str">
        <f t="shared" si="13"/>
        <v/>
      </c>
      <c r="AS141" s="263" t="str">
        <f t="shared" si="13"/>
        <v/>
      </c>
      <c r="AT141" s="263" t="str">
        <f t="shared" si="13"/>
        <v/>
      </c>
      <c r="AU141" s="263" t="str">
        <f t="shared" si="13"/>
        <v/>
      </c>
      <c r="AV141" s="263" t="str">
        <f t="shared" si="13"/>
        <v/>
      </c>
      <c r="AW141" s="263" t="str">
        <f t="shared" si="13"/>
        <v/>
      </c>
      <c r="AX141" s="263" t="str">
        <f t="shared" si="13"/>
        <v/>
      </c>
      <c r="AY141" s="263" t="str">
        <f t="shared" si="13"/>
        <v/>
      </c>
      <c r="AZ141" s="263" t="str">
        <f t="shared" si="13"/>
        <v/>
      </c>
      <c r="BA141" s="263" t="str">
        <f t="shared" si="13"/>
        <v/>
      </c>
      <c r="BB141" s="263" t="str">
        <f t="shared" si="13"/>
        <v/>
      </c>
      <c r="BC141" s="263" t="str">
        <f t="shared" si="13"/>
        <v/>
      </c>
      <c r="BD141" s="263" t="str">
        <f t="shared" si="13"/>
        <v/>
      </c>
      <c r="BE141" s="263" t="str">
        <f t="shared" si="13"/>
        <v/>
      </c>
      <c r="BF141" s="263" t="str">
        <f t="shared" si="13"/>
        <v/>
      </c>
      <c r="BG141" s="263" t="str">
        <f t="shared" si="13"/>
        <v/>
      </c>
      <c r="BH141" s="263" t="str">
        <f t="shared" si="13"/>
        <v/>
      </c>
      <c r="BI141" s="263" t="str">
        <f t="shared" si="13"/>
        <v/>
      </c>
      <c r="BJ141" s="263" t="str">
        <f t="shared" si="13"/>
        <v/>
      </c>
      <c r="BK141" s="263" t="str">
        <f t="shared" si="13"/>
        <v/>
      </c>
      <c r="BL141" s="263" t="str">
        <f t="shared" si="13"/>
        <v/>
      </c>
      <c r="BM141" s="263" t="str">
        <f t="shared" si="13"/>
        <v/>
      </c>
      <c r="BN141" s="263" t="str">
        <f t="shared" si="13"/>
        <v/>
      </c>
      <c r="BO141" s="263" t="str">
        <f t="shared" si="13"/>
        <v/>
      </c>
      <c r="BP141" s="263" t="str">
        <f t="shared" si="13"/>
        <v/>
      </c>
      <c r="BQ141" s="263" t="str">
        <f t="shared" si="13"/>
        <v/>
      </c>
      <c r="BR141" s="263" t="str">
        <f t="shared" si="13"/>
        <v/>
      </c>
      <c r="BS141" s="263" t="str">
        <f t="shared" si="13"/>
        <v/>
      </c>
    </row>
    <row r="142" spans="1:73" ht="20.25" customHeight="1">
      <c r="I142" s="47" t="s">
        <v>78</v>
      </c>
      <c r="J142" s="48"/>
      <c r="K142" s="55"/>
      <c r="L142" s="272" t="str">
        <f t="shared" ref="L142:AN142" si="14">IF(ISBLANK(L$95),"",L$95)</f>
        <v>回復期</v>
      </c>
      <c r="M142" s="263" t="str">
        <f t="shared" si="14"/>
        <v>回復期</v>
      </c>
      <c r="N142" s="263" t="str">
        <f t="shared" si="14"/>
        <v>回復期</v>
      </c>
      <c r="O142" s="263" t="str">
        <f t="shared" si="14"/>
        <v>慢性期</v>
      </c>
      <c r="P142" s="263" t="str">
        <f t="shared" si="14"/>
        <v/>
      </c>
      <c r="Q142" s="263" t="str">
        <f t="shared" si="14"/>
        <v/>
      </c>
      <c r="R142" s="263" t="str">
        <f t="shared" si="14"/>
        <v/>
      </c>
      <c r="S142" s="263" t="str">
        <f t="shared" si="14"/>
        <v/>
      </c>
      <c r="T142" s="263" t="str">
        <f t="shared" si="14"/>
        <v/>
      </c>
      <c r="U142" s="263" t="str">
        <f t="shared" si="14"/>
        <v/>
      </c>
      <c r="V142" s="263" t="str">
        <f t="shared" si="14"/>
        <v/>
      </c>
      <c r="W142" s="263" t="str">
        <f t="shared" si="14"/>
        <v/>
      </c>
      <c r="X142" s="263" t="str">
        <f t="shared" si="14"/>
        <v/>
      </c>
      <c r="Y142" s="263" t="str">
        <f t="shared" si="14"/>
        <v/>
      </c>
      <c r="Z142" s="263" t="str">
        <f t="shared" si="14"/>
        <v/>
      </c>
      <c r="AA142" s="263" t="str">
        <f t="shared" si="14"/>
        <v/>
      </c>
      <c r="AB142" s="263" t="str">
        <f t="shared" si="14"/>
        <v/>
      </c>
      <c r="AC142" s="263" t="str">
        <f t="shared" si="14"/>
        <v/>
      </c>
      <c r="AD142" s="263" t="str">
        <f t="shared" si="14"/>
        <v/>
      </c>
      <c r="AE142" s="263" t="str">
        <f t="shared" si="14"/>
        <v/>
      </c>
      <c r="AF142" s="263" t="str">
        <f t="shared" si="14"/>
        <v/>
      </c>
      <c r="AG142" s="263" t="str">
        <f t="shared" si="14"/>
        <v/>
      </c>
      <c r="AH142" s="263" t="str">
        <f t="shared" si="14"/>
        <v/>
      </c>
      <c r="AI142" s="263" t="str">
        <f t="shared" si="14"/>
        <v/>
      </c>
      <c r="AJ142" s="263" t="str">
        <f t="shared" si="14"/>
        <v/>
      </c>
      <c r="AK142" s="263" t="str">
        <f t="shared" si="14"/>
        <v/>
      </c>
      <c r="AL142" s="263" t="str">
        <f t="shared" si="14"/>
        <v/>
      </c>
      <c r="AM142" s="263" t="str">
        <f t="shared" si="14"/>
        <v/>
      </c>
      <c r="AN142" s="263" t="str">
        <f t="shared" si="14"/>
        <v/>
      </c>
      <c r="AO142" s="263" t="str">
        <f t="shared" ref="AO142:BS142" si="15">IF(ISBLANK(AO$95),"",AO$95)</f>
        <v/>
      </c>
      <c r="AP142" s="263" t="str">
        <f t="shared" si="15"/>
        <v/>
      </c>
      <c r="AQ142" s="263" t="str">
        <f t="shared" si="15"/>
        <v/>
      </c>
      <c r="AR142" s="263" t="str">
        <f t="shared" si="15"/>
        <v/>
      </c>
      <c r="AS142" s="263" t="str">
        <f t="shared" si="15"/>
        <v/>
      </c>
      <c r="AT142" s="263" t="str">
        <f t="shared" si="15"/>
        <v/>
      </c>
      <c r="AU142" s="263" t="str">
        <f t="shared" si="15"/>
        <v/>
      </c>
      <c r="AV142" s="263" t="str">
        <f t="shared" si="15"/>
        <v/>
      </c>
      <c r="AW142" s="263" t="str">
        <f t="shared" si="15"/>
        <v/>
      </c>
      <c r="AX142" s="263" t="str">
        <f t="shared" si="15"/>
        <v/>
      </c>
      <c r="AY142" s="263" t="str">
        <f t="shared" si="15"/>
        <v/>
      </c>
      <c r="AZ142" s="263" t="str">
        <f t="shared" si="15"/>
        <v/>
      </c>
      <c r="BA142" s="263" t="str">
        <f t="shared" si="15"/>
        <v/>
      </c>
      <c r="BB142" s="263" t="str">
        <f t="shared" si="15"/>
        <v/>
      </c>
      <c r="BC142" s="263" t="str">
        <f t="shared" si="15"/>
        <v/>
      </c>
      <c r="BD142" s="263" t="str">
        <f t="shared" si="15"/>
        <v/>
      </c>
      <c r="BE142" s="263" t="str">
        <f t="shared" si="15"/>
        <v/>
      </c>
      <c r="BF142" s="263" t="str">
        <f t="shared" si="15"/>
        <v/>
      </c>
      <c r="BG142" s="263" t="str">
        <f t="shared" si="15"/>
        <v/>
      </c>
      <c r="BH142" s="263" t="str">
        <f t="shared" si="15"/>
        <v/>
      </c>
      <c r="BI142" s="263" t="str">
        <f t="shared" si="15"/>
        <v/>
      </c>
      <c r="BJ142" s="263" t="str">
        <f t="shared" si="15"/>
        <v/>
      </c>
      <c r="BK142" s="263" t="str">
        <f t="shared" si="15"/>
        <v/>
      </c>
      <c r="BL142" s="263" t="str">
        <f t="shared" si="15"/>
        <v/>
      </c>
      <c r="BM142" s="263" t="str">
        <f t="shared" si="15"/>
        <v/>
      </c>
      <c r="BN142" s="263" t="str">
        <f t="shared" si="15"/>
        <v/>
      </c>
      <c r="BO142" s="263" t="str">
        <f t="shared" si="15"/>
        <v/>
      </c>
      <c r="BP142" s="263" t="str">
        <f t="shared" si="15"/>
        <v/>
      </c>
      <c r="BQ142" s="263" t="str">
        <f t="shared" si="15"/>
        <v/>
      </c>
      <c r="BR142" s="263" t="str">
        <f t="shared" si="15"/>
        <v/>
      </c>
      <c r="BS142" s="263" t="str">
        <f t="shared" si="15"/>
        <v/>
      </c>
    </row>
    <row r="143" spans="1:73" s="133" customFormat="1" ht="106.5" customHeight="1">
      <c r="A143" s="134" t="s">
        <v>124</v>
      </c>
      <c r="B143" s="1"/>
      <c r="C143" s="310" t="s">
        <v>123</v>
      </c>
      <c r="D143" s="311"/>
      <c r="E143" s="311"/>
      <c r="F143" s="311"/>
      <c r="G143" s="311"/>
      <c r="H143" s="312"/>
      <c r="I143" s="78" t="s">
        <v>125</v>
      </c>
      <c r="J143" s="268" t="s">
        <v>126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pans="1:73" s="133" customFormat="1">
      <c r="B144" s="12"/>
      <c r="C144" s="12"/>
      <c r="D144" s="12"/>
      <c r="E144" s="12"/>
      <c r="F144" s="12"/>
      <c r="G144" s="12"/>
      <c r="H144" s="8"/>
      <c r="I144" s="8"/>
      <c r="J144" s="60"/>
      <c r="K144" s="61"/>
      <c r="L144" s="5"/>
      <c r="M144" s="5"/>
      <c r="N144" s="225"/>
      <c r="BU144" s="136"/>
    </row>
    <row r="145" spans="1:73" s="133" customFormat="1">
      <c r="B145" s="57"/>
      <c r="C145" s="25"/>
      <c r="D145" s="25"/>
      <c r="E145" s="25"/>
      <c r="F145" s="25"/>
      <c r="G145" s="25"/>
      <c r="H145" s="26"/>
      <c r="I145" s="26"/>
      <c r="J145" s="60"/>
      <c r="K145" s="61"/>
      <c r="L145" s="5"/>
      <c r="M145" s="5"/>
      <c r="N145" s="225"/>
      <c r="BU145" s="136"/>
    </row>
    <row r="146" spans="1:73" s="133" customFormat="1">
      <c r="B146" s="1"/>
      <c r="C146" s="2"/>
      <c r="D146" s="2"/>
      <c r="E146" s="2"/>
      <c r="F146" s="2"/>
      <c r="G146" s="2"/>
      <c r="H146" s="3"/>
      <c r="I146" s="3"/>
      <c r="J146" s="6"/>
      <c r="K146" s="5"/>
      <c r="L146" s="5"/>
      <c r="M146" s="5"/>
      <c r="N146" s="225"/>
      <c r="BU146" s="136"/>
    </row>
    <row r="147" spans="1:73" s="133" customFormat="1">
      <c r="A147" s="157"/>
      <c r="B147" s="12" t="s">
        <v>127</v>
      </c>
      <c r="C147" s="13"/>
      <c r="D147" s="13"/>
      <c r="E147" s="13"/>
      <c r="F147" s="13"/>
      <c r="G147" s="13"/>
      <c r="H147" s="8"/>
      <c r="I147" s="8"/>
      <c r="J147" s="6"/>
      <c r="K147" s="5"/>
      <c r="L147" s="5"/>
      <c r="M147" s="5"/>
      <c r="N147" s="225"/>
      <c r="BU147" s="136"/>
    </row>
    <row r="148" spans="1:73">
      <c r="B148" s="12"/>
      <c r="C148" s="12"/>
      <c r="D148" s="12"/>
      <c r="E148" s="12"/>
      <c r="F148" s="12"/>
      <c r="G148" s="12"/>
      <c r="H148" s="8"/>
      <c r="I148" s="8"/>
      <c r="L148" s="131"/>
      <c r="M148" s="131"/>
      <c r="N148" s="213"/>
      <c r="O148" s="211"/>
      <c r="P148" s="211"/>
      <c r="Q148" s="211"/>
      <c r="R148" s="211"/>
      <c r="S148" s="211"/>
    </row>
    <row r="149" spans="1:73" ht="51" customHeight="1">
      <c r="A149" s="157"/>
      <c r="B149" s="12"/>
      <c r="J149" s="53" t="s">
        <v>77</v>
      </c>
      <c r="K149" s="54"/>
      <c r="L149" s="262" t="str">
        <f>IF(ISBLANK(L$9),"",L$9)</f>
        <v>回復期リハビリテーション病棟1</v>
      </c>
      <c r="M149" s="263" t="str">
        <f t="shared" ref="M149:BS149" si="16">IF(ISBLANK(M$9),"",M$9)</f>
        <v>緩和ケア病棟1</v>
      </c>
      <c r="N149" s="263" t="str">
        <f t="shared" si="16"/>
        <v>地域包括ケア病棟1</v>
      </c>
      <c r="O149" s="263" t="str">
        <f t="shared" si="16"/>
        <v>療養病棟1</v>
      </c>
      <c r="P149" s="263" t="str">
        <f t="shared" si="16"/>
        <v/>
      </c>
      <c r="Q149" s="263" t="str">
        <f t="shared" si="16"/>
        <v/>
      </c>
      <c r="R149" s="263" t="str">
        <f t="shared" si="16"/>
        <v/>
      </c>
      <c r="S149" s="263" t="str">
        <f t="shared" si="16"/>
        <v/>
      </c>
      <c r="T149" s="263" t="str">
        <f t="shared" si="16"/>
        <v/>
      </c>
      <c r="U149" s="263" t="str">
        <f t="shared" si="16"/>
        <v/>
      </c>
      <c r="V149" s="263" t="str">
        <f t="shared" si="16"/>
        <v/>
      </c>
      <c r="W149" s="263" t="str">
        <f t="shared" si="16"/>
        <v/>
      </c>
      <c r="X149" s="263" t="str">
        <f t="shared" si="16"/>
        <v/>
      </c>
      <c r="Y149" s="263" t="str">
        <f t="shared" si="16"/>
        <v/>
      </c>
      <c r="Z149" s="263" t="str">
        <f t="shared" si="16"/>
        <v/>
      </c>
      <c r="AA149" s="263" t="str">
        <f t="shared" si="16"/>
        <v/>
      </c>
      <c r="AB149" s="263" t="str">
        <f t="shared" si="16"/>
        <v/>
      </c>
      <c r="AC149" s="263" t="str">
        <f t="shared" si="16"/>
        <v/>
      </c>
      <c r="AD149" s="263" t="str">
        <f t="shared" si="16"/>
        <v/>
      </c>
      <c r="AE149" s="263" t="str">
        <f t="shared" si="16"/>
        <v/>
      </c>
      <c r="AF149" s="263" t="str">
        <f t="shared" si="16"/>
        <v/>
      </c>
      <c r="AG149" s="263" t="str">
        <f t="shared" si="16"/>
        <v/>
      </c>
      <c r="AH149" s="263" t="str">
        <f t="shared" si="16"/>
        <v/>
      </c>
      <c r="AI149" s="263" t="str">
        <f t="shared" si="16"/>
        <v/>
      </c>
      <c r="AJ149" s="263" t="str">
        <f t="shared" si="16"/>
        <v/>
      </c>
      <c r="AK149" s="263" t="str">
        <f t="shared" si="16"/>
        <v/>
      </c>
      <c r="AL149" s="263" t="str">
        <f t="shared" si="16"/>
        <v/>
      </c>
      <c r="AM149" s="263" t="str">
        <f t="shared" si="16"/>
        <v/>
      </c>
      <c r="AN149" s="263" t="str">
        <f t="shared" si="16"/>
        <v/>
      </c>
      <c r="AO149" s="263" t="str">
        <f t="shared" si="16"/>
        <v/>
      </c>
      <c r="AP149" s="263" t="str">
        <f t="shared" si="16"/>
        <v/>
      </c>
      <c r="AQ149" s="263" t="str">
        <f t="shared" si="16"/>
        <v/>
      </c>
      <c r="AR149" s="263" t="str">
        <f t="shared" si="16"/>
        <v/>
      </c>
      <c r="AS149" s="263" t="str">
        <f t="shared" si="16"/>
        <v/>
      </c>
      <c r="AT149" s="263" t="str">
        <f t="shared" si="16"/>
        <v/>
      </c>
      <c r="AU149" s="263" t="str">
        <f t="shared" si="16"/>
        <v/>
      </c>
      <c r="AV149" s="263" t="str">
        <f t="shared" si="16"/>
        <v/>
      </c>
      <c r="AW149" s="263" t="str">
        <f t="shared" si="16"/>
        <v/>
      </c>
      <c r="AX149" s="263" t="str">
        <f t="shared" si="16"/>
        <v/>
      </c>
      <c r="AY149" s="263" t="str">
        <f t="shared" si="16"/>
        <v/>
      </c>
      <c r="AZ149" s="263" t="str">
        <f t="shared" si="16"/>
        <v/>
      </c>
      <c r="BA149" s="263" t="str">
        <f t="shared" si="16"/>
        <v/>
      </c>
      <c r="BB149" s="263" t="str">
        <f t="shared" si="16"/>
        <v/>
      </c>
      <c r="BC149" s="263" t="str">
        <f t="shared" si="16"/>
        <v/>
      </c>
      <c r="BD149" s="263" t="str">
        <f t="shared" si="16"/>
        <v/>
      </c>
      <c r="BE149" s="263" t="str">
        <f t="shared" si="16"/>
        <v/>
      </c>
      <c r="BF149" s="263" t="str">
        <f t="shared" si="16"/>
        <v/>
      </c>
      <c r="BG149" s="263" t="str">
        <f t="shared" si="16"/>
        <v/>
      </c>
      <c r="BH149" s="263" t="str">
        <f t="shared" si="16"/>
        <v/>
      </c>
      <c r="BI149" s="263" t="str">
        <f t="shared" si="16"/>
        <v/>
      </c>
      <c r="BJ149" s="263" t="str">
        <f t="shared" si="16"/>
        <v/>
      </c>
      <c r="BK149" s="263" t="str">
        <f t="shared" si="16"/>
        <v/>
      </c>
      <c r="BL149" s="263" t="str">
        <f t="shared" si="16"/>
        <v/>
      </c>
      <c r="BM149" s="263" t="str">
        <f t="shared" si="16"/>
        <v/>
      </c>
      <c r="BN149" s="263" t="str">
        <f t="shared" si="16"/>
        <v/>
      </c>
      <c r="BO149" s="263" t="str">
        <f t="shared" si="16"/>
        <v/>
      </c>
      <c r="BP149" s="263" t="str">
        <f t="shared" si="16"/>
        <v/>
      </c>
      <c r="BQ149" s="263" t="str">
        <f t="shared" si="16"/>
        <v/>
      </c>
      <c r="BR149" s="263" t="str">
        <f t="shared" si="16"/>
        <v/>
      </c>
      <c r="BS149" s="263" t="str">
        <f t="shared" si="16"/>
        <v/>
      </c>
    </row>
    <row r="150" spans="1:73" ht="20.25" customHeight="1">
      <c r="A150" s="136" t="s">
        <v>128</v>
      </c>
      <c r="I150" s="47" t="s">
        <v>78</v>
      </c>
      <c r="J150" s="48"/>
      <c r="K150" s="55"/>
      <c r="L150" s="272" t="str">
        <f t="shared" ref="L150:AN150" si="17">IF(ISBLANK(L$95),"",L$95)</f>
        <v>回復期</v>
      </c>
      <c r="M150" s="263" t="str">
        <f t="shared" si="17"/>
        <v>回復期</v>
      </c>
      <c r="N150" s="263" t="str">
        <f t="shared" si="17"/>
        <v>回復期</v>
      </c>
      <c r="O150" s="263" t="str">
        <f t="shared" si="17"/>
        <v>慢性期</v>
      </c>
      <c r="P150" s="263" t="str">
        <f t="shared" si="17"/>
        <v/>
      </c>
      <c r="Q150" s="263" t="str">
        <f t="shared" si="17"/>
        <v/>
      </c>
      <c r="R150" s="263" t="str">
        <f t="shared" si="17"/>
        <v/>
      </c>
      <c r="S150" s="263" t="str">
        <f t="shared" si="17"/>
        <v/>
      </c>
      <c r="T150" s="263" t="str">
        <f t="shared" si="17"/>
        <v/>
      </c>
      <c r="U150" s="263" t="str">
        <f t="shared" si="17"/>
        <v/>
      </c>
      <c r="V150" s="263" t="str">
        <f t="shared" si="17"/>
        <v/>
      </c>
      <c r="W150" s="263" t="str">
        <f t="shared" si="17"/>
        <v/>
      </c>
      <c r="X150" s="263" t="str">
        <f t="shared" si="17"/>
        <v/>
      </c>
      <c r="Y150" s="263" t="str">
        <f t="shared" si="17"/>
        <v/>
      </c>
      <c r="Z150" s="263" t="str">
        <f t="shared" si="17"/>
        <v/>
      </c>
      <c r="AA150" s="263" t="str">
        <f t="shared" si="17"/>
        <v/>
      </c>
      <c r="AB150" s="263" t="str">
        <f t="shared" si="17"/>
        <v/>
      </c>
      <c r="AC150" s="263" t="str">
        <f t="shared" si="17"/>
        <v/>
      </c>
      <c r="AD150" s="263" t="str">
        <f t="shared" si="17"/>
        <v/>
      </c>
      <c r="AE150" s="263" t="str">
        <f t="shared" si="17"/>
        <v/>
      </c>
      <c r="AF150" s="263" t="str">
        <f t="shared" si="17"/>
        <v/>
      </c>
      <c r="AG150" s="263" t="str">
        <f t="shared" si="17"/>
        <v/>
      </c>
      <c r="AH150" s="263" t="str">
        <f t="shared" si="17"/>
        <v/>
      </c>
      <c r="AI150" s="263" t="str">
        <f t="shared" si="17"/>
        <v/>
      </c>
      <c r="AJ150" s="263" t="str">
        <f t="shared" si="17"/>
        <v/>
      </c>
      <c r="AK150" s="263" t="str">
        <f t="shared" si="17"/>
        <v/>
      </c>
      <c r="AL150" s="263" t="str">
        <f t="shared" si="17"/>
        <v/>
      </c>
      <c r="AM150" s="263" t="str">
        <f t="shared" si="17"/>
        <v/>
      </c>
      <c r="AN150" s="263" t="str">
        <f t="shared" si="17"/>
        <v/>
      </c>
      <c r="AO150" s="263" t="str">
        <f t="shared" ref="AO150:BS150" si="18">IF(ISBLANK(AO$95),"",AO$95)</f>
        <v/>
      </c>
      <c r="AP150" s="263" t="str">
        <f t="shared" si="18"/>
        <v/>
      </c>
      <c r="AQ150" s="263" t="str">
        <f t="shared" si="18"/>
        <v/>
      </c>
      <c r="AR150" s="263" t="str">
        <f t="shared" si="18"/>
        <v/>
      </c>
      <c r="AS150" s="263" t="str">
        <f t="shared" si="18"/>
        <v/>
      </c>
      <c r="AT150" s="263" t="str">
        <f t="shared" si="18"/>
        <v/>
      </c>
      <c r="AU150" s="263" t="str">
        <f t="shared" si="18"/>
        <v/>
      </c>
      <c r="AV150" s="263" t="str">
        <f t="shared" si="18"/>
        <v/>
      </c>
      <c r="AW150" s="263" t="str">
        <f t="shared" si="18"/>
        <v/>
      </c>
      <c r="AX150" s="263" t="str">
        <f t="shared" si="18"/>
        <v/>
      </c>
      <c r="AY150" s="263" t="str">
        <f t="shared" si="18"/>
        <v/>
      </c>
      <c r="AZ150" s="263" t="str">
        <f t="shared" si="18"/>
        <v/>
      </c>
      <c r="BA150" s="263" t="str">
        <f t="shared" si="18"/>
        <v/>
      </c>
      <c r="BB150" s="263" t="str">
        <f t="shared" si="18"/>
        <v/>
      </c>
      <c r="BC150" s="263" t="str">
        <f t="shared" si="18"/>
        <v/>
      </c>
      <c r="BD150" s="263" t="str">
        <f t="shared" si="18"/>
        <v/>
      </c>
      <c r="BE150" s="263" t="str">
        <f t="shared" si="18"/>
        <v/>
      </c>
      <c r="BF150" s="263" t="str">
        <f t="shared" si="18"/>
        <v/>
      </c>
      <c r="BG150" s="263" t="str">
        <f t="shared" si="18"/>
        <v/>
      </c>
      <c r="BH150" s="263" t="str">
        <f t="shared" si="18"/>
        <v/>
      </c>
      <c r="BI150" s="263" t="str">
        <f t="shared" si="18"/>
        <v/>
      </c>
      <c r="BJ150" s="263" t="str">
        <f t="shared" si="18"/>
        <v/>
      </c>
      <c r="BK150" s="263" t="str">
        <f t="shared" si="18"/>
        <v/>
      </c>
      <c r="BL150" s="263" t="str">
        <f t="shared" si="18"/>
        <v/>
      </c>
      <c r="BM150" s="263" t="str">
        <f t="shared" si="18"/>
        <v/>
      </c>
      <c r="BN150" s="263" t="str">
        <f t="shared" si="18"/>
        <v/>
      </c>
      <c r="BO150" s="263" t="str">
        <f t="shared" si="18"/>
        <v/>
      </c>
      <c r="BP150" s="263" t="str">
        <f t="shared" si="18"/>
        <v/>
      </c>
      <c r="BQ150" s="263" t="str">
        <f t="shared" si="18"/>
        <v/>
      </c>
      <c r="BR150" s="263" t="str">
        <f t="shared" si="18"/>
        <v/>
      </c>
      <c r="BS150" s="263" t="str">
        <f t="shared" si="18"/>
        <v/>
      </c>
    </row>
    <row r="151" spans="1:73" s="133" customFormat="1" ht="34.5" customHeight="1">
      <c r="A151" s="137" t="s">
        <v>129</v>
      </c>
      <c r="B151" s="1"/>
      <c r="C151" s="310" t="s">
        <v>130</v>
      </c>
      <c r="D151" s="311"/>
      <c r="E151" s="311"/>
      <c r="F151" s="311"/>
      <c r="G151" s="311"/>
      <c r="H151" s="312"/>
      <c r="I151" s="414" t="s">
        <v>131</v>
      </c>
      <c r="J151" s="147" t="s">
        <v>132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spans="1:73" s="133" customFormat="1" ht="34.5" customHeight="1">
      <c r="A152" s="137" t="s">
        <v>133</v>
      </c>
      <c r="B152" s="1"/>
      <c r="C152" s="310" t="s">
        <v>134</v>
      </c>
      <c r="D152" s="311"/>
      <c r="E152" s="311"/>
      <c r="F152" s="311"/>
      <c r="G152" s="311"/>
      <c r="H152" s="312"/>
      <c r="I152" s="415"/>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spans="1:73" s="133" customFormat="1" ht="34.5" customHeight="1">
      <c r="A153" s="137" t="s">
        <v>135</v>
      </c>
      <c r="B153" s="1"/>
      <c r="C153" s="310" t="s">
        <v>136</v>
      </c>
      <c r="D153" s="311"/>
      <c r="E153" s="311"/>
      <c r="F153" s="311"/>
      <c r="G153" s="311"/>
      <c r="H153" s="312"/>
      <c r="I153" s="416"/>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pans="1:73" s="133" customFormat="1">
      <c r="B154" s="12"/>
      <c r="C154" s="132"/>
      <c r="D154" s="12"/>
      <c r="E154" s="12"/>
      <c r="F154" s="12"/>
      <c r="G154" s="12"/>
      <c r="H154" s="8"/>
      <c r="I154" s="8"/>
      <c r="J154" s="60"/>
      <c r="K154" s="61"/>
      <c r="L154" s="52"/>
      <c r="M154" s="52"/>
      <c r="N154" s="220"/>
      <c r="BU154" s="136"/>
    </row>
    <row r="155" spans="1:73" s="133" customFormat="1">
      <c r="B155" s="57"/>
      <c r="C155" s="25"/>
      <c r="D155" s="25"/>
      <c r="E155" s="25"/>
      <c r="F155" s="25"/>
      <c r="G155" s="25"/>
      <c r="H155" s="26"/>
      <c r="I155" s="26"/>
      <c r="J155" s="60"/>
      <c r="K155" s="61"/>
      <c r="L155" s="61"/>
      <c r="M155" s="61"/>
      <c r="N155" s="223"/>
      <c r="BU155" s="136"/>
    </row>
    <row r="156" spans="1:73" s="133" customFormat="1">
      <c r="B156" s="1"/>
      <c r="C156" s="2"/>
      <c r="D156" s="2"/>
      <c r="E156" s="2"/>
      <c r="F156" s="2"/>
      <c r="G156" s="2"/>
      <c r="H156" s="3"/>
      <c r="I156" s="3"/>
      <c r="J156" s="6"/>
      <c r="K156" s="5"/>
      <c r="L156" s="5"/>
      <c r="M156" s="5"/>
      <c r="N156" s="225"/>
      <c r="BU156" s="136"/>
    </row>
    <row r="157" spans="1:73" s="133" customFormat="1">
      <c r="B157" s="12" t="s">
        <v>137</v>
      </c>
      <c r="C157" s="13"/>
      <c r="D157" s="13"/>
      <c r="E157" s="13"/>
      <c r="F157" s="13"/>
      <c r="G157" s="13"/>
      <c r="H157" s="8"/>
      <c r="I157" s="8"/>
      <c r="J157" s="6"/>
      <c r="K157" s="5"/>
      <c r="L157" s="5"/>
      <c r="M157" s="5"/>
      <c r="N157" s="225"/>
      <c r="BU157" s="136"/>
    </row>
    <row r="158" spans="1:73">
      <c r="B158" s="12"/>
      <c r="C158" s="12"/>
      <c r="D158" s="12"/>
      <c r="E158" s="12"/>
      <c r="F158" s="12"/>
      <c r="G158" s="12"/>
      <c r="H158" s="8"/>
      <c r="I158" s="8"/>
      <c r="L158" s="131"/>
      <c r="M158" s="131"/>
      <c r="N158" s="213"/>
      <c r="O158" s="211"/>
      <c r="P158" s="211"/>
      <c r="Q158" s="211"/>
      <c r="R158" s="211"/>
      <c r="S158" s="211"/>
    </row>
    <row r="159" spans="1:73" ht="51" customHeight="1">
      <c r="B159" s="12"/>
      <c r="J159" s="53" t="s">
        <v>77</v>
      </c>
      <c r="K159" s="54"/>
      <c r="L159" s="262" t="str">
        <f>IF(ISBLANK(L$9),"",L$9)</f>
        <v>回復期リハビリテーション病棟1</v>
      </c>
      <c r="M159" s="263" t="str">
        <f t="shared" ref="M159:BS159" si="19">IF(ISBLANK(M$9),"",M$9)</f>
        <v>緩和ケア病棟1</v>
      </c>
      <c r="N159" s="263" t="str">
        <f t="shared" si="19"/>
        <v>地域包括ケア病棟1</v>
      </c>
      <c r="O159" s="263" t="str">
        <f t="shared" si="19"/>
        <v>療養病棟1</v>
      </c>
      <c r="P159" s="263" t="str">
        <f t="shared" si="19"/>
        <v/>
      </c>
      <c r="Q159" s="263" t="str">
        <f t="shared" si="19"/>
        <v/>
      </c>
      <c r="R159" s="263" t="str">
        <f t="shared" si="19"/>
        <v/>
      </c>
      <c r="S159" s="263" t="str">
        <f t="shared" si="19"/>
        <v/>
      </c>
      <c r="T159" s="263" t="str">
        <f t="shared" si="19"/>
        <v/>
      </c>
      <c r="U159" s="263" t="str">
        <f t="shared" si="19"/>
        <v/>
      </c>
      <c r="V159" s="263" t="str">
        <f t="shared" si="19"/>
        <v/>
      </c>
      <c r="W159" s="263" t="str">
        <f t="shared" si="19"/>
        <v/>
      </c>
      <c r="X159" s="263" t="str">
        <f t="shared" si="19"/>
        <v/>
      </c>
      <c r="Y159" s="263" t="str">
        <f t="shared" si="19"/>
        <v/>
      </c>
      <c r="Z159" s="263" t="str">
        <f t="shared" si="19"/>
        <v/>
      </c>
      <c r="AA159" s="263" t="str">
        <f t="shared" si="19"/>
        <v/>
      </c>
      <c r="AB159" s="263" t="str">
        <f t="shared" si="19"/>
        <v/>
      </c>
      <c r="AC159" s="263" t="str">
        <f t="shared" si="19"/>
        <v/>
      </c>
      <c r="AD159" s="263" t="str">
        <f t="shared" si="19"/>
        <v/>
      </c>
      <c r="AE159" s="263" t="str">
        <f t="shared" si="19"/>
        <v/>
      </c>
      <c r="AF159" s="263" t="str">
        <f t="shared" si="19"/>
        <v/>
      </c>
      <c r="AG159" s="263" t="str">
        <f t="shared" si="19"/>
        <v/>
      </c>
      <c r="AH159" s="263" t="str">
        <f t="shared" si="19"/>
        <v/>
      </c>
      <c r="AI159" s="263" t="str">
        <f t="shared" si="19"/>
        <v/>
      </c>
      <c r="AJ159" s="263" t="str">
        <f t="shared" si="19"/>
        <v/>
      </c>
      <c r="AK159" s="263" t="str">
        <f t="shared" si="19"/>
        <v/>
      </c>
      <c r="AL159" s="263" t="str">
        <f t="shared" si="19"/>
        <v/>
      </c>
      <c r="AM159" s="263" t="str">
        <f t="shared" si="19"/>
        <v/>
      </c>
      <c r="AN159" s="263" t="str">
        <f t="shared" si="19"/>
        <v/>
      </c>
      <c r="AO159" s="263" t="str">
        <f t="shared" si="19"/>
        <v/>
      </c>
      <c r="AP159" s="263" t="str">
        <f t="shared" si="19"/>
        <v/>
      </c>
      <c r="AQ159" s="263" t="str">
        <f t="shared" si="19"/>
        <v/>
      </c>
      <c r="AR159" s="263" t="str">
        <f t="shared" si="19"/>
        <v/>
      </c>
      <c r="AS159" s="263" t="str">
        <f t="shared" si="19"/>
        <v/>
      </c>
      <c r="AT159" s="263" t="str">
        <f t="shared" si="19"/>
        <v/>
      </c>
      <c r="AU159" s="263" t="str">
        <f t="shared" si="19"/>
        <v/>
      </c>
      <c r="AV159" s="263" t="str">
        <f t="shared" si="19"/>
        <v/>
      </c>
      <c r="AW159" s="263" t="str">
        <f t="shared" si="19"/>
        <v/>
      </c>
      <c r="AX159" s="263" t="str">
        <f t="shared" si="19"/>
        <v/>
      </c>
      <c r="AY159" s="263" t="str">
        <f t="shared" si="19"/>
        <v/>
      </c>
      <c r="AZ159" s="263" t="str">
        <f t="shared" si="19"/>
        <v/>
      </c>
      <c r="BA159" s="263" t="str">
        <f t="shared" si="19"/>
        <v/>
      </c>
      <c r="BB159" s="263" t="str">
        <f t="shared" si="19"/>
        <v/>
      </c>
      <c r="BC159" s="263" t="str">
        <f t="shared" si="19"/>
        <v/>
      </c>
      <c r="BD159" s="263" t="str">
        <f t="shared" si="19"/>
        <v/>
      </c>
      <c r="BE159" s="263" t="str">
        <f t="shared" si="19"/>
        <v/>
      </c>
      <c r="BF159" s="263" t="str">
        <f t="shared" si="19"/>
        <v/>
      </c>
      <c r="BG159" s="263" t="str">
        <f t="shared" si="19"/>
        <v/>
      </c>
      <c r="BH159" s="263" t="str">
        <f t="shared" si="19"/>
        <v/>
      </c>
      <c r="BI159" s="263" t="str">
        <f t="shared" si="19"/>
        <v/>
      </c>
      <c r="BJ159" s="263" t="str">
        <f t="shared" si="19"/>
        <v/>
      </c>
      <c r="BK159" s="263" t="str">
        <f t="shared" si="19"/>
        <v/>
      </c>
      <c r="BL159" s="263" t="str">
        <f t="shared" si="19"/>
        <v/>
      </c>
      <c r="BM159" s="263" t="str">
        <f t="shared" si="19"/>
        <v/>
      </c>
      <c r="BN159" s="263" t="str">
        <f t="shared" si="19"/>
        <v/>
      </c>
      <c r="BO159" s="263" t="str">
        <f t="shared" si="19"/>
        <v/>
      </c>
      <c r="BP159" s="263" t="str">
        <f t="shared" si="19"/>
        <v/>
      </c>
      <c r="BQ159" s="263" t="str">
        <f t="shared" si="19"/>
        <v/>
      </c>
      <c r="BR159" s="263" t="str">
        <f t="shared" si="19"/>
        <v/>
      </c>
      <c r="BS159" s="263" t="str">
        <f t="shared" si="19"/>
        <v/>
      </c>
    </row>
    <row r="160" spans="1:73" ht="20.25" customHeight="1">
      <c r="C160" s="25"/>
      <c r="I160" s="47" t="s">
        <v>78</v>
      </c>
      <c r="J160" s="48"/>
      <c r="K160" s="55"/>
      <c r="L160" s="272" t="str">
        <f t="shared" ref="L160:AN160" si="20">IF(ISBLANK(L$95),"",L$95)</f>
        <v>回復期</v>
      </c>
      <c r="M160" s="263" t="str">
        <f t="shared" si="20"/>
        <v>回復期</v>
      </c>
      <c r="N160" s="263" t="str">
        <f t="shared" si="20"/>
        <v>回復期</v>
      </c>
      <c r="O160" s="263" t="str">
        <f t="shared" si="20"/>
        <v>慢性期</v>
      </c>
      <c r="P160" s="263" t="str">
        <f t="shared" si="20"/>
        <v/>
      </c>
      <c r="Q160" s="263" t="str">
        <f t="shared" si="20"/>
        <v/>
      </c>
      <c r="R160" s="263" t="str">
        <f t="shared" si="20"/>
        <v/>
      </c>
      <c r="S160" s="263" t="str">
        <f t="shared" si="20"/>
        <v/>
      </c>
      <c r="T160" s="263" t="str">
        <f t="shared" si="20"/>
        <v/>
      </c>
      <c r="U160" s="263" t="str">
        <f t="shared" si="20"/>
        <v/>
      </c>
      <c r="V160" s="263" t="str">
        <f t="shared" si="20"/>
        <v/>
      </c>
      <c r="W160" s="263" t="str">
        <f t="shared" si="20"/>
        <v/>
      </c>
      <c r="X160" s="263" t="str">
        <f t="shared" si="20"/>
        <v/>
      </c>
      <c r="Y160" s="263" t="str">
        <f t="shared" si="20"/>
        <v/>
      </c>
      <c r="Z160" s="263" t="str">
        <f t="shared" si="20"/>
        <v/>
      </c>
      <c r="AA160" s="263" t="str">
        <f t="shared" si="20"/>
        <v/>
      </c>
      <c r="AB160" s="263" t="str">
        <f t="shared" si="20"/>
        <v/>
      </c>
      <c r="AC160" s="263" t="str">
        <f t="shared" si="20"/>
        <v/>
      </c>
      <c r="AD160" s="263" t="str">
        <f t="shared" si="20"/>
        <v/>
      </c>
      <c r="AE160" s="263" t="str">
        <f t="shared" si="20"/>
        <v/>
      </c>
      <c r="AF160" s="263" t="str">
        <f t="shared" si="20"/>
        <v/>
      </c>
      <c r="AG160" s="263" t="str">
        <f t="shared" si="20"/>
        <v/>
      </c>
      <c r="AH160" s="263" t="str">
        <f t="shared" si="20"/>
        <v/>
      </c>
      <c r="AI160" s="263" t="str">
        <f t="shared" si="20"/>
        <v/>
      </c>
      <c r="AJ160" s="263" t="str">
        <f t="shared" si="20"/>
        <v/>
      </c>
      <c r="AK160" s="263" t="str">
        <f t="shared" si="20"/>
        <v/>
      </c>
      <c r="AL160" s="263" t="str">
        <f t="shared" si="20"/>
        <v/>
      </c>
      <c r="AM160" s="263" t="str">
        <f t="shared" si="20"/>
        <v/>
      </c>
      <c r="AN160" s="263" t="str">
        <f t="shared" si="20"/>
        <v/>
      </c>
      <c r="AO160" s="263" t="str">
        <f t="shared" ref="AO160:BS160" si="21">IF(ISBLANK(AO$95),"",AO$95)</f>
        <v/>
      </c>
      <c r="AP160" s="263" t="str">
        <f t="shared" si="21"/>
        <v/>
      </c>
      <c r="AQ160" s="263" t="str">
        <f t="shared" si="21"/>
        <v/>
      </c>
      <c r="AR160" s="263" t="str">
        <f t="shared" si="21"/>
        <v/>
      </c>
      <c r="AS160" s="263" t="str">
        <f t="shared" si="21"/>
        <v/>
      </c>
      <c r="AT160" s="263" t="str">
        <f t="shared" si="21"/>
        <v/>
      </c>
      <c r="AU160" s="263" t="str">
        <f t="shared" si="21"/>
        <v/>
      </c>
      <c r="AV160" s="263" t="str">
        <f t="shared" si="21"/>
        <v/>
      </c>
      <c r="AW160" s="263" t="str">
        <f t="shared" si="21"/>
        <v/>
      </c>
      <c r="AX160" s="263" t="str">
        <f t="shared" si="21"/>
        <v/>
      </c>
      <c r="AY160" s="263" t="str">
        <f t="shared" si="21"/>
        <v/>
      </c>
      <c r="AZ160" s="263" t="str">
        <f t="shared" si="21"/>
        <v/>
      </c>
      <c r="BA160" s="263" t="str">
        <f t="shared" si="21"/>
        <v/>
      </c>
      <c r="BB160" s="263" t="str">
        <f t="shared" si="21"/>
        <v/>
      </c>
      <c r="BC160" s="263" t="str">
        <f t="shared" si="21"/>
        <v/>
      </c>
      <c r="BD160" s="263" t="str">
        <f t="shared" si="21"/>
        <v/>
      </c>
      <c r="BE160" s="263" t="str">
        <f t="shared" si="21"/>
        <v/>
      </c>
      <c r="BF160" s="263" t="str">
        <f t="shared" si="21"/>
        <v/>
      </c>
      <c r="BG160" s="263" t="str">
        <f t="shared" si="21"/>
        <v/>
      </c>
      <c r="BH160" s="263" t="str">
        <f t="shared" si="21"/>
        <v/>
      </c>
      <c r="BI160" s="263" t="str">
        <f t="shared" si="21"/>
        <v/>
      </c>
      <c r="BJ160" s="263" t="str">
        <f t="shared" si="21"/>
        <v/>
      </c>
      <c r="BK160" s="263" t="str">
        <f t="shared" si="21"/>
        <v/>
      </c>
      <c r="BL160" s="263" t="str">
        <f t="shared" si="21"/>
        <v/>
      </c>
      <c r="BM160" s="263" t="str">
        <f t="shared" si="21"/>
        <v/>
      </c>
      <c r="BN160" s="263" t="str">
        <f t="shared" si="21"/>
        <v/>
      </c>
      <c r="BO160" s="263" t="str">
        <f t="shared" si="21"/>
        <v/>
      </c>
      <c r="BP160" s="263" t="str">
        <f t="shared" si="21"/>
        <v/>
      </c>
      <c r="BQ160" s="263" t="str">
        <f t="shared" si="21"/>
        <v/>
      </c>
      <c r="BR160" s="263" t="str">
        <f t="shared" si="21"/>
        <v/>
      </c>
      <c r="BS160" s="263" t="str">
        <f t="shared" si="21"/>
        <v/>
      </c>
    </row>
    <row r="161" spans="1:73" s="133" customFormat="1" ht="56.1" customHeight="1">
      <c r="A161" s="134" t="s">
        <v>138</v>
      </c>
      <c r="B161" s="1"/>
      <c r="C161" s="310" t="s">
        <v>139</v>
      </c>
      <c r="D161" s="311"/>
      <c r="E161" s="311"/>
      <c r="F161" s="311"/>
      <c r="G161" s="311"/>
      <c r="H161" s="312"/>
      <c r="I161" s="161" t="s">
        <v>140</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spans="1:73" s="133" customFormat="1" ht="98.1" customHeight="1">
      <c r="A162" s="134" t="s">
        <v>141</v>
      </c>
      <c r="B162" s="1"/>
      <c r="C162" s="310" t="s">
        <v>142</v>
      </c>
      <c r="D162" s="311"/>
      <c r="E162" s="311"/>
      <c r="F162" s="311"/>
      <c r="G162" s="311"/>
      <c r="H162" s="312"/>
      <c r="I162" s="79" t="s">
        <v>143</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pans="1:73" s="133" customFormat="1">
      <c r="B163" s="12"/>
      <c r="C163" s="12"/>
      <c r="D163" s="12"/>
      <c r="E163" s="12"/>
      <c r="F163" s="12"/>
      <c r="G163" s="12"/>
      <c r="H163" s="8"/>
      <c r="I163" s="8"/>
      <c r="J163" s="60"/>
      <c r="K163" s="61"/>
      <c r="L163" s="52"/>
      <c r="M163" s="52"/>
      <c r="N163" s="220"/>
      <c r="BU163" s="136"/>
    </row>
    <row r="164" spans="1:73" s="133" customFormat="1">
      <c r="B164" s="57"/>
      <c r="C164" s="25"/>
      <c r="D164" s="25"/>
      <c r="E164" s="25"/>
      <c r="F164" s="25"/>
      <c r="G164" s="25"/>
      <c r="H164" s="26"/>
      <c r="I164" s="26"/>
      <c r="J164" s="60"/>
      <c r="K164" s="61"/>
      <c r="L164" s="61"/>
      <c r="M164" s="61"/>
      <c r="N164" s="223"/>
      <c r="BU164" s="136"/>
    </row>
    <row r="165" spans="1:73" s="133" customFormat="1">
      <c r="B165" s="1"/>
      <c r="C165" s="2"/>
      <c r="D165" s="2"/>
      <c r="E165" s="80"/>
      <c r="F165" s="80"/>
      <c r="G165" s="80"/>
      <c r="H165" s="81"/>
      <c r="I165" s="81"/>
      <c r="J165" s="60"/>
      <c r="K165" s="61"/>
      <c r="L165" s="61"/>
      <c r="M165" s="61"/>
      <c r="N165" s="223"/>
      <c r="BU165" s="136"/>
    </row>
    <row r="166" spans="1:73" s="133" customFormat="1">
      <c r="B166" s="12" t="s">
        <v>144</v>
      </c>
      <c r="C166" s="13"/>
      <c r="D166" s="13"/>
      <c r="E166" s="13"/>
      <c r="F166" s="13"/>
      <c r="G166" s="8"/>
      <c r="H166" s="8"/>
      <c r="I166" s="8"/>
      <c r="J166" s="6"/>
      <c r="K166" s="5"/>
      <c r="L166" s="5"/>
      <c r="M166" s="5"/>
      <c r="N166" s="225"/>
      <c r="BU166" s="136"/>
    </row>
    <row r="167" spans="1:73">
      <c r="B167" s="12"/>
      <c r="C167" s="12"/>
      <c r="D167" s="12"/>
      <c r="E167" s="12"/>
      <c r="F167" s="12"/>
      <c r="G167" s="12"/>
      <c r="H167" s="8"/>
      <c r="I167" s="8"/>
      <c r="L167" s="131"/>
      <c r="M167" s="131"/>
      <c r="N167" s="213"/>
      <c r="O167" s="211"/>
      <c r="P167" s="211"/>
      <c r="Q167" s="211"/>
      <c r="R167" s="211"/>
      <c r="S167" s="211"/>
    </row>
    <row r="168" spans="1:73" s="302" customFormat="1" ht="51" customHeight="1">
      <c r="A168" s="133"/>
      <c r="B168" s="12"/>
      <c r="C168" s="2"/>
      <c r="D168" s="2"/>
      <c r="E168" s="2"/>
      <c r="F168" s="2"/>
      <c r="G168" s="2"/>
      <c r="H168" s="3"/>
      <c r="I168" s="3"/>
      <c r="J168" s="53" t="s">
        <v>77</v>
      </c>
      <c r="K168" s="54"/>
      <c r="L168" s="262" t="str">
        <f>IF(ISBLANK(L$9),"",L$9)</f>
        <v>回復期リハビリテーション病棟1</v>
      </c>
      <c r="M168" s="263" t="str">
        <f t="shared" ref="M168:Q168" si="22">IF(ISBLANK(M$9),"",M$9)</f>
        <v>緩和ケア病棟1</v>
      </c>
      <c r="N168" s="263" t="str">
        <f t="shared" si="22"/>
        <v>地域包括ケア病棟1</v>
      </c>
      <c r="O168" s="263" t="str">
        <f t="shared" si="22"/>
        <v>療養病棟1</v>
      </c>
      <c r="P168" s="263" t="str">
        <f t="shared" si="22"/>
        <v/>
      </c>
      <c r="Q168" s="263" t="str">
        <f t="shared" si="22"/>
        <v/>
      </c>
      <c r="R168" s="263" t="str">
        <f>IF(ISBLANK(R$9),"",R$9)</f>
        <v/>
      </c>
      <c r="S168" s="263" t="str">
        <f t="shared" ref="S168:BS168" si="23">IF(ISBLANK(S$9),"",S$9)</f>
        <v/>
      </c>
      <c r="T168" s="263" t="str">
        <f t="shared" si="23"/>
        <v/>
      </c>
      <c r="U168" s="263" t="str">
        <f t="shared" si="23"/>
        <v/>
      </c>
      <c r="V168" s="263" t="str">
        <f t="shared" si="23"/>
        <v/>
      </c>
      <c r="W168" s="263" t="str">
        <f t="shared" si="23"/>
        <v/>
      </c>
      <c r="X168" s="263" t="str">
        <f t="shared" si="23"/>
        <v/>
      </c>
      <c r="Y168" s="263" t="str">
        <f t="shared" si="23"/>
        <v/>
      </c>
      <c r="Z168" s="263" t="str">
        <f t="shared" si="23"/>
        <v/>
      </c>
      <c r="AA168" s="263" t="str">
        <f t="shared" si="23"/>
        <v/>
      </c>
      <c r="AB168" s="263" t="str">
        <f t="shared" si="23"/>
        <v/>
      </c>
      <c r="AC168" s="263" t="str">
        <f t="shared" si="23"/>
        <v/>
      </c>
      <c r="AD168" s="263" t="str">
        <f t="shared" si="23"/>
        <v/>
      </c>
      <c r="AE168" s="263" t="str">
        <f t="shared" si="23"/>
        <v/>
      </c>
      <c r="AF168" s="263" t="str">
        <f t="shared" si="23"/>
        <v/>
      </c>
      <c r="AG168" s="263" t="str">
        <f t="shared" si="23"/>
        <v/>
      </c>
      <c r="AH168" s="263" t="str">
        <f t="shared" si="23"/>
        <v/>
      </c>
      <c r="AI168" s="263" t="str">
        <f t="shared" si="23"/>
        <v/>
      </c>
      <c r="AJ168" s="263" t="str">
        <f t="shared" si="23"/>
        <v/>
      </c>
      <c r="AK168" s="263" t="str">
        <f t="shared" si="23"/>
        <v/>
      </c>
      <c r="AL168" s="263" t="str">
        <f t="shared" si="23"/>
        <v/>
      </c>
      <c r="AM168" s="263" t="str">
        <f t="shared" si="23"/>
        <v/>
      </c>
      <c r="AN168" s="263" t="str">
        <f t="shared" si="23"/>
        <v/>
      </c>
      <c r="AO168" s="263" t="str">
        <f t="shared" si="23"/>
        <v/>
      </c>
      <c r="AP168" s="263" t="str">
        <f t="shared" si="23"/>
        <v/>
      </c>
      <c r="AQ168" s="263" t="str">
        <f t="shared" si="23"/>
        <v/>
      </c>
      <c r="AR168" s="263" t="str">
        <f t="shared" si="23"/>
        <v/>
      </c>
      <c r="AS168" s="263" t="str">
        <f t="shared" si="23"/>
        <v/>
      </c>
      <c r="AT168" s="263" t="str">
        <f t="shared" si="23"/>
        <v/>
      </c>
      <c r="AU168" s="263" t="str">
        <f t="shared" si="23"/>
        <v/>
      </c>
      <c r="AV168" s="263" t="str">
        <f t="shared" si="23"/>
        <v/>
      </c>
      <c r="AW168" s="263" t="str">
        <f t="shared" si="23"/>
        <v/>
      </c>
      <c r="AX168" s="263" t="str">
        <f t="shared" si="23"/>
        <v/>
      </c>
      <c r="AY168" s="263" t="str">
        <f t="shared" si="23"/>
        <v/>
      </c>
      <c r="AZ168" s="263" t="str">
        <f t="shared" si="23"/>
        <v/>
      </c>
      <c r="BA168" s="263" t="str">
        <f t="shared" si="23"/>
        <v/>
      </c>
      <c r="BB168" s="263" t="str">
        <f t="shared" si="23"/>
        <v/>
      </c>
      <c r="BC168" s="263" t="str">
        <f t="shared" si="23"/>
        <v/>
      </c>
      <c r="BD168" s="263" t="str">
        <f t="shared" si="23"/>
        <v/>
      </c>
      <c r="BE168" s="263" t="str">
        <f t="shared" si="23"/>
        <v/>
      </c>
      <c r="BF168" s="263" t="str">
        <f t="shared" si="23"/>
        <v/>
      </c>
      <c r="BG168" s="263" t="str">
        <f t="shared" si="23"/>
        <v/>
      </c>
      <c r="BH168" s="263" t="str">
        <f t="shared" si="23"/>
        <v/>
      </c>
      <c r="BI168" s="263" t="str">
        <f t="shared" si="23"/>
        <v/>
      </c>
      <c r="BJ168" s="263" t="str">
        <f t="shared" si="23"/>
        <v/>
      </c>
      <c r="BK168" s="263" t="str">
        <f t="shared" si="23"/>
        <v/>
      </c>
      <c r="BL168" s="263" t="str">
        <f t="shared" si="23"/>
        <v/>
      </c>
      <c r="BM168" s="263" t="str">
        <f t="shared" si="23"/>
        <v/>
      </c>
      <c r="BN168" s="263" t="str">
        <f t="shared" si="23"/>
        <v/>
      </c>
      <c r="BO168" s="263" t="str">
        <f t="shared" si="23"/>
        <v/>
      </c>
      <c r="BP168" s="263" t="str">
        <f t="shared" si="23"/>
        <v/>
      </c>
      <c r="BQ168" s="263" t="str">
        <f t="shared" si="23"/>
        <v/>
      </c>
      <c r="BR168" s="263" t="str">
        <f t="shared" si="23"/>
        <v/>
      </c>
      <c r="BS168" s="263" t="str">
        <f t="shared" si="23"/>
        <v/>
      </c>
      <c r="BU168" s="303"/>
    </row>
    <row r="169" spans="1:73" s="302" customFormat="1">
      <c r="A169" s="133"/>
      <c r="B169" s="1"/>
      <c r="C169" s="25"/>
      <c r="D169" s="2"/>
      <c r="E169" s="2"/>
      <c r="F169" s="2"/>
      <c r="G169" s="2"/>
      <c r="H169" s="3"/>
      <c r="I169" s="47" t="s">
        <v>78</v>
      </c>
      <c r="J169" s="48"/>
      <c r="K169" s="55"/>
      <c r="L169" s="272" t="str">
        <f t="shared" ref="L169:R169" si="24">IF(ISBLANK(L$95),"",L$95)</f>
        <v>回復期</v>
      </c>
      <c r="M169" s="263" t="str">
        <f t="shared" si="24"/>
        <v>回復期</v>
      </c>
      <c r="N169" s="263" t="str">
        <f t="shared" si="24"/>
        <v>回復期</v>
      </c>
      <c r="O169" s="263" t="str">
        <f t="shared" si="24"/>
        <v>慢性期</v>
      </c>
      <c r="P169" s="263" t="str">
        <f t="shared" si="24"/>
        <v/>
      </c>
      <c r="Q169" s="263" t="str">
        <f t="shared" si="24"/>
        <v/>
      </c>
      <c r="R169" s="263" t="str">
        <f t="shared" si="24"/>
        <v/>
      </c>
      <c r="S169" s="263" t="str">
        <f t="shared" ref="S169:AN169" si="25">IF(ISBLANK(S$95),"",S$95)</f>
        <v/>
      </c>
      <c r="T169" s="263" t="str">
        <f t="shared" si="25"/>
        <v/>
      </c>
      <c r="U169" s="263" t="str">
        <f t="shared" si="25"/>
        <v/>
      </c>
      <c r="V169" s="263" t="str">
        <f t="shared" si="25"/>
        <v/>
      </c>
      <c r="W169" s="263" t="str">
        <f t="shared" si="25"/>
        <v/>
      </c>
      <c r="X169" s="263" t="str">
        <f t="shared" si="25"/>
        <v/>
      </c>
      <c r="Y169" s="263" t="str">
        <f t="shared" si="25"/>
        <v/>
      </c>
      <c r="Z169" s="263" t="str">
        <f t="shared" si="25"/>
        <v/>
      </c>
      <c r="AA169" s="263" t="str">
        <f t="shared" si="25"/>
        <v/>
      </c>
      <c r="AB169" s="263" t="str">
        <f t="shared" si="25"/>
        <v/>
      </c>
      <c r="AC169" s="263" t="str">
        <f t="shared" si="25"/>
        <v/>
      </c>
      <c r="AD169" s="263" t="str">
        <f t="shared" si="25"/>
        <v/>
      </c>
      <c r="AE169" s="263" t="str">
        <f t="shared" si="25"/>
        <v/>
      </c>
      <c r="AF169" s="263" t="str">
        <f t="shared" si="25"/>
        <v/>
      </c>
      <c r="AG169" s="263" t="str">
        <f t="shared" si="25"/>
        <v/>
      </c>
      <c r="AH169" s="263" t="str">
        <f t="shared" si="25"/>
        <v/>
      </c>
      <c r="AI169" s="263" t="str">
        <f t="shared" si="25"/>
        <v/>
      </c>
      <c r="AJ169" s="263" t="str">
        <f t="shared" si="25"/>
        <v/>
      </c>
      <c r="AK169" s="263" t="str">
        <f t="shared" si="25"/>
        <v/>
      </c>
      <c r="AL169" s="263" t="str">
        <f t="shared" si="25"/>
        <v/>
      </c>
      <c r="AM169" s="263" t="str">
        <f t="shared" si="25"/>
        <v/>
      </c>
      <c r="AN169" s="263" t="str">
        <f t="shared" si="25"/>
        <v/>
      </c>
      <c r="AO169" s="263" t="str">
        <f t="shared" ref="AO169:BS169" si="26">IF(ISBLANK(AO$95),"",AO$95)</f>
        <v/>
      </c>
      <c r="AP169" s="263" t="str">
        <f t="shared" si="26"/>
        <v/>
      </c>
      <c r="AQ169" s="263" t="str">
        <f t="shared" si="26"/>
        <v/>
      </c>
      <c r="AR169" s="263" t="str">
        <f t="shared" si="26"/>
        <v/>
      </c>
      <c r="AS169" s="263" t="str">
        <f t="shared" si="26"/>
        <v/>
      </c>
      <c r="AT169" s="263" t="str">
        <f t="shared" si="26"/>
        <v/>
      </c>
      <c r="AU169" s="263" t="str">
        <f t="shared" si="26"/>
        <v/>
      </c>
      <c r="AV169" s="263" t="str">
        <f t="shared" si="26"/>
        <v/>
      </c>
      <c r="AW169" s="263" t="str">
        <f t="shared" si="26"/>
        <v/>
      </c>
      <c r="AX169" s="263" t="str">
        <f t="shared" si="26"/>
        <v/>
      </c>
      <c r="AY169" s="263" t="str">
        <f t="shared" si="26"/>
        <v/>
      </c>
      <c r="AZ169" s="263" t="str">
        <f t="shared" si="26"/>
        <v/>
      </c>
      <c r="BA169" s="263" t="str">
        <f t="shared" si="26"/>
        <v/>
      </c>
      <c r="BB169" s="263" t="str">
        <f t="shared" si="26"/>
        <v/>
      </c>
      <c r="BC169" s="263" t="str">
        <f t="shared" si="26"/>
        <v/>
      </c>
      <c r="BD169" s="263" t="str">
        <f t="shared" si="26"/>
        <v/>
      </c>
      <c r="BE169" s="263" t="str">
        <f t="shared" si="26"/>
        <v/>
      </c>
      <c r="BF169" s="263" t="str">
        <f t="shared" si="26"/>
        <v/>
      </c>
      <c r="BG169" s="263" t="str">
        <f t="shared" si="26"/>
        <v/>
      </c>
      <c r="BH169" s="263" t="str">
        <f t="shared" si="26"/>
        <v/>
      </c>
      <c r="BI169" s="263" t="str">
        <f t="shared" si="26"/>
        <v/>
      </c>
      <c r="BJ169" s="263" t="str">
        <f t="shared" si="26"/>
        <v/>
      </c>
      <c r="BK169" s="263" t="str">
        <f t="shared" si="26"/>
        <v/>
      </c>
      <c r="BL169" s="263" t="str">
        <f t="shared" si="26"/>
        <v/>
      </c>
      <c r="BM169" s="263" t="str">
        <f t="shared" si="26"/>
        <v/>
      </c>
      <c r="BN169" s="263" t="str">
        <f t="shared" si="26"/>
        <v/>
      </c>
      <c r="BO169" s="263" t="str">
        <f t="shared" si="26"/>
        <v/>
      </c>
      <c r="BP169" s="263" t="str">
        <f t="shared" si="26"/>
        <v/>
      </c>
      <c r="BQ169" s="263" t="str">
        <f t="shared" si="26"/>
        <v/>
      </c>
      <c r="BR169" s="263" t="str">
        <f t="shared" si="26"/>
        <v/>
      </c>
      <c r="BS169" s="263" t="str">
        <f t="shared" si="26"/>
        <v/>
      </c>
      <c r="BU169" s="303"/>
    </row>
    <row r="170" spans="1:73" s="133" customFormat="1" ht="56.1" customHeight="1">
      <c r="A170" s="134" t="s">
        <v>145</v>
      </c>
      <c r="B170" s="1"/>
      <c r="C170" s="310" t="s">
        <v>146</v>
      </c>
      <c r="D170" s="311"/>
      <c r="E170" s="311"/>
      <c r="F170" s="311"/>
      <c r="G170" s="311"/>
      <c r="H170" s="312"/>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spans="1:73" s="133" customFormat="1" ht="61.5" customHeight="1">
      <c r="A171" s="134"/>
      <c r="B171" s="1"/>
      <c r="C171" s="304" t="s">
        <v>149</v>
      </c>
      <c r="D171" s="305"/>
      <c r="E171" s="305"/>
      <c r="F171" s="305"/>
      <c r="G171" s="305"/>
      <c r="H171" s="306"/>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spans="1:73" s="133" customFormat="1" ht="95.7" customHeight="1">
      <c r="A172" s="134"/>
      <c r="B172" s="1"/>
      <c r="C172" s="304" t="s">
        <v>151</v>
      </c>
      <c r="D172" s="305"/>
      <c r="E172" s="305"/>
      <c r="F172" s="305"/>
      <c r="G172" s="305"/>
      <c r="H172" s="306"/>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spans="1:73" s="133" customFormat="1" ht="56.1" customHeight="1">
      <c r="A173" s="134" t="s">
        <v>153</v>
      </c>
      <c r="B173" s="1"/>
      <c r="C173" s="310" t="s">
        <v>154</v>
      </c>
      <c r="D173" s="311"/>
      <c r="E173" s="311"/>
      <c r="F173" s="311"/>
      <c r="G173" s="311"/>
      <c r="H173" s="312"/>
      <c r="I173" s="82" t="s">
        <v>155</v>
      </c>
      <c r="J173" s="147" t="s">
        <v>156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spans="1:73" s="133" customFormat="1" ht="56.1" customHeight="1">
      <c r="A174" s="134" t="s">
        <v>157</v>
      </c>
      <c r="B174" s="1"/>
      <c r="C174" s="310" t="s">
        <v>158</v>
      </c>
      <c r="D174" s="311"/>
      <c r="E174" s="311"/>
      <c r="F174" s="311"/>
      <c r="G174" s="311"/>
      <c r="H174" s="312"/>
      <c r="I174" s="82" t="s">
        <v>159</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pans="1:73" s="133" customFormat="1">
      <c r="B175" s="12"/>
      <c r="C175" s="12"/>
      <c r="D175" s="12"/>
      <c r="E175" s="12"/>
      <c r="F175" s="12"/>
      <c r="G175" s="12"/>
      <c r="H175" s="8"/>
      <c r="I175" s="8"/>
      <c r="J175" s="60"/>
      <c r="K175" s="61"/>
      <c r="L175" s="52"/>
      <c r="M175" s="52"/>
      <c r="N175" s="220"/>
      <c r="BU175" s="136"/>
    </row>
    <row r="176" spans="1:73" s="133" customFormat="1">
      <c r="B176" s="57"/>
      <c r="C176" s="25"/>
      <c r="D176" s="25"/>
      <c r="E176" s="25"/>
      <c r="F176" s="25"/>
      <c r="G176" s="25"/>
      <c r="H176" s="26"/>
      <c r="I176" s="26"/>
      <c r="J176" s="60"/>
      <c r="K176" s="61"/>
      <c r="L176" s="61"/>
      <c r="M176" s="61"/>
      <c r="N176" s="223"/>
      <c r="BU176" s="136"/>
    </row>
    <row r="177" spans="1:73" s="133" customFormat="1">
      <c r="B177" s="1"/>
      <c r="C177" s="2"/>
      <c r="D177" s="2"/>
      <c r="E177" s="2"/>
      <c r="F177" s="2"/>
      <c r="G177" s="2"/>
      <c r="H177" s="3"/>
      <c r="I177" s="3"/>
      <c r="J177" s="6"/>
      <c r="K177" s="5"/>
      <c r="L177" s="5"/>
      <c r="M177" s="5"/>
      <c r="N177" s="225"/>
      <c r="BU177" s="136"/>
    </row>
    <row r="178" spans="1:73">
      <c r="B178" s="12" t="s">
        <v>160</v>
      </c>
      <c r="C178" s="12"/>
      <c r="D178" s="12"/>
      <c r="E178" s="12"/>
      <c r="F178" s="12"/>
      <c r="G178" s="12"/>
      <c r="H178" s="8"/>
      <c r="I178" s="8"/>
      <c r="J178" s="6"/>
      <c r="L178" s="5"/>
      <c r="M178" s="5"/>
      <c r="N178" s="225"/>
      <c r="O178" s="211"/>
      <c r="P178" s="211"/>
      <c r="Q178" s="211"/>
      <c r="R178" s="211"/>
      <c r="S178" s="211"/>
    </row>
    <row r="179" spans="1:73">
      <c r="B179" s="12"/>
      <c r="C179" s="12"/>
      <c r="D179" s="12"/>
      <c r="E179" s="12"/>
      <c r="F179" s="12"/>
      <c r="G179" s="12"/>
      <c r="H179" s="8"/>
      <c r="I179" s="8"/>
      <c r="L179" s="131"/>
      <c r="M179" s="131"/>
      <c r="N179" s="213"/>
      <c r="O179" s="211"/>
      <c r="P179" s="211"/>
      <c r="Q179" s="211"/>
      <c r="R179" s="211"/>
      <c r="S179" s="211"/>
    </row>
    <row r="180" spans="1:73" ht="51" customHeight="1">
      <c r="B180" s="12"/>
      <c r="J180" s="53" t="s">
        <v>77</v>
      </c>
      <c r="K180" s="54"/>
      <c r="L180" s="262" t="str">
        <f>IF(ISBLANK(L$9),"",L$9)</f>
        <v>回復期リハビリテーション病棟1</v>
      </c>
      <c r="M180" s="263" t="str">
        <f t="shared" ref="M180:BS180" si="27">IF(ISBLANK(M$9),"",M$9)</f>
        <v>緩和ケア病棟1</v>
      </c>
      <c r="N180" s="262" t="str">
        <f t="shared" si="27"/>
        <v>地域包括ケア病棟1</v>
      </c>
      <c r="O180" s="262" t="str">
        <f t="shared" si="27"/>
        <v>療養病棟1</v>
      </c>
      <c r="P180" s="262" t="str">
        <f t="shared" si="27"/>
        <v/>
      </c>
      <c r="Q180" s="262" t="str">
        <f t="shared" si="27"/>
        <v/>
      </c>
      <c r="R180" s="262" t="str">
        <f t="shared" si="27"/>
        <v/>
      </c>
      <c r="S180" s="262" t="str">
        <f t="shared" si="27"/>
        <v/>
      </c>
      <c r="T180" s="262" t="str">
        <f t="shared" si="27"/>
        <v/>
      </c>
      <c r="U180" s="262" t="str">
        <f t="shared" si="27"/>
        <v/>
      </c>
      <c r="V180" s="262" t="str">
        <f t="shared" si="27"/>
        <v/>
      </c>
      <c r="W180" s="262" t="str">
        <f t="shared" si="27"/>
        <v/>
      </c>
      <c r="X180" s="262" t="str">
        <f t="shared" si="27"/>
        <v/>
      </c>
      <c r="Y180" s="262" t="str">
        <f t="shared" si="27"/>
        <v/>
      </c>
      <c r="Z180" s="262" t="str">
        <f t="shared" si="27"/>
        <v/>
      </c>
      <c r="AA180" s="262" t="str">
        <f t="shared" si="27"/>
        <v/>
      </c>
      <c r="AB180" s="262" t="str">
        <f t="shared" si="27"/>
        <v/>
      </c>
      <c r="AC180" s="262" t="str">
        <f t="shared" si="27"/>
        <v/>
      </c>
      <c r="AD180" s="262" t="str">
        <f t="shared" si="27"/>
        <v/>
      </c>
      <c r="AE180" s="262" t="str">
        <f t="shared" si="27"/>
        <v/>
      </c>
      <c r="AF180" s="262" t="str">
        <f t="shared" si="27"/>
        <v/>
      </c>
      <c r="AG180" s="262" t="str">
        <f t="shared" si="27"/>
        <v/>
      </c>
      <c r="AH180" s="262" t="str">
        <f t="shared" si="27"/>
        <v/>
      </c>
      <c r="AI180" s="262" t="str">
        <f t="shared" si="27"/>
        <v/>
      </c>
      <c r="AJ180" s="262" t="str">
        <f t="shared" si="27"/>
        <v/>
      </c>
      <c r="AK180" s="262" t="str">
        <f t="shared" si="27"/>
        <v/>
      </c>
      <c r="AL180" s="262" t="str">
        <f t="shared" si="27"/>
        <v/>
      </c>
      <c r="AM180" s="262" t="str">
        <f t="shared" si="27"/>
        <v/>
      </c>
      <c r="AN180" s="262" t="str">
        <f t="shared" si="27"/>
        <v/>
      </c>
      <c r="AO180" s="262" t="str">
        <f t="shared" si="27"/>
        <v/>
      </c>
      <c r="AP180" s="262" t="str">
        <f t="shared" si="27"/>
        <v/>
      </c>
      <c r="AQ180" s="262" t="str">
        <f t="shared" si="27"/>
        <v/>
      </c>
      <c r="AR180" s="262" t="str">
        <f t="shared" si="27"/>
        <v/>
      </c>
      <c r="AS180" s="262" t="str">
        <f t="shared" si="27"/>
        <v/>
      </c>
      <c r="AT180" s="262" t="str">
        <f t="shared" si="27"/>
        <v/>
      </c>
      <c r="AU180" s="262" t="str">
        <f t="shared" si="27"/>
        <v/>
      </c>
      <c r="AV180" s="262" t="str">
        <f t="shared" si="27"/>
        <v/>
      </c>
      <c r="AW180" s="262" t="str">
        <f t="shared" si="27"/>
        <v/>
      </c>
      <c r="AX180" s="262" t="str">
        <f t="shared" si="27"/>
        <v/>
      </c>
      <c r="AY180" s="262" t="str">
        <f t="shared" si="27"/>
        <v/>
      </c>
      <c r="AZ180" s="262" t="str">
        <f t="shared" si="27"/>
        <v/>
      </c>
      <c r="BA180" s="262" t="str">
        <f t="shared" si="27"/>
        <v/>
      </c>
      <c r="BB180" s="262" t="str">
        <f t="shared" si="27"/>
        <v/>
      </c>
      <c r="BC180" s="262" t="str">
        <f t="shared" si="27"/>
        <v/>
      </c>
      <c r="BD180" s="262" t="str">
        <f t="shared" si="27"/>
        <v/>
      </c>
      <c r="BE180" s="262" t="str">
        <f t="shared" si="27"/>
        <v/>
      </c>
      <c r="BF180" s="262" t="str">
        <f t="shared" si="27"/>
        <v/>
      </c>
      <c r="BG180" s="262" t="str">
        <f t="shared" si="27"/>
        <v/>
      </c>
      <c r="BH180" s="262" t="str">
        <f t="shared" si="27"/>
        <v/>
      </c>
      <c r="BI180" s="262" t="str">
        <f t="shared" si="27"/>
        <v/>
      </c>
      <c r="BJ180" s="262" t="str">
        <f t="shared" si="27"/>
        <v/>
      </c>
      <c r="BK180" s="262" t="str">
        <f t="shared" si="27"/>
        <v/>
      </c>
      <c r="BL180" s="262" t="str">
        <f t="shared" si="27"/>
        <v/>
      </c>
      <c r="BM180" s="262" t="str">
        <f t="shared" si="27"/>
        <v/>
      </c>
      <c r="BN180" s="262" t="str">
        <f t="shared" si="27"/>
        <v/>
      </c>
      <c r="BO180" s="262" t="str">
        <f t="shared" si="27"/>
        <v/>
      </c>
      <c r="BP180" s="262" t="str">
        <f t="shared" si="27"/>
        <v/>
      </c>
      <c r="BQ180" s="262" t="str">
        <f t="shared" si="27"/>
        <v/>
      </c>
      <c r="BR180" s="262" t="str">
        <f t="shared" si="27"/>
        <v/>
      </c>
      <c r="BS180" s="262" t="str">
        <f t="shared" si="27"/>
        <v/>
      </c>
    </row>
    <row r="181" spans="1:73" ht="20.25" customHeight="1">
      <c r="C181" s="25"/>
      <c r="I181" s="47" t="s">
        <v>78</v>
      </c>
      <c r="J181" s="48"/>
      <c r="K181" s="55"/>
      <c r="L181" s="272" t="str">
        <f>IF(ISBLANK(L$95),"",L$95)</f>
        <v>回復期</v>
      </c>
      <c r="M181" s="263" t="str">
        <f t="shared" ref="M181:BS181" si="28">IF(ISBLANK(M$95),"",M$95)</f>
        <v>回復期</v>
      </c>
      <c r="N181" s="272" t="str">
        <f t="shared" si="28"/>
        <v>回復期</v>
      </c>
      <c r="O181" s="272" t="str">
        <f t="shared" si="28"/>
        <v>慢性期</v>
      </c>
      <c r="P181" s="272" t="str">
        <f t="shared" si="28"/>
        <v/>
      </c>
      <c r="Q181" s="272" t="str">
        <f t="shared" si="28"/>
        <v/>
      </c>
      <c r="R181" s="272" t="str">
        <f t="shared" si="28"/>
        <v/>
      </c>
      <c r="S181" s="272" t="str">
        <f t="shared" si="28"/>
        <v/>
      </c>
      <c r="T181" s="272" t="str">
        <f t="shared" si="28"/>
        <v/>
      </c>
      <c r="U181" s="272" t="str">
        <f t="shared" si="28"/>
        <v/>
      </c>
      <c r="V181" s="272" t="str">
        <f t="shared" si="28"/>
        <v/>
      </c>
      <c r="W181" s="272" t="str">
        <f t="shared" si="28"/>
        <v/>
      </c>
      <c r="X181" s="272" t="str">
        <f t="shared" si="28"/>
        <v/>
      </c>
      <c r="Y181" s="272" t="str">
        <f t="shared" si="28"/>
        <v/>
      </c>
      <c r="Z181" s="272" t="str">
        <f t="shared" si="28"/>
        <v/>
      </c>
      <c r="AA181" s="272" t="str">
        <f t="shared" si="28"/>
        <v/>
      </c>
      <c r="AB181" s="272" t="str">
        <f t="shared" si="28"/>
        <v/>
      </c>
      <c r="AC181" s="272" t="str">
        <f t="shared" si="28"/>
        <v/>
      </c>
      <c r="AD181" s="272" t="str">
        <f t="shared" si="28"/>
        <v/>
      </c>
      <c r="AE181" s="272" t="str">
        <f t="shared" si="28"/>
        <v/>
      </c>
      <c r="AF181" s="272" t="str">
        <f t="shared" si="28"/>
        <v/>
      </c>
      <c r="AG181" s="272" t="str">
        <f t="shared" si="28"/>
        <v/>
      </c>
      <c r="AH181" s="272" t="str">
        <f t="shared" si="28"/>
        <v/>
      </c>
      <c r="AI181" s="272" t="str">
        <f t="shared" si="28"/>
        <v/>
      </c>
      <c r="AJ181" s="272" t="str">
        <f t="shared" si="28"/>
        <v/>
      </c>
      <c r="AK181" s="272" t="str">
        <f t="shared" si="28"/>
        <v/>
      </c>
      <c r="AL181" s="272" t="str">
        <f t="shared" si="28"/>
        <v/>
      </c>
      <c r="AM181" s="272" t="str">
        <f t="shared" si="28"/>
        <v/>
      </c>
      <c r="AN181" s="272" t="str">
        <f t="shared" si="28"/>
        <v/>
      </c>
      <c r="AO181" s="272" t="str">
        <f t="shared" si="28"/>
        <v/>
      </c>
      <c r="AP181" s="272" t="str">
        <f t="shared" si="28"/>
        <v/>
      </c>
      <c r="AQ181" s="272" t="str">
        <f t="shared" si="28"/>
        <v/>
      </c>
      <c r="AR181" s="272" t="str">
        <f t="shared" si="28"/>
        <v/>
      </c>
      <c r="AS181" s="272" t="str">
        <f t="shared" si="28"/>
        <v/>
      </c>
      <c r="AT181" s="272" t="str">
        <f t="shared" si="28"/>
        <v/>
      </c>
      <c r="AU181" s="272" t="str">
        <f t="shared" si="28"/>
        <v/>
      </c>
      <c r="AV181" s="272" t="str">
        <f t="shared" si="28"/>
        <v/>
      </c>
      <c r="AW181" s="272" t="str">
        <f t="shared" si="28"/>
        <v/>
      </c>
      <c r="AX181" s="272" t="str">
        <f t="shared" si="28"/>
        <v/>
      </c>
      <c r="AY181" s="272" t="str">
        <f t="shared" si="28"/>
        <v/>
      </c>
      <c r="AZ181" s="272" t="str">
        <f t="shared" si="28"/>
        <v/>
      </c>
      <c r="BA181" s="272" t="str">
        <f t="shared" si="28"/>
        <v/>
      </c>
      <c r="BB181" s="272" t="str">
        <f t="shared" si="28"/>
        <v/>
      </c>
      <c r="BC181" s="272" t="str">
        <f t="shared" si="28"/>
        <v/>
      </c>
      <c r="BD181" s="272" t="str">
        <f t="shared" si="28"/>
        <v/>
      </c>
      <c r="BE181" s="272" t="str">
        <f t="shared" si="28"/>
        <v/>
      </c>
      <c r="BF181" s="272" t="str">
        <f t="shared" si="28"/>
        <v/>
      </c>
      <c r="BG181" s="272" t="str">
        <f t="shared" si="28"/>
        <v/>
      </c>
      <c r="BH181" s="272" t="str">
        <f t="shared" si="28"/>
        <v/>
      </c>
      <c r="BI181" s="272" t="str">
        <f t="shared" si="28"/>
        <v/>
      </c>
      <c r="BJ181" s="272" t="str">
        <f t="shared" si="28"/>
        <v/>
      </c>
      <c r="BK181" s="272" t="str">
        <f t="shared" si="28"/>
        <v/>
      </c>
      <c r="BL181" s="272" t="str">
        <f t="shared" si="28"/>
        <v/>
      </c>
      <c r="BM181" s="272" t="str">
        <f t="shared" si="28"/>
        <v/>
      </c>
      <c r="BN181" s="272" t="str">
        <f t="shared" si="28"/>
        <v/>
      </c>
      <c r="BO181" s="272" t="str">
        <f t="shared" si="28"/>
        <v/>
      </c>
      <c r="BP181" s="272" t="str">
        <f t="shared" si="28"/>
        <v/>
      </c>
      <c r="BQ181" s="272" t="str">
        <f t="shared" si="28"/>
        <v/>
      </c>
      <c r="BR181" s="272" t="str">
        <f t="shared" si="28"/>
        <v/>
      </c>
      <c r="BS181" s="272" t="str">
        <f t="shared" si="28"/>
        <v/>
      </c>
    </row>
    <row r="182" spans="1:73" s="133" customFormat="1" ht="34.5" customHeight="1">
      <c r="A182" s="134" t="s">
        <v>161</v>
      </c>
      <c r="B182" s="57"/>
      <c r="C182" s="325" t="s">
        <v>162</v>
      </c>
      <c r="D182" s="326"/>
      <c r="E182" s="326"/>
      <c r="F182" s="326"/>
      <c r="G182" s="325" t="s">
        <v>163</v>
      </c>
      <c r="H182" s="325"/>
      <c r="I182" s="417" t="s">
        <v>164</v>
      </c>
      <c r="J182" s="150">
        <v>11</v>
      </c>
      <c r="K182" s="56" t="str">
        <f t="shared" ref="K182:K211" si="29">IF(OR(COUNTIF(L182:BS182,"未確認")&gt;0,COUNTIF(L182:BS182,"~*")&gt;0),"※","")</f>
        <v/>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spans="1:73" s="133" customFormat="1" ht="34.5" customHeight="1">
      <c r="A183" s="134" t="s">
        <v>161</v>
      </c>
      <c r="B183" s="57"/>
      <c r="C183" s="326"/>
      <c r="D183" s="326"/>
      <c r="E183" s="326"/>
      <c r="F183" s="326"/>
      <c r="G183" s="325" t="s">
        <v>165</v>
      </c>
      <c r="H183" s="325"/>
      <c r="I183" s="418"/>
      <c r="J183" s="151">
        <v>4.9000000000000004</v>
      </c>
      <c r="K183" s="56" t="str">
        <f t="shared" si="29"/>
        <v/>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spans="1:73" s="133" customFormat="1" ht="34.5" customHeight="1">
      <c r="A184" s="134" t="s">
        <v>166</v>
      </c>
      <c r="B184" s="57"/>
      <c r="C184" s="325" t="s">
        <v>167</v>
      </c>
      <c r="D184" s="326"/>
      <c r="E184" s="326"/>
      <c r="F184" s="326"/>
      <c r="G184" s="325" t="s">
        <v>163</v>
      </c>
      <c r="H184" s="325"/>
      <c r="I184" s="418"/>
      <c r="J184" s="150">
        <v>0</v>
      </c>
      <c r="K184" s="56" t="str">
        <f t="shared" si="29"/>
        <v/>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spans="1:73" s="133" customFormat="1" ht="34.5" customHeight="1">
      <c r="A185" s="134" t="s">
        <v>166</v>
      </c>
      <c r="B185" s="57"/>
      <c r="C185" s="326"/>
      <c r="D185" s="326"/>
      <c r="E185" s="326"/>
      <c r="F185" s="326"/>
      <c r="G185" s="325" t="s">
        <v>165</v>
      </c>
      <c r="H185" s="325"/>
      <c r="I185" s="418"/>
      <c r="J185" s="151">
        <v>0</v>
      </c>
      <c r="K185" s="56" t="str">
        <f t="shared" si="29"/>
        <v/>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spans="1:73" s="133" customFormat="1" ht="34.5" customHeight="1">
      <c r="A186" s="138" t="s">
        <v>168</v>
      </c>
      <c r="B186" s="77"/>
      <c r="C186" s="325" t="s">
        <v>169</v>
      </c>
      <c r="D186" s="325"/>
      <c r="E186" s="325"/>
      <c r="F186" s="325"/>
      <c r="G186" s="325" t="s">
        <v>163</v>
      </c>
      <c r="H186" s="325"/>
      <c r="I186" s="418"/>
      <c r="J186" s="150">
        <f t="shared" ref="J186:J201" si="30">IF(SUM(L186:BP186)=0,IF(COUNTIF(L186:BP186,"未確認")&gt;0,"未確認",IF(COUNTIF(L186:BP186,"~*")&gt;0,"*",SUM(L186:BP186))),SUM(L186:BP186))</f>
        <v>78</v>
      </c>
      <c r="K186" s="238" t="str">
        <f t="shared" si="29"/>
        <v/>
      </c>
      <c r="L186" s="269">
        <v>21</v>
      </c>
      <c r="M186" s="181">
        <v>15</v>
      </c>
      <c r="N186" s="229">
        <v>26</v>
      </c>
      <c r="O186" s="229">
        <v>16</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spans="1:73" s="133" customFormat="1" ht="34.5" customHeight="1">
      <c r="A187" s="138" t="s">
        <v>168</v>
      </c>
      <c r="B187" s="77"/>
      <c r="C187" s="325"/>
      <c r="D187" s="325"/>
      <c r="E187" s="325"/>
      <c r="F187" s="325"/>
      <c r="G187" s="325" t="s">
        <v>165</v>
      </c>
      <c r="H187" s="325"/>
      <c r="I187" s="418"/>
      <c r="J187" s="151">
        <f t="shared" si="30"/>
        <v>13.8</v>
      </c>
      <c r="K187" s="238" t="str">
        <f t="shared" si="29"/>
        <v/>
      </c>
      <c r="L187" s="269">
        <v>6.2</v>
      </c>
      <c r="M187" s="181">
        <v>2.9</v>
      </c>
      <c r="N187" s="229">
        <v>1.8</v>
      </c>
      <c r="O187" s="229">
        <v>2.9</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spans="1:73" s="133" customFormat="1" ht="34.5" customHeight="1">
      <c r="A188" s="138" t="s">
        <v>170</v>
      </c>
      <c r="B188" s="77"/>
      <c r="C188" s="325" t="s">
        <v>171</v>
      </c>
      <c r="D188" s="410"/>
      <c r="E188" s="410"/>
      <c r="F188" s="410"/>
      <c r="G188" s="325" t="s">
        <v>163</v>
      </c>
      <c r="H188" s="325"/>
      <c r="I188" s="418"/>
      <c r="J188" s="150">
        <f t="shared" si="30"/>
        <v>2</v>
      </c>
      <c r="K188" s="238" t="str">
        <f t="shared" si="29"/>
        <v/>
      </c>
      <c r="L188" s="269">
        <v>1</v>
      </c>
      <c r="M188" s="181">
        <v>0</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spans="1:73" s="133" customFormat="1" ht="34.5" customHeight="1">
      <c r="A189" s="138" t="s">
        <v>170</v>
      </c>
      <c r="B189" s="77"/>
      <c r="C189" s="410"/>
      <c r="D189" s="410"/>
      <c r="E189" s="410"/>
      <c r="F189" s="410"/>
      <c r="G189" s="325" t="s">
        <v>165</v>
      </c>
      <c r="H189" s="325"/>
      <c r="I189" s="418"/>
      <c r="J189" s="151">
        <f t="shared" si="30"/>
        <v>2</v>
      </c>
      <c r="K189" s="238" t="str">
        <f t="shared" si="29"/>
        <v/>
      </c>
      <c r="L189" s="269">
        <v>0</v>
      </c>
      <c r="M189" s="181">
        <v>0</v>
      </c>
      <c r="N189" s="229">
        <v>2</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spans="1:73" s="133" customFormat="1" ht="34.5" customHeight="1">
      <c r="A190" s="138" t="s">
        <v>172</v>
      </c>
      <c r="B190" s="77"/>
      <c r="C190" s="325" t="s">
        <v>173</v>
      </c>
      <c r="D190" s="410"/>
      <c r="E190" s="410"/>
      <c r="F190" s="410"/>
      <c r="G190" s="325" t="s">
        <v>163</v>
      </c>
      <c r="H190" s="325"/>
      <c r="I190" s="418"/>
      <c r="J190" s="150">
        <f t="shared" si="30"/>
        <v>30</v>
      </c>
      <c r="K190" s="238" t="str">
        <f t="shared" si="29"/>
        <v/>
      </c>
      <c r="L190" s="269">
        <v>12</v>
      </c>
      <c r="M190" s="181">
        <v>4</v>
      </c>
      <c r="N190" s="229">
        <v>5</v>
      </c>
      <c r="O190" s="229">
        <v>9</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spans="1:73" s="133" customFormat="1" ht="34.5" customHeight="1">
      <c r="A191" s="138" t="s">
        <v>172</v>
      </c>
      <c r="B191" s="77"/>
      <c r="C191" s="410"/>
      <c r="D191" s="410"/>
      <c r="E191" s="410"/>
      <c r="F191" s="410"/>
      <c r="G191" s="325" t="s">
        <v>165</v>
      </c>
      <c r="H191" s="325"/>
      <c r="I191" s="418"/>
      <c r="J191" s="151">
        <f t="shared" si="30"/>
        <v>7.8</v>
      </c>
      <c r="K191" s="238" t="str">
        <f t="shared" si="29"/>
        <v/>
      </c>
      <c r="L191" s="269">
        <v>2.6</v>
      </c>
      <c r="M191" s="181">
        <v>0.8</v>
      </c>
      <c r="N191" s="229">
        <v>2.6</v>
      </c>
      <c r="O191" s="229">
        <v>1.8</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spans="1:73" s="133" customFormat="1" ht="34.5" customHeight="1">
      <c r="A192" s="138" t="s">
        <v>174</v>
      </c>
      <c r="B192" s="77"/>
      <c r="C192" s="325" t="s">
        <v>175</v>
      </c>
      <c r="D192" s="410"/>
      <c r="E192" s="410"/>
      <c r="F192" s="410"/>
      <c r="G192" s="325" t="s">
        <v>163</v>
      </c>
      <c r="H192" s="325"/>
      <c r="I192" s="418"/>
      <c r="J192" s="150">
        <f t="shared" si="30"/>
        <v>0</v>
      </c>
      <c r="K192" s="238" t="str">
        <f t="shared" si="29"/>
        <v/>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spans="1:73" s="133" customFormat="1" ht="34.5" customHeight="1">
      <c r="A193" s="138" t="s">
        <v>174</v>
      </c>
      <c r="B193" s="57"/>
      <c r="C193" s="410"/>
      <c r="D193" s="410"/>
      <c r="E193" s="410"/>
      <c r="F193" s="410"/>
      <c r="G193" s="325" t="s">
        <v>165</v>
      </c>
      <c r="H193" s="325"/>
      <c r="I193" s="418"/>
      <c r="J193" s="151">
        <f t="shared" si="30"/>
        <v>0</v>
      </c>
      <c r="K193" s="238" t="str">
        <f t="shared" si="29"/>
        <v/>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spans="1:73" s="133" customFormat="1" ht="34.5" customHeight="1">
      <c r="A194" s="138" t="s">
        <v>176</v>
      </c>
      <c r="B194" s="57"/>
      <c r="C194" s="325" t="s">
        <v>177</v>
      </c>
      <c r="D194" s="410"/>
      <c r="E194" s="410"/>
      <c r="F194" s="410"/>
      <c r="G194" s="325" t="s">
        <v>163</v>
      </c>
      <c r="H194" s="325"/>
      <c r="I194" s="418"/>
      <c r="J194" s="150">
        <f t="shared" si="30"/>
        <v>26</v>
      </c>
      <c r="K194" s="238" t="str">
        <f t="shared" si="29"/>
        <v/>
      </c>
      <c r="L194" s="269">
        <v>20</v>
      </c>
      <c r="M194" s="181">
        <v>0</v>
      </c>
      <c r="N194" s="229">
        <v>5</v>
      </c>
      <c r="O194" s="229">
        <v>1</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spans="1:73" s="133" customFormat="1" ht="34.5" customHeight="1">
      <c r="A195" s="138" t="s">
        <v>176</v>
      </c>
      <c r="B195" s="57"/>
      <c r="C195" s="410"/>
      <c r="D195" s="410"/>
      <c r="E195" s="410"/>
      <c r="F195" s="410"/>
      <c r="G195" s="325" t="s">
        <v>165</v>
      </c>
      <c r="H195" s="325"/>
      <c r="I195" s="418"/>
      <c r="J195" s="151">
        <f t="shared" si="30"/>
        <v>0</v>
      </c>
      <c r="K195" s="238" t="str">
        <f t="shared" si="29"/>
        <v/>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spans="1:73" s="133" customFormat="1" ht="34.5" customHeight="1">
      <c r="A196" s="138" t="s">
        <v>178</v>
      </c>
      <c r="B196" s="57"/>
      <c r="C196" s="325" t="s">
        <v>179</v>
      </c>
      <c r="D196" s="410"/>
      <c r="E196" s="410"/>
      <c r="F196" s="410"/>
      <c r="G196" s="325" t="s">
        <v>163</v>
      </c>
      <c r="H196" s="325"/>
      <c r="I196" s="418"/>
      <c r="J196" s="150">
        <f t="shared" si="30"/>
        <v>16</v>
      </c>
      <c r="K196" s="238" t="str">
        <f t="shared" si="29"/>
        <v/>
      </c>
      <c r="L196" s="269">
        <v>14</v>
      </c>
      <c r="M196" s="181">
        <v>0</v>
      </c>
      <c r="N196" s="229">
        <v>2</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spans="1:73" s="133" customFormat="1" ht="34.5" customHeight="1">
      <c r="A197" s="138" t="s">
        <v>178</v>
      </c>
      <c r="B197" s="57"/>
      <c r="C197" s="410"/>
      <c r="D197" s="410"/>
      <c r="E197" s="410"/>
      <c r="F197" s="410"/>
      <c r="G197" s="325" t="s">
        <v>165</v>
      </c>
      <c r="H197" s="325"/>
      <c r="I197" s="418"/>
      <c r="J197" s="151">
        <f t="shared" si="30"/>
        <v>0.5</v>
      </c>
      <c r="K197" s="238" t="str">
        <f t="shared" si="29"/>
        <v/>
      </c>
      <c r="L197" s="269">
        <v>0.5</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spans="1:73" s="133" customFormat="1" ht="34.5" customHeight="1">
      <c r="A198" s="138" t="s">
        <v>180</v>
      </c>
      <c r="B198" s="57"/>
      <c r="C198" s="325" t="s">
        <v>181</v>
      </c>
      <c r="D198" s="410"/>
      <c r="E198" s="410"/>
      <c r="F198" s="410"/>
      <c r="G198" s="325" t="s">
        <v>163</v>
      </c>
      <c r="H198" s="325"/>
      <c r="I198" s="418"/>
      <c r="J198" s="150">
        <f t="shared" si="30"/>
        <v>2</v>
      </c>
      <c r="K198" s="238" t="str">
        <f t="shared" si="29"/>
        <v/>
      </c>
      <c r="L198" s="269">
        <v>2</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spans="1:73" s="133" customFormat="1" ht="34.5" customHeight="1">
      <c r="A199" s="138" t="s">
        <v>180</v>
      </c>
      <c r="B199" s="57"/>
      <c r="C199" s="410"/>
      <c r="D199" s="410"/>
      <c r="E199" s="410"/>
      <c r="F199" s="410"/>
      <c r="G199" s="325" t="s">
        <v>165</v>
      </c>
      <c r="H199" s="325"/>
      <c r="I199" s="418"/>
      <c r="J199" s="151">
        <f t="shared" si="30"/>
        <v>1</v>
      </c>
      <c r="K199" s="238" t="str">
        <f t="shared" si="29"/>
        <v/>
      </c>
      <c r="L199" s="269">
        <v>0.5</v>
      </c>
      <c r="M199" s="181">
        <v>0</v>
      </c>
      <c r="N199" s="229">
        <v>0</v>
      </c>
      <c r="O199" s="229">
        <v>0.5</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spans="1:73" s="133" customFormat="1" ht="34.5" customHeight="1">
      <c r="A200" s="138" t="s">
        <v>182</v>
      </c>
      <c r="B200" s="57"/>
      <c r="C200" s="325" t="s">
        <v>183</v>
      </c>
      <c r="D200" s="410"/>
      <c r="E200" s="410"/>
      <c r="F200" s="410"/>
      <c r="G200" s="325" t="s">
        <v>163</v>
      </c>
      <c r="H200" s="325"/>
      <c r="I200" s="418"/>
      <c r="J200" s="150">
        <f t="shared" si="30"/>
        <v>0</v>
      </c>
      <c r="K200" s="238" t="str">
        <f t="shared" si="29"/>
        <v/>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spans="1:73" s="133" customFormat="1" ht="34.5" customHeight="1">
      <c r="A201" s="138" t="s">
        <v>182</v>
      </c>
      <c r="B201" s="57"/>
      <c r="C201" s="410"/>
      <c r="D201" s="410"/>
      <c r="E201" s="410"/>
      <c r="F201" s="410"/>
      <c r="G201" s="325" t="s">
        <v>165</v>
      </c>
      <c r="H201" s="325"/>
      <c r="I201" s="418"/>
      <c r="J201" s="151">
        <f t="shared" si="30"/>
        <v>0</v>
      </c>
      <c r="K201" s="238" t="str">
        <f t="shared" si="29"/>
        <v/>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spans="1:73" s="133" customFormat="1" ht="34.5" customHeight="1">
      <c r="A202" s="134" t="s">
        <v>184</v>
      </c>
      <c r="B202" s="57"/>
      <c r="C202" s="325" t="s">
        <v>185</v>
      </c>
      <c r="D202" s="326"/>
      <c r="E202" s="326"/>
      <c r="F202" s="326"/>
      <c r="G202" s="325" t="s">
        <v>163</v>
      </c>
      <c r="H202" s="325"/>
      <c r="I202" s="418"/>
      <c r="J202" s="150">
        <v>0</v>
      </c>
      <c r="K202" s="238" t="str">
        <f t="shared" si="29"/>
        <v/>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spans="1:73" s="133" customFormat="1" ht="34.5" customHeight="1">
      <c r="A203" s="134" t="s">
        <v>184</v>
      </c>
      <c r="B203" s="57"/>
      <c r="C203" s="326"/>
      <c r="D203" s="326"/>
      <c r="E203" s="326"/>
      <c r="F203" s="326"/>
      <c r="G203" s="325" t="s">
        <v>165</v>
      </c>
      <c r="H203" s="325"/>
      <c r="I203" s="418"/>
      <c r="J203" s="151">
        <v>0</v>
      </c>
      <c r="K203" s="238" t="str">
        <f t="shared" si="29"/>
        <v/>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spans="1:73" s="133" customFormat="1" ht="34.5" customHeight="1">
      <c r="A204" s="134" t="s">
        <v>186</v>
      </c>
      <c r="B204" s="57"/>
      <c r="C204" s="325" t="s">
        <v>187</v>
      </c>
      <c r="D204" s="326"/>
      <c r="E204" s="326"/>
      <c r="F204" s="326"/>
      <c r="G204" s="325" t="s">
        <v>163</v>
      </c>
      <c r="H204" s="325"/>
      <c r="I204" s="418"/>
      <c r="J204" s="150">
        <v>0</v>
      </c>
      <c r="K204" s="238" t="str">
        <f t="shared" si="29"/>
        <v/>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spans="1:73" s="133" customFormat="1" ht="34.5" customHeight="1">
      <c r="A205" s="134" t="s">
        <v>186</v>
      </c>
      <c r="B205" s="57"/>
      <c r="C205" s="326"/>
      <c r="D205" s="326"/>
      <c r="E205" s="326"/>
      <c r="F205" s="326"/>
      <c r="G205" s="325" t="s">
        <v>165</v>
      </c>
      <c r="H205" s="325"/>
      <c r="I205" s="418"/>
      <c r="J205" s="151">
        <v>0</v>
      </c>
      <c r="K205" s="238" t="str">
        <f t="shared" si="29"/>
        <v/>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spans="1:73" s="133" customFormat="1" ht="34.5" customHeight="1">
      <c r="A206" s="138" t="s">
        <v>188</v>
      </c>
      <c r="B206" s="57"/>
      <c r="C206" s="325" t="s">
        <v>189</v>
      </c>
      <c r="D206" s="410"/>
      <c r="E206" s="410"/>
      <c r="F206" s="410"/>
      <c r="G206" s="325" t="s">
        <v>163</v>
      </c>
      <c r="H206" s="325"/>
      <c r="I206" s="418"/>
      <c r="J206" s="150">
        <f t="shared" ref="J206:J211" si="31">IF(SUM(L206:BP206)=0,IF(COUNTIF(L206:BP206,"未確認")&gt;0,"未確認",IF(COUNTIF(L206:BP206,"~*")&gt;0,"*",SUM(L206:BP206))),SUM(L206:BP206))</f>
        <v>0</v>
      </c>
      <c r="K206" s="238" t="str">
        <f t="shared" si="29"/>
        <v/>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spans="1:73" s="133" customFormat="1" ht="34.5" customHeight="1">
      <c r="A207" s="138" t="s">
        <v>188</v>
      </c>
      <c r="B207" s="57"/>
      <c r="C207" s="410"/>
      <c r="D207" s="410"/>
      <c r="E207" s="410"/>
      <c r="F207" s="410"/>
      <c r="G207" s="325" t="s">
        <v>165</v>
      </c>
      <c r="H207" s="325"/>
      <c r="I207" s="418"/>
      <c r="J207" s="151">
        <f t="shared" si="31"/>
        <v>0</v>
      </c>
      <c r="K207" s="238" t="str">
        <f t="shared" si="29"/>
        <v/>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spans="1:73" s="133" customFormat="1" ht="34.5" customHeight="1">
      <c r="A208" s="138" t="s">
        <v>190</v>
      </c>
      <c r="B208" s="57"/>
      <c r="C208" s="325" t="s">
        <v>191</v>
      </c>
      <c r="D208" s="326"/>
      <c r="E208" s="326"/>
      <c r="F208" s="326"/>
      <c r="G208" s="325" t="s">
        <v>163</v>
      </c>
      <c r="H208" s="325"/>
      <c r="I208" s="418"/>
      <c r="J208" s="150">
        <f t="shared" si="31"/>
        <v>0</v>
      </c>
      <c r="K208" s="238" t="str">
        <f t="shared" si="29"/>
        <v/>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spans="1:73" s="133" customFormat="1" ht="34.5" customHeight="1">
      <c r="A209" s="138" t="s">
        <v>190</v>
      </c>
      <c r="B209" s="57"/>
      <c r="C209" s="326"/>
      <c r="D209" s="326"/>
      <c r="E209" s="326"/>
      <c r="F209" s="326"/>
      <c r="G209" s="325" t="s">
        <v>165</v>
      </c>
      <c r="H209" s="325"/>
      <c r="I209" s="418"/>
      <c r="J209" s="151">
        <f t="shared" si="31"/>
        <v>0</v>
      </c>
      <c r="K209" s="238" t="str">
        <f t="shared" si="29"/>
        <v/>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spans="1:73" s="133" customFormat="1" ht="34.5" customHeight="1">
      <c r="A210" s="138"/>
      <c r="B210" s="57"/>
      <c r="C210" s="325" t="s">
        <v>192</v>
      </c>
      <c r="D210" s="326"/>
      <c r="E210" s="326"/>
      <c r="F210" s="326"/>
      <c r="G210" s="325" t="s">
        <v>163</v>
      </c>
      <c r="H210" s="325"/>
      <c r="I210" s="418"/>
      <c r="J210" s="150">
        <f t="shared" si="31"/>
        <v>0</v>
      </c>
      <c r="K210" s="238" t="str">
        <f t="shared" si="29"/>
        <v/>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spans="1:73" s="133" customFormat="1" ht="34.5" customHeight="1">
      <c r="A211" s="138"/>
      <c r="B211" s="57"/>
      <c r="C211" s="326"/>
      <c r="D211" s="326"/>
      <c r="E211" s="326"/>
      <c r="F211" s="326"/>
      <c r="G211" s="325" t="s">
        <v>165</v>
      </c>
      <c r="H211" s="325"/>
      <c r="I211" s="419"/>
      <c r="J211" s="151">
        <f t="shared" si="31"/>
        <v>0</v>
      </c>
      <c r="K211" s="238" t="str">
        <f t="shared" si="29"/>
        <v/>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pans="1:73" s="133" customFormat="1">
      <c r="B212" s="12"/>
      <c r="C212" s="12"/>
      <c r="D212" s="12"/>
      <c r="E212" s="12"/>
      <c r="F212" s="12"/>
      <c r="G212" s="12"/>
      <c r="H212" s="8"/>
      <c r="I212" s="8"/>
      <c r="J212" s="60"/>
      <c r="K212" s="61"/>
      <c r="L212" s="61"/>
      <c r="M212" s="61"/>
      <c r="N212" s="223"/>
      <c r="O212" s="223"/>
      <c r="P212" s="223"/>
      <c r="Q212" s="223"/>
      <c r="R212" s="223"/>
      <c r="S212" s="223"/>
      <c r="BU212" s="136"/>
    </row>
    <row r="213" spans="1:73">
      <c r="B213" s="12"/>
      <c r="C213" s="12"/>
      <c r="D213" s="12"/>
      <c r="E213" s="12"/>
      <c r="F213" s="12"/>
      <c r="G213" s="12"/>
      <c r="H213" s="8"/>
      <c r="I213" s="8"/>
      <c r="L213" s="52"/>
      <c r="M213" s="85"/>
      <c r="N213" s="220"/>
      <c r="O213" s="220"/>
      <c r="P213" s="220"/>
      <c r="Q213" s="220"/>
      <c r="R213" s="220"/>
      <c r="S213" s="220"/>
    </row>
    <row r="214" spans="1:73" ht="34.5" customHeight="1">
      <c r="B214" s="12"/>
      <c r="J214" s="53" t="s">
        <v>77</v>
      </c>
      <c r="K214" s="54"/>
      <c r="L214" s="86" t="s">
        <v>193</v>
      </c>
      <c r="M214" s="1"/>
      <c r="N214" s="225"/>
      <c r="O214" s="225"/>
      <c r="P214" s="225"/>
      <c r="Q214" s="225"/>
      <c r="R214" s="225"/>
      <c r="S214" s="225"/>
    </row>
    <row r="215" spans="1:73" ht="20.25" customHeight="1">
      <c r="C215" s="25"/>
      <c r="I215" s="47" t="s">
        <v>78</v>
      </c>
      <c r="J215" s="48"/>
      <c r="K215" s="55"/>
      <c r="L215" s="86" t="s">
        <v>194</v>
      </c>
      <c r="M215" s="86" t="s">
        <v>195</v>
      </c>
      <c r="N215" s="86" t="s">
        <v>196</v>
      </c>
      <c r="O215" s="225"/>
      <c r="P215" s="225"/>
      <c r="Q215" s="225"/>
      <c r="R215" s="225"/>
      <c r="S215" s="211"/>
    </row>
    <row r="216" spans="1:73" s="133" customFormat="1" ht="34.5" customHeight="1">
      <c r="A216" s="138" t="s">
        <v>197</v>
      </c>
      <c r="B216" s="77"/>
      <c r="C216" s="307" t="s">
        <v>169</v>
      </c>
      <c r="D216" s="307"/>
      <c r="E216" s="307"/>
      <c r="F216" s="307"/>
      <c r="G216" s="310" t="s">
        <v>163</v>
      </c>
      <c r="H216" s="312"/>
      <c r="I216" s="407" t="s">
        <v>198</v>
      </c>
      <c r="J216" s="194"/>
      <c r="K216" s="88"/>
      <c r="L216" s="239">
        <v>0</v>
      </c>
      <c r="M216" s="239">
        <v>6</v>
      </c>
      <c r="N216" s="239">
        <v>4</v>
      </c>
      <c r="O216" s="225"/>
      <c r="P216" s="225"/>
      <c r="Q216" s="225"/>
      <c r="R216" s="225"/>
      <c r="BU216" s="136"/>
    </row>
    <row r="217" spans="1:73" s="133" customFormat="1" ht="34.5" customHeight="1">
      <c r="A217" s="138" t="s">
        <v>197</v>
      </c>
      <c r="B217" s="77"/>
      <c r="C217" s="307"/>
      <c r="D217" s="307"/>
      <c r="E217" s="307"/>
      <c r="F217" s="307"/>
      <c r="G217" s="310" t="s">
        <v>165</v>
      </c>
      <c r="H217" s="312"/>
      <c r="I217" s="408"/>
      <c r="J217" s="194"/>
      <c r="K217" s="89"/>
      <c r="L217" s="199">
        <v>0</v>
      </c>
      <c r="M217" s="199">
        <v>4.7</v>
      </c>
      <c r="N217" s="199">
        <v>0</v>
      </c>
      <c r="O217" s="225"/>
      <c r="P217" s="225"/>
      <c r="Q217" s="225"/>
      <c r="R217" s="225"/>
      <c r="BU217" s="136"/>
    </row>
    <row r="218" spans="1:73" s="133" customFormat="1" ht="34.5" customHeight="1">
      <c r="A218" s="138" t="s">
        <v>199</v>
      </c>
      <c r="B218" s="77"/>
      <c r="C218" s="307" t="s">
        <v>171</v>
      </c>
      <c r="D218" s="385"/>
      <c r="E218" s="385"/>
      <c r="F218" s="385"/>
      <c r="G218" s="310" t="s">
        <v>163</v>
      </c>
      <c r="H218" s="312"/>
      <c r="I218" s="408"/>
      <c r="J218" s="194"/>
      <c r="K218" s="88"/>
      <c r="L218" s="239">
        <v>0</v>
      </c>
      <c r="M218" s="239">
        <v>0</v>
      </c>
      <c r="N218" s="239">
        <v>0</v>
      </c>
      <c r="O218" s="225"/>
      <c r="P218" s="225"/>
      <c r="Q218" s="225"/>
      <c r="R218" s="225"/>
      <c r="BU218" s="136"/>
    </row>
    <row r="219" spans="1:73" s="133" customFormat="1" ht="34.5" customHeight="1">
      <c r="A219" s="138" t="s">
        <v>199</v>
      </c>
      <c r="B219" s="77"/>
      <c r="C219" s="385"/>
      <c r="D219" s="385"/>
      <c r="E219" s="385"/>
      <c r="F219" s="385"/>
      <c r="G219" s="310" t="s">
        <v>165</v>
      </c>
      <c r="H219" s="312"/>
      <c r="I219" s="408"/>
      <c r="J219" s="194"/>
      <c r="K219" s="89"/>
      <c r="L219" s="199">
        <v>0</v>
      </c>
      <c r="M219" s="199">
        <v>0</v>
      </c>
      <c r="N219" s="199">
        <v>0</v>
      </c>
      <c r="O219" s="225"/>
      <c r="P219" s="225"/>
      <c r="Q219" s="225"/>
      <c r="R219" s="225"/>
      <c r="BU219" s="136"/>
    </row>
    <row r="220" spans="1:73" s="133" customFormat="1" ht="34.5" customHeight="1">
      <c r="A220" s="138" t="s">
        <v>200</v>
      </c>
      <c r="B220" s="77"/>
      <c r="C220" s="307" t="s">
        <v>173</v>
      </c>
      <c r="D220" s="385"/>
      <c r="E220" s="385"/>
      <c r="F220" s="385"/>
      <c r="G220" s="310" t="s">
        <v>163</v>
      </c>
      <c r="H220" s="312"/>
      <c r="I220" s="408"/>
      <c r="J220" s="194"/>
      <c r="K220" s="88"/>
      <c r="L220" s="239">
        <v>0</v>
      </c>
      <c r="M220" s="239">
        <v>0</v>
      </c>
      <c r="N220" s="239">
        <v>0</v>
      </c>
      <c r="O220" s="225"/>
      <c r="P220" s="225"/>
      <c r="Q220" s="225"/>
      <c r="R220" s="225"/>
      <c r="BU220" s="136"/>
    </row>
    <row r="221" spans="1:73" s="133" customFormat="1" ht="34.5" customHeight="1">
      <c r="A221" s="138" t="s">
        <v>200</v>
      </c>
      <c r="B221" s="77"/>
      <c r="C221" s="385"/>
      <c r="D221" s="385"/>
      <c r="E221" s="385"/>
      <c r="F221" s="385"/>
      <c r="G221" s="310" t="s">
        <v>165</v>
      </c>
      <c r="H221" s="312"/>
      <c r="I221" s="408"/>
      <c r="J221" s="194"/>
      <c r="K221" s="89"/>
      <c r="L221" s="199">
        <v>0</v>
      </c>
      <c r="M221" s="199">
        <v>0.2</v>
      </c>
      <c r="N221" s="199">
        <v>0</v>
      </c>
      <c r="O221" s="225"/>
      <c r="P221" s="225"/>
      <c r="Q221" s="225"/>
      <c r="R221" s="225"/>
      <c r="BU221" s="136"/>
    </row>
    <row r="222" spans="1:73" s="133" customFormat="1" ht="34.5" customHeight="1">
      <c r="A222" s="138" t="s">
        <v>201</v>
      </c>
      <c r="B222" s="77"/>
      <c r="C222" s="307" t="s">
        <v>175</v>
      </c>
      <c r="D222" s="385"/>
      <c r="E222" s="385"/>
      <c r="F222" s="385"/>
      <c r="G222" s="310" t="s">
        <v>163</v>
      </c>
      <c r="H222" s="312"/>
      <c r="I222" s="408"/>
      <c r="J222" s="194"/>
      <c r="K222" s="88"/>
      <c r="L222" s="239">
        <v>0</v>
      </c>
      <c r="M222" s="239">
        <v>0</v>
      </c>
      <c r="N222" s="239">
        <v>0</v>
      </c>
      <c r="O222" s="225"/>
      <c r="P222" s="225"/>
      <c r="Q222" s="225"/>
      <c r="R222" s="225"/>
      <c r="BU222" s="136"/>
    </row>
    <row r="223" spans="1:73" s="133" customFormat="1" ht="34.5" customHeight="1">
      <c r="A223" s="138" t="s">
        <v>201</v>
      </c>
      <c r="B223" s="57"/>
      <c r="C223" s="385"/>
      <c r="D223" s="385"/>
      <c r="E223" s="385"/>
      <c r="F223" s="385"/>
      <c r="G223" s="310" t="s">
        <v>165</v>
      </c>
      <c r="H223" s="312"/>
      <c r="I223" s="408"/>
      <c r="J223" s="194"/>
      <c r="K223" s="89"/>
      <c r="L223" s="199">
        <v>0</v>
      </c>
      <c r="M223" s="199">
        <v>0</v>
      </c>
      <c r="N223" s="199">
        <v>0</v>
      </c>
      <c r="O223" s="225"/>
      <c r="P223" s="225"/>
      <c r="Q223" s="225"/>
      <c r="R223" s="225"/>
      <c r="BU223" s="136"/>
    </row>
    <row r="224" spans="1:73" s="133" customFormat="1" ht="34.5" customHeight="1">
      <c r="A224" s="138" t="s">
        <v>202</v>
      </c>
      <c r="B224" s="57"/>
      <c r="C224" s="307" t="s">
        <v>177</v>
      </c>
      <c r="D224" s="385"/>
      <c r="E224" s="385"/>
      <c r="F224" s="385"/>
      <c r="G224" s="310" t="s">
        <v>163</v>
      </c>
      <c r="H224" s="312"/>
      <c r="I224" s="408"/>
      <c r="J224" s="194"/>
      <c r="K224" s="88"/>
      <c r="L224" s="239">
        <v>0</v>
      </c>
      <c r="M224" s="239">
        <v>0</v>
      </c>
      <c r="N224" s="239">
        <v>0</v>
      </c>
      <c r="O224" s="225"/>
      <c r="P224" s="225"/>
      <c r="Q224" s="225"/>
      <c r="R224" s="225"/>
      <c r="BU224" s="136"/>
    </row>
    <row r="225" spans="1:73" s="133" customFormat="1" ht="34.5" customHeight="1">
      <c r="A225" s="138" t="s">
        <v>202</v>
      </c>
      <c r="B225" s="57"/>
      <c r="C225" s="385"/>
      <c r="D225" s="385"/>
      <c r="E225" s="385"/>
      <c r="F225" s="385"/>
      <c r="G225" s="310" t="s">
        <v>165</v>
      </c>
      <c r="H225" s="312"/>
      <c r="I225" s="408"/>
      <c r="J225" s="194"/>
      <c r="K225" s="89"/>
      <c r="L225" s="199">
        <v>0</v>
      </c>
      <c r="M225" s="199">
        <v>0</v>
      </c>
      <c r="N225" s="199">
        <v>0</v>
      </c>
      <c r="O225" s="225"/>
      <c r="P225" s="225"/>
      <c r="Q225" s="225"/>
      <c r="R225" s="225"/>
      <c r="BU225" s="136"/>
    </row>
    <row r="226" spans="1:73" s="133" customFormat="1" ht="34.5" customHeight="1">
      <c r="A226" s="138" t="s">
        <v>203</v>
      </c>
      <c r="B226" s="57"/>
      <c r="C226" s="307" t="s">
        <v>179</v>
      </c>
      <c r="D226" s="385"/>
      <c r="E226" s="385"/>
      <c r="F226" s="385"/>
      <c r="G226" s="310" t="s">
        <v>163</v>
      </c>
      <c r="H226" s="312"/>
      <c r="I226" s="408"/>
      <c r="J226" s="194"/>
      <c r="K226" s="88"/>
      <c r="L226" s="239">
        <v>0</v>
      </c>
      <c r="M226" s="239">
        <v>0</v>
      </c>
      <c r="N226" s="239">
        <v>0</v>
      </c>
      <c r="O226" s="225"/>
      <c r="P226" s="225"/>
      <c r="Q226" s="225"/>
      <c r="R226" s="225"/>
      <c r="BU226" s="136"/>
    </row>
    <row r="227" spans="1:73" s="133" customFormat="1" ht="34.5" customHeight="1">
      <c r="A227" s="138" t="s">
        <v>203</v>
      </c>
      <c r="B227" s="57"/>
      <c r="C227" s="385"/>
      <c r="D227" s="385"/>
      <c r="E227" s="385"/>
      <c r="F227" s="385"/>
      <c r="G227" s="310" t="s">
        <v>165</v>
      </c>
      <c r="H227" s="312"/>
      <c r="I227" s="408"/>
      <c r="J227" s="194"/>
      <c r="K227" s="89"/>
      <c r="L227" s="199">
        <v>0</v>
      </c>
      <c r="M227" s="199">
        <v>0</v>
      </c>
      <c r="N227" s="199">
        <v>0</v>
      </c>
      <c r="O227" s="225"/>
      <c r="P227" s="225"/>
      <c r="Q227" s="225"/>
      <c r="R227" s="225"/>
      <c r="BU227" s="136"/>
    </row>
    <row r="228" spans="1:73" s="133" customFormat="1" ht="34.5" customHeight="1">
      <c r="A228" s="138" t="s">
        <v>204</v>
      </c>
      <c r="B228" s="57"/>
      <c r="C228" s="307" t="s">
        <v>181</v>
      </c>
      <c r="D228" s="385"/>
      <c r="E228" s="385"/>
      <c r="F228" s="385"/>
      <c r="G228" s="310" t="s">
        <v>163</v>
      </c>
      <c r="H228" s="312"/>
      <c r="I228" s="408"/>
      <c r="J228" s="194"/>
      <c r="K228" s="88"/>
      <c r="L228" s="239">
        <v>0</v>
      </c>
      <c r="M228" s="239">
        <v>0</v>
      </c>
      <c r="N228" s="239">
        <v>0</v>
      </c>
      <c r="O228" s="225"/>
      <c r="P228" s="225"/>
      <c r="Q228" s="225"/>
      <c r="R228" s="225"/>
      <c r="BU228" s="136"/>
    </row>
    <row r="229" spans="1:73" s="133" customFormat="1" ht="34.5" customHeight="1">
      <c r="A229" s="138" t="s">
        <v>204</v>
      </c>
      <c r="B229" s="57"/>
      <c r="C229" s="385"/>
      <c r="D229" s="385"/>
      <c r="E229" s="385"/>
      <c r="F229" s="385"/>
      <c r="G229" s="310" t="s">
        <v>165</v>
      </c>
      <c r="H229" s="312"/>
      <c r="I229" s="408"/>
      <c r="J229" s="194"/>
      <c r="K229" s="89"/>
      <c r="L229" s="199">
        <v>0</v>
      </c>
      <c r="M229" s="199">
        <v>0</v>
      </c>
      <c r="N229" s="199">
        <v>0</v>
      </c>
      <c r="O229" s="225"/>
      <c r="P229" s="225"/>
      <c r="Q229" s="225"/>
      <c r="R229" s="225"/>
      <c r="BU229" s="136"/>
    </row>
    <row r="230" spans="1:73" s="133" customFormat="1" ht="34.5" customHeight="1">
      <c r="A230" s="138" t="s">
        <v>205</v>
      </c>
      <c r="B230" s="57"/>
      <c r="C230" s="307" t="s">
        <v>183</v>
      </c>
      <c r="D230" s="385"/>
      <c r="E230" s="385"/>
      <c r="F230" s="385"/>
      <c r="G230" s="310" t="s">
        <v>163</v>
      </c>
      <c r="H230" s="312"/>
      <c r="I230" s="408"/>
      <c r="J230" s="194"/>
      <c r="K230" s="88"/>
      <c r="L230" s="239">
        <v>0</v>
      </c>
      <c r="M230" s="239">
        <v>4</v>
      </c>
      <c r="N230" s="239">
        <v>0</v>
      </c>
      <c r="O230" s="225"/>
      <c r="P230" s="225"/>
      <c r="Q230" s="225"/>
      <c r="R230" s="225"/>
      <c r="BU230" s="136"/>
    </row>
    <row r="231" spans="1:73" s="133" customFormat="1" ht="34.5" customHeight="1">
      <c r="A231" s="138" t="s">
        <v>205</v>
      </c>
      <c r="B231" s="57"/>
      <c r="C231" s="385"/>
      <c r="D231" s="385"/>
      <c r="E231" s="385"/>
      <c r="F231" s="385"/>
      <c r="G231" s="310" t="s">
        <v>165</v>
      </c>
      <c r="H231" s="312"/>
      <c r="I231" s="408"/>
      <c r="J231" s="194"/>
      <c r="K231" s="89"/>
      <c r="L231" s="199">
        <v>0</v>
      </c>
      <c r="M231" s="199">
        <v>0.6</v>
      </c>
      <c r="N231" s="199">
        <v>0</v>
      </c>
      <c r="O231" s="225"/>
      <c r="P231" s="225"/>
      <c r="Q231" s="225"/>
      <c r="R231" s="225"/>
      <c r="BU231" s="136"/>
    </row>
    <row r="232" spans="1:73" s="133" customFormat="1" ht="34.5" customHeight="1">
      <c r="A232" s="138" t="s">
        <v>206</v>
      </c>
      <c r="B232" s="57"/>
      <c r="C232" s="307" t="s">
        <v>189</v>
      </c>
      <c r="D232" s="385"/>
      <c r="E232" s="385"/>
      <c r="F232" s="385"/>
      <c r="G232" s="310" t="s">
        <v>163</v>
      </c>
      <c r="H232" s="312"/>
      <c r="I232" s="408"/>
      <c r="J232" s="194"/>
      <c r="K232" s="88"/>
      <c r="L232" s="239">
        <v>0</v>
      </c>
      <c r="M232" s="239">
        <v>0</v>
      </c>
      <c r="N232" s="239">
        <v>0</v>
      </c>
      <c r="O232" s="225"/>
      <c r="P232" s="225"/>
      <c r="Q232" s="225"/>
      <c r="R232" s="225"/>
      <c r="BU232" s="136"/>
    </row>
    <row r="233" spans="1:73" s="133" customFormat="1" ht="34.5" customHeight="1">
      <c r="A233" s="138" t="s">
        <v>206</v>
      </c>
      <c r="B233" s="57"/>
      <c r="C233" s="385"/>
      <c r="D233" s="385"/>
      <c r="E233" s="385"/>
      <c r="F233" s="385"/>
      <c r="G233" s="310" t="s">
        <v>165</v>
      </c>
      <c r="H233" s="312"/>
      <c r="I233" s="408"/>
      <c r="J233" s="194"/>
      <c r="K233" s="89"/>
      <c r="L233" s="199">
        <v>0</v>
      </c>
      <c r="M233" s="199">
        <v>0</v>
      </c>
      <c r="N233" s="199">
        <v>0</v>
      </c>
      <c r="O233" s="225"/>
      <c r="P233" s="225"/>
      <c r="Q233" s="225"/>
      <c r="R233" s="225"/>
      <c r="BU233" s="136"/>
    </row>
    <row r="234" spans="1:73" s="133" customFormat="1" ht="34.5" customHeight="1">
      <c r="A234" s="138" t="s">
        <v>207</v>
      </c>
      <c r="B234" s="57"/>
      <c r="C234" s="307" t="s">
        <v>191</v>
      </c>
      <c r="D234" s="411"/>
      <c r="E234" s="411"/>
      <c r="F234" s="411"/>
      <c r="G234" s="310" t="s">
        <v>163</v>
      </c>
      <c r="H234" s="312"/>
      <c r="I234" s="408"/>
      <c r="J234" s="194"/>
      <c r="K234" s="90"/>
      <c r="L234" s="239">
        <v>0</v>
      </c>
      <c r="M234" s="239">
        <v>4</v>
      </c>
      <c r="N234" s="239">
        <v>0</v>
      </c>
      <c r="O234" s="225"/>
      <c r="P234" s="225"/>
      <c r="Q234" s="225"/>
      <c r="R234" s="225"/>
      <c r="BU234" s="136"/>
    </row>
    <row r="235" spans="1:73" s="133" customFormat="1" ht="34.5" customHeight="1">
      <c r="A235" s="138" t="s">
        <v>207</v>
      </c>
      <c r="B235" s="57"/>
      <c r="C235" s="411"/>
      <c r="D235" s="411"/>
      <c r="E235" s="411"/>
      <c r="F235" s="411"/>
      <c r="G235" s="310" t="s">
        <v>165</v>
      </c>
      <c r="H235" s="312"/>
      <c r="I235" s="408"/>
      <c r="J235" s="194"/>
      <c r="K235" s="195"/>
      <c r="L235" s="199">
        <v>0</v>
      </c>
      <c r="M235" s="199">
        <v>0</v>
      </c>
      <c r="N235" s="199">
        <v>0</v>
      </c>
      <c r="O235" s="225"/>
      <c r="P235" s="225"/>
      <c r="Q235" s="225"/>
      <c r="R235" s="225"/>
      <c r="BU235" s="136"/>
    </row>
    <row r="236" spans="1:73" s="133" customFormat="1" ht="34.5" customHeight="1">
      <c r="A236" s="138"/>
      <c r="B236" s="57"/>
      <c r="C236" s="325" t="s">
        <v>192</v>
      </c>
      <c r="D236" s="326"/>
      <c r="E236" s="326"/>
      <c r="F236" s="326"/>
      <c r="G236" s="325" t="s">
        <v>163</v>
      </c>
      <c r="H236" s="325"/>
      <c r="I236" s="408"/>
      <c r="J236" s="87"/>
      <c r="K236" s="195"/>
      <c r="L236" s="239">
        <v>0</v>
      </c>
      <c r="M236" s="239">
        <v>0</v>
      </c>
      <c r="N236" s="239">
        <v>0</v>
      </c>
      <c r="O236" s="225"/>
      <c r="P236" s="225"/>
      <c r="Q236" s="225"/>
      <c r="R236" s="225"/>
      <c r="BU236" s="136"/>
    </row>
    <row r="237" spans="1:73" s="133" customFormat="1" ht="34.5" customHeight="1">
      <c r="A237" s="138"/>
      <c r="B237" s="57"/>
      <c r="C237" s="326"/>
      <c r="D237" s="326"/>
      <c r="E237" s="326"/>
      <c r="F237" s="326"/>
      <c r="G237" s="325" t="s">
        <v>165</v>
      </c>
      <c r="H237" s="325"/>
      <c r="I237" s="409"/>
      <c r="J237" s="91"/>
      <c r="K237" s="92"/>
      <c r="L237" s="199">
        <v>0</v>
      </c>
      <c r="M237" s="199">
        <v>0</v>
      </c>
      <c r="N237" s="199">
        <v>0</v>
      </c>
      <c r="O237" s="225"/>
      <c r="P237" s="225"/>
      <c r="Q237" s="225"/>
      <c r="R237" s="225"/>
      <c r="BU237" s="136"/>
    </row>
    <row r="238" spans="1:73" s="133" customFormat="1">
      <c r="B238" s="12"/>
      <c r="C238" s="12"/>
      <c r="D238" s="12"/>
      <c r="E238" s="12"/>
      <c r="F238" s="12"/>
      <c r="G238" s="12"/>
      <c r="H238" s="8"/>
      <c r="I238" s="8"/>
      <c r="J238" s="60"/>
      <c r="K238" s="61"/>
      <c r="L238" s="61"/>
      <c r="M238" s="61"/>
      <c r="N238" s="223"/>
      <c r="O238" s="223"/>
      <c r="P238" s="223"/>
      <c r="Q238" s="223"/>
      <c r="R238" s="223"/>
      <c r="S238" s="223"/>
      <c r="BU238" s="136"/>
    </row>
    <row r="239" spans="1:73" s="133" customFormat="1">
      <c r="B239" s="57"/>
      <c r="C239" s="25"/>
      <c r="D239" s="25"/>
      <c r="E239" s="25"/>
      <c r="F239" s="25"/>
      <c r="G239" s="25"/>
      <c r="H239" s="26"/>
      <c r="I239" s="26"/>
      <c r="J239" s="60"/>
      <c r="K239" s="61"/>
      <c r="L239" s="61"/>
      <c r="M239" s="61"/>
      <c r="N239" s="223"/>
      <c r="O239" s="223"/>
      <c r="P239" s="223"/>
      <c r="Q239" s="223"/>
      <c r="R239" s="223"/>
      <c r="S239" s="223"/>
      <c r="BU239" s="136"/>
    </row>
    <row r="240" spans="1:73" s="133" customFormat="1">
      <c r="B240" s="57"/>
      <c r="C240" s="2"/>
      <c r="D240" s="2"/>
      <c r="E240" s="2"/>
      <c r="F240" s="2"/>
      <c r="G240" s="2"/>
      <c r="H240" s="3"/>
      <c r="I240" s="3"/>
      <c r="J240" s="5"/>
      <c r="K240" s="5"/>
      <c r="L240" s="5"/>
      <c r="M240" s="5"/>
      <c r="N240" s="225"/>
      <c r="O240" s="225"/>
      <c r="P240" s="225"/>
      <c r="Q240" s="225"/>
      <c r="R240" s="225"/>
      <c r="S240" s="225"/>
      <c r="BU240" s="136"/>
    </row>
    <row r="241" spans="1:73" s="133" customFormat="1">
      <c r="B241" s="12" t="s">
        <v>208</v>
      </c>
      <c r="C241" s="12"/>
      <c r="D241" s="12"/>
      <c r="E241" s="12"/>
      <c r="F241" s="12"/>
      <c r="G241" s="12"/>
      <c r="H241" s="8"/>
      <c r="I241" s="8"/>
      <c r="J241" s="5"/>
      <c r="K241" s="5"/>
      <c r="L241" s="5"/>
      <c r="M241" s="5"/>
      <c r="N241" s="225"/>
      <c r="O241" s="225"/>
      <c r="P241" s="225"/>
      <c r="Q241" s="225"/>
      <c r="R241" s="225"/>
      <c r="S241" s="225"/>
      <c r="BU241" s="136"/>
    </row>
    <row r="242" spans="1:73">
      <c r="B242" s="12"/>
      <c r="C242" s="12"/>
      <c r="D242" s="12"/>
      <c r="E242" s="12"/>
      <c r="F242" s="12"/>
      <c r="G242" s="12"/>
      <c r="H242" s="8"/>
      <c r="I242" s="8"/>
      <c r="L242" s="131"/>
      <c r="M242" s="131"/>
      <c r="N242" s="213"/>
      <c r="O242" s="220"/>
      <c r="P242" s="220"/>
      <c r="Q242" s="220"/>
      <c r="R242" s="220"/>
      <c r="S242" s="220"/>
    </row>
    <row r="243" spans="1:73" ht="51" customHeight="1">
      <c r="B243" s="12"/>
      <c r="J243" s="53" t="s">
        <v>77</v>
      </c>
      <c r="K243" s="54"/>
      <c r="L243" s="262" t="str">
        <f>IF(ISBLANK(L$9),"",L$9)</f>
        <v>回復期リハビリテーション病棟1</v>
      </c>
      <c r="M243" s="263" t="str">
        <f t="shared" ref="M243:BS243" si="32">IF(ISBLANK(M$9),"",M$9)</f>
        <v>緩和ケア病棟1</v>
      </c>
      <c r="N243" s="263" t="str">
        <f t="shared" si="32"/>
        <v>地域包括ケア病棟1</v>
      </c>
      <c r="O243" s="263" t="str">
        <f t="shared" si="32"/>
        <v>療養病棟1</v>
      </c>
      <c r="P243" s="263" t="str">
        <f t="shared" si="32"/>
        <v/>
      </c>
      <c r="Q243" s="263" t="str">
        <f t="shared" si="32"/>
        <v/>
      </c>
      <c r="R243" s="263" t="str">
        <f t="shared" si="32"/>
        <v/>
      </c>
      <c r="S243" s="263" t="str">
        <f t="shared" si="32"/>
        <v/>
      </c>
      <c r="T243" s="263" t="str">
        <f t="shared" si="32"/>
        <v/>
      </c>
      <c r="U243" s="263" t="str">
        <f t="shared" si="32"/>
        <v/>
      </c>
      <c r="V243" s="263" t="str">
        <f t="shared" si="32"/>
        <v/>
      </c>
      <c r="W243" s="263" t="str">
        <f t="shared" si="32"/>
        <v/>
      </c>
      <c r="X243" s="263" t="str">
        <f t="shared" si="32"/>
        <v/>
      </c>
      <c r="Y243" s="263" t="str">
        <f t="shared" si="32"/>
        <v/>
      </c>
      <c r="Z243" s="263" t="str">
        <f t="shared" si="32"/>
        <v/>
      </c>
      <c r="AA243" s="263" t="str">
        <f t="shared" si="32"/>
        <v/>
      </c>
      <c r="AB243" s="263" t="str">
        <f t="shared" si="32"/>
        <v/>
      </c>
      <c r="AC243" s="263" t="str">
        <f t="shared" si="32"/>
        <v/>
      </c>
      <c r="AD243" s="263" t="str">
        <f t="shared" si="32"/>
        <v/>
      </c>
      <c r="AE243" s="263" t="str">
        <f t="shared" si="32"/>
        <v/>
      </c>
      <c r="AF243" s="263" t="str">
        <f t="shared" si="32"/>
        <v/>
      </c>
      <c r="AG243" s="263" t="str">
        <f t="shared" si="32"/>
        <v/>
      </c>
      <c r="AH243" s="263" t="str">
        <f t="shared" si="32"/>
        <v/>
      </c>
      <c r="AI243" s="263" t="str">
        <f t="shared" si="32"/>
        <v/>
      </c>
      <c r="AJ243" s="263" t="str">
        <f t="shared" si="32"/>
        <v/>
      </c>
      <c r="AK243" s="263" t="str">
        <f t="shared" si="32"/>
        <v/>
      </c>
      <c r="AL243" s="263" t="str">
        <f t="shared" si="32"/>
        <v/>
      </c>
      <c r="AM243" s="263" t="str">
        <f t="shared" si="32"/>
        <v/>
      </c>
      <c r="AN243" s="263" t="str">
        <f t="shared" si="32"/>
        <v/>
      </c>
      <c r="AO243" s="263" t="str">
        <f t="shared" si="32"/>
        <v/>
      </c>
      <c r="AP243" s="263" t="str">
        <f t="shared" si="32"/>
        <v/>
      </c>
      <c r="AQ243" s="263" t="str">
        <f t="shared" si="32"/>
        <v/>
      </c>
      <c r="AR243" s="263" t="str">
        <f t="shared" si="32"/>
        <v/>
      </c>
      <c r="AS243" s="263" t="str">
        <f t="shared" si="32"/>
        <v/>
      </c>
      <c r="AT243" s="263" t="str">
        <f t="shared" si="32"/>
        <v/>
      </c>
      <c r="AU243" s="263" t="str">
        <f t="shared" si="32"/>
        <v/>
      </c>
      <c r="AV243" s="263" t="str">
        <f t="shared" si="32"/>
        <v/>
      </c>
      <c r="AW243" s="263" t="str">
        <f t="shared" si="32"/>
        <v/>
      </c>
      <c r="AX243" s="263" t="str">
        <f t="shared" si="32"/>
        <v/>
      </c>
      <c r="AY243" s="263" t="str">
        <f t="shared" si="32"/>
        <v/>
      </c>
      <c r="AZ243" s="263" t="str">
        <f t="shared" si="32"/>
        <v/>
      </c>
      <c r="BA243" s="263" t="str">
        <f t="shared" si="32"/>
        <v/>
      </c>
      <c r="BB243" s="263" t="str">
        <f t="shared" si="32"/>
        <v/>
      </c>
      <c r="BC243" s="263" t="str">
        <f t="shared" si="32"/>
        <v/>
      </c>
      <c r="BD243" s="263" t="str">
        <f t="shared" si="32"/>
        <v/>
      </c>
      <c r="BE243" s="263" t="str">
        <f t="shared" si="32"/>
        <v/>
      </c>
      <c r="BF243" s="263" t="str">
        <f t="shared" si="32"/>
        <v/>
      </c>
      <c r="BG243" s="263" t="str">
        <f t="shared" si="32"/>
        <v/>
      </c>
      <c r="BH243" s="263" t="str">
        <f t="shared" si="32"/>
        <v/>
      </c>
      <c r="BI243" s="263" t="str">
        <f t="shared" si="32"/>
        <v/>
      </c>
      <c r="BJ243" s="263" t="str">
        <f t="shared" si="32"/>
        <v/>
      </c>
      <c r="BK243" s="263" t="str">
        <f t="shared" si="32"/>
        <v/>
      </c>
      <c r="BL243" s="263" t="str">
        <f t="shared" si="32"/>
        <v/>
      </c>
      <c r="BM243" s="263" t="str">
        <f t="shared" si="32"/>
        <v/>
      </c>
      <c r="BN243" s="263" t="str">
        <f t="shared" si="32"/>
        <v/>
      </c>
      <c r="BO243" s="263" t="str">
        <f t="shared" si="32"/>
        <v/>
      </c>
      <c r="BP243" s="263" t="str">
        <f t="shared" si="32"/>
        <v/>
      </c>
      <c r="BQ243" s="263" t="str">
        <f t="shared" si="32"/>
        <v/>
      </c>
      <c r="BR243" s="263" t="str">
        <f t="shared" si="32"/>
        <v/>
      </c>
      <c r="BS243" s="263" t="str">
        <f t="shared" si="32"/>
        <v/>
      </c>
    </row>
    <row r="244" spans="1:73" ht="20.25" customHeight="1">
      <c r="C244" s="25"/>
      <c r="I244" s="47" t="s">
        <v>78</v>
      </c>
      <c r="J244" s="48"/>
      <c r="K244" s="55"/>
      <c r="L244" s="272" t="str">
        <f t="shared" ref="L244:AN244" si="33">IF(ISBLANK(L$95),"",L$95)</f>
        <v>回復期</v>
      </c>
      <c r="M244" s="263" t="str">
        <f t="shared" si="33"/>
        <v>回復期</v>
      </c>
      <c r="N244" s="263" t="str">
        <f t="shared" si="33"/>
        <v>回復期</v>
      </c>
      <c r="O244" s="263" t="str">
        <f t="shared" si="33"/>
        <v>慢性期</v>
      </c>
      <c r="P244" s="263" t="str">
        <f t="shared" si="33"/>
        <v/>
      </c>
      <c r="Q244" s="263" t="str">
        <f t="shared" si="33"/>
        <v/>
      </c>
      <c r="R244" s="263" t="str">
        <f t="shared" si="33"/>
        <v/>
      </c>
      <c r="S244" s="263" t="str">
        <f t="shared" si="33"/>
        <v/>
      </c>
      <c r="T244" s="263" t="str">
        <f t="shared" si="33"/>
        <v/>
      </c>
      <c r="U244" s="263" t="str">
        <f t="shared" si="33"/>
        <v/>
      </c>
      <c r="V244" s="263" t="str">
        <f t="shared" si="33"/>
        <v/>
      </c>
      <c r="W244" s="263" t="str">
        <f t="shared" si="33"/>
        <v/>
      </c>
      <c r="X244" s="263" t="str">
        <f t="shared" si="33"/>
        <v/>
      </c>
      <c r="Y244" s="263" t="str">
        <f t="shared" si="33"/>
        <v/>
      </c>
      <c r="Z244" s="263" t="str">
        <f t="shared" si="33"/>
        <v/>
      </c>
      <c r="AA244" s="263" t="str">
        <f t="shared" si="33"/>
        <v/>
      </c>
      <c r="AB244" s="263" t="str">
        <f t="shared" si="33"/>
        <v/>
      </c>
      <c r="AC244" s="263" t="str">
        <f t="shared" si="33"/>
        <v/>
      </c>
      <c r="AD244" s="263" t="str">
        <f t="shared" si="33"/>
        <v/>
      </c>
      <c r="AE244" s="263" t="str">
        <f t="shared" si="33"/>
        <v/>
      </c>
      <c r="AF244" s="263" t="str">
        <f t="shared" si="33"/>
        <v/>
      </c>
      <c r="AG244" s="263" t="str">
        <f t="shared" si="33"/>
        <v/>
      </c>
      <c r="AH244" s="263" t="str">
        <f t="shared" si="33"/>
        <v/>
      </c>
      <c r="AI244" s="263" t="str">
        <f t="shared" si="33"/>
        <v/>
      </c>
      <c r="AJ244" s="263" t="str">
        <f t="shared" si="33"/>
        <v/>
      </c>
      <c r="AK244" s="263" t="str">
        <f t="shared" si="33"/>
        <v/>
      </c>
      <c r="AL244" s="263" t="str">
        <f t="shared" si="33"/>
        <v/>
      </c>
      <c r="AM244" s="263" t="str">
        <f t="shared" si="33"/>
        <v/>
      </c>
      <c r="AN244" s="263" t="str">
        <f t="shared" si="33"/>
        <v/>
      </c>
      <c r="AO244" s="263" t="str">
        <f t="shared" ref="AO244:BS244" si="34">IF(ISBLANK(AO$95),"",AO$95)</f>
        <v/>
      </c>
      <c r="AP244" s="263" t="str">
        <f t="shared" si="34"/>
        <v/>
      </c>
      <c r="AQ244" s="263" t="str">
        <f t="shared" si="34"/>
        <v/>
      </c>
      <c r="AR244" s="263" t="str">
        <f t="shared" si="34"/>
        <v/>
      </c>
      <c r="AS244" s="263" t="str">
        <f t="shared" si="34"/>
        <v/>
      </c>
      <c r="AT244" s="263" t="str">
        <f t="shared" si="34"/>
        <v/>
      </c>
      <c r="AU244" s="263" t="str">
        <f t="shared" si="34"/>
        <v/>
      </c>
      <c r="AV244" s="263" t="str">
        <f t="shared" si="34"/>
        <v/>
      </c>
      <c r="AW244" s="263" t="str">
        <f t="shared" si="34"/>
        <v/>
      </c>
      <c r="AX244" s="263" t="str">
        <f t="shared" si="34"/>
        <v/>
      </c>
      <c r="AY244" s="263" t="str">
        <f t="shared" si="34"/>
        <v/>
      </c>
      <c r="AZ244" s="263" t="str">
        <f t="shared" si="34"/>
        <v/>
      </c>
      <c r="BA244" s="263" t="str">
        <f t="shared" si="34"/>
        <v/>
      </c>
      <c r="BB244" s="263" t="str">
        <f t="shared" si="34"/>
        <v/>
      </c>
      <c r="BC244" s="263" t="str">
        <f t="shared" si="34"/>
        <v/>
      </c>
      <c r="BD244" s="263" t="str">
        <f t="shared" si="34"/>
        <v/>
      </c>
      <c r="BE244" s="263" t="str">
        <f t="shared" si="34"/>
        <v/>
      </c>
      <c r="BF244" s="263" t="str">
        <f t="shared" si="34"/>
        <v/>
      </c>
      <c r="BG244" s="263" t="str">
        <f t="shared" si="34"/>
        <v/>
      </c>
      <c r="BH244" s="263" t="str">
        <f t="shared" si="34"/>
        <v/>
      </c>
      <c r="BI244" s="263" t="str">
        <f t="shared" si="34"/>
        <v/>
      </c>
      <c r="BJ244" s="263" t="str">
        <f t="shared" si="34"/>
        <v/>
      </c>
      <c r="BK244" s="263" t="str">
        <f t="shared" si="34"/>
        <v/>
      </c>
      <c r="BL244" s="263" t="str">
        <f t="shared" si="34"/>
        <v/>
      </c>
      <c r="BM244" s="263" t="str">
        <f t="shared" si="34"/>
        <v/>
      </c>
      <c r="BN244" s="263" t="str">
        <f t="shared" si="34"/>
        <v/>
      </c>
      <c r="BO244" s="263" t="str">
        <f t="shared" si="34"/>
        <v/>
      </c>
      <c r="BP244" s="263" t="str">
        <f t="shared" si="34"/>
        <v/>
      </c>
      <c r="BQ244" s="263" t="str">
        <f t="shared" si="34"/>
        <v/>
      </c>
      <c r="BR244" s="263" t="str">
        <f t="shared" si="34"/>
        <v/>
      </c>
      <c r="BS244" s="263" t="str">
        <f t="shared" si="34"/>
        <v/>
      </c>
    </row>
    <row r="245" spans="1:73" s="133" customFormat="1" ht="34.5" customHeight="1">
      <c r="A245" s="138" t="s">
        <v>209</v>
      </c>
      <c r="B245" s="1"/>
      <c r="C245" s="310" t="s">
        <v>210</v>
      </c>
      <c r="D245" s="311"/>
      <c r="E245" s="311"/>
      <c r="F245" s="311"/>
      <c r="G245" s="311"/>
      <c r="H245" s="312"/>
      <c r="I245" s="357" t="s">
        <v>211</v>
      </c>
      <c r="J245" s="147" t="s">
        <v>156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spans="1:73" s="133" customFormat="1" ht="34.5" customHeight="1">
      <c r="A246" s="138" t="s">
        <v>212</v>
      </c>
      <c r="B246" s="93"/>
      <c r="C246" s="384" t="s">
        <v>213</v>
      </c>
      <c r="D246" s="384"/>
      <c r="E246" s="384"/>
      <c r="F246" s="315"/>
      <c r="G246" s="307" t="s">
        <v>162</v>
      </c>
      <c r="H246" s="162" t="s">
        <v>214</v>
      </c>
      <c r="I246" s="358"/>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spans="1:73" s="133" customFormat="1" ht="34.5" customHeight="1">
      <c r="A247" s="138" t="s">
        <v>212</v>
      </c>
      <c r="B247" s="93"/>
      <c r="C247" s="307"/>
      <c r="D247" s="307"/>
      <c r="E247" s="307"/>
      <c r="F247" s="385"/>
      <c r="G247" s="307"/>
      <c r="H247" s="162" t="s">
        <v>215</v>
      </c>
      <c r="I247" s="358"/>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spans="1:73" s="133" customFormat="1" ht="34.5" customHeight="1">
      <c r="A248" s="138" t="s">
        <v>216</v>
      </c>
      <c r="B248" s="93"/>
      <c r="C248" s="307"/>
      <c r="D248" s="307"/>
      <c r="E248" s="307"/>
      <c r="F248" s="385"/>
      <c r="G248" s="307" t="s">
        <v>217</v>
      </c>
      <c r="H248" s="162" t="s">
        <v>214</v>
      </c>
      <c r="I248" s="358"/>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spans="1:73" s="133" customFormat="1" ht="34.5" customHeight="1">
      <c r="A249" s="138" t="s">
        <v>216</v>
      </c>
      <c r="B249" s="93"/>
      <c r="C249" s="307"/>
      <c r="D249" s="307"/>
      <c r="E249" s="307"/>
      <c r="F249" s="385"/>
      <c r="G249" s="385"/>
      <c r="H249" s="162" t="s">
        <v>215</v>
      </c>
      <c r="I249" s="358"/>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spans="1:73" s="133" customFormat="1" ht="34.5" customHeight="1">
      <c r="A250" s="138" t="s">
        <v>218</v>
      </c>
      <c r="B250" s="93"/>
      <c r="C250" s="307"/>
      <c r="D250" s="307"/>
      <c r="E250" s="307"/>
      <c r="F250" s="385"/>
      <c r="G250" s="307" t="s">
        <v>219</v>
      </c>
      <c r="H250" s="162" t="s">
        <v>214</v>
      </c>
      <c r="I250" s="358"/>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spans="1:73" s="133" customFormat="1" ht="34.5" customHeight="1">
      <c r="A251" s="138" t="s">
        <v>218</v>
      </c>
      <c r="B251" s="93"/>
      <c r="C251" s="307"/>
      <c r="D251" s="307"/>
      <c r="E251" s="307"/>
      <c r="F251" s="385"/>
      <c r="G251" s="385"/>
      <c r="H251" s="162" t="s">
        <v>215</v>
      </c>
      <c r="I251" s="358"/>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spans="1:73" s="133" customFormat="1" ht="34.5" customHeight="1">
      <c r="A252" s="138" t="s">
        <v>220</v>
      </c>
      <c r="B252" s="93"/>
      <c r="C252" s="307"/>
      <c r="D252" s="307"/>
      <c r="E252" s="307"/>
      <c r="F252" s="385"/>
      <c r="G252" s="307" t="s">
        <v>221</v>
      </c>
      <c r="H252" s="162" t="s">
        <v>214</v>
      </c>
      <c r="I252" s="358"/>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spans="1:73" s="133" customFormat="1" ht="34.5" customHeight="1">
      <c r="A253" s="138" t="s">
        <v>220</v>
      </c>
      <c r="B253" s="93"/>
      <c r="C253" s="307"/>
      <c r="D253" s="307"/>
      <c r="E253" s="307"/>
      <c r="F253" s="385"/>
      <c r="G253" s="394"/>
      <c r="H253" s="162" t="s">
        <v>215</v>
      </c>
      <c r="I253" s="358"/>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spans="1:73" s="133" customFormat="1" ht="34.5" customHeight="1">
      <c r="A254" s="138" t="s">
        <v>222</v>
      </c>
      <c r="B254" s="93"/>
      <c r="C254" s="307"/>
      <c r="D254" s="307"/>
      <c r="E254" s="307"/>
      <c r="F254" s="385"/>
      <c r="G254" s="307" t="s">
        <v>223</v>
      </c>
      <c r="H254" s="162" t="s">
        <v>214</v>
      </c>
      <c r="I254" s="358"/>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spans="1:73" s="133" customFormat="1" ht="34.5" customHeight="1">
      <c r="A255" s="138" t="s">
        <v>222</v>
      </c>
      <c r="B255" s="93"/>
      <c r="C255" s="307"/>
      <c r="D255" s="307"/>
      <c r="E255" s="307"/>
      <c r="F255" s="385"/>
      <c r="G255" s="385"/>
      <c r="H255" s="162" t="s">
        <v>215</v>
      </c>
      <c r="I255" s="358"/>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spans="1:73" s="133" customFormat="1" ht="34.5" customHeight="1">
      <c r="A256" s="138" t="s">
        <v>224</v>
      </c>
      <c r="B256" s="93"/>
      <c r="C256" s="307"/>
      <c r="D256" s="307"/>
      <c r="E256" s="307"/>
      <c r="F256" s="385"/>
      <c r="G256" s="307" t="s">
        <v>196</v>
      </c>
      <c r="H256" s="162" t="s">
        <v>214</v>
      </c>
      <c r="I256" s="358"/>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spans="1:73" s="133" customFormat="1" ht="34.5" customHeight="1">
      <c r="A257" s="138" t="s">
        <v>224</v>
      </c>
      <c r="B257" s="93"/>
      <c r="C257" s="307"/>
      <c r="D257" s="307"/>
      <c r="E257" s="307"/>
      <c r="F257" s="385"/>
      <c r="G257" s="385"/>
      <c r="H257" s="162" t="s">
        <v>215</v>
      </c>
      <c r="I257" s="359"/>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pans="1:73" s="133" customFormat="1">
      <c r="B258" s="12"/>
      <c r="C258" s="12"/>
      <c r="D258" s="12"/>
      <c r="E258" s="12"/>
      <c r="F258" s="12"/>
      <c r="G258" s="12"/>
      <c r="H258" s="8"/>
      <c r="I258" s="8"/>
      <c r="J258" s="60"/>
      <c r="K258" s="61"/>
      <c r="L258" s="5"/>
      <c r="M258" s="5"/>
      <c r="N258" s="225"/>
      <c r="BU258" s="136"/>
    </row>
    <row r="259" spans="1:73" s="133" customFormat="1">
      <c r="B259" s="57"/>
      <c r="C259" s="25"/>
      <c r="D259" s="25"/>
      <c r="E259" s="25"/>
      <c r="F259" s="25"/>
      <c r="G259" s="25"/>
      <c r="H259" s="26"/>
      <c r="I259" s="26"/>
      <c r="J259" s="60"/>
      <c r="K259" s="61"/>
      <c r="L259" s="61"/>
      <c r="M259" s="61"/>
      <c r="N259" s="223"/>
      <c r="BU259" s="136"/>
    </row>
    <row r="260" spans="1:73" s="133" customFormat="1">
      <c r="B260" s="93"/>
      <c r="C260" s="36"/>
      <c r="D260" s="36"/>
      <c r="E260" s="2"/>
      <c r="F260" s="2"/>
      <c r="G260" s="2"/>
      <c r="H260" s="3"/>
      <c r="I260" s="3"/>
      <c r="J260" s="6"/>
      <c r="K260" s="5"/>
      <c r="L260" s="5"/>
      <c r="M260" s="5"/>
      <c r="N260" s="225"/>
      <c r="BU260" s="136"/>
    </row>
    <row r="261" spans="1:73" s="133" customFormat="1">
      <c r="B261" s="12" t="s">
        <v>225</v>
      </c>
      <c r="C261" s="12"/>
      <c r="D261" s="12"/>
      <c r="E261" s="12"/>
      <c r="F261" s="12"/>
      <c r="G261" s="12"/>
      <c r="H261" s="8"/>
      <c r="I261" s="8"/>
      <c r="J261" s="5"/>
      <c r="K261" s="5"/>
      <c r="L261" s="5"/>
      <c r="M261" s="5"/>
      <c r="N261" s="225"/>
      <c r="BU261" s="136"/>
    </row>
    <row r="262" spans="1:73">
      <c r="B262" s="12"/>
      <c r="C262" s="12"/>
      <c r="D262" s="12"/>
      <c r="E262" s="12"/>
      <c r="F262" s="12"/>
      <c r="G262" s="12"/>
      <c r="H262" s="8"/>
      <c r="I262" s="8"/>
      <c r="L262" s="131"/>
      <c r="M262" s="131"/>
      <c r="N262" s="213"/>
      <c r="O262" s="211"/>
      <c r="P262" s="211"/>
      <c r="Q262" s="211"/>
      <c r="R262" s="211"/>
      <c r="S262" s="211"/>
    </row>
    <row r="263" spans="1:73" ht="51" customHeight="1">
      <c r="B263" s="12"/>
      <c r="J263" s="53" t="s">
        <v>77</v>
      </c>
      <c r="K263" s="54"/>
      <c r="L263" s="262" t="str">
        <f>IF(ISBLANK(L$9),"",L$9)</f>
        <v>回復期リハビリテーション病棟1</v>
      </c>
      <c r="M263" s="263" t="str">
        <f t="shared" ref="M263:BS263" si="35">IF(ISBLANK(M$9),"",M$9)</f>
        <v>緩和ケア病棟1</v>
      </c>
      <c r="N263" s="263" t="str">
        <f t="shared" si="35"/>
        <v>地域包括ケア病棟1</v>
      </c>
      <c r="O263" s="263" t="str">
        <f t="shared" si="35"/>
        <v>療養病棟1</v>
      </c>
      <c r="P263" s="263" t="str">
        <f t="shared" si="35"/>
        <v/>
      </c>
      <c r="Q263" s="263" t="str">
        <f t="shared" si="35"/>
        <v/>
      </c>
      <c r="R263" s="263" t="str">
        <f t="shared" si="35"/>
        <v/>
      </c>
      <c r="S263" s="263" t="str">
        <f t="shared" si="35"/>
        <v/>
      </c>
      <c r="T263" s="263" t="str">
        <f t="shared" si="35"/>
        <v/>
      </c>
      <c r="U263" s="263" t="str">
        <f t="shared" si="35"/>
        <v/>
      </c>
      <c r="V263" s="263" t="str">
        <f t="shared" si="35"/>
        <v/>
      </c>
      <c r="W263" s="263" t="str">
        <f t="shared" si="35"/>
        <v/>
      </c>
      <c r="X263" s="263" t="str">
        <f t="shared" si="35"/>
        <v/>
      </c>
      <c r="Y263" s="263" t="str">
        <f t="shared" si="35"/>
        <v/>
      </c>
      <c r="Z263" s="263" t="str">
        <f t="shared" si="35"/>
        <v/>
      </c>
      <c r="AA263" s="263" t="str">
        <f t="shared" si="35"/>
        <v/>
      </c>
      <c r="AB263" s="263" t="str">
        <f t="shared" si="35"/>
        <v/>
      </c>
      <c r="AC263" s="263" t="str">
        <f t="shared" si="35"/>
        <v/>
      </c>
      <c r="AD263" s="263" t="str">
        <f t="shared" si="35"/>
        <v/>
      </c>
      <c r="AE263" s="263" t="str">
        <f t="shared" si="35"/>
        <v/>
      </c>
      <c r="AF263" s="263" t="str">
        <f t="shared" si="35"/>
        <v/>
      </c>
      <c r="AG263" s="263" t="str">
        <f t="shared" si="35"/>
        <v/>
      </c>
      <c r="AH263" s="263" t="str">
        <f t="shared" si="35"/>
        <v/>
      </c>
      <c r="AI263" s="263" t="str">
        <f t="shared" si="35"/>
        <v/>
      </c>
      <c r="AJ263" s="263" t="str">
        <f t="shared" si="35"/>
        <v/>
      </c>
      <c r="AK263" s="263" t="str">
        <f t="shared" si="35"/>
        <v/>
      </c>
      <c r="AL263" s="263" t="str">
        <f t="shared" si="35"/>
        <v/>
      </c>
      <c r="AM263" s="263" t="str">
        <f t="shared" si="35"/>
        <v/>
      </c>
      <c r="AN263" s="263" t="str">
        <f t="shared" si="35"/>
        <v/>
      </c>
      <c r="AO263" s="263" t="str">
        <f t="shared" si="35"/>
        <v/>
      </c>
      <c r="AP263" s="263" t="str">
        <f t="shared" si="35"/>
        <v/>
      </c>
      <c r="AQ263" s="263" t="str">
        <f t="shared" si="35"/>
        <v/>
      </c>
      <c r="AR263" s="263" t="str">
        <f t="shared" si="35"/>
        <v/>
      </c>
      <c r="AS263" s="263" t="str">
        <f t="shared" si="35"/>
        <v/>
      </c>
      <c r="AT263" s="263" t="str">
        <f t="shared" si="35"/>
        <v/>
      </c>
      <c r="AU263" s="263" t="str">
        <f t="shared" si="35"/>
        <v/>
      </c>
      <c r="AV263" s="263" t="str">
        <f t="shared" si="35"/>
        <v/>
      </c>
      <c r="AW263" s="263" t="str">
        <f t="shared" si="35"/>
        <v/>
      </c>
      <c r="AX263" s="263" t="str">
        <f t="shared" si="35"/>
        <v/>
      </c>
      <c r="AY263" s="263" t="str">
        <f t="shared" si="35"/>
        <v/>
      </c>
      <c r="AZ263" s="263" t="str">
        <f t="shared" si="35"/>
        <v/>
      </c>
      <c r="BA263" s="263" t="str">
        <f t="shared" si="35"/>
        <v/>
      </c>
      <c r="BB263" s="263" t="str">
        <f t="shared" si="35"/>
        <v/>
      </c>
      <c r="BC263" s="263" t="str">
        <f t="shared" si="35"/>
        <v/>
      </c>
      <c r="BD263" s="263" t="str">
        <f t="shared" si="35"/>
        <v/>
      </c>
      <c r="BE263" s="263" t="str">
        <f t="shared" si="35"/>
        <v/>
      </c>
      <c r="BF263" s="263" t="str">
        <f t="shared" si="35"/>
        <v/>
      </c>
      <c r="BG263" s="263" t="str">
        <f t="shared" si="35"/>
        <v/>
      </c>
      <c r="BH263" s="263" t="str">
        <f t="shared" si="35"/>
        <v/>
      </c>
      <c r="BI263" s="263" t="str">
        <f t="shared" si="35"/>
        <v/>
      </c>
      <c r="BJ263" s="263" t="str">
        <f t="shared" si="35"/>
        <v/>
      </c>
      <c r="BK263" s="263" t="str">
        <f t="shared" si="35"/>
        <v/>
      </c>
      <c r="BL263" s="263" t="str">
        <f t="shared" si="35"/>
        <v/>
      </c>
      <c r="BM263" s="263" t="str">
        <f t="shared" si="35"/>
        <v/>
      </c>
      <c r="BN263" s="263" t="str">
        <f t="shared" si="35"/>
        <v/>
      </c>
      <c r="BO263" s="263" t="str">
        <f t="shared" si="35"/>
        <v/>
      </c>
      <c r="BP263" s="263" t="str">
        <f t="shared" si="35"/>
        <v/>
      </c>
      <c r="BQ263" s="263" t="str">
        <f t="shared" si="35"/>
        <v/>
      </c>
      <c r="BR263" s="263" t="str">
        <f t="shared" si="35"/>
        <v/>
      </c>
      <c r="BS263" s="263" t="str">
        <f t="shared" si="35"/>
        <v/>
      </c>
    </row>
    <row r="264" spans="1:73" ht="20.25" customHeight="1">
      <c r="C264" s="25"/>
      <c r="I264" s="47" t="s">
        <v>78</v>
      </c>
      <c r="J264" s="48"/>
      <c r="K264" s="55"/>
      <c r="L264" s="272" t="str">
        <f t="shared" ref="L264:AN264" si="36">IF(ISBLANK(L$95),"",L$95)</f>
        <v>回復期</v>
      </c>
      <c r="M264" s="263" t="str">
        <f t="shared" si="36"/>
        <v>回復期</v>
      </c>
      <c r="N264" s="263" t="str">
        <f t="shared" si="36"/>
        <v>回復期</v>
      </c>
      <c r="O264" s="263" t="str">
        <f t="shared" si="36"/>
        <v>慢性期</v>
      </c>
      <c r="P264" s="263" t="str">
        <f t="shared" si="36"/>
        <v/>
      </c>
      <c r="Q264" s="263" t="str">
        <f t="shared" si="36"/>
        <v/>
      </c>
      <c r="R264" s="263" t="str">
        <f t="shared" si="36"/>
        <v/>
      </c>
      <c r="S264" s="263" t="str">
        <f t="shared" si="36"/>
        <v/>
      </c>
      <c r="T264" s="263" t="str">
        <f t="shared" si="36"/>
        <v/>
      </c>
      <c r="U264" s="263" t="str">
        <f t="shared" si="36"/>
        <v/>
      </c>
      <c r="V264" s="263" t="str">
        <f t="shared" si="36"/>
        <v/>
      </c>
      <c r="W264" s="263" t="str">
        <f t="shared" si="36"/>
        <v/>
      </c>
      <c r="X264" s="263" t="str">
        <f t="shared" si="36"/>
        <v/>
      </c>
      <c r="Y264" s="263" t="str">
        <f t="shared" si="36"/>
        <v/>
      </c>
      <c r="Z264" s="263" t="str">
        <f t="shared" si="36"/>
        <v/>
      </c>
      <c r="AA264" s="263" t="str">
        <f t="shared" si="36"/>
        <v/>
      </c>
      <c r="AB264" s="263" t="str">
        <f t="shared" si="36"/>
        <v/>
      </c>
      <c r="AC264" s="263" t="str">
        <f t="shared" si="36"/>
        <v/>
      </c>
      <c r="AD264" s="263" t="str">
        <f t="shared" si="36"/>
        <v/>
      </c>
      <c r="AE264" s="263" t="str">
        <f t="shared" si="36"/>
        <v/>
      </c>
      <c r="AF264" s="263" t="str">
        <f t="shared" si="36"/>
        <v/>
      </c>
      <c r="AG264" s="263" t="str">
        <f t="shared" si="36"/>
        <v/>
      </c>
      <c r="AH264" s="263" t="str">
        <f t="shared" si="36"/>
        <v/>
      </c>
      <c r="AI264" s="263" t="str">
        <f t="shared" si="36"/>
        <v/>
      </c>
      <c r="AJ264" s="263" t="str">
        <f t="shared" si="36"/>
        <v/>
      </c>
      <c r="AK264" s="263" t="str">
        <f t="shared" si="36"/>
        <v/>
      </c>
      <c r="AL264" s="263" t="str">
        <f t="shared" si="36"/>
        <v/>
      </c>
      <c r="AM264" s="263" t="str">
        <f t="shared" si="36"/>
        <v/>
      </c>
      <c r="AN264" s="263" t="str">
        <f t="shared" si="36"/>
        <v/>
      </c>
      <c r="AO264" s="263" t="str">
        <f t="shared" ref="AO264:BS264" si="37">IF(ISBLANK(AO$95),"",AO$95)</f>
        <v/>
      </c>
      <c r="AP264" s="263" t="str">
        <f t="shared" si="37"/>
        <v/>
      </c>
      <c r="AQ264" s="263" t="str">
        <f t="shared" si="37"/>
        <v/>
      </c>
      <c r="AR264" s="263" t="str">
        <f t="shared" si="37"/>
        <v/>
      </c>
      <c r="AS264" s="263" t="str">
        <f t="shared" si="37"/>
        <v/>
      </c>
      <c r="AT264" s="263" t="str">
        <f t="shared" si="37"/>
        <v/>
      </c>
      <c r="AU264" s="263" t="str">
        <f t="shared" si="37"/>
        <v/>
      </c>
      <c r="AV264" s="263" t="str">
        <f t="shared" si="37"/>
        <v/>
      </c>
      <c r="AW264" s="263" t="str">
        <f t="shared" si="37"/>
        <v/>
      </c>
      <c r="AX264" s="263" t="str">
        <f t="shared" si="37"/>
        <v/>
      </c>
      <c r="AY264" s="263" t="str">
        <f t="shared" si="37"/>
        <v/>
      </c>
      <c r="AZ264" s="263" t="str">
        <f t="shared" si="37"/>
        <v/>
      </c>
      <c r="BA264" s="263" t="str">
        <f t="shared" si="37"/>
        <v/>
      </c>
      <c r="BB264" s="263" t="str">
        <f t="shared" si="37"/>
        <v/>
      </c>
      <c r="BC264" s="263" t="str">
        <f t="shared" si="37"/>
        <v/>
      </c>
      <c r="BD264" s="263" t="str">
        <f t="shared" si="37"/>
        <v/>
      </c>
      <c r="BE264" s="263" t="str">
        <f t="shared" si="37"/>
        <v/>
      </c>
      <c r="BF264" s="263" t="str">
        <f t="shared" si="37"/>
        <v/>
      </c>
      <c r="BG264" s="263" t="str">
        <f t="shared" si="37"/>
        <v/>
      </c>
      <c r="BH264" s="263" t="str">
        <f t="shared" si="37"/>
        <v/>
      </c>
      <c r="BI264" s="263" t="str">
        <f t="shared" si="37"/>
        <v/>
      </c>
      <c r="BJ264" s="263" t="str">
        <f t="shared" si="37"/>
        <v/>
      </c>
      <c r="BK264" s="263" t="str">
        <f t="shared" si="37"/>
        <v/>
      </c>
      <c r="BL264" s="263" t="str">
        <f t="shared" si="37"/>
        <v/>
      </c>
      <c r="BM264" s="263" t="str">
        <f t="shared" si="37"/>
        <v/>
      </c>
      <c r="BN264" s="263" t="str">
        <f t="shared" si="37"/>
        <v/>
      </c>
      <c r="BO264" s="263" t="str">
        <f t="shared" si="37"/>
        <v/>
      </c>
      <c r="BP264" s="263" t="str">
        <f t="shared" si="37"/>
        <v/>
      </c>
      <c r="BQ264" s="263" t="str">
        <f t="shared" si="37"/>
        <v/>
      </c>
      <c r="BR264" s="263" t="str">
        <f t="shared" si="37"/>
        <v/>
      </c>
      <c r="BS264" s="263" t="str">
        <f t="shared" si="37"/>
        <v/>
      </c>
    </row>
    <row r="265" spans="1:73" s="133" customFormat="1" ht="34.5" customHeight="1">
      <c r="A265" s="138" t="s">
        <v>226</v>
      </c>
      <c r="B265" s="1"/>
      <c r="C265" s="331" t="s">
        <v>227</v>
      </c>
      <c r="D265" s="333"/>
      <c r="E265" s="412" t="s">
        <v>228</v>
      </c>
      <c r="F265" s="413"/>
      <c r="G265" s="310" t="s">
        <v>229</v>
      </c>
      <c r="H265" s="312"/>
      <c r="I265" s="357" t="s">
        <v>230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spans="1:73" s="133" customFormat="1" ht="34.5" customHeight="1">
      <c r="A266" s="138" t="s">
        <v>231</v>
      </c>
      <c r="B266" s="93"/>
      <c r="C266" s="405"/>
      <c r="D266" s="406"/>
      <c r="E266" s="413"/>
      <c r="F266" s="413"/>
      <c r="G266" s="310" t="s">
        <v>232</v>
      </c>
      <c r="H266" s="312"/>
      <c r="I266" s="358"/>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spans="1:73" s="133" customFormat="1" ht="34.5" customHeight="1">
      <c r="A267" s="138" t="s">
        <v>233</v>
      </c>
      <c r="B267" s="93"/>
      <c r="C267" s="405"/>
      <c r="D267" s="406"/>
      <c r="E267" s="413"/>
      <c r="F267" s="413"/>
      <c r="G267" s="310" t="s">
        <v>234</v>
      </c>
      <c r="H267" s="312"/>
      <c r="I267" s="358"/>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spans="1:73" s="133" customFormat="1" ht="34.5" customHeight="1">
      <c r="A268" s="138" t="s">
        <v>235</v>
      </c>
      <c r="B268" s="93"/>
      <c r="C268" s="402"/>
      <c r="D268" s="404"/>
      <c r="E268" s="310" t="s">
        <v>196</v>
      </c>
      <c r="F268" s="311"/>
      <c r="G268" s="311"/>
      <c r="H268" s="312"/>
      <c r="I268" s="359"/>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spans="1:73" s="133" customFormat="1" ht="34.5" customHeight="1">
      <c r="A269" s="138" t="s">
        <v>236</v>
      </c>
      <c r="B269" s="93"/>
      <c r="C269" s="331" t="s">
        <v>237</v>
      </c>
      <c r="D269" s="386"/>
      <c r="E269" s="310" t="s">
        <v>238</v>
      </c>
      <c r="F269" s="311"/>
      <c r="G269" s="311"/>
      <c r="H269" s="312"/>
      <c r="I269" s="357" t="s">
        <v>239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spans="1:73" s="133" customFormat="1" ht="34.5" customHeight="1">
      <c r="A270" s="138" t="s">
        <v>240</v>
      </c>
      <c r="B270" s="93"/>
      <c r="C270" s="387"/>
      <c r="D270" s="388"/>
      <c r="E270" s="310" t="s">
        <v>241</v>
      </c>
      <c r="F270" s="311"/>
      <c r="G270" s="311"/>
      <c r="H270" s="312"/>
      <c r="I270" s="358"/>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spans="1:73" s="133" customFormat="1" ht="34.5" customHeight="1">
      <c r="A271" s="138" t="s">
        <v>242</v>
      </c>
      <c r="B271" s="93"/>
      <c r="C271" s="389"/>
      <c r="D271" s="390"/>
      <c r="E271" s="310" t="s">
        <v>243</v>
      </c>
      <c r="F271" s="311"/>
      <c r="G271" s="311"/>
      <c r="H271" s="312"/>
      <c r="I271" s="359"/>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spans="1:73" s="133" customFormat="1" ht="42" customHeight="1">
      <c r="A272" s="138" t="s">
        <v>244</v>
      </c>
      <c r="B272" s="93"/>
      <c r="C272" s="331" t="s">
        <v>196</v>
      </c>
      <c r="D272" s="386"/>
      <c r="E272" s="310" t="s">
        <v>245</v>
      </c>
      <c r="F272" s="311"/>
      <c r="G272" s="311"/>
      <c r="H272" s="312"/>
      <c r="I272" s="78" t="s">
        <v>246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spans="1:73" s="133" customFormat="1" ht="59.7" customHeight="1">
      <c r="A273" s="138" t="s">
        <v>247</v>
      </c>
      <c r="B273" s="93"/>
      <c r="C273" s="387"/>
      <c r="D273" s="388"/>
      <c r="E273" s="310" t="s">
        <v>248</v>
      </c>
      <c r="F273" s="311"/>
      <c r="G273" s="311"/>
      <c r="H273" s="312"/>
      <c r="I273" s="196" t="s">
        <v>249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spans="1:73" s="133" customFormat="1" ht="34.5" customHeight="1">
      <c r="A274" s="138"/>
      <c r="B274" s="93"/>
      <c r="C274" s="387"/>
      <c r="D274" s="388"/>
      <c r="E274" s="304" t="s">
        <v>250</v>
      </c>
      <c r="F274" s="305"/>
      <c r="G274" s="305"/>
      <c r="H274" s="306"/>
      <c r="I274" s="208" t="s">
        <v>251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spans="1:73" s="133" customFormat="1" ht="48.9" customHeight="1">
      <c r="A275" s="138" t="s">
        <v>252</v>
      </c>
      <c r="B275" s="93"/>
      <c r="C275" s="387"/>
      <c r="D275" s="388"/>
      <c r="E275" s="310" t="s">
        <v>253</v>
      </c>
      <c r="F275" s="311"/>
      <c r="G275" s="311"/>
      <c r="H275" s="312"/>
      <c r="I275" s="209" t="s">
        <v>254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spans="1:73" s="133" customFormat="1" ht="43.2">
      <c r="A276" s="138" t="s">
        <v>255</v>
      </c>
      <c r="B276" s="93"/>
      <c r="C276" s="387"/>
      <c r="D276" s="388"/>
      <c r="E276" s="310" t="s">
        <v>256</v>
      </c>
      <c r="F276" s="311"/>
      <c r="G276" s="311"/>
      <c r="H276" s="312"/>
      <c r="I276" s="78" t="s">
        <v>257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spans="1:73" s="133" customFormat="1" ht="43.2">
      <c r="A277" s="138" t="s">
        <v>258</v>
      </c>
      <c r="B277" s="93"/>
      <c r="C277" s="387"/>
      <c r="D277" s="388"/>
      <c r="E277" s="310" t="s">
        <v>259</v>
      </c>
      <c r="F277" s="311"/>
      <c r="G277" s="311"/>
      <c r="H277" s="312"/>
      <c r="I277" s="78" t="s">
        <v>260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spans="1:73" s="133" customFormat="1" ht="42" customHeight="1">
      <c r="A278" s="138" t="s">
        <v>261</v>
      </c>
      <c r="B278" s="93"/>
      <c r="C278" s="387"/>
      <c r="D278" s="388"/>
      <c r="E278" s="310" t="s">
        <v>262</v>
      </c>
      <c r="F278" s="311"/>
      <c r="G278" s="311"/>
      <c r="H278" s="312"/>
      <c r="I278" s="78" t="s">
        <v>263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spans="1:73" s="133" customFormat="1" ht="42" customHeight="1">
      <c r="A279" s="138" t="s">
        <v>264</v>
      </c>
      <c r="B279" s="93"/>
      <c r="C279" s="387"/>
      <c r="D279" s="388"/>
      <c r="E279" s="310" t="s">
        <v>265</v>
      </c>
      <c r="F279" s="311"/>
      <c r="G279" s="311"/>
      <c r="H279" s="312"/>
      <c r="I279" s="78" t="s">
        <v>266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spans="1:73" s="133" customFormat="1" ht="42" customHeight="1">
      <c r="A280" s="138" t="s">
        <v>267</v>
      </c>
      <c r="B280" s="93"/>
      <c r="C280" s="387"/>
      <c r="D280" s="388"/>
      <c r="E280" s="304" t="s">
        <v>268</v>
      </c>
      <c r="F280" s="305"/>
      <c r="G280" s="305"/>
      <c r="H280" s="306"/>
      <c r="I280" s="82" t="s">
        <v>269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spans="1:73" s="133" customFormat="1" ht="56.1" customHeight="1">
      <c r="A281" s="138" t="s">
        <v>270</v>
      </c>
      <c r="B281" s="93"/>
      <c r="C281" s="387"/>
      <c r="D281" s="388"/>
      <c r="E281" s="304" t="s">
        <v>271</v>
      </c>
      <c r="F281" s="305"/>
      <c r="G281" s="305"/>
      <c r="H281" s="306"/>
      <c r="I281" s="82" t="s">
        <v>272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spans="1:73" s="133" customFormat="1" ht="56.1" customHeight="1">
      <c r="A282" s="138" t="s">
        <v>273</v>
      </c>
      <c r="B282" s="93"/>
      <c r="C282" s="389"/>
      <c r="D282" s="390"/>
      <c r="E282" s="304" t="s">
        <v>274</v>
      </c>
      <c r="F282" s="305"/>
      <c r="G282" s="305"/>
      <c r="H282" s="306"/>
      <c r="I282" s="82" t="s">
        <v>275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pans="1:73" s="133" customFormat="1">
      <c r="B283" s="12"/>
      <c r="C283" s="12"/>
      <c r="D283" s="12"/>
      <c r="E283" s="12"/>
      <c r="F283" s="12"/>
      <c r="G283" s="12"/>
      <c r="H283" s="8"/>
      <c r="I283" s="8"/>
      <c r="J283" s="60"/>
      <c r="K283" s="61"/>
      <c r="L283" s="61"/>
      <c r="M283" s="61"/>
      <c r="N283" s="223"/>
      <c r="BU283" s="136"/>
    </row>
    <row r="284" spans="1:73" s="133" customFormat="1">
      <c r="B284" s="57"/>
      <c r="C284" s="25"/>
      <c r="D284" s="25"/>
      <c r="E284" s="25"/>
      <c r="F284" s="25"/>
      <c r="G284" s="25"/>
      <c r="H284" s="26"/>
      <c r="I284" s="26"/>
      <c r="J284" s="60"/>
      <c r="K284" s="61"/>
      <c r="L284" s="61"/>
      <c r="M284" s="61"/>
      <c r="N284" s="223"/>
      <c r="BU284" s="136"/>
    </row>
    <row r="285" spans="1:73" s="133" customFormat="1">
      <c r="B285" s="1"/>
      <c r="C285" s="1"/>
      <c r="D285" s="25"/>
      <c r="E285" s="25"/>
      <c r="F285" s="25"/>
      <c r="G285" s="25"/>
      <c r="H285" s="26"/>
      <c r="I285" s="94"/>
      <c r="J285" s="60"/>
      <c r="K285" s="61"/>
      <c r="L285" s="61"/>
      <c r="M285" s="61"/>
      <c r="N285" s="223"/>
      <c r="BU285" s="136"/>
    </row>
    <row r="286" spans="1:73" s="133" customFormat="1">
      <c r="B286" s="1"/>
      <c r="C286" s="2"/>
      <c r="D286" s="2"/>
      <c r="E286" s="2"/>
      <c r="F286" s="2"/>
      <c r="G286" s="2"/>
      <c r="H286" s="3"/>
      <c r="I286" s="3"/>
      <c r="J286" s="6"/>
      <c r="K286" s="5"/>
      <c r="L286" s="5"/>
      <c r="M286" s="5"/>
      <c r="N286" s="225"/>
      <c r="BU286" s="136"/>
    </row>
    <row r="287" spans="1:73" s="133" customFormat="1">
      <c r="B287" s="267" t="s">
        <v>276</v>
      </c>
      <c r="C287" s="200"/>
      <c r="D287" s="201"/>
      <c r="E287" s="201"/>
      <c r="F287" s="201"/>
      <c r="G287" s="201"/>
      <c r="H287" s="202"/>
      <c r="I287" s="3"/>
      <c r="J287" s="6"/>
      <c r="K287" s="4"/>
      <c r="L287" s="61"/>
      <c r="M287" s="61"/>
      <c r="N287" s="223"/>
      <c r="BU287" s="136"/>
    </row>
    <row r="288" spans="1:73">
      <c r="B288" s="128"/>
      <c r="C288" s="128"/>
      <c r="D288" s="128"/>
      <c r="E288" s="128"/>
      <c r="F288" s="128"/>
      <c r="G288" s="128"/>
      <c r="H288" s="203"/>
      <c r="I288" s="8"/>
      <c r="L288" s="131"/>
      <c r="M288" s="131"/>
      <c r="N288" s="213"/>
      <c r="O288" s="211"/>
      <c r="P288" s="211"/>
      <c r="Q288" s="211"/>
      <c r="R288" s="211"/>
      <c r="S288" s="211"/>
    </row>
    <row r="289" spans="1:73" s="226" customFormat="1" ht="51" customHeight="1">
      <c r="A289" s="133"/>
      <c r="B289" s="128"/>
      <c r="C289" s="201"/>
      <c r="D289" s="201"/>
      <c r="E289" s="201"/>
      <c r="F289" s="201"/>
      <c r="G289" s="201"/>
      <c r="H289" s="202"/>
      <c r="I289" s="3"/>
      <c r="J289" s="53" t="s">
        <v>77</v>
      </c>
      <c r="K289" s="54"/>
      <c r="L289" s="262" t="str">
        <f>IF(ISBLANK(L$9),"",L$9)</f>
        <v>回復期リハビリテーション病棟1</v>
      </c>
      <c r="M289" s="263" t="str">
        <f>IF(ISBLANK(M$9),"",M$9)</f>
        <v>緩和ケア病棟1</v>
      </c>
      <c r="N289" s="262" t="str">
        <f t="shared" ref="N289:BS289" si="38">IF(ISBLANK(N$9),"",N$9)</f>
        <v>地域包括ケア病棟1</v>
      </c>
      <c r="O289" s="262" t="str">
        <f t="shared" si="38"/>
        <v>療養病棟1</v>
      </c>
      <c r="P289" s="262" t="str">
        <f t="shared" si="38"/>
        <v/>
      </c>
      <c r="Q289" s="262" t="str">
        <f t="shared" si="38"/>
        <v/>
      </c>
      <c r="R289" s="262" t="str">
        <f t="shared" si="38"/>
        <v/>
      </c>
      <c r="S289" s="262" t="str">
        <f t="shared" si="38"/>
        <v/>
      </c>
      <c r="T289" s="262" t="str">
        <f t="shared" si="38"/>
        <v/>
      </c>
      <c r="U289" s="262" t="str">
        <f t="shared" si="38"/>
        <v/>
      </c>
      <c r="V289" s="262" t="str">
        <f t="shared" si="38"/>
        <v/>
      </c>
      <c r="W289" s="262" t="str">
        <f t="shared" si="38"/>
        <v/>
      </c>
      <c r="X289" s="262" t="str">
        <f t="shared" si="38"/>
        <v/>
      </c>
      <c r="Y289" s="262" t="str">
        <f t="shared" si="38"/>
        <v/>
      </c>
      <c r="Z289" s="262" t="str">
        <f t="shared" si="38"/>
        <v/>
      </c>
      <c r="AA289" s="262" t="str">
        <f t="shared" si="38"/>
        <v/>
      </c>
      <c r="AB289" s="262" t="str">
        <f t="shared" si="38"/>
        <v/>
      </c>
      <c r="AC289" s="262" t="str">
        <f t="shared" si="38"/>
        <v/>
      </c>
      <c r="AD289" s="262" t="str">
        <f t="shared" si="38"/>
        <v/>
      </c>
      <c r="AE289" s="262" t="str">
        <f t="shared" si="38"/>
        <v/>
      </c>
      <c r="AF289" s="262" t="str">
        <f t="shared" si="38"/>
        <v/>
      </c>
      <c r="AG289" s="262" t="str">
        <f t="shared" si="38"/>
        <v/>
      </c>
      <c r="AH289" s="262" t="str">
        <f t="shared" si="38"/>
        <v/>
      </c>
      <c r="AI289" s="262" t="str">
        <f t="shared" si="38"/>
        <v/>
      </c>
      <c r="AJ289" s="262" t="str">
        <f t="shared" si="38"/>
        <v/>
      </c>
      <c r="AK289" s="262" t="str">
        <f t="shared" si="38"/>
        <v/>
      </c>
      <c r="AL289" s="262" t="str">
        <f t="shared" si="38"/>
        <v/>
      </c>
      <c r="AM289" s="262" t="str">
        <f t="shared" si="38"/>
        <v/>
      </c>
      <c r="AN289" s="262" t="str">
        <f t="shared" si="38"/>
        <v/>
      </c>
      <c r="AO289" s="262" t="str">
        <f t="shared" si="38"/>
        <v/>
      </c>
      <c r="AP289" s="262" t="str">
        <f t="shared" si="38"/>
        <v/>
      </c>
      <c r="AQ289" s="262" t="str">
        <f t="shared" si="38"/>
        <v/>
      </c>
      <c r="AR289" s="262" t="str">
        <f t="shared" si="38"/>
        <v/>
      </c>
      <c r="AS289" s="262" t="str">
        <f t="shared" si="38"/>
        <v/>
      </c>
      <c r="AT289" s="262" t="str">
        <f t="shared" si="38"/>
        <v/>
      </c>
      <c r="AU289" s="262" t="str">
        <f t="shared" si="38"/>
        <v/>
      </c>
      <c r="AV289" s="262" t="str">
        <f t="shared" si="38"/>
        <v/>
      </c>
      <c r="AW289" s="262" t="str">
        <f t="shared" si="38"/>
        <v/>
      </c>
      <c r="AX289" s="262" t="str">
        <f t="shared" si="38"/>
        <v/>
      </c>
      <c r="AY289" s="262" t="str">
        <f t="shared" si="38"/>
        <v/>
      </c>
      <c r="AZ289" s="262" t="str">
        <f t="shared" si="38"/>
        <v/>
      </c>
      <c r="BA289" s="262" t="str">
        <f t="shared" si="38"/>
        <v/>
      </c>
      <c r="BB289" s="262" t="str">
        <f t="shared" si="38"/>
        <v/>
      </c>
      <c r="BC289" s="262" t="str">
        <f t="shared" si="38"/>
        <v/>
      </c>
      <c r="BD289" s="262" t="str">
        <f t="shared" si="38"/>
        <v/>
      </c>
      <c r="BE289" s="262" t="str">
        <f t="shared" si="38"/>
        <v/>
      </c>
      <c r="BF289" s="262" t="str">
        <f t="shared" si="38"/>
        <v/>
      </c>
      <c r="BG289" s="262" t="str">
        <f t="shared" si="38"/>
        <v/>
      </c>
      <c r="BH289" s="262" t="str">
        <f t="shared" si="38"/>
        <v/>
      </c>
      <c r="BI289" s="262" t="str">
        <f t="shared" si="38"/>
        <v/>
      </c>
      <c r="BJ289" s="262" t="str">
        <f t="shared" si="38"/>
        <v/>
      </c>
      <c r="BK289" s="262" t="str">
        <f t="shared" si="38"/>
        <v/>
      </c>
      <c r="BL289" s="262" t="str">
        <f t="shared" si="38"/>
        <v/>
      </c>
      <c r="BM289" s="262" t="str">
        <f t="shared" si="38"/>
        <v/>
      </c>
      <c r="BN289" s="262" t="str">
        <f t="shared" si="38"/>
        <v/>
      </c>
      <c r="BO289" s="262" t="str">
        <f t="shared" si="38"/>
        <v/>
      </c>
      <c r="BP289" s="262" t="str">
        <f t="shared" si="38"/>
        <v/>
      </c>
      <c r="BQ289" s="262" t="str">
        <f t="shared" si="38"/>
        <v/>
      </c>
      <c r="BR289" s="262" t="str">
        <f t="shared" si="38"/>
        <v/>
      </c>
      <c r="BS289" s="262" t="str">
        <f t="shared" si="38"/>
        <v/>
      </c>
      <c r="BU289" s="288"/>
    </row>
    <row r="290" spans="1:73" s="226" customFormat="1" ht="20.25" customHeight="1">
      <c r="A290" s="133"/>
      <c r="B290" s="204"/>
      <c r="C290" s="201"/>
      <c r="D290" s="201"/>
      <c r="E290" s="201"/>
      <c r="F290" s="201"/>
      <c r="G290" s="201"/>
      <c r="H290" s="202"/>
      <c r="I290" s="47" t="s">
        <v>78</v>
      </c>
      <c r="J290" s="96"/>
      <c r="K290" s="55"/>
      <c r="L290" s="272" t="str">
        <f>IF(ISBLANK(L$95),"",L$95)</f>
        <v>回復期</v>
      </c>
      <c r="M290" s="263" t="str">
        <f>IF(ISBLANK(M$95),"",M$95)</f>
        <v>回復期</v>
      </c>
      <c r="N290" s="272" t="str">
        <f t="shared" ref="N290:BS290" si="39">IF(ISBLANK(N$95),"",N$95)</f>
        <v>回復期</v>
      </c>
      <c r="O290" s="272" t="str">
        <f t="shared" si="39"/>
        <v>慢性期</v>
      </c>
      <c r="P290" s="272" t="str">
        <f t="shared" si="39"/>
        <v/>
      </c>
      <c r="Q290" s="272" t="str">
        <f t="shared" si="39"/>
        <v/>
      </c>
      <c r="R290" s="272" t="str">
        <f t="shared" si="39"/>
        <v/>
      </c>
      <c r="S290" s="272" t="str">
        <f t="shared" si="39"/>
        <v/>
      </c>
      <c r="T290" s="272" t="str">
        <f t="shared" si="39"/>
        <v/>
      </c>
      <c r="U290" s="272" t="str">
        <f t="shared" si="39"/>
        <v/>
      </c>
      <c r="V290" s="272" t="str">
        <f t="shared" si="39"/>
        <v/>
      </c>
      <c r="W290" s="272" t="str">
        <f t="shared" si="39"/>
        <v/>
      </c>
      <c r="X290" s="272" t="str">
        <f t="shared" si="39"/>
        <v/>
      </c>
      <c r="Y290" s="272" t="str">
        <f t="shared" si="39"/>
        <v/>
      </c>
      <c r="Z290" s="272" t="str">
        <f t="shared" si="39"/>
        <v/>
      </c>
      <c r="AA290" s="272" t="str">
        <f t="shared" si="39"/>
        <v/>
      </c>
      <c r="AB290" s="272" t="str">
        <f t="shared" si="39"/>
        <v/>
      </c>
      <c r="AC290" s="272" t="str">
        <f t="shared" si="39"/>
        <v/>
      </c>
      <c r="AD290" s="272" t="str">
        <f t="shared" si="39"/>
        <v/>
      </c>
      <c r="AE290" s="272" t="str">
        <f t="shared" si="39"/>
        <v/>
      </c>
      <c r="AF290" s="272" t="str">
        <f t="shared" si="39"/>
        <v/>
      </c>
      <c r="AG290" s="272" t="str">
        <f t="shared" si="39"/>
        <v/>
      </c>
      <c r="AH290" s="272" t="str">
        <f t="shared" si="39"/>
        <v/>
      </c>
      <c r="AI290" s="272" t="str">
        <f t="shared" si="39"/>
        <v/>
      </c>
      <c r="AJ290" s="272" t="str">
        <f t="shared" si="39"/>
        <v/>
      </c>
      <c r="AK290" s="272" t="str">
        <f t="shared" si="39"/>
        <v/>
      </c>
      <c r="AL290" s="272" t="str">
        <f t="shared" si="39"/>
        <v/>
      </c>
      <c r="AM290" s="272" t="str">
        <f t="shared" si="39"/>
        <v/>
      </c>
      <c r="AN290" s="272" t="str">
        <f t="shared" si="39"/>
        <v/>
      </c>
      <c r="AO290" s="272" t="str">
        <f t="shared" si="39"/>
        <v/>
      </c>
      <c r="AP290" s="272" t="str">
        <f t="shared" si="39"/>
        <v/>
      </c>
      <c r="AQ290" s="272" t="str">
        <f t="shared" si="39"/>
        <v/>
      </c>
      <c r="AR290" s="272" t="str">
        <f t="shared" si="39"/>
        <v/>
      </c>
      <c r="AS290" s="272" t="str">
        <f t="shared" si="39"/>
        <v/>
      </c>
      <c r="AT290" s="272" t="str">
        <f t="shared" si="39"/>
        <v/>
      </c>
      <c r="AU290" s="272" t="str">
        <f t="shared" si="39"/>
        <v/>
      </c>
      <c r="AV290" s="272" t="str">
        <f t="shared" si="39"/>
        <v/>
      </c>
      <c r="AW290" s="272" t="str">
        <f t="shared" si="39"/>
        <v/>
      </c>
      <c r="AX290" s="272" t="str">
        <f t="shared" si="39"/>
        <v/>
      </c>
      <c r="AY290" s="272" t="str">
        <f t="shared" si="39"/>
        <v/>
      </c>
      <c r="AZ290" s="272" t="str">
        <f t="shared" si="39"/>
        <v/>
      </c>
      <c r="BA290" s="272" t="str">
        <f t="shared" si="39"/>
        <v/>
      </c>
      <c r="BB290" s="272" t="str">
        <f t="shared" si="39"/>
        <v/>
      </c>
      <c r="BC290" s="272" t="str">
        <f t="shared" si="39"/>
        <v/>
      </c>
      <c r="BD290" s="272" t="str">
        <f t="shared" si="39"/>
        <v/>
      </c>
      <c r="BE290" s="272" t="str">
        <f t="shared" si="39"/>
        <v/>
      </c>
      <c r="BF290" s="272" t="str">
        <f t="shared" si="39"/>
        <v/>
      </c>
      <c r="BG290" s="272" t="str">
        <f t="shared" si="39"/>
        <v/>
      </c>
      <c r="BH290" s="272" t="str">
        <f t="shared" si="39"/>
        <v/>
      </c>
      <c r="BI290" s="272" t="str">
        <f t="shared" si="39"/>
        <v/>
      </c>
      <c r="BJ290" s="272" t="str">
        <f t="shared" si="39"/>
        <v/>
      </c>
      <c r="BK290" s="272" t="str">
        <f t="shared" si="39"/>
        <v/>
      </c>
      <c r="BL290" s="272" t="str">
        <f t="shared" si="39"/>
        <v/>
      </c>
      <c r="BM290" s="272" t="str">
        <f t="shared" si="39"/>
        <v/>
      </c>
      <c r="BN290" s="272" t="str">
        <f t="shared" si="39"/>
        <v/>
      </c>
      <c r="BO290" s="272" t="str">
        <f t="shared" si="39"/>
        <v/>
      </c>
      <c r="BP290" s="272" t="str">
        <f t="shared" si="39"/>
        <v/>
      </c>
      <c r="BQ290" s="272" t="str">
        <f t="shared" si="39"/>
        <v/>
      </c>
      <c r="BR290" s="272" t="str">
        <f t="shared" si="39"/>
        <v/>
      </c>
      <c r="BS290" s="272" t="str">
        <f t="shared" si="39"/>
        <v/>
      </c>
      <c r="BU290" s="288"/>
    </row>
    <row r="291" spans="1:73" s="226" customFormat="1" ht="34.5" customHeight="1">
      <c r="A291" s="133"/>
      <c r="B291" s="205"/>
      <c r="C291" s="341" t="s">
        <v>276</v>
      </c>
      <c r="D291" s="342"/>
      <c r="E291" s="342"/>
      <c r="F291" s="342"/>
      <c r="G291" s="342"/>
      <c r="H291" s="343"/>
      <c r="I291" s="348" t="s">
        <v>277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spans="1:73" s="226" customFormat="1" ht="34.5" customHeight="1">
      <c r="A292" s="133"/>
      <c r="B292" s="206"/>
      <c r="C292" s="395"/>
      <c r="D292" s="356"/>
      <c r="E292" s="356"/>
      <c r="F292" s="356"/>
      <c r="G292" s="356"/>
      <c r="H292" s="396"/>
      <c r="I292" s="348"/>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spans="1:73" s="226" customFormat="1" ht="34.5" customHeight="1">
      <c r="A293" s="138" t="s">
        <v>278</v>
      </c>
      <c r="B293" s="206"/>
      <c r="C293" s="395"/>
      <c r="D293" s="356"/>
      <c r="E293" s="356"/>
      <c r="F293" s="356"/>
      <c r="G293" s="356"/>
      <c r="H293" s="396"/>
      <c r="I293" s="348"/>
      <c r="J293" s="98"/>
      <c r="K293" s="68"/>
      <c r="L293" s="298" t="s">
        <v>38</v>
      </c>
      <c r="M293" s="299" t="s">
        <v>38</v>
      </c>
      <c r="N293" s="300" t="s">
        <v>279</v>
      </c>
      <c r="O293" s="300" t="s">
        <v>38</v>
      </c>
      <c r="P293" s="300" t="str">
        <f t="shared" ref="P293:AN293" si="40">IF(ISBLANK(P291),"-","～")</f>
        <v>-</v>
      </c>
      <c r="Q293" s="300" t="str">
        <f t="shared" si="40"/>
        <v>-</v>
      </c>
      <c r="R293" s="300" t="str">
        <f t="shared" si="40"/>
        <v>-</v>
      </c>
      <c r="S293" s="300" t="str">
        <f t="shared" si="40"/>
        <v>-</v>
      </c>
      <c r="T293" s="300" t="str">
        <f t="shared" si="40"/>
        <v>-</v>
      </c>
      <c r="U293" s="300" t="str">
        <f t="shared" si="40"/>
        <v>-</v>
      </c>
      <c r="V293" s="300" t="str">
        <f t="shared" si="40"/>
        <v>-</v>
      </c>
      <c r="W293" s="300" t="str">
        <f t="shared" si="40"/>
        <v>-</v>
      </c>
      <c r="X293" s="300" t="str">
        <f t="shared" si="40"/>
        <v>-</v>
      </c>
      <c r="Y293" s="300" t="str">
        <f t="shared" si="40"/>
        <v>-</v>
      </c>
      <c r="Z293" s="300" t="str">
        <f t="shared" si="40"/>
        <v>-</v>
      </c>
      <c r="AA293" s="300" t="str">
        <f t="shared" si="40"/>
        <v>-</v>
      </c>
      <c r="AB293" s="300" t="str">
        <f t="shared" si="40"/>
        <v>-</v>
      </c>
      <c r="AC293" s="300" t="str">
        <f t="shared" si="40"/>
        <v>-</v>
      </c>
      <c r="AD293" s="300" t="str">
        <f t="shared" si="40"/>
        <v>-</v>
      </c>
      <c r="AE293" s="300" t="str">
        <f t="shared" si="40"/>
        <v>-</v>
      </c>
      <c r="AF293" s="300" t="str">
        <f t="shared" si="40"/>
        <v>-</v>
      </c>
      <c r="AG293" s="300" t="str">
        <f t="shared" si="40"/>
        <v>-</v>
      </c>
      <c r="AH293" s="300" t="str">
        <f t="shared" si="40"/>
        <v>-</v>
      </c>
      <c r="AI293" s="300" t="str">
        <f t="shared" si="40"/>
        <v>-</v>
      </c>
      <c r="AJ293" s="300" t="str">
        <f t="shared" si="40"/>
        <v>-</v>
      </c>
      <c r="AK293" s="300" t="str">
        <f t="shared" si="40"/>
        <v>-</v>
      </c>
      <c r="AL293" s="300" t="str">
        <f t="shared" si="40"/>
        <v>-</v>
      </c>
      <c r="AM293" s="300" t="str">
        <f t="shared" si="40"/>
        <v>-</v>
      </c>
      <c r="AN293" s="300" t="str">
        <f t="shared" si="40"/>
        <v>-</v>
      </c>
      <c r="AO293" s="300" t="str">
        <f t="shared" ref="AO293:BP293" si="41">IF(ISBLANK(AO291), "-", "～")</f>
        <v>-</v>
      </c>
      <c r="AP293" s="300" t="str">
        <f t="shared" si="41"/>
        <v>-</v>
      </c>
      <c r="AQ293" s="300" t="str">
        <f t="shared" si="41"/>
        <v>-</v>
      </c>
      <c r="AR293" s="300" t="str">
        <f t="shared" si="41"/>
        <v>-</v>
      </c>
      <c r="AS293" s="300" t="str">
        <f t="shared" si="41"/>
        <v>-</v>
      </c>
      <c r="AT293" s="300" t="str">
        <f t="shared" si="41"/>
        <v>-</v>
      </c>
      <c r="AU293" s="300" t="str">
        <f t="shared" si="41"/>
        <v>-</v>
      </c>
      <c r="AV293" s="300" t="str">
        <f t="shared" si="41"/>
        <v>-</v>
      </c>
      <c r="AW293" s="300" t="str">
        <f t="shared" si="41"/>
        <v>-</v>
      </c>
      <c r="AX293" s="300" t="str">
        <f t="shared" si="41"/>
        <v>-</v>
      </c>
      <c r="AY293" s="300" t="str">
        <f t="shared" si="41"/>
        <v>-</v>
      </c>
      <c r="AZ293" s="300" t="str">
        <f t="shared" si="41"/>
        <v>-</v>
      </c>
      <c r="BA293" s="300" t="str">
        <f t="shared" si="41"/>
        <v>-</v>
      </c>
      <c r="BB293" s="300" t="str">
        <f t="shared" si="41"/>
        <v>-</v>
      </c>
      <c r="BC293" s="300" t="str">
        <f t="shared" si="41"/>
        <v>-</v>
      </c>
      <c r="BD293" s="300" t="str">
        <f t="shared" si="41"/>
        <v>-</v>
      </c>
      <c r="BE293" s="300" t="str">
        <f t="shared" si="41"/>
        <v>-</v>
      </c>
      <c r="BF293" s="300" t="str">
        <f t="shared" si="41"/>
        <v>-</v>
      </c>
      <c r="BG293" s="300" t="str">
        <f t="shared" si="41"/>
        <v>-</v>
      </c>
      <c r="BH293" s="300" t="str">
        <f t="shared" si="41"/>
        <v>-</v>
      </c>
      <c r="BI293" s="300" t="str">
        <f t="shared" si="41"/>
        <v>-</v>
      </c>
      <c r="BJ293" s="300" t="str">
        <f t="shared" si="41"/>
        <v>-</v>
      </c>
      <c r="BK293" s="300" t="str">
        <f t="shared" si="41"/>
        <v>-</v>
      </c>
      <c r="BL293" s="300" t="str">
        <f t="shared" si="41"/>
        <v>-</v>
      </c>
      <c r="BM293" s="300" t="str">
        <f t="shared" si="41"/>
        <v>-</v>
      </c>
      <c r="BN293" s="300" t="str">
        <f t="shared" si="41"/>
        <v>-</v>
      </c>
      <c r="BO293" s="300" t="str">
        <f t="shared" si="41"/>
        <v>-</v>
      </c>
      <c r="BP293" s="300" t="str">
        <f t="shared" si="41"/>
        <v>-</v>
      </c>
      <c r="BQ293" s="300" t="str">
        <f t="shared" ref="BQ293:BS293" si="42">IF(ISBLANK(BQ291), "-", "～")</f>
        <v>-</v>
      </c>
      <c r="BR293" s="300" t="str">
        <f t="shared" si="42"/>
        <v>-</v>
      </c>
      <c r="BS293" s="300" t="str">
        <f t="shared" si="42"/>
        <v>-</v>
      </c>
      <c r="BU293" s="288"/>
    </row>
    <row r="294" spans="1:73" s="226" customFormat="1" ht="34.5" customHeight="1">
      <c r="A294" s="133"/>
      <c r="B294" s="206"/>
      <c r="C294" s="395"/>
      <c r="D294" s="356"/>
      <c r="E294" s="356"/>
      <c r="F294" s="356"/>
      <c r="G294" s="356"/>
      <c r="H294" s="396"/>
      <c r="I294" s="348"/>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spans="1:73" s="226" customFormat="1" ht="34.5" customHeight="1">
      <c r="A295" s="133"/>
      <c r="B295" s="206"/>
      <c r="C295" s="397"/>
      <c r="D295" s="398"/>
      <c r="E295" s="398"/>
      <c r="F295" s="398"/>
      <c r="G295" s="398"/>
      <c r="H295" s="399"/>
      <c r="I295" s="348"/>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pans="1:73" s="133" customFormat="1">
      <c r="B296" s="12"/>
      <c r="C296" s="12"/>
      <c r="D296" s="12"/>
      <c r="E296" s="12"/>
      <c r="F296" s="12"/>
      <c r="G296" s="12"/>
      <c r="H296" s="8"/>
      <c r="I296" s="8"/>
      <c r="J296" s="60"/>
      <c r="K296" s="61"/>
      <c r="L296" s="61"/>
      <c r="M296" s="61"/>
      <c r="N296" s="223"/>
      <c r="BU296" s="136"/>
    </row>
    <row r="297" spans="1:73" s="133" customFormat="1">
      <c r="B297" s="57"/>
      <c r="C297" s="25"/>
      <c r="D297" s="25"/>
      <c r="E297" s="25"/>
      <c r="F297" s="25"/>
      <c r="G297" s="25"/>
      <c r="H297" s="26"/>
      <c r="I297" s="26"/>
      <c r="J297" s="60"/>
      <c r="K297" s="61"/>
      <c r="L297" s="61"/>
      <c r="M297" s="61"/>
      <c r="N297" s="223"/>
      <c r="BU297" s="136"/>
    </row>
    <row r="298" spans="1:73" s="133" customFormat="1">
      <c r="B298" s="1"/>
      <c r="C298" s="1"/>
      <c r="D298" s="25"/>
      <c r="E298" s="25"/>
      <c r="F298" s="25"/>
      <c r="G298" s="25"/>
      <c r="H298" s="26"/>
      <c r="I298" s="94" t="s">
        <v>280</v>
      </c>
      <c r="J298" s="60"/>
      <c r="K298" s="61"/>
      <c r="L298" s="61"/>
      <c r="M298" s="61"/>
      <c r="N298" s="223"/>
      <c r="BU298" s="136"/>
    </row>
    <row r="299" spans="1:73" s="133" customFormat="1">
      <c r="B299" s="1"/>
      <c r="C299" s="1"/>
      <c r="D299" s="25"/>
      <c r="E299" s="25"/>
      <c r="F299" s="25"/>
      <c r="G299" s="25"/>
      <c r="H299" s="26"/>
      <c r="I299" s="26"/>
      <c r="J299" s="60"/>
      <c r="K299" s="61"/>
      <c r="L299" s="61"/>
      <c r="M299" s="61"/>
      <c r="N299" s="223"/>
      <c r="BU299" s="136"/>
    </row>
    <row r="300" spans="1:73" s="20" customFormat="1">
      <c r="A300" s="133"/>
      <c r="B300" s="1"/>
      <c r="C300" s="37"/>
      <c r="D300" s="12"/>
      <c r="E300" s="12"/>
      <c r="F300" s="12"/>
      <c r="G300" s="12"/>
      <c r="H300" s="8"/>
      <c r="I300" s="170"/>
      <c r="J300" s="4"/>
      <c r="K300" s="5"/>
      <c r="L300" s="14"/>
      <c r="M300" s="35"/>
      <c r="N300" s="217"/>
      <c r="O300" s="211"/>
      <c r="BU300" s="286"/>
    </row>
    <row r="301" spans="1:73" s="20" customFormat="1">
      <c r="A301" s="133"/>
      <c r="B301" s="1"/>
      <c r="C301" s="37"/>
      <c r="D301" s="12"/>
      <c r="E301" s="12"/>
      <c r="F301" s="12"/>
      <c r="G301" s="12"/>
      <c r="H301" s="8"/>
      <c r="I301" s="170"/>
      <c r="J301" s="4"/>
      <c r="K301" s="5"/>
      <c r="L301" s="14"/>
      <c r="M301" s="35"/>
      <c r="N301" s="217"/>
      <c r="O301" s="211"/>
      <c r="BU301" s="286"/>
    </row>
    <row r="302" spans="1:73" s="20" customFormat="1">
      <c r="A302" s="133"/>
      <c r="B302" s="1"/>
      <c r="C302" s="14"/>
      <c r="D302" s="14"/>
      <c r="E302" s="37"/>
      <c r="F302" s="37"/>
      <c r="G302" s="37"/>
      <c r="H302" s="8"/>
      <c r="I302" s="170"/>
      <c r="J302" s="4"/>
      <c r="K302" s="5"/>
      <c r="L302" s="14"/>
      <c r="M302" s="23"/>
      <c r="N302" s="218"/>
      <c r="O302" s="211"/>
      <c r="BU302" s="286"/>
    </row>
    <row r="303" spans="1:73" s="20" customFormat="1">
      <c r="A303" s="133"/>
      <c r="B303" s="1"/>
      <c r="C303" s="14"/>
      <c r="D303" s="14"/>
      <c r="E303" s="37"/>
      <c r="F303" s="37"/>
      <c r="G303" s="37"/>
      <c r="H303" s="8"/>
      <c r="I303" s="170"/>
      <c r="J303" s="4"/>
      <c r="K303" s="5"/>
      <c r="L303" s="14"/>
      <c r="M303" s="35"/>
      <c r="N303" s="217"/>
      <c r="O303" s="211"/>
      <c r="BU303" s="286"/>
    </row>
    <row r="304" spans="1:73" s="20" customFormat="1">
      <c r="A304" s="133"/>
      <c r="B304" s="1"/>
      <c r="C304" s="14"/>
      <c r="D304" s="14"/>
      <c r="E304" s="37"/>
      <c r="F304" s="37"/>
      <c r="G304" s="37"/>
      <c r="H304" s="8"/>
      <c r="I304" s="170"/>
      <c r="J304" s="4"/>
      <c r="K304" s="5"/>
      <c r="L304" s="14"/>
      <c r="M304" s="23"/>
      <c r="N304" s="218"/>
      <c r="O304" s="211"/>
      <c r="BU304" s="286"/>
    </row>
    <row r="305" spans="1:73" s="20" customFormat="1">
      <c r="A305" s="133"/>
      <c r="B305" s="1"/>
      <c r="C305" s="14"/>
      <c r="D305" s="14"/>
      <c r="E305" s="37"/>
      <c r="F305" s="37"/>
      <c r="G305" s="37"/>
      <c r="H305" s="8"/>
      <c r="I305" s="170"/>
      <c r="J305" s="4"/>
      <c r="K305" s="5"/>
      <c r="L305" s="14"/>
      <c r="M305" s="23"/>
      <c r="N305" s="218"/>
      <c r="O305" s="211"/>
      <c r="BU305" s="286"/>
    </row>
    <row r="306" spans="1:73" s="20" customFormat="1">
      <c r="A306" s="133"/>
      <c r="B306" s="1"/>
      <c r="C306" s="14"/>
      <c r="D306" s="14"/>
      <c r="E306" s="12"/>
      <c r="F306" s="12"/>
      <c r="G306" s="12"/>
      <c r="H306" s="8"/>
      <c r="I306" s="3"/>
      <c r="J306" s="23"/>
      <c r="K306" s="38"/>
      <c r="L306" s="6"/>
      <c r="M306" s="6"/>
      <c r="N306" s="210"/>
      <c r="O306" s="211"/>
      <c r="BU306" s="286"/>
    </row>
    <row r="307" spans="1:73" s="20" customFormat="1">
      <c r="A307" s="133"/>
      <c r="B307" s="1"/>
      <c r="C307" s="26"/>
      <c r="D307" s="26"/>
      <c r="E307" s="26"/>
      <c r="F307" s="26"/>
      <c r="G307" s="26"/>
      <c r="H307" s="26"/>
      <c r="I307" s="26"/>
      <c r="J307" s="26"/>
      <c r="K307" s="36"/>
      <c r="L307" s="26"/>
      <c r="M307" s="26"/>
      <c r="N307" s="214"/>
      <c r="O307" s="211"/>
      <c r="BU307" s="286"/>
    </row>
    <row r="308" spans="1:73" s="20" customFormat="1">
      <c r="A308" s="133"/>
      <c r="B308" s="1"/>
      <c r="C308" s="25"/>
      <c r="D308" s="2"/>
      <c r="E308" s="2"/>
      <c r="F308" s="2"/>
      <c r="G308" s="2"/>
      <c r="H308" s="3"/>
      <c r="I308" s="3"/>
      <c r="J308" s="4"/>
      <c r="K308" s="5"/>
      <c r="L308" s="6"/>
      <c r="M308" s="6"/>
      <c r="N308" s="210"/>
      <c r="O308" s="211"/>
      <c r="BU308" s="286"/>
    </row>
    <row r="309" spans="1:73" s="133" customFormat="1" ht="19.2">
      <c r="B309" s="102" t="s">
        <v>281</v>
      </c>
      <c r="C309" s="103"/>
      <c r="D309" s="103"/>
      <c r="E309" s="41"/>
      <c r="F309" s="41"/>
      <c r="G309" s="41"/>
      <c r="H309" s="42"/>
      <c r="I309" s="42"/>
      <c r="J309" s="44"/>
      <c r="K309" s="43"/>
      <c r="L309" s="104"/>
      <c r="M309" s="104"/>
      <c r="N309" s="225"/>
      <c r="BU309" s="136"/>
    </row>
    <row r="310" spans="1:73" s="133" customFormat="1">
      <c r="B310" s="30" t="s">
        <v>282</v>
      </c>
      <c r="C310" s="47"/>
      <c r="D310" s="47"/>
      <c r="E310" s="2"/>
      <c r="F310" s="2"/>
      <c r="G310" s="2"/>
      <c r="H310" s="3"/>
      <c r="I310" s="3"/>
      <c r="J310" s="6"/>
      <c r="K310" s="5"/>
      <c r="L310" s="5"/>
      <c r="M310" s="5"/>
      <c r="N310" s="225"/>
      <c r="BU310" s="136"/>
    </row>
    <row r="311" spans="1:73">
      <c r="B311" s="12"/>
      <c r="C311" s="12"/>
      <c r="D311" s="12"/>
      <c r="E311" s="12"/>
      <c r="F311" s="12"/>
      <c r="G311" s="12"/>
      <c r="H311" s="8"/>
      <c r="I311" s="8"/>
      <c r="L311" s="131"/>
      <c r="M311" s="131"/>
      <c r="N311" s="213"/>
      <c r="O311" s="211"/>
      <c r="P311" s="211"/>
      <c r="Q311" s="211"/>
      <c r="R311" s="211"/>
      <c r="S311" s="211"/>
    </row>
    <row r="312" spans="1:73" ht="51" customHeight="1">
      <c r="A312" s="157"/>
      <c r="B312" s="12"/>
      <c r="J312" s="53" t="s">
        <v>77</v>
      </c>
      <c r="K312" s="54"/>
      <c r="L312" s="262" t="str">
        <f>IF(ISBLANK(L$9),"",L$9)</f>
        <v>回復期リハビリテーション病棟1</v>
      </c>
      <c r="M312" s="263" t="str">
        <f t="shared" ref="M312:BS312" si="43">IF(ISBLANK(M$9),"",M$9)</f>
        <v>緩和ケア病棟1</v>
      </c>
      <c r="N312" s="290" t="str">
        <f t="shared" si="43"/>
        <v>地域包括ケア病棟1</v>
      </c>
      <c r="O312" s="290" t="str">
        <f t="shared" si="43"/>
        <v>療養病棟1</v>
      </c>
      <c r="P312" s="290" t="str">
        <f t="shared" si="43"/>
        <v/>
      </c>
      <c r="Q312" s="263" t="str">
        <f t="shared" si="43"/>
        <v/>
      </c>
      <c r="R312" s="263" t="str">
        <f t="shared" si="43"/>
        <v/>
      </c>
      <c r="S312" s="263" t="str">
        <f t="shared" si="43"/>
        <v/>
      </c>
      <c r="T312" s="263" t="str">
        <f t="shared" si="43"/>
        <v/>
      </c>
      <c r="U312" s="263" t="str">
        <f t="shared" si="43"/>
        <v/>
      </c>
      <c r="V312" s="263" t="str">
        <f t="shared" si="43"/>
        <v/>
      </c>
      <c r="W312" s="263" t="str">
        <f t="shared" si="43"/>
        <v/>
      </c>
      <c r="X312" s="263" t="str">
        <f t="shared" si="43"/>
        <v/>
      </c>
      <c r="Y312" s="263" t="str">
        <f t="shared" si="43"/>
        <v/>
      </c>
      <c r="Z312" s="263" t="str">
        <f t="shared" si="43"/>
        <v/>
      </c>
      <c r="AA312" s="263" t="str">
        <f t="shared" si="43"/>
        <v/>
      </c>
      <c r="AB312" s="263" t="str">
        <f t="shared" si="43"/>
        <v/>
      </c>
      <c r="AC312" s="263" t="str">
        <f t="shared" si="43"/>
        <v/>
      </c>
      <c r="AD312" s="263" t="str">
        <f t="shared" si="43"/>
        <v/>
      </c>
      <c r="AE312" s="263" t="str">
        <f t="shared" si="43"/>
        <v/>
      </c>
      <c r="AF312" s="263" t="str">
        <f t="shared" si="43"/>
        <v/>
      </c>
      <c r="AG312" s="263" t="str">
        <f t="shared" si="43"/>
        <v/>
      </c>
      <c r="AH312" s="263" t="str">
        <f t="shared" si="43"/>
        <v/>
      </c>
      <c r="AI312" s="263" t="str">
        <f t="shared" si="43"/>
        <v/>
      </c>
      <c r="AJ312" s="263" t="str">
        <f t="shared" si="43"/>
        <v/>
      </c>
      <c r="AK312" s="263" t="str">
        <f t="shared" si="43"/>
        <v/>
      </c>
      <c r="AL312" s="263" t="str">
        <f t="shared" si="43"/>
        <v/>
      </c>
      <c r="AM312" s="263" t="str">
        <f t="shared" si="43"/>
        <v/>
      </c>
      <c r="AN312" s="263" t="str">
        <f t="shared" si="43"/>
        <v/>
      </c>
      <c r="AO312" s="263" t="str">
        <f t="shared" si="43"/>
        <v/>
      </c>
      <c r="AP312" s="263" t="str">
        <f t="shared" si="43"/>
        <v/>
      </c>
      <c r="AQ312" s="263" t="str">
        <f t="shared" si="43"/>
        <v/>
      </c>
      <c r="AR312" s="263" t="str">
        <f t="shared" si="43"/>
        <v/>
      </c>
      <c r="AS312" s="263" t="str">
        <f t="shared" si="43"/>
        <v/>
      </c>
      <c r="AT312" s="263" t="str">
        <f t="shared" si="43"/>
        <v/>
      </c>
      <c r="AU312" s="263" t="str">
        <f t="shared" si="43"/>
        <v/>
      </c>
      <c r="AV312" s="263" t="str">
        <f t="shared" si="43"/>
        <v/>
      </c>
      <c r="AW312" s="263" t="str">
        <f t="shared" si="43"/>
        <v/>
      </c>
      <c r="AX312" s="263" t="str">
        <f t="shared" si="43"/>
        <v/>
      </c>
      <c r="AY312" s="263" t="str">
        <f t="shared" si="43"/>
        <v/>
      </c>
      <c r="AZ312" s="263" t="str">
        <f t="shared" si="43"/>
        <v/>
      </c>
      <c r="BA312" s="263" t="str">
        <f t="shared" si="43"/>
        <v/>
      </c>
      <c r="BB312" s="263" t="str">
        <f t="shared" si="43"/>
        <v/>
      </c>
      <c r="BC312" s="263" t="str">
        <f t="shared" si="43"/>
        <v/>
      </c>
      <c r="BD312" s="263" t="str">
        <f t="shared" si="43"/>
        <v/>
      </c>
      <c r="BE312" s="263" t="str">
        <f t="shared" si="43"/>
        <v/>
      </c>
      <c r="BF312" s="263" t="str">
        <f t="shared" si="43"/>
        <v/>
      </c>
      <c r="BG312" s="263" t="str">
        <f t="shared" si="43"/>
        <v/>
      </c>
      <c r="BH312" s="263" t="str">
        <f t="shared" si="43"/>
        <v/>
      </c>
      <c r="BI312" s="263" t="str">
        <f t="shared" si="43"/>
        <v/>
      </c>
      <c r="BJ312" s="263" t="str">
        <f t="shared" si="43"/>
        <v/>
      </c>
      <c r="BK312" s="263" t="str">
        <f t="shared" si="43"/>
        <v/>
      </c>
      <c r="BL312" s="263" t="str">
        <f t="shared" si="43"/>
        <v/>
      </c>
      <c r="BM312" s="263" t="str">
        <f t="shared" si="43"/>
        <v/>
      </c>
      <c r="BN312" s="263" t="str">
        <f t="shared" si="43"/>
        <v/>
      </c>
      <c r="BO312" s="263" t="str">
        <f t="shared" si="43"/>
        <v/>
      </c>
      <c r="BP312" s="263" t="str">
        <f t="shared" si="43"/>
        <v/>
      </c>
      <c r="BQ312" s="263" t="str">
        <f t="shared" si="43"/>
        <v/>
      </c>
      <c r="BR312" s="263" t="str">
        <f t="shared" si="43"/>
        <v/>
      </c>
      <c r="BS312" s="263" t="str">
        <f t="shared" si="43"/>
        <v/>
      </c>
    </row>
    <row r="313" spans="1:73" ht="20.25" customHeight="1">
      <c r="A313" s="136" t="s">
        <v>128</v>
      </c>
      <c r="I313" s="47" t="s">
        <v>78</v>
      </c>
      <c r="J313" s="48"/>
      <c r="K313" s="55"/>
      <c r="L313" s="272" t="str">
        <f>IF(ISBLANK(L$95),"",L$95)</f>
        <v>回復期</v>
      </c>
      <c r="M313" s="263" t="str">
        <f t="shared" ref="M313:BS313" si="44">IF(ISBLANK(M$95),"",M$95)</f>
        <v>回復期</v>
      </c>
      <c r="N313" s="290" t="str">
        <f t="shared" si="44"/>
        <v>回復期</v>
      </c>
      <c r="O313" s="290" t="str">
        <f t="shared" si="44"/>
        <v>慢性期</v>
      </c>
      <c r="P313" s="290" t="str">
        <f t="shared" si="44"/>
        <v/>
      </c>
      <c r="Q313" s="263" t="str">
        <f t="shared" si="44"/>
        <v/>
      </c>
      <c r="R313" s="263" t="str">
        <f t="shared" si="44"/>
        <v/>
      </c>
      <c r="S313" s="263" t="str">
        <f t="shared" si="44"/>
        <v/>
      </c>
      <c r="T313" s="263" t="str">
        <f t="shared" si="44"/>
        <v/>
      </c>
      <c r="U313" s="263" t="str">
        <f t="shared" si="44"/>
        <v/>
      </c>
      <c r="V313" s="263" t="str">
        <f t="shared" si="44"/>
        <v/>
      </c>
      <c r="W313" s="263" t="str">
        <f t="shared" si="44"/>
        <v/>
      </c>
      <c r="X313" s="263" t="str">
        <f t="shared" si="44"/>
        <v/>
      </c>
      <c r="Y313" s="263" t="str">
        <f t="shared" si="44"/>
        <v/>
      </c>
      <c r="Z313" s="263" t="str">
        <f t="shared" si="44"/>
        <v/>
      </c>
      <c r="AA313" s="263" t="str">
        <f t="shared" si="44"/>
        <v/>
      </c>
      <c r="AB313" s="263" t="str">
        <f t="shared" si="44"/>
        <v/>
      </c>
      <c r="AC313" s="263" t="str">
        <f t="shared" si="44"/>
        <v/>
      </c>
      <c r="AD313" s="263" t="str">
        <f t="shared" si="44"/>
        <v/>
      </c>
      <c r="AE313" s="263" t="str">
        <f t="shared" si="44"/>
        <v/>
      </c>
      <c r="AF313" s="263" t="str">
        <f t="shared" si="44"/>
        <v/>
      </c>
      <c r="AG313" s="263" t="str">
        <f t="shared" si="44"/>
        <v/>
      </c>
      <c r="AH313" s="263" t="str">
        <f t="shared" si="44"/>
        <v/>
      </c>
      <c r="AI313" s="263" t="str">
        <f t="shared" si="44"/>
        <v/>
      </c>
      <c r="AJ313" s="263" t="str">
        <f t="shared" si="44"/>
        <v/>
      </c>
      <c r="AK313" s="263" t="str">
        <f t="shared" si="44"/>
        <v/>
      </c>
      <c r="AL313" s="263" t="str">
        <f t="shared" si="44"/>
        <v/>
      </c>
      <c r="AM313" s="263" t="str">
        <f t="shared" si="44"/>
        <v/>
      </c>
      <c r="AN313" s="263" t="str">
        <f t="shared" si="44"/>
        <v/>
      </c>
      <c r="AO313" s="263" t="str">
        <f t="shared" si="44"/>
        <v/>
      </c>
      <c r="AP313" s="263" t="str">
        <f t="shared" si="44"/>
        <v/>
      </c>
      <c r="AQ313" s="263" t="str">
        <f t="shared" si="44"/>
        <v/>
      </c>
      <c r="AR313" s="263" t="str">
        <f t="shared" si="44"/>
        <v/>
      </c>
      <c r="AS313" s="263" t="str">
        <f t="shared" si="44"/>
        <v/>
      </c>
      <c r="AT313" s="263" t="str">
        <f t="shared" si="44"/>
        <v/>
      </c>
      <c r="AU313" s="263" t="str">
        <f t="shared" si="44"/>
        <v/>
      </c>
      <c r="AV313" s="263" t="str">
        <f t="shared" si="44"/>
        <v/>
      </c>
      <c r="AW313" s="263" t="str">
        <f t="shared" si="44"/>
        <v/>
      </c>
      <c r="AX313" s="263" t="str">
        <f t="shared" si="44"/>
        <v/>
      </c>
      <c r="AY313" s="263" t="str">
        <f t="shared" si="44"/>
        <v/>
      </c>
      <c r="AZ313" s="263" t="str">
        <f t="shared" si="44"/>
        <v/>
      </c>
      <c r="BA313" s="263" t="str">
        <f t="shared" si="44"/>
        <v/>
      </c>
      <c r="BB313" s="263" t="str">
        <f t="shared" si="44"/>
        <v/>
      </c>
      <c r="BC313" s="263" t="str">
        <f t="shared" si="44"/>
        <v/>
      </c>
      <c r="BD313" s="263" t="str">
        <f t="shared" si="44"/>
        <v/>
      </c>
      <c r="BE313" s="263" t="str">
        <f t="shared" si="44"/>
        <v/>
      </c>
      <c r="BF313" s="263" t="str">
        <f t="shared" si="44"/>
        <v/>
      </c>
      <c r="BG313" s="263" t="str">
        <f t="shared" si="44"/>
        <v/>
      </c>
      <c r="BH313" s="263" t="str">
        <f t="shared" si="44"/>
        <v/>
      </c>
      <c r="BI313" s="263" t="str">
        <f t="shared" si="44"/>
        <v/>
      </c>
      <c r="BJ313" s="263" t="str">
        <f t="shared" si="44"/>
        <v/>
      </c>
      <c r="BK313" s="263" t="str">
        <f t="shared" si="44"/>
        <v/>
      </c>
      <c r="BL313" s="263" t="str">
        <f t="shared" si="44"/>
        <v/>
      </c>
      <c r="BM313" s="263" t="str">
        <f t="shared" si="44"/>
        <v/>
      </c>
      <c r="BN313" s="263" t="str">
        <f t="shared" si="44"/>
        <v/>
      </c>
      <c r="BO313" s="263" t="str">
        <f t="shared" si="44"/>
        <v/>
      </c>
      <c r="BP313" s="263" t="str">
        <f t="shared" si="44"/>
        <v/>
      </c>
      <c r="BQ313" s="263" t="str">
        <f t="shared" si="44"/>
        <v/>
      </c>
      <c r="BR313" s="263" t="str">
        <f t="shared" si="44"/>
        <v/>
      </c>
      <c r="BS313" s="263" t="str">
        <f t="shared" si="44"/>
        <v/>
      </c>
    </row>
    <row r="314" spans="1:73" s="133" customFormat="1" ht="34.5" customHeight="1">
      <c r="A314" s="138" t="s">
        <v>283</v>
      </c>
      <c r="B314" s="57"/>
      <c r="C314" s="344" t="s">
        <v>284</v>
      </c>
      <c r="D314" s="331" t="s">
        <v>285</v>
      </c>
      <c r="E314" s="332"/>
      <c r="F314" s="332"/>
      <c r="G314" s="332"/>
      <c r="H314" s="333"/>
      <c r="I314" s="349" t="s">
        <v>286</v>
      </c>
      <c r="J314" s="83">
        <f t="shared" ref="J314:J319" si="45">IF(SUM(L314:BS314)=0,IF(COUNTIF(L314:BS314,"未確認")&gt;0,"未確認",IF(COUNTIF(L314:BS314,"~*")&gt;0,"*",SUM(L314:BS314))),SUM(L314:BS314))</f>
        <v>1301</v>
      </c>
      <c r="K314" s="56" t="str">
        <f t="shared" ref="K314:K319" si="46">IF(OR(COUNTIF(L314:BS314,"未確認")&gt;0,COUNTIF(L314:BS314,"~*")&gt;0),"※","")</f>
        <v/>
      </c>
      <c r="L314" s="84">
        <v>280</v>
      </c>
      <c r="M314" s="289">
        <v>295</v>
      </c>
      <c r="N314" s="193">
        <v>602</v>
      </c>
      <c r="O314" s="193">
        <v>124</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spans="1:73" s="133" customFormat="1" ht="34.5" customHeight="1">
      <c r="A315" s="138" t="s">
        <v>287</v>
      </c>
      <c r="B315" s="57"/>
      <c r="C315" s="345"/>
      <c r="D315" s="391"/>
      <c r="E315" s="310" t="s">
        <v>288</v>
      </c>
      <c r="F315" s="311"/>
      <c r="G315" s="311"/>
      <c r="H315" s="312"/>
      <c r="I315" s="350"/>
      <c r="J315" s="83">
        <f t="shared" si="45"/>
        <v>966</v>
      </c>
      <c r="K315" s="56" t="str">
        <f t="shared" si="46"/>
        <v/>
      </c>
      <c r="L315" s="84">
        <v>280</v>
      </c>
      <c r="M315" s="181">
        <v>209</v>
      </c>
      <c r="N315" s="292">
        <v>353</v>
      </c>
      <c r="O315" s="292">
        <v>124</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spans="1:73" s="133" customFormat="1" ht="34.5" customHeight="1">
      <c r="A316" s="139" t="s">
        <v>289</v>
      </c>
      <c r="B316" s="57"/>
      <c r="C316" s="345"/>
      <c r="D316" s="392"/>
      <c r="E316" s="310" t="s">
        <v>290</v>
      </c>
      <c r="F316" s="311"/>
      <c r="G316" s="311"/>
      <c r="H316" s="312"/>
      <c r="I316" s="350"/>
      <c r="J316" s="83">
        <f t="shared" si="45"/>
        <v>0</v>
      </c>
      <c r="K316" s="56" t="str">
        <f t="shared" si="46"/>
        <v/>
      </c>
      <c r="L316" s="84">
        <v>0</v>
      </c>
      <c r="M316" s="181">
        <v>0</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spans="1:73" s="133" customFormat="1" ht="34.5" customHeight="1">
      <c r="A317" s="139" t="s">
        <v>291</v>
      </c>
      <c r="B317" s="57"/>
      <c r="C317" s="345"/>
      <c r="D317" s="393"/>
      <c r="E317" s="310" t="s">
        <v>292</v>
      </c>
      <c r="F317" s="311"/>
      <c r="G317" s="311"/>
      <c r="H317" s="312"/>
      <c r="I317" s="350"/>
      <c r="J317" s="83">
        <f t="shared" si="45"/>
        <v>335</v>
      </c>
      <c r="K317" s="56" t="str">
        <f t="shared" si="46"/>
        <v/>
      </c>
      <c r="L317" s="84">
        <v>0</v>
      </c>
      <c r="M317" s="181">
        <v>86</v>
      </c>
      <c r="N317" s="181">
        <v>249</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spans="1:73" s="133" customFormat="1" ht="34.5" customHeight="1">
      <c r="A318" s="139" t="s">
        <v>293</v>
      </c>
      <c r="B318" s="1"/>
      <c r="C318" s="345"/>
      <c r="D318" s="310" t="s">
        <v>294</v>
      </c>
      <c r="E318" s="311"/>
      <c r="F318" s="311"/>
      <c r="G318" s="311"/>
      <c r="H318" s="312"/>
      <c r="I318" s="350"/>
      <c r="J318" s="83">
        <f t="shared" si="45"/>
        <v>57937</v>
      </c>
      <c r="K318" s="56" t="str">
        <f t="shared" si="46"/>
        <v/>
      </c>
      <c r="L318" s="84">
        <v>21108</v>
      </c>
      <c r="M318" s="181">
        <v>4810</v>
      </c>
      <c r="N318" s="181">
        <v>17127</v>
      </c>
      <c r="O318" s="181">
        <v>14892</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spans="1:73" s="133" customFormat="1" ht="34.5" customHeight="1">
      <c r="A319" s="139" t="s">
        <v>295</v>
      </c>
      <c r="B319" s="1"/>
      <c r="C319" s="345"/>
      <c r="D319" s="310" t="s">
        <v>296</v>
      </c>
      <c r="E319" s="311"/>
      <c r="F319" s="311"/>
      <c r="G319" s="311"/>
      <c r="H319" s="312"/>
      <c r="I319" s="351"/>
      <c r="J319" s="83">
        <f t="shared" si="45"/>
        <v>1310</v>
      </c>
      <c r="K319" s="56" t="str">
        <f t="shared" si="46"/>
        <v/>
      </c>
      <c r="L319" s="84">
        <v>284</v>
      </c>
      <c r="M319" s="181">
        <v>294</v>
      </c>
      <c r="N319" s="181">
        <v>607</v>
      </c>
      <c r="O319" s="181">
        <v>125</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pans="1:73" s="133" customFormat="1">
      <c r="B320" s="12"/>
      <c r="C320" s="132"/>
      <c r="D320" s="12"/>
      <c r="E320" s="12"/>
      <c r="F320" s="12"/>
      <c r="G320" s="12"/>
      <c r="H320" s="8"/>
      <c r="I320" s="8"/>
      <c r="J320" s="60"/>
      <c r="K320" s="61"/>
      <c r="L320" s="61"/>
      <c r="M320" s="61"/>
      <c r="N320" s="223"/>
      <c r="BU320" s="136"/>
    </row>
    <row r="321" spans="1:73" s="133" customFormat="1">
      <c r="B321" s="57"/>
      <c r="C321" s="25"/>
      <c r="D321" s="25"/>
      <c r="E321" s="25"/>
      <c r="F321" s="25"/>
      <c r="G321" s="25"/>
      <c r="H321" s="26"/>
      <c r="I321" s="26"/>
      <c r="J321" s="60"/>
      <c r="K321" s="61"/>
      <c r="L321" s="61"/>
      <c r="M321" s="61"/>
      <c r="N321" s="223"/>
      <c r="BU321" s="136"/>
    </row>
    <row r="322" spans="1:73" s="133" customFormat="1">
      <c r="B322" s="1"/>
      <c r="C322" s="105"/>
      <c r="D322" s="2"/>
      <c r="E322" s="2"/>
      <c r="F322" s="2"/>
      <c r="G322" s="2"/>
      <c r="H322" s="3"/>
      <c r="I322" s="3"/>
      <c r="J322" s="6"/>
      <c r="K322" s="5"/>
      <c r="L322" s="5"/>
      <c r="M322" s="5"/>
      <c r="N322" s="225"/>
      <c r="BU322" s="136"/>
    </row>
    <row r="323" spans="1:73" s="133" customFormat="1">
      <c r="B323" s="30" t="s">
        <v>297</v>
      </c>
      <c r="C323" s="13"/>
      <c r="D323" s="13"/>
      <c r="E323" s="13"/>
      <c r="F323" s="13"/>
      <c r="G323" s="13"/>
      <c r="H323" s="8"/>
      <c r="I323" s="8"/>
      <c r="J323" s="6"/>
      <c r="K323" s="5"/>
      <c r="L323" s="5"/>
      <c r="M323" s="5"/>
      <c r="N323" s="225"/>
      <c r="BU323" s="136"/>
    </row>
    <row r="324" spans="1:73">
      <c r="B324" s="12"/>
      <c r="C324" s="12"/>
      <c r="D324" s="12"/>
      <c r="E324" s="12"/>
      <c r="F324" s="12"/>
      <c r="G324" s="12"/>
      <c r="H324" s="8"/>
      <c r="I324" s="8"/>
      <c r="L324" s="131"/>
      <c r="M324" s="131"/>
      <c r="N324" s="213"/>
      <c r="O324" s="211"/>
      <c r="P324" s="211"/>
      <c r="Q324" s="211"/>
      <c r="R324" s="211"/>
      <c r="S324" s="211"/>
    </row>
    <row r="325" spans="1:73" ht="51" customHeight="1">
      <c r="B325" s="12"/>
      <c r="J325" s="53" t="s">
        <v>77</v>
      </c>
      <c r="K325" s="54"/>
      <c r="L325" s="262" t="str">
        <f>IF(ISBLANK(L$9),"",L$9)</f>
        <v>回復期リハビリテーション病棟1</v>
      </c>
      <c r="M325" s="263" t="str">
        <f t="shared" ref="M325:BS325" si="47">IF(ISBLANK(M$9),"",M$9)</f>
        <v>緩和ケア病棟1</v>
      </c>
      <c r="N325" s="263" t="str">
        <f t="shared" si="47"/>
        <v>地域包括ケア病棟1</v>
      </c>
      <c r="O325" s="263" t="str">
        <f t="shared" si="47"/>
        <v>療養病棟1</v>
      </c>
      <c r="P325" s="263" t="str">
        <f t="shared" si="47"/>
        <v/>
      </c>
      <c r="Q325" s="263" t="str">
        <f t="shared" si="47"/>
        <v/>
      </c>
      <c r="R325" s="263" t="str">
        <f t="shared" si="47"/>
        <v/>
      </c>
      <c r="S325" s="263" t="str">
        <f t="shared" si="47"/>
        <v/>
      </c>
      <c r="T325" s="263" t="str">
        <f t="shared" si="47"/>
        <v/>
      </c>
      <c r="U325" s="263" t="str">
        <f t="shared" si="47"/>
        <v/>
      </c>
      <c r="V325" s="263" t="str">
        <f t="shared" si="47"/>
        <v/>
      </c>
      <c r="W325" s="263" t="str">
        <f t="shared" si="47"/>
        <v/>
      </c>
      <c r="X325" s="263" t="str">
        <f t="shared" si="47"/>
        <v/>
      </c>
      <c r="Y325" s="263" t="str">
        <f t="shared" si="47"/>
        <v/>
      </c>
      <c r="Z325" s="263" t="str">
        <f t="shared" si="47"/>
        <v/>
      </c>
      <c r="AA325" s="263" t="str">
        <f t="shared" si="47"/>
        <v/>
      </c>
      <c r="AB325" s="263" t="str">
        <f t="shared" si="47"/>
        <v/>
      </c>
      <c r="AC325" s="263" t="str">
        <f t="shared" si="47"/>
        <v/>
      </c>
      <c r="AD325" s="263" t="str">
        <f t="shared" si="47"/>
        <v/>
      </c>
      <c r="AE325" s="263" t="str">
        <f t="shared" si="47"/>
        <v/>
      </c>
      <c r="AF325" s="263" t="str">
        <f t="shared" si="47"/>
        <v/>
      </c>
      <c r="AG325" s="263" t="str">
        <f t="shared" si="47"/>
        <v/>
      </c>
      <c r="AH325" s="263" t="str">
        <f t="shared" si="47"/>
        <v/>
      </c>
      <c r="AI325" s="263" t="str">
        <f t="shared" si="47"/>
        <v/>
      </c>
      <c r="AJ325" s="263" t="str">
        <f t="shared" si="47"/>
        <v/>
      </c>
      <c r="AK325" s="263" t="str">
        <f t="shared" si="47"/>
        <v/>
      </c>
      <c r="AL325" s="263" t="str">
        <f t="shared" si="47"/>
        <v/>
      </c>
      <c r="AM325" s="263" t="str">
        <f t="shared" si="47"/>
        <v/>
      </c>
      <c r="AN325" s="263" t="str">
        <f t="shared" si="47"/>
        <v/>
      </c>
      <c r="AO325" s="263" t="str">
        <f t="shared" si="47"/>
        <v/>
      </c>
      <c r="AP325" s="263" t="str">
        <f t="shared" si="47"/>
        <v/>
      </c>
      <c r="AQ325" s="263" t="str">
        <f t="shared" si="47"/>
        <v/>
      </c>
      <c r="AR325" s="263" t="str">
        <f t="shared" si="47"/>
        <v/>
      </c>
      <c r="AS325" s="263" t="str">
        <f t="shared" si="47"/>
        <v/>
      </c>
      <c r="AT325" s="263" t="str">
        <f t="shared" si="47"/>
        <v/>
      </c>
      <c r="AU325" s="263" t="str">
        <f t="shared" si="47"/>
        <v/>
      </c>
      <c r="AV325" s="263" t="str">
        <f t="shared" si="47"/>
        <v/>
      </c>
      <c r="AW325" s="263" t="str">
        <f t="shared" si="47"/>
        <v/>
      </c>
      <c r="AX325" s="263" t="str">
        <f t="shared" si="47"/>
        <v/>
      </c>
      <c r="AY325" s="263" t="str">
        <f t="shared" si="47"/>
        <v/>
      </c>
      <c r="AZ325" s="263" t="str">
        <f t="shared" si="47"/>
        <v/>
      </c>
      <c r="BA325" s="263" t="str">
        <f t="shared" si="47"/>
        <v/>
      </c>
      <c r="BB325" s="263" t="str">
        <f t="shared" si="47"/>
        <v/>
      </c>
      <c r="BC325" s="263" t="str">
        <f t="shared" si="47"/>
        <v/>
      </c>
      <c r="BD325" s="263" t="str">
        <f t="shared" si="47"/>
        <v/>
      </c>
      <c r="BE325" s="263" t="str">
        <f t="shared" si="47"/>
        <v/>
      </c>
      <c r="BF325" s="263" t="str">
        <f t="shared" si="47"/>
        <v/>
      </c>
      <c r="BG325" s="263" t="str">
        <f t="shared" si="47"/>
        <v/>
      </c>
      <c r="BH325" s="263" t="str">
        <f t="shared" si="47"/>
        <v/>
      </c>
      <c r="BI325" s="263" t="str">
        <f t="shared" si="47"/>
        <v/>
      </c>
      <c r="BJ325" s="263" t="str">
        <f t="shared" si="47"/>
        <v/>
      </c>
      <c r="BK325" s="263" t="str">
        <f t="shared" si="47"/>
        <v/>
      </c>
      <c r="BL325" s="263" t="str">
        <f t="shared" si="47"/>
        <v/>
      </c>
      <c r="BM325" s="263" t="str">
        <f t="shared" si="47"/>
        <v/>
      </c>
      <c r="BN325" s="263" t="str">
        <f t="shared" si="47"/>
        <v/>
      </c>
      <c r="BO325" s="263" t="str">
        <f t="shared" si="47"/>
        <v/>
      </c>
      <c r="BP325" s="263" t="str">
        <f t="shared" si="47"/>
        <v/>
      </c>
      <c r="BQ325" s="263" t="str">
        <f t="shared" si="47"/>
        <v/>
      </c>
      <c r="BR325" s="263" t="str">
        <f t="shared" si="47"/>
        <v/>
      </c>
      <c r="BS325" s="263" t="str">
        <f t="shared" si="47"/>
        <v/>
      </c>
    </row>
    <row r="326" spans="1:73" ht="20.25" customHeight="1">
      <c r="C326" s="25"/>
      <c r="I326" s="47" t="s">
        <v>78</v>
      </c>
      <c r="J326" s="48"/>
      <c r="K326" s="55"/>
      <c r="L326" s="272" t="str">
        <f>IF(ISBLANK(L$95),"",L$95)</f>
        <v>回復期</v>
      </c>
      <c r="M326" s="263" t="str">
        <f t="shared" ref="M326:BS326" si="48">IF(ISBLANK(M$95),"",M$95)</f>
        <v>回復期</v>
      </c>
      <c r="N326" s="263" t="str">
        <f t="shared" si="48"/>
        <v>回復期</v>
      </c>
      <c r="O326" s="263" t="str">
        <f t="shared" si="48"/>
        <v>慢性期</v>
      </c>
      <c r="P326" s="263" t="str">
        <f t="shared" si="48"/>
        <v/>
      </c>
      <c r="Q326" s="263" t="str">
        <f t="shared" si="48"/>
        <v/>
      </c>
      <c r="R326" s="263" t="str">
        <f t="shared" si="48"/>
        <v/>
      </c>
      <c r="S326" s="263" t="str">
        <f t="shared" si="48"/>
        <v/>
      </c>
      <c r="T326" s="263" t="str">
        <f t="shared" si="48"/>
        <v/>
      </c>
      <c r="U326" s="263" t="str">
        <f t="shared" si="48"/>
        <v/>
      </c>
      <c r="V326" s="263" t="str">
        <f t="shared" si="48"/>
        <v/>
      </c>
      <c r="W326" s="263" t="str">
        <f t="shared" si="48"/>
        <v/>
      </c>
      <c r="X326" s="263" t="str">
        <f t="shared" si="48"/>
        <v/>
      </c>
      <c r="Y326" s="263" t="str">
        <f t="shared" si="48"/>
        <v/>
      </c>
      <c r="Z326" s="263" t="str">
        <f t="shared" si="48"/>
        <v/>
      </c>
      <c r="AA326" s="263" t="str">
        <f t="shared" si="48"/>
        <v/>
      </c>
      <c r="AB326" s="263" t="str">
        <f t="shared" si="48"/>
        <v/>
      </c>
      <c r="AC326" s="263" t="str">
        <f t="shared" si="48"/>
        <v/>
      </c>
      <c r="AD326" s="263" t="str">
        <f t="shared" si="48"/>
        <v/>
      </c>
      <c r="AE326" s="263" t="str">
        <f t="shared" si="48"/>
        <v/>
      </c>
      <c r="AF326" s="263" t="str">
        <f t="shared" si="48"/>
        <v/>
      </c>
      <c r="AG326" s="263" t="str">
        <f t="shared" si="48"/>
        <v/>
      </c>
      <c r="AH326" s="263" t="str">
        <f t="shared" si="48"/>
        <v/>
      </c>
      <c r="AI326" s="263" t="str">
        <f t="shared" si="48"/>
        <v/>
      </c>
      <c r="AJ326" s="263" t="str">
        <f t="shared" si="48"/>
        <v/>
      </c>
      <c r="AK326" s="263" t="str">
        <f t="shared" si="48"/>
        <v/>
      </c>
      <c r="AL326" s="263" t="str">
        <f t="shared" si="48"/>
        <v/>
      </c>
      <c r="AM326" s="263" t="str">
        <f t="shared" si="48"/>
        <v/>
      </c>
      <c r="AN326" s="263" t="str">
        <f t="shared" si="48"/>
        <v/>
      </c>
      <c r="AO326" s="263" t="str">
        <f t="shared" si="48"/>
        <v/>
      </c>
      <c r="AP326" s="263" t="str">
        <f t="shared" si="48"/>
        <v/>
      </c>
      <c r="AQ326" s="263" t="str">
        <f t="shared" si="48"/>
        <v/>
      </c>
      <c r="AR326" s="263" t="str">
        <f t="shared" si="48"/>
        <v/>
      </c>
      <c r="AS326" s="263" t="str">
        <f t="shared" si="48"/>
        <v/>
      </c>
      <c r="AT326" s="263" t="str">
        <f t="shared" si="48"/>
        <v/>
      </c>
      <c r="AU326" s="263" t="str">
        <f t="shared" si="48"/>
        <v/>
      </c>
      <c r="AV326" s="263" t="str">
        <f t="shared" si="48"/>
        <v/>
      </c>
      <c r="AW326" s="263" t="str">
        <f t="shared" si="48"/>
        <v/>
      </c>
      <c r="AX326" s="263" t="str">
        <f t="shared" si="48"/>
        <v/>
      </c>
      <c r="AY326" s="263" t="str">
        <f t="shared" si="48"/>
        <v/>
      </c>
      <c r="AZ326" s="263" t="str">
        <f t="shared" si="48"/>
        <v/>
      </c>
      <c r="BA326" s="263" t="str">
        <f t="shared" si="48"/>
        <v/>
      </c>
      <c r="BB326" s="263" t="str">
        <f t="shared" si="48"/>
        <v/>
      </c>
      <c r="BC326" s="263" t="str">
        <f t="shared" si="48"/>
        <v/>
      </c>
      <c r="BD326" s="263" t="str">
        <f t="shared" si="48"/>
        <v/>
      </c>
      <c r="BE326" s="263" t="str">
        <f t="shared" si="48"/>
        <v/>
      </c>
      <c r="BF326" s="263" t="str">
        <f t="shared" si="48"/>
        <v/>
      </c>
      <c r="BG326" s="263" t="str">
        <f t="shared" si="48"/>
        <v/>
      </c>
      <c r="BH326" s="263" t="str">
        <f t="shared" si="48"/>
        <v/>
      </c>
      <c r="BI326" s="263" t="str">
        <f t="shared" si="48"/>
        <v/>
      </c>
      <c r="BJ326" s="263" t="str">
        <f t="shared" si="48"/>
        <v/>
      </c>
      <c r="BK326" s="263" t="str">
        <f t="shared" si="48"/>
        <v/>
      </c>
      <c r="BL326" s="263" t="str">
        <f t="shared" si="48"/>
        <v/>
      </c>
      <c r="BM326" s="263" t="str">
        <f t="shared" si="48"/>
        <v/>
      </c>
      <c r="BN326" s="263" t="str">
        <f t="shared" si="48"/>
        <v/>
      </c>
      <c r="BO326" s="263" t="str">
        <f t="shared" si="48"/>
        <v/>
      </c>
      <c r="BP326" s="263" t="str">
        <f t="shared" si="48"/>
        <v/>
      </c>
      <c r="BQ326" s="263" t="str">
        <f t="shared" si="48"/>
        <v/>
      </c>
      <c r="BR326" s="263" t="str">
        <f t="shared" si="48"/>
        <v/>
      </c>
      <c r="BS326" s="263" t="str">
        <f t="shared" si="48"/>
        <v/>
      </c>
    </row>
    <row r="327" spans="1:73" s="133" customFormat="1" ht="34.5" customHeight="1">
      <c r="A327" s="140" t="s">
        <v>298</v>
      </c>
      <c r="B327" s="1"/>
      <c r="C327" s="344" t="s">
        <v>284</v>
      </c>
      <c r="D327" s="310" t="s">
        <v>285</v>
      </c>
      <c r="E327" s="311"/>
      <c r="F327" s="311"/>
      <c r="G327" s="311"/>
      <c r="H327" s="312"/>
      <c r="I327" s="349" t="s">
        <v>299</v>
      </c>
      <c r="J327" s="83">
        <f t="shared" ref="J327:J344" si="49">IF(SUM(L327:BS327)=0,IF(COUNTIF(L327:BS327,"未確認")&gt;0,"未確認",IF(COUNTIF(L327:BS327,"~*")&gt;0,"*",SUM(L327:BS327))),SUM(L327:BS327))</f>
        <v>1301</v>
      </c>
      <c r="K327" s="56" t="str">
        <f t="shared" ref="K327:K344" si="50">IF(OR(COUNTIF(L327:BS327,"未確認")&gt;0,COUNTIF(L327:BS327,"~*")&gt;0),"※","")</f>
        <v/>
      </c>
      <c r="L327" s="84">
        <v>280</v>
      </c>
      <c r="M327" s="181">
        <v>295</v>
      </c>
      <c r="N327" s="181">
        <v>602</v>
      </c>
      <c r="O327" s="181">
        <v>124</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spans="1:73" s="133" customFormat="1" ht="34.5" customHeight="1">
      <c r="A328" s="140" t="s">
        <v>300</v>
      </c>
      <c r="B328" s="1"/>
      <c r="C328" s="344"/>
      <c r="D328" s="400" t="s">
        <v>301</v>
      </c>
      <c r="E328" s="402" t="s">
        <v>302</v>
      </c>
      <c r="F328" s="403"/>
      <c r="G328" s="403"/>
      <c r="H328" s="404"/>
      <c r="I328" s="382"/>
      <c r="J328" s="83">
        <f t="shared" si="49"/>
        <v>77</v>
      </c>
      <c r="K328" s="56" t="str">
        <f t="shared" si="50"/>
        <v/>
      </c>
      <c r="L328" s="84">
        <v>9</v>
      </c>
      <c r="M328" s="181">
        <v>6</v>
      </c>
      <c r="N328" s="181">
        <v>37</v>
      </c>
      <c r="O328" s="181">
        <v>25</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spans="1:73" s="133" customFormat="1" ht="34.5" customHeight="1">
      <c r="A329" s="140" t="s">
        <v>303</v>
      </c>
      <c r="B329" s="1"/>
      <c r="C329" s="344"/>
      <c r="D329" s="344"/>
      <c r="E329" s="310" t="s">
        <v>304</v>
      </c>
      <c r="F329" s="311"/>
      <c r="G329" s="311"/>
      <c r="H329" s="312"/>
      <c r="I329" s="382"/>
      <c r="J329" s="83">
        <f t="shared" si="49"/>
        <v>647</v>
      </c>
      <c r="K329" s="56" t="str">
        <f t="shared" si="50"/>
        <v/>
      </c>
      <c r="L329" s="84">
        <v>0</v>
      </c>
      <c r="M329" s="181">
        <v>211</v>
      </c>
      <c r="N329" s="181">
        <v>406</v>
      </c>
      <c r="O329" s="181">
        <v>30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spans="1:73" s="133" customFormat="1" ht="34.5" customHeight="1">
      <c r="A330" s="140" t="s">
        <v>305</v>
      </c>
      <c r="B330" s="1"/>
      <c r="C330" s="344"/>
      <c r="D330" s="344"/>
      <c r="E330" s="310" t="s">
        <v>306</v>
      </c>
      <c r="F330" s="311"/>
      <c r="G330" s="311"/>
      <c r="H330" s="312"/>
      <c r="I330" s="382"/>
      <c r="J330" s="83">
        <f t="shared" si="49"/>
        <v>559</v>
      </c>
      <c r="K330" s="56" t="str">
        <f t="shared" si="50"/>
        <v/>
      </c>
      <c r="L330" s="84">
        <v>271</v>
      </c>
      <c r="M330" s="181">
        <v>76</v>
      </c>
      <c r="N330" s="181">
        <v>144</v>
      </c>
      <c r="O330" s="181">
        <v>68</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spans="1:73" s="133" customFormat="1" ht="34.5" customHeight="1">
      <c r="A331" s="140" t="s">
        <v>307</v>
      </c>
      <c r="B331" s="1"/>
      <c r="C331" s="344"/>
      <c r="D331" s="344"/>
      <c r="E331" s="304" t="s">
        <v>308</v>
      </c>
      <c r="F331" s="305"/>
      <c r="G331" s="305"/>
      <c r="H331" s="306"/>
      <c r="I331" s="382"/>
      <c r="J331" s="83">
        <f t="shared" si="49"/>
        <v>18</v>
      </c>
      <c r="K331" s="56" t="str">
        <f t="shared" si="50"/>
        <v/>
      </c>
      <c r="L331" s="84">
        <v>0</v>
      </c>
      <c r="M331" s="181">
        <v>2</v>
      </c>
      <c r="N331" s="181">
        <v>15</v>
      </c>
      <c r="O331" s="181">
        <v>1</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spans="1:73" s="133" customFormat="1" ht="34.5" customHeight="1">
      <c r="A332" s="140" t="s">
        <v>309</v>
      </c>
      <c r="B332" s="1"/>
      <c r="C332" s="344"/>
      <c r="D332" s="344"/>
      <c r="E332" s="304" t="s">
        <v>310</v>
      </c>
      <c r="F332" s="305"/>
      <c r="G332" s="305"/>
      <c r="H332" s="306"/>
      <c r="I332" s="382"/>
      <c r="J332" s="83">
        <f t="shared" si="49"/>
        <v>0</v>
      </c>
      <c r="K332" s="56" t="str">
        <f t="shared" si="50"/>
        <v/>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spans="1:73" s="133" customFormat="1" ht="34.5" customHeight="1">
      <c r="A333" s="140" t="s">
        <v>311</v>
      </c>
      <c r="B333" s="1"/>
      <c r="C333" s="344"/>
      <c r="D333" s="344"/>
      <c r="E333" s="310" t="s">
        <v>312</v>
      </c>
      <c r="F333" s="311"/>
      <c r="G333" s="311"/>
      <c r="H333" s="312"/>
      <c r="I333" s="382"/>
      <c r="J333" s="83">
        <f t="shared" si="49"/>
        <v>0</v>
      </c>
      <c r="K333" s="56" t="str">
        <f t="shared" si="50"/>
        <v/>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spans="1:73" s="133" customFormat="1" ht="34.5" customHeight="1">
      <c r="A334" s="140" t="s">
        <v>313</v>
      </c>
      <c r="B334" s="1"/>
      <c r="C334" s="344"/>
      <c r="D334" s="401"/>
      <c r="E334" s="331" t="s">
        <v>196</v>
      </c>
      <c r="F334" s="332"/>
      <c r="G334" s="332"/>
      <c r="H334" s="333"/>
      <c r="I334" s="382"/>
      <c r="J334" s="83">
        <f t="shared" si="49"/>
        <v>0</v>
      </c>
      <c r="K334" s="56" t="str">
        <f t="shared" si="50"/>
        <v/>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spans="1:73" s="133" customFormat="1" ht="34.5" customHeight="1">
      <c r="A335" s="140" t="s">
        <v>314</v>
      </c>
      <c r="B335" s="1"/>
      <c r="C335" s="344"/>
      <c r="D335" s="310" t="s">
        <v>296</v>
      </c>
      <c r="E335" s="311"/>
      <c r="F335" s="311"/>
      <c r="G335" s="311"/>
      <c r="H335" s="312"/>
      <c r="I335" s="382"/>
      <c r="J335" s="83">
        <f t="shared" si="49"/>
        <v>1310</v>
      </c>
      <c r="K335" s="56" t="str">
        <f t="shared" si="50"/>
        <v/>
      </c>
      <c r="L335" s="84">
        <v>284</v>
      </c>
      <c r="M335" s="181">
        <v>294</v>
      </c>
      <c r="N335" s="181">
        <v>607</v>
      </c>
      <c r="O335" s="181">
        <v>125</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spans="1:73" s="133" customFormat="1" ht="34.5" customHeight="1">
      <c r="A336" s="140" t="s">
        <v>315</v>
      </c>
      <c r="B336" s="1"/>
      <c r="C336" s="344"/>
      <c r="D336" s="400" t="s">
        <v>316</v>
      </c>
      <c r="E336" s="402" t="s">
        <v>317</v>
      </c>
      <c r="F336" s="403"/>
      <c r="G336" s="403"/>
      <c r="H336" s="404"/>
      <c r="I336" s="382"/>
      <c r="J336" s="83">
        <f t="shared" si="49"/>
        <v>80</v>
      </c>
      <c r="K336" s="56" t="str">
        <f t="shared" si="50"/>
        <v/>
      </c>
      <c r="L336" s="84">
        <v>8</v>
      </c>
      <c r="M336" s="181">
        <v>5</v>
      </c>
      <c r="N336" s="181">
        <v>66</v>
      </c>
      <c r="O336" s="181">
        <v>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spans="1:73" s="133" customFormat="1" ht="34.5" customHeight="1">
      <c r="A337" s="140" t="s">
        <v>318</v>
      </c>
      <c r="B337" s="1"/>
      <c r="C337" s="344"/>
      <c r="D337" s="344"/>
      <c r="E337" s="310" t="s">
        <v>319</v>
      </c>
      <c r="F337" s="311"/>
      <c r="G337" s="311"/>
      <c r="H337" s="312"/>
      <c r="I337" s="382"/>
      <c r="J337" s="83">
        <f t="shared" si="49"/>
        <v>829</v>
      </c>
      <c r="K337" s="56" t="str">
        <f t="shared" si="50"/>
        <v/>
      </c>
      <c r="L337" s="84">
        <v>221</v>
      </c>
      <c r="M337" s="181">
        <v>116</v>
      </c>
      <c r="N337" s="181">
        <v>447</v>
      </c>
      <c r="O337" s="181">
        <v>45</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spans="1:73" s="133" customFormat="1" ht="34.5" customHeight="1">
      <c r="A338" s="140" t="s">
        <v>320</v>
      </c>
      <c r="B338" s="1"/>
      <c r="C338" s="344"/>
      <c r="D338" s="344"/>
      <c r="E338" s="310" t="s">
        <v>321</v>
      </c>
      <c r="F338" s="311"/>
      <c r="G338" s="311"/>
      <c r="H338" s="312"/>
      <c r="I338" s="382"/>
      <c r="J338" s="83">
        <f t="shared" si="49"/>
        <v>55</v>
      </c>
      <c r="K338" s="56" t="str">
        <f t="shared" si="50"/>
        <v/>
      </c>
      <c r="L338" s="84">
        <v>20</v>
      </c>
      <c r="M338" s="181">
        <v>5</v>
      </c>
      <c r="N338" s="181">
        <v>25</v>
      </c>
      <c r="O338" s="181">
        <v>5</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spans="1:73" s="133" customFormat="1" ht="34.5" customHeight="1">
      <c r="A339" s="140" t="s">
        <v>322</v>
      </c>
      <c r="B339" s="1"/>
      <c r="C339" s="344"/>
      <c r="D339" s="344"/>
      <c r="E339" s="310" t="s">
        <v>323</v>
      </c>
      <c r="F339" s="311"/>
      <c r="G339" s="311"/>
      <c r="H339" s="312"/>
      <c r="I339" s="382"/>
      <c r="J339" s="83">
        <f t="shared" si="49"/>
        <v>18</v>
      </c>
      <c r="K339" s="56" t="str">
        <f t="shared" si="50"/>
        <v/>
      </c>
      <c r="L339" s="84">
        <v>14</v>
      </c>
      <c r="M339" s="181">
        <v>0</v>
      </c>
      <c r="N339" s="181">
        <v>4</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spans="1:73" s="133" customFormat="1" ht="34.5" customHeight="1">
      <c r="A340" s="140" t="s">
        <v>324</v>
      </c>
      <c r="B340" s="1"/>
      <c r="C340" s="344"/>
      <c r="D340" s="344"/>
      <c r="E340" s="310" t="s">
        <v>325</v>
      </c>
      <c r="F340" s="311"/>
      <c r="G340" s="311"/>
      <c r="H340" s="312"/>
      <c r="I340" s="382"/>
      <c r="J340" s="83">
        <f t="shared" si="49"/>
        <v>0</v>
      </c>
      <c r="K340" s="56" t="str">
        <f t="shared" si="50"/>
        <v/>
      </c>
      <c r="L340" s="84">
        <v>0</v>
      </c>
      <c r="M340" s="181">
        <v>0</v>
      </c>
      <c r="N340" s="181">
        <v>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spans="1:73" s="133" customFormat="1" ht="34.5" customHeight="1">
      <c r="A341" s="140" t="s">
        <v>326</v>
      </c>
      <c r="B341" s="1"/>
      <c r="C341" s="344"/>
      <c r="D341" s="344"/>
      <c r="E341" s="304" t="s">
        <v>327</v>
      </c>
      <c r="F341" s="305"/>
      <c r="G341" s="305"/>
      <c r="H341" s="306"/>
      <c r="I341" s="382"/>
      <c r="J341" s="83">
        <f t="shared" si="49"/>
        <v>0</v>
      </c>
      <c r="K341" s="56" t="str">
        <f t="shared" si="50"/>
        <v/>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spans="1:73" s="133" customFormat="1" ht="34.5" customHeight="1">
      <c r="A342" s="140" t="s">
        <v>328</v>
      </c>
      <c r="B342" s="1"/>
      <c r="C342" s="344"/>
      <c r="D342" s="344"/>
      <c r="E342" s="310" t="s">
        <v>329</v>
      </c>
      <c r="F342" s="311"/>
      <c r="G342" s="311"/>
      <c r="H342" s="312"/>
      <c r="I342" s="382"/>
      <c r="J342" s="83">
        <f t="shared" si="49"/>
        <v>8</v>
      </c>
      <c r="K342" s="56" t="str">
        <f t="shared" si="50"/>
        <v/>
      </c>
      <c r="L342" s="84">
        <v>8</v>
      </c>
      <c r="M342" s="181">
        <v>0</v>
      </c>
      <c r="N342" s="181">
        <v>0</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spans="1:73" s="133" customFormat="1" ht="34.5" customHeight="1">
      <c r="A343" s="140" t="s">
        <v>330</v>
      </c>
      <c r="B343" s="1"/>
      <c r="C343" s="344"/>
      <c r="D343" s="344"/>
      <c r="E343" s="310" t="s">
        <v>331</v>
      </c>
      <c r="F343" s="311"/>
      <c r="G343" s="311"/>
      <c r="H343" s="312"/>
      <c r="I343" s="382"/>
      <c r="J343" s="83">
        <f t="shared" si="49"/>
        <v>319</v>
      </c>
      <c r="K343" s="56" t="str">
        <f t="shared" si="50"/>
        <v/>
      </c>
      <c r="L343" s="84">
        <v>12</v>
      </c>
      <c r="M343" s="181">
        <v>168</v>
      </c>
      <c r="N343" s="181">
        <v>65</v>
      </c>
      <c r="O343" s="181">
        <v>74</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spans="1:73" s="133" customFormat="1" ht="34.5" customHeight="1">
      <c r="A344" s="140" t="s">
        <v>332</v>
      </c>
      <c r="B344" s="1"/>
      <c r="C344" s="344"/>
      <c r="D344" s="344"/>
      <c r="E344" s="310" t="s">
        <v>196</v>
      </c>
      <c r="F344" s="311"/>
      <c r="G344" s="311"/>
      <c r="H344" s="312"/>
      <c r="I344" s="383"/>
      <c r="J344" s="83">
        <f t="shared" si="49"/>
        <v>1</v>
      </c>
      <c r="K344" s="56" t="str">
        <f t="shared" si="50"/>
        <v/>
      </c>
      <c r="L344" s="84">
        <v>1</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pans="1:73" s="133" customFormat="1">
      <c r="B345" s="12"/>
      <c r="C345" s="12"/>
      <c r="D345" s="12"/>
      <c r="E345" s="12"/>
      <c r="F345" s="12"/>
      <c r="G345" s="12"/>
      <c r="H345" s="8"/>
      <c r="I345" s="8"/>
      <c r="J345" s="60"/>
      <c r="K345" s="61"/>
      <c r="L345" s="61"/>
      <c r="M345" s="61"/>
      <c r="N345" s="223"/>
      <c r="BU345" s="136"/>
    </row>
    <row r="346" spans="1:73" s="133" customFormat="1">
      <c r="B346" s="57"/>
      <c r="C346" s="25"/>
      <c r="D346" s="25"/>
      <c r="E346" s="25"/>
      <c r="F346" s="25"/>
      <c r="G346" s="25"/>
      <c r="H346" s="26"/>
      <c r="I346" s="26"/>
      <c r="J346" s="60"/>
      <c r="K346" s="61"/>
      <c r="L346" s="61"/>
      <c r="M346" s="61"/>
      <c r="N346" s="223"/>
      <c r="BU346" s="136"/>
    </row>
    <row r="347" spans="1:73" s="133" customFormat="1">
      <c r="B347" s="1"/>
      <c r="C347" s="106"/>
      <c r="D347" s="105"/>
      <c r="E347" s="2"/>
      <c r="F347" s="2"/>
      <c r="G347" s="2"/>
      <c r="H347" s="3"/>
      <c r="I347" s="3"/>
      <c r="J347" s="6"/>
      <c r="K347" s="5"/>
      <c r="L347" s="5"/>
      <c r="M347" s="5"/>
      <c r="N347" s="225"/>
      <c r="BU347" s="136"/>
    </row>
    <row r="348" spans="1:73" s="133" customFormat="1">
      <c r="B348" s="12" t="s">
        <v>333</v>
      </c>
      <c r="C348" s="13"/>
      <c r="D348" s="13"/>
      <c r="E348" s="13"/>
      <c r="F348" s="13"/>
      <c r="G348" s="13"/>
      <c r="H348" s="8"/>
      <c r="I348" s="8"/>
      <c r="J348" s="6"/>
      <c r="K348" s="5"/>
      <c r="L348" s="5"/>
      <c r="M348" s="5"/>
      <c r="N348" s="225"/>
      <c r="BU348" s="136"/>
    </row>
    <row r="349" spans="1:73">
      <c r="B349" s="12"/>
      <c r="C349" s="12"/>
      <c r="D349" s="12"/>
      <c r="E349" s="12"/>
      <c r="F349" s="12"/>
      <c r="G349" s="12"/>
      <c r="H349" s="8"/>
      <c r="I349" s="8"/>
      <c r="L349" s="131"/>
      <c r="M349" s="131"/>
      <c r="N349" s="213"/>
      <c r="O349" s="211"/>
      <c r="P349" s="211"/>
      <c r="Q349" s="211"/>
      <c r="R349" s="211"/>
      <c r="S349" s="211"/>
    </row>
    <row r="350" spans="1:73" ht="51" customHeight="1">
      <c r="A350" s="157"/>
      <c r="B350" s="12"/>
      <c r="J350" s="53" t="s">
        <v>77</v>
      </c>
      <c r="K350" s="107"/>
      <c r="L350" s="262" t="str">
        <f>IF(ISBLANK(L$9),"",L$9)</f>
        <v>回復期リハビリテーション病棟1</v>
      </c>
      <c r="M350" s="263" t="str">
        <f t="shared" ref="M350:BS350" si="51">IF(ISBLANK(M$9),"",M$9)</f>
        <v>緩和ケア病棟1</v>
      </c>
      <c r="N350" s="262" t="str">
        <f t="shared" si="51"/>
        <v>地域包括ケア病棟1</v>
      </c>
      <c r="O350" s="262" t="str">
        <f t="shared" si="51"/>
        <v>療養病棟1</v>
      </c>
      <c r="P350" s="262" t="str">
        <f t="shared" si="51"/>
        <v/>
      </c>
      <c r="Q350" s="262" t="str">
        <f t="shared" si="51"/>
        <v/>
      </c>
      <c r="R350" s="262" t="str">
        <f t="shared" si="51"/>
        <v/>
      </c>
      <c r="S350" s="262" t="str">
        <f t="shared" si="51"/>
        <v/>
      </c>
      <c r="T350" s="262" t="str">
        <f t="shared" si="51"/>
        <v/>
      </c>
      <c r="U350" s="262" t="str">
        <f t="shared" si="51"/>
        <v/>
      </c>
      <c r="V350" s="262" t="str">
        <f t="shared" si="51"/>
        <v/>
      </c>
      <c r="W350" s="262" t="str">
        <f t="shared" si="51"/>
        <v/>
      </c>
      <c r="X350" s="262" t="str">
        <f t="shared" si="51"/>
        <v/>
      </c>
      <c r="Y350" s="262" t="str">
        <f t="shared" si="51"/>
        <v/>
      </c>
      <c r="Z350" s="262" t="str">
        <f t="shared" si="51"/>
        <v/>
      </c>
      <c r="AA350" s="262" t="str">
        <f t="shared" si="51"/>
        <v/>
      </c>
      <c r="AB350" s="262" t="str">
        <f t="shared" si="51"/>
        <v/>
      </c>
      <c r="AC350" s="262" t="str">
        <f t="shared" si="51"/>
        <v/>
      </c>
      <c r="AD350" s="262" t="str">
        <f t="shared" si="51"/>
        <v/>
      </c>
      <c r="AE350" s="262" t="str">
        <f t="shared" si="51"/>
        <v/>
      </c>
      <c r="AF350" s="262" t="str">
        <f t="shared" si="51"/>
        <v/>
      </c>
      <c r="AG350" s="262" t="str">
        <f t="shared" si="51"/>
        <v/>
      </c>
      <c r="AH350" s="262" t="str">
        <f t="shared" si="51"/>
        <v/>
      </c>
      <c r="AI350" s="262" t="str">
        <f t="shared" si="51"/>
        <v/>
      </c>
      <c r="AJ350" s="262" t="str">
        <f t="shared" si="51"/>
        <v/>
      </c>
      <c r="AK350" s="262" t="str">
        <f t="shared" si="51"/>
        <v/>
      </c>
      <c r="AL350" s="262" t="str">
        <f t="shared" si="51"/>
        <v/>
      </c>
      <c r="AM350" s="262" t="str">
        <f t="shared" si="51"/>
        <v/>
      </c>
      <c r="AN350" s="262" t="str">
        <f t="shared" si="51"/>
        <v/>
      </c>
      <c r="AO350" s="262" t="str">
        <f t="shared" si="51"/>
        <v/>
      </c>
      <c r="AP350" s="262" t="str">
        <f t="shared" si="51"/>
        <v/>
      </c>
      <c r="AQ350" s="262" t="str">
        <f t="shared" si="51"/>
        <v/>
      </c>
      <c r="AR350" s="262" t="str">
        <f t="shared" si="51"/>
        <v/>
      </c>
      <c r="AS350" s="262" t="str">
        <f t="shared" si="51"/>
        <v/>
      </c>
      <c r="AT350" s="262" t="str">
        <f t="shared" si="51"/>
        <v/>
      </c>
      <c r="AU350" s="262" t="str">
        <f t="shared" si="51"/>
        <v/>
      </c>
      <c r="AV350" s="262" t="str">
        <f t="shared" si="51"/>
        <v/>
      </c>
      <c r="AW350" s="262" t="str">
        <f t="shared" si="51"/>
        <v/>
      </c>
      <c r="AX350" s="262" t="str">
        <f t="shared" si="51"/>
        <v/>
      </c>
      <c r="AY350" s="262" t="str">
        <f t="shared" si="51"/>
        <v/>
      </c>
      <c r="AZ350" s="262" t="str">
        <f t="shared" si="51"/>
        <v/>
      </c>
      <c r="BA350" s="262" t="str">
        <f t="shared" si="51"/>
        <v/>
      </c>
      <c r="BB350" s="262" t="str">
        <f t="shared" si="51"/>
        <v/>
      </c>
      <c r="BC350" s="262" t="str">
        <f t="shared" si="51"/>
        <v/>
      </c>
      <c r="BD350" s="262" t="str">
        <f t="shared" si="51"/>
        <v/>
      </c>
      <c r="BE350" s="262" t="str">
        <f t="shared" si="51"/>
        <v/>
      </c>
      <c r="BF350" s="262" t="str">
        <f t="shared" si="51"/>
        <v/>
      </c>
      <c r="BG350" s="262" t="str">
        <f t="shared" si="51"/>
        <v/>
      </c>
      <c r="BH350" s="262" t="str">
        <f t="shared" si="51"/>
        <v/>
      </c>
      <c r="BI350" s="262" t="str">
        <f t="shared" si="51"/>
        <v/>
      </c>
      <c r="BJ350" s="262" t="str">
        <f t="shared" si="51"/>
        <v/>
      </c>
      <c r="BK350" s="262" t="str">
        <f t="shared" si="51"/>
        <v/>
      </c>
      <c r="BL350" s="262" t="str">
        <f t="shared" si="51"/>
        <v/>
      </c>
      <c r="BM350" s="262" t="str">
        <f t="shared" si="51"/>
        <v/>
      </c>
      <c r="BN350" s="262" t="str">
        <f t="shared" si="51"/>
        <v/>
      </c>
      <c r="BO350" s="262" t="str">
        <f t="shared" si="51"/>
        <v/>
      </c>
      <c r="BP350" s="262" t="str">
        <f t="shared" si="51"/>
        <v/>
      </c>
      <c r="BQ350" s="262" t="str">
        <f t="shared" si="51"/>
        <v/>
      </c>
      <c r="BR350" s="262" t="str">
        <f t="shared" si="51"/>
        <v/>
      </c>
      <c r="BS350" s="262" t="str">
        <f t="shared" si="51"/>
        <v/>
      </c>
    </row>
    <row r="351" spans="1:73" ht="20.25" customHeight="1">
      <c r="A351" s="136" t="s">
        <v>128</v>
      </c>
      <c r="C351" s="25"/>
      <c r="I351" s="47" t="s">
        <v>78</v>
      </c>
      <c r="J351" s="48"/>
      <c r="K351" s="55"/>
      <c r="L351" s="272" t="str">
        <f>IF(ISBLANK(L$95),"",L$95)</f>
        <v>回復期</v>
      </c>
      <c r="M351" s="263" t="str">
        <f t="shared" ref="M351:BS351" si="52">IF(ISBLANK(M$95),"",M$95)</f>
        <v>回復期</v>
      </c>
      <c r="N351" s="272" t="str">
        <f t="shared" si="52"/>
        <v>回復期</v>
      </c>
      <c r="O351" s="272" t="str">
        <f t="shared" si="52"/>
        <v>慢性期</v>
      </c>
      <c r="P351" s="272" t="str">
        <f t="shared" si="52"/>
        <v/>
      </c>
      <c r="Q351" s="272" t="str">
        <f t="shared" si="52"/>
        <v/>
      </c>
      <c r="R351" s="272" t="str">
        <f t="shared" si="52"/>
        <v/>
      </c>
      <c r="S351" s="272" t="str">
        <f t="shared" si="52"/>
        <v/>
      </c>
      <c r="T351" s="272" t="str">
        <f t="shared" si="52"/>
        <v/>
      </c>
      <c r="U351" s="272" t="str">
        <f t="shared" si="52"/>
        <v/>
      </c>
      <c r="V351" s="272" t="str">
        <f t="shared" si="52"/>
        <v/>
      </c>
      <c r="W351" s="272" t="str">
        <f t="shared" si="52"/>
        <v/>
      </c>
      <c r="X351" s="272" t="str">
        <f t="shared" si="52"/>
        <v/>
      </c>
      <c r="Y351" s="272" t="str">
        <f t="shared" si="52"/>
        <v/>
      </c>
      <c r="Z351" s="272" t="str">
        <f t="shared" si="52"/>
        <v/>
      </c>
      <c r="AA351" s="272" t="str">
        <f t="shared" si="52"/>
        <v/>
      </c>
      <c r="AB351" s="272" t="str">
        <f t="shared" si="52"/>
        <v/>
      </c>
      <c r="AC351" s="272" t="str">
        <f t="shared" si="52"/>
        <v/>
      </c>
      <c r="AD351" s="272" t="str">
        <f t="shared" si="52"/>
        <v/>
      </c>
      <c r="AE351" s="272" t="str">
        <f t="shared" si="52"/>
        <v/>
      </c>
      <c r="AF351" s="272" t="str">
        <f t="shared" si="52"/>
        <v/>
      </c>
      <c r="AG351" s="272" t="str">
        <f t="shared" si="52"/>
        <v/>
      </c>
      <c r="AH351" s="272" t="str">
        <f t="shared" si="52"/>
        <v/>
      </c>
      <c r="AI351" s="272" t="str">
        <f t="shared" si="52"/>
        <v/>
      </c>
      <c r="AJ351" s="272" t="str">
        <f t="shared" si="52"/>
        <v/>
      </c>
      <c r="AK351" s="272" t="str">
        <f t="shared" si="52"/>
        <v/>
      </c>
      <c r="AL351" s="272" t="str">
        <f t="shared" si="52"/>
        <v/>
      </c>
      <c r="AM351" s="272" t="str">
        <f t="shared" si="52"/>
        <v/>
      </c>
      <c r="AN351" s="272" t="str">
        <f t="shared" si="52"/>
        <v/>
      </c>
      <c r="AO351" s="272" t="str">
        <f t="shared" si="52"/>
        <v/>
      </c>
      <c r="AP351" s="272" t="str">
        <f t="shared" si="52"/>
        <v/>
      </c>
      <c r="AQ351" s="272" t="str">
        <f t="shared" si="52"/>
        <v/>
      </c>
      <c r="AR351" s="272" t="str">
        <f t="shared" si="52"/>
        <v/>
      </c>
      <c r="AS351" s="272" t="str">
        <f t="shared" si="52"/>
        <v/>
      </c>
      <c r="AT351" s="272" t="str">
        <f t="shared" si="52"/>
        <v/>
      </c>
      <c r="AU351" s="272" t="str">
        <f t="shared" si="52"/>
        <v/>
      </c>
      <c r="AV351" s="272" t="str">
        <f t="shared" si="52"/>
        <v/>
      </c>
      <c r="AW351" s="272" t="str">
        <f t="shared" si="52"/>
        <v/>
      </c>
      <c r="AX351" s="272" t="str">
        <f t="shared" si="52"/>
        <v/>
      </c>
      <c r="AY351" s="272" t="str">
        <f t="shared" si="52"/>
        <v/>
      </c>
      <c r="AZ351" s="272" t="str">
        <f t="shared" si="52"/>
        <v/>
      </c>
      <c r="BA351" s="272" t="str">
        <f t="shared" si="52"/>
        <v/>
      </c>
      <c r="BB351" s="272" t="str">
        <f t="shared" si="52"/>
        <v/>
      </c>
      <c r="BC351" s="272" t="str">
        <f t="shared" si="52"/>
        <v/>
      </c>
      <c r="BD351" s="272" t="str">
        <f t="shared" si="52"/>
        <v/>
      </c>
      <c r="BE351" s="272" t="str">
        <f t="shared" si="52"/>
        <v/>
      </c>
      <c r="BF351" s="272" t="str">
        <f t="shared" si="52"/>
        <v/>
      </c>
      <c r="BG351" s="272" t="str">
        <f t="shared" si="52"/>
        <v/>
      </c>
      <c r="BH351" s="272" t="str">
        <f t="shared" si="52"/>
        <v/>
      </c>
      <c r="BI351" s="272" t="str">
        <f t="shared" si="52"/>
        <v/>
      </c>
      <c r="BJ351" s="272" t="str">
        <f t="shared" si="52"/>
        <v/>
      </c>
      <c r="BK351" s="272" t="str">
        <f t="shared" si="52"/>
        <v/>
      </c>
      <c r="BL351" s="272" t="str">
        <f t="shared" si="52"/>
        <v/>
      </c>
      <c r="BM351" s="272" t="str">
        <f t="shared" si="52"/>
        <v/>
      </c>
      <c r="BN351" s="272" t="str">
        <f t="shared" si="52"/>
        <v/>
      </c>
      <c r="BO351" s="272" t="str">
        <f t="shared" si="52"/>
        <v/>
      </c>
      <c r="BP351" s="272" t="str">
        <f t="shared" si="52"/>
        <v/>
      </c>
      <c r="BQ351" s="272" t="str">
        <f t="shared" si="52"/>
        <v/>
      </c>
      <c r="BR351" s="272" t="str">
        <f t="shared" si="52"/>
        <v/>
      </c>
      <c r="BS351" s="272" t="str">
        <f t="shared" si="52"/>
        <v/>
      </c>
    </row>
    <row r="352" spans="1:73" s="133" customFormat="1" ht="34.5" customHeight="1">
      <c r="A352" s="140" t="s">
        <v>334</v>
      </c>
      <c r="B352" s="1"/>
      <c r="C352" s="331" t="s">
        <v>335</v>
      </c>
      <c r="D352" s="332"/>
      <c r="E352" s="332"/>
      <c r="F352" s="332"/>
      <c r="G352" s="332"/>
      <c r="H352" s="333"/>
      <c r="I352" s="349" t="s">
        <v>336</v>
      </c>
      <c r="J352" s="112">
        <f>IF(SUM(L352:BS352)=0,IF(COUNTIF(L352:BS352,"未確認")&gt;0,"未確認",IF(COUNTIF(L352:BS352,"~*")&gt;0,"*",SUM(L352:BS352))),SUM(L352:BS352))</f>
        <v>1230</v>
      </c>
      <c r="K352" s="113" t="str">
        <f>IF(OR(COUNTIF(L352:BS352,"未確認")&gt;0,COUNTIF(L352:BS352,"~*")&gt;0),"※","")</f>
        <v/>
      </c>
      <c r="L352" s="84">
        <v>276</v>
      </c>
      <c r="M352" s="181">
        <v>289</v>
      </c>
      <c r="N352" s="229">
        <v>541</v>
      </c>
      <c r="O352" s="229">
        <v>124</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spans="1:73" s="133" customFormat="1" ht="34.5" customHeight="1">
      <c r="A353" s="139" t="s">
        <v>337</v>
      </c>
      <c r="B353" s="1"/>
      <c r="C353" s="108"/>
      <c r="D353" s="109"/>
      <c r="E353" s="319" t="s">
        <v>338</v>
      </c>
      <c r="F353" s="320"/>
      <c r="G353" s="320"/>
      <c r="H353" s="321"/>
      <c r="I353" s="382"/>
      <c r="J353" s="112">
        <f>IF(SUM(L353:BS353)=0,IF(COUNTIF(L353:BS353,"未確認")&gt;0,"未確認",IF(COUNTIF(L353:BS353,"~*")&gt;0,"*",SUM(L353:BS353))),SUM(L353:BS353))</f>
        <v>681</v>
      </c>
      <c r="K353" s="113" t="str">
        <f>IF(OR(COUNTIF(L353:BS353,"未確認")&gt;0,COUNTIF(L353:BS353,"~*")&gt;0),"※","")</f>
        <v/>
      </c>
      <c r="L353" s="84">
        <v>218</v>
      </c>
      <c r="M353" s="181">
        <v>259</v>
      </c>
      <c r="N353" s="229">
        <v>103</v>
      </c>
      <c r="O353" s="229">
        <v>101</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spans="1:73" s="133" customFormat="1" ht="34.5" customHeight="1">
      <c r="A354" s="139" t="s">
        <v>339</v>
      </c>
      <c r="B354" s="1"/>
      <c r="C354" s="108"/>
      <c r="D354" s="109"/>
      <c r="E354" s="319" t="s">
        <v>340</v>
      </c>
      <c r="F354" s="320"/>
      <c r="G354" s="320"/>
      <c r="H354" s="321"/>
      <c r="I354" s="382"/>
      <c r="J354" s="112">
        <f>IF(SUM(L354:BS354)=0,IF(COUNTIF(L354:BS354,"未確認")&gt;0,"未確認",IF(COUNTIF(L354:BS354,"~*")&gt;0,"*",SUM(L354:BS354))),SUM(L354:BS354))</f>
        <v>54</v>
      </c>
      <c r="K354" s="113" t="str">
        <f>IF(OR(COUNTIF(L354:BS354,"未確認")&gt;0,COUNTIF(L354:BS354,"~*")&gt;0),"※","")</f>
        <v/>
      </c>
      <c r="L354" s="84">
        <v>7</v>
      </c>
      <c r="M354" s="181">
        <v>8</v>
      </c>
      <c r="N354" s="229">
        <v>35</v>
      </c>
      <c r="O354" s="229">
        <v>4</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spans="1:73" s="133" customFormat="1" ht="34.5" customHeight="1">
      <c r="A355" s="139" t="s">
        <v>341</v>
      </c>
      <c r="B355" s="1"/>
      <c r="C355" s="108"/>
      <c r="D355" s="109"/>
      <c r="E355" s="319" t="s">
        <v>342</v>
      </c>
      <c r="F355" s="320"/>
      <c r="G355" s="320"/>
      <c r="H355" s="321"/>
      <c r="I355" s="382"/>
      <c r="J355" s="112">
        <f>IF(SUM(L355:BS355)=0,IF(COUNTIF(L355:BS355,"未確認")&gt;0,"未確認",IF(COUNTIF(L355:BS355,"~*")&gt;0,"*",SUM(L355:BS355))),SUM(L355:BS355))</f>
        <v>146</v>
      </c>
      <c r="K355" s="113" t="str">
        <f>IF(OR(COUNTIF(L355:BS355,"未確認")&gt;0,COUNTIF(L355:BS355,"~*")&gt;0),"※","")</f>
        <v/>
      </c>
      <c r="L355" s="84">
        <v>51</v>
      </c>
      <c r="M355" s="181">
        <v>22</v>
      </c>
      <c r="N355" s="229">
        <v>63</v>
      </c>
      <c r="O355" s="229">
        <v>10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spans="1:73" s="133" customFormat="1" ht="34.5" customHeight="1">
      <c r="A356" s="140" t="s">
        <v>343</v>
      </c>
      <c r="B356" s="1"/>
      <c r="C356" s="110"/>
      <c r="D356" s="111"/>
      <c r="E356" s="322" t="s">
        <v>344</v>
      </c>
      <c r="F356" s="323"/>
      <c r="G356" s="323"/>
      <c r="H356" s="324"/>
      <c r="I356" s="383"/>
      <c r="J356" s="112">
        <f>IF(SUM(L356:BS356)=0,IF(COUNTIF(L356:BS356,"未確認")&gt;0,"未確認",IF(COUNTIF(L356:BS356,"~*")&gt;0,"*",SUM(L356:BS356))),SUM(L356:BS356))</f>
        <v>349</v>
      </c>
      <c r="K356" s="113" t="str">
        <f>IF(OR(COUNTIF(L356:BS356,"未確認")&gt;0,COUNTIF(L356:BS356,"~*")&gt;0),"※","")</f>
        <v/>
      </c>
      <c r="L356" s="84">
        <v>0</v>
      </c>
      <c r="M356" s="181">
        <v>0</v>
      </c>
      <c r="N356" s="229">
        <v>340</v>
      </c>
      <c r="O356" s="229">
        <v>9</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pans="1:73" s="133" customFormat="1">
      <c r="B357" s="12"/>
      <c r="C357" s="132"/>
      <c r="D357" s="12"/>
      <c r="E357" s="2"/>
      <c r="F357" s="2"/>
      <c r="G357" s="2"/>
      <c r="H357" s="2"/>
      <c r="I357" s="8"/>
      <c r="J357" s="60"/>
      <c r="K357" s="61"/>
      <c r="L357" s="61"/>
      <c r="M357" s="61"/>
      <c r="N357" s="223"/>
      <c r="BU357" s="136"/>
    </row>
    <row r="358" spans="1:73" s="133" customFormat="1">
      <c r="B358" s="57"/>
      <c r="C358" s="25"/>
      <c r="D358" s="25"/>
      <c r="E358" s="25"/>
      <c r="F358" s="25"/>
      <c r="G358" s="25"/>
      <c r="H358" s="26"/>
      <c r="I358" s="26"/>
      <c r="J358" s="60"/>
      <c r="K358" s="61"/>
      <c r="L358" s="61"/>
      <c r="M358" s="61"/>
      <c r="N358" s="223"/>
      <c r="BU358" s="136"/>
    </row>
    <row r="359" spans="1:73" s="133" customFormat="1">
      <c r="B359" s="1"/>
      <c r="C359" s="114"/>
      <c r="D359" s="2"/>
      <c r="E359" s="2"/>
      <c r="F359" s="2"/>
      <c r="G359" s="2"/>
      <c r="H359" s="115"/>
      <c r="I359" s="115"/>
      <c r="J359" s="6"/>
      <c r="K359" s="5"/>
      <c r="L359" s="5"/>
      <c r="M359" s="5"/>
      <c r="N359" s="225"/>
      <c r="BU359" s="136"/>
    </row>
    <row r="360" spans="1:73" s="133" customFormat="1">
      <c r="B360" s="12" t="s">
        <v>345</v>
      </c>
      <c r="C360" s="13"/>
      <c r="D360" s="13"/>
      <c r="E360" s="13"/>
      <c r="F360" s="13"/>
      <c r="G360" s="13"/>
      <c r="H360" s="8"/>
      <c r="I360" s="8"/>
      <c r="J360" s="6"/>
      <c r="K360" s="5"/>
      <c r="L360" s="5"/>
      <c r="M360" s="5"/>
      <c r="N360" s="225"/>
      <c r="BU360" s="136"/>
    </row>
    <row r="361" spans="1:73" s="133" customFormat="1">
      <c r="B361" s="1" t="s">
        <v>346</v>
      </c>
      <c r="C361" s="2"/>
      <c r="D361" s="2"/>
      <c r="E361" s="2"/>
      <c r="F361" s="2"/>
      <c r="G361" s="2"/>
      <c r="H361" s="3"/>
      <c r="I361" s="3"/>
      <c r="J361" s="6"/>
      <c r="K361" s="5"/>
      <c r="L361" s="5"/>
      <c r="M361" s="5"/>
      <c r="N361" s="225"/>
      <c r="BU361" s="136"/>
    </row>
    <row r="362" spans="1:73">
      <c r="B362" s="12"/>
      <c r="C362" s="12"/>
      <c r="D362" s="12"/>
      <c r="E362" s="12"/>
      <c r="F362" s="12"/>
      <c r="G362" s="12"/>
      <c r="H362" s="8"/>
      <c r="I362" s="8"/>
      <c r="L362" s="131"/>
      <c r="M362" s="131"/>
      <c r="N362" s="213"/>
      <c r="O362" s="211"/>
      <c r="P362" s="211"/>
      <c r="Q362" s="211"/>
      <c r="R362" s="211"/>
      <c r="S362" s="211"/>
    </row>
    <row r="363" spans="1:73" ht="51" customHeight="1">
      <c r="B363" s="12"/>
      <c r="J363" s="53" t="s">
        <v>77</v>
      </c>
      <c r="K363" s="107"/>
      <c r="L363" s="262" t="str">
        <f>IF(ISBLANK(L$9),"",L$9)</f>
        <v>回復期リハビリテーション病棟1</v>
      </c>
      <c r="M363" s="263" t="str">
        <f t="shared" ref="M363:AM363" si="53">IF(ISBLANK(M$9),"",M$9)</f>
        <v>緩和ケア病棟1</v>
      </c>
      <c r="N363" s="263" t="str">
        <f t="shared" si="53"/>
        <v>地域包括ケア病棟1</v>
      </c>
      <c r="O363" s="262" t="str">
        <f t="shared" si="53"/>
        <v>療養病棟1</v>
      </c>
      <c r="P363" s="262" t="str">
        <f t="shared" si="53"/>
        <v/>
      </c>
      <c r="Q363" s="262" t="str">
        <f t="shared" si="53"/>
        <v/>
      </c>
      <c r="R363" s="262" t="str">
        <f t="shared" si="53"/>
        <v/>
      </c>
      <c r="S363" s="262" t="str">
        <f t="shared" si="53"/>
        <v/>
      </c>
      <c r="T363" s="262" t="str">
        <f t="shared" si="53"/>
        <v/>
      </c>
      <c r="U363" s="262" t="str">
        <f t="shared" si="53"/>
        <v/>
      </c>
      <c r="V363" s="262" t="str">
        <f t="shared" si="53"/>
        <v/>
      </c>
      <c r="W363" s="262" t="str">
        <f t="shared" si="53"/>
        <v/>
      </c>
      <c r="X363" s="262" t="str">
        <f t="shared" si="53"/>
        <v/>
      </c>
      <c r="Y363" s="262" t="str">
        <f t="shared" si="53"/>
        <v/>
      </c>
      <c r="Z363" s="262" t="str">
        <f t="shared" si="53"/>
        <v/>
      </c>
      <c r="AA363" s="262" t="str">
        <f t="shared" si="53"/>
        <v/>
      </c>
      <c r="AB363" s="262" t="str">
        <f t="shared" si="53"/>
        <v/>
      </c>
      <c r="AC363" s="262" t="str">
        <f t="shared" si="53"/>
        <v/>
      </c>
      <c r="AD363" s="262" t="str">
        <f t="shared" si="53"/>
        <v/>
      </c>
      <c r="AE363" s="262" t="str">
        <f t="shared" si="53"/>
        <v/>
      </c>
      <c r="AF363" s="262" t="str">
        <f t="shared" si="53"/>
        <v/>
      </c>
      <c r="AG363" s="262" t="str">
        <f t="shared" si="53"/>
        <v/>
      </c>
      <c r="AH363" s="262" t="str">
        <f t="shared" si="53"/>
        <v/>
      </c>
      <c r="AI363" s="262" t="str">
        <f t="shared" si="53"/>
        <v/>
      </c>
      <c r="AJ363" s="262" t="str">
        <f t="shared" si="53"/>
        <v/>
      </c>
      <c r="AK363" s="262" t="str">
        <f t="shared" si="53"/>
        <v/>
      </c>
      <c r="AL363" s="262" t="str">
        <f t="shared" si="53"/>
        <v/>
      </c>
      <c r="AM363" s="262" t="str">
        <f t="shared" si="53"/>
        <v/>
      </c>
      <c r="AN363" s="262" t="str">
        <f t="shared" ref="AN363:BS363" si="54">IF(ISBLANK(AN$9),"",AN$9)</f>
        <v/>
      </c>
      <c r="AO363" s="262" t="str">
        <f t="shared" si="54"/>
        <v/>
      </c>
      <c r="AP363" s="262" t="str">
        <f t="shared" si="54"/>
        <v/>
      </c>
      <c r="AQ363" s="262" t="str">
        <f t="shared" si="54"/>
        <v/>
      </c>
      <c r="AR363" s="262" t="str">
        <f t="shared" si="54"/>
        <v/>
      </c>
      <c r="AS363" s="262" t="str">
        <f t="shared" si="54"/>
        <v/>
      </c>
      <c r="AT363" s="262" t="str">
        <f t="shared" si="54"/>
        <v/>
      </c>
      <c r="AU363" s="262" t="str">
        <f t="shared" si="54"/>
        <v/>
      </c>
      <c r="AV363" s="262" t="str">
        <f t="shared" si="54"/>
        <v/>
      </c>
      <c r="AW363" s="262" t="str">
        <f t="shared" si="54"/>
        <v/>
      </c>
      <c r="AX363" s="262" t="str">
        <f t="shared" si="54"/>
        <v/>
      </c>
      <c r="AY363" s="262" t="str">
        <f t="shared" si="54"/>
        <v/>
      </c>
      <c r="AZ363" s="262" t="str">
        <f t="shared" si="54"/>
        <v/>
      </c>
      <c r="BA363" s="262" t="str">
        <f t="shared" si="54"/>
        <v/>
      </c>
      <c r="BB363" s="262" t="str">
        <f t="shared" si="54"/>
        <v/>
      </c>
      <c r="BC363" s="262" t="str">
        <f t="shared" si="54"/>
        <v/>
      </c>
      <c r="BD363" s="262" t="str">
        <f t="shared" si="54"/>
        <v/>
      </c>
      <c r="BE363" s="262" t="str">
        <f t="shared" si="54"/>
        <v/>
      </c>
      <c r="BF363" s="262" t="str">
        <f t="shared" si="54"/>
        <v/>
      </c>
      <c r="BG363" s="262" t="str">
        <f t="shared" si="54"/>
        <v/>
      </c>
      <c r="BH363" s="262" t="str">
        <f t="shared" si="54"/>
        <v/>
      </c>
      <c r="BI363" s="262" t="str">
        <f t="shared" si="54"/>
        <v/>
      </c>
      <c r="BJ363" s="262" t="str">
        <f t="shared" si="54"/>
        <v/>
      </c>
      <c r="BK363" s="262" t="str">
        <f t="shared" si="54"/>
        <v/>
      </c>
      <c r="BL363" s="262" t="str">
        <f t="shared" si="54"/>
        <v/>
      </c>
      <c r="BM363" s="262" t="str">
        <f t="shared" si="54"/>
        <v/>
      </c>
      <c r="BN363" s="262" t="str">
        <f t="shared" si="54"/>
        <v/>
      </c>
      <c r="BO363" s="262" t="str">
        <f t="shared" si="54"/>
        <v/>
      </c>
      <c r="BP363" s="262" t="str">
        <f t="shared" si="54"/>
        <v/>
      </c>
      <c r="BQ363" s="262" t="str">
        <f t="shared" si="54"/>
        <v/>
      </c>
      <c r="BR363" s="262" t="str">
        <f t="shared" si="54"/>
        <v/>
      </c>
      <c r="BS363" s="262" t="str">
        <f t="shared" si="54"/>
        <v/>
      </c>
    </row>
    <row r="364" spans="1:73" ht="20.25" customHeight="1">
      <c r="I364" s="47" t="s">
        <v>78</v>
      </c>
      <c r="J364" s="48"/>
      <c r="K364" s="55"/>
      <c r="L364" s="272" t="str">
        <f>IF(ISBLANK(L$95),"",L$95)</f>
        <v>回復期</v>
      </c>
      <c r="M364" s="263" t="str">
        <f t="shared" ref="M364:AM364" si="55">IF(ISBLANK(M$95),"",M$95)</f>
        <v>回復期</v>
      </c>
      <c r="N364" s="263" t="str">
        <f t="shared" si="55"/>
        <v>回復期</v>
      </c>
      <c r="O364" s="272" t="str">
        <f t="shared" si="55"/>
        <v>慢性期</v>
      </c>
      <c r="P364" s="272" t="str">
        <f t="shared" si="55"/>
        <v/>
      </c>
      <c r="Q364" s="272" t="str">
        <f t="shared" si="55"/>
        <v/>
      </c>
      <c r="R364" s="272" t="str">
        <f t="shared" si="55"/>
        <v/>
      </c>
      <c r="S364" s="272" t="str">
        <f t="shared" si="55"/>
        <v/>
      </c>
      <c r="T364" s="272" t="str">
        <f t="shared" si="55"/>
        <v/>
      </c>
      <c r="U364" s="272" t="str">
        <f t="shared" si="55"/>
        <v/>
      </c>
      <c r="V364" s="272" t="str">
        <f t="shared" si="55"/>
        <v/>
      </c>
      <c r="W364" s="272" t="str">
        <f t="shared" si="55"/>
        <v/>
      </c>
      <c r="X364" s="272" t="str">
        <f t="shared" si="55"/>
        <v/>
      </c>
      <c r="Y364" s="272" t="str">
        <f t="shared" si="55"/>
        <v/>
      </c>
      <c r="Z364" s="272" t="str">
        <f t="shared" si="55"/>
        <v/>
      </c>
      <c r="AA364" s="272" t="str">
        <f t="shared" si="55"/>
        <v/>
      </c>
      <c r="AB364" s="272" t="str">
        <f t="shared" si="55"/>
        <v/>
      </c>
      <c r="AC364" s="272" t="str">
        <f t="shared" si="55"/>
        <v/>
      </c>
      <c r="AD364" s="272" t="str">
        <f t="shared" si="55"/>
        <v/>
      </c>
      <c r="AE364" s="272" t="str">
        <f t="shared" si="55"/>
        <v/>
      </c>
      <c r="AF364" s="272" t="str">
        <f t="shared" si="55"/>
        <v/>
      </c>
      <c r="AG364" s="272" t="str">
        <f t="shared" si="55"/>
        <v/>
      </c>
      <c r="AH364" s="272" t="str">
        <f t="shared" si="55"/>
        <v/>
      </c>
      <c r="AI364" s="272" t="str">
        <f t="shared" si="55"/>
        <v/>
      </c>
      <c r="AJ364" s="272" t="str">
        <f t="shared" si="55"/>
        <v/>
      </c>
      <c r="AK364" s="272" t="str">
        <f t="shared" si="55"/>
        <v/>
      </c>
      <c r="AL364" s="272" t="str">
        <f t="shared" si="55"/>
        <v/>
      </c>
      <c r="AM364" s="272" t="str">
        <f t="shared" si="55"/>
        <v/>
      </c>
      <c r="AN364" s="272" t="str">
        <f t="shared" ref="AN364:BS364" si="56">IF(ISBLANK(AN$95),"",AN$95)</f>
        <v/>
      </c>
      <c r="AO364" s="272" t="str">
        <f t="shared" si="56"/>
        <v/>
      </c>
      <c r="AP364" s="272" t="str">
        <f t="shared" si="56"/>
        <v/>
      </c>
      <c r="AQ364" s="272" t="str">
        <f t="shared" si="56"/>
        <v/>
      </c>
      <c r="AR364" s="272" t="str">
        <f t="shared" si="56"/>
        <v/>
      </c>
      <c r="AS364" s="272" t="str">
        <f t="shared" si="56"/>
        <v/>
      </c>
      <c r="AT364" s="272" t="str">
        <f t="shared" si="56"/>
        <v/>
      </c>
      <c r="AU364" s="272" t="str">
        <f t="shared" si="56"/>
        <v/>
      </c>
      <c r="AV364" s="272" t="str">
        <f t="shared" si="56"/>
        <v/>
      </c>
      <c r="AW364" s="272" t="str">
        <f t="shared" si="56"/>
        <v/>
      </c>
      <c r="AX364" s="272" t="str">
        <f t="shared" si="56"/>
        <v/>
      </c>
      <c r="AY364" s="272" t="str">
        <f t="shared" si="56"/>
        <v/>
      </c>
      <c r="AZ364" s="272" t="str">
        <f t="shared" si="56"/>
        <v/>
      </c>
      <c r="BA364" s="272" t="str">
        <f t="shared" si="56"/>
        <v/>
      </c>
      <c r="BB364" s="272" t="str">
        <f t="shared" si="56"/>
        <v/>
      </c>
      <c r="BC364" s="272" t="str">
        <f t="shared" si="56"/>
        <v/>
      </c>
      <c r="BD364" s="272" t="str">
        <f t="shared" si="56"/>
        <v/>
      </c>
      <c r="BE364" s="272" t="str">
        <f t="shared" si="56"/>
        <v/>
      </c>
      <c r="BF364" s="272" t="str">
        <f t="shared" si="56"/>
        <v/>
      </c>
      <c r="BG364" s="272" t="str">
        <f t="shared" si="56"/>
        <v/>
      </c>
      <c r="BH364" s="272" t="str">
        <f t="shared" si="56"/>
        <v/>
      </c>
      <c r="BI364" s="272" t="str">
        <f t="shared" si="56"/>
        <v/>
      </c>
      <c r="BJ364" s="272" t="str">
        <f t="shared" si="56"/>
        <v/>
      </c>
      <c r="BK364" s="272" t="str">
        <f t="shared" si="56"/>
        <v/>
      </c>
      <c r="BL364" s="272" t="str">
        <f t="shared" si="56"/>
        <v/>
      </c>
      <c r="BM364" s="272" t="str">
        <f t="shared" si="56"/>
        <v/>
      </c>
      <c r="BN364" s="272" t="str">
        <f t="shared" si="56"/>
        <v/>
      </c>
      <c r="BO364" s="272" t="str">
        <f t="shared" si="56"/>
        <v/>
      </c>
      <c r="BP364" s="272" t="str">
        <f t="shared" si="56"/>
        <v/>
      </c>
      <c r="BQ364" s="272" t="str">
        <f t="shared" si="56"/>
        <v/>
      </c>
      <c r="BR364" s="272" t="str">
        <f t="shared" si="56"/>
        <v/>
      </c>
      <c r="BS364" s="272" t="str">
        <f t="shared" si="56"/>
        <v/>
      </c>
    </row>
    <row r="365" spans="1:73" s="133" customFormat="1" ht="34.5" customHeight="1">
      <c r="A365" s="140" t="s">
        <v>347</v>
      </c>
      <c r="B365" s="1"/>
      <c r="C365" s="334" t="s">
        <v>348</v>
      </c>
      <c r="D365" s="335"/>
      <c r="E365" s="335"/>
      <c r="F365" s="335"/>
      <c r="G365" s="335"/>
      <c r="H365" s="336"/>
      <c r="I365" s="349" t="s">
        <v>349</v>
      </c>
      <c r="J365" s="112">
        <v>22</v>
      </c>
      <c r="K365" s="240" t="str">
        <f t="shared" ref="K365:K370" si="57">IF(OR(COUNTIF(J365,"未確認")&gt;0,COUNTIF(J365,"~*")&gt;0),"※","")</f>
        <v/>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spans="1:73" s="133" customFormat="1" ht="34.5" customHeight="1">
      <c r="A366" s="140" t="s">
        <v>350</v>
      </c>
      <c r="B366" s="1"/>
      <c r="C366" s="108"/>
      <c r="D366" s="116"/>
      <c r="E366" s="310" t="s">
        <v>351</v>
      </c>
      <c r="F366" s="311"/>
      <c r="G366" s="311"/>
      <c r="H366" s="312"/>
      <c r="I366" s="352"/>
      <c r="J366" s="112">
        <v>20</v>
      </c>
      <c r="K366" s="240" t="str">
        <f t="shared" si="57"/>
        <v/>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spans="1:73" s="133" customFormat="1" ht="34.5" customHeight="1">
      <c r="A367" s="140" t="s">
        <v>352</v>
      </c>
      <c r="B367" s="1"/>
      <c r="C367" s="110"/>
      <c r="D367" s="117"/>
      <c r="E367" s="310" t="s">
        <v>353</v>
      </c>
      <c r="F367" s="311"/>
      <c r="G367" s="311"/>
      <c r="H367" s="312"/>
      <c r="I367" s="352"/>
      <c r="J367" s="112">
        <v>2</v>
      </c>
      <c r="K367" s="240" t="str">
        <f t="shared" si="57"/>
        <v/>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spans="1:73" s="133" customFormat="1" ht="34.5" customHeight="1">
      <c r="A368" s="140" t="s">
        <v>354</v>
      </c>
      <c r="B368" s="1"/>
      <c r="C368" s="379" t="s">
        <v>355</v>
      </c>
      <c r="D368" s="380"/>
      <c r="E368" s="380"/>
      <c r="F368" s="380"/>
      <c r="G368" s="380"/>
      <c r="H368" s="381"/>
      <c r="I368" s="352"/>
      <c r="J368" s="112">
        <v>11</v>
      </c>
      <c r="K368" s="240" t="str">
        <f t="shared" si="57"/>
        <v/>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spans="1:73" s="133" customFormat="1" ht="34.5" customHeight="1">
      <c r="A369" s="140" t="s">
        <v>356</v>
      </c>
      <c r="B369" s="1"/>
      <c r="C369" s="108"/>
      <c r="D369" s="116"/>
      <c r="E369" s="310" t="s">
        <v>357</v>
      </c>
      <c r="F369" s="311"/>
      <c r="G369" s="311"/>
      <c r="H369" s="312"/>
      <c r="I369" s="352"/>
      <c r="J369" s="112">
        <v>11</v>
      </c>
      <c r="K369" s="240" t="str">
        <f t="shared" si="57"/>
        <v/>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spans="1:73" s="133" customFormat="1" ht="34.5" customHeight="1">
      <c r="A370" s="140" t="s">
        <v>358</v>
      </c>
      <c r="B370" s="1"/>
      <c r="C370" s="110"/>
      <c r="D370" s="117"/>
      <c r="E370" s="310" t="s">
        <v>359</v>
      </c>
      <c r="F370" s="311"/>
      <c r="G370" s="311"/>
      <c r="H370" s="312"/>
      <c r="I370" s="353"/>
      <c r="J370" s="112">
        <v>0</v>
      </c>
      <c r="K370" s="240" t="str">
        <f t="shared" si="57"/>
        <v/>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pans="1:73" s="133" customFormat="1">
      <c r="B371" s="12"/>
      <c r="C371" s="12"/>
      <c r="D371" s="12"/>
      <c r="E371" s="12"/>
      <c r="F371" s="12"/>
      <c r="G371" s="12"/>
      <c r="H371" s="8"/>
      <c r="I371" s="8"/>
      <c r="J371" s="60"/>
      <c r="K371" s="61"/>
      <c r="L371" s="61"/>
      <c r="M371" s="61"/>
      <c r="N371" s="223"/>
      <c r="BU371" s="136"/>
    </row>
    <row r="372" spans="1:73" s="133" customFormat="1">
      <c r="B372" s="57"/>
      <c r="C372" s="25"/>
      <c r="D372" s="25"/>
      <c r="E372" s="25"/>
      <c r="F372" s="25"/>
      <c r="G372" s="25"/>
      <c r="H372" s="26"/>
      <c r="I372" s="26"/>
      <c r="J372" s="60"/>
      <c r="K372" s="61"/>
      <c r="L372" s="61"/>
      <c r="M372" s="61"/>
      <c r="N372" s="223"/>
      <c r="BU372" s="136"/>
    </row>
    <row r="373" spans="1:73" s="133" customFormat="1">
      <c r="B373" s="1"/>
      <c r="C373" s="1"/>
      <c r="D373" s="25"/>
      <c r="E373" s="25"/>
      <c r="F373" s="25"/>
      <c r="G373" s="25"/>
      <c r="H373" s="26"/>
      <c r="I373" s="94" t="s">
        <v>280</v>
      </c>
      <c r="J373" s="60"/>
      <c r="K373" s="61"/>
      <c r="L373" s="61"/>
      <c r="M373" s="61"/>
      <c r="N373" s="223"/>
      <c r="BU373" s="136"/>
    </row>
    <row r="374" spans="1:73" s="133" customFormat="1">
      <c r="B374" s="1"/>
      <c r="C374" s="1"/>
      <c r="D374" s="25"/>
      <c r="E374" s="25"/>
      <c r="F374" s="25"/>
      <c r="G374" s="25"/>
      <c r="H374" s="26"/>
      <c r="I374" s="26"/>
      <c r="J374" s="60"/>
      <c r="K374" s="61"/>
      <c r="L374" s="61"/>
      <c r="M374" s="61"/>
      <c r="N374" s="223"/>
      <c r="BU374" s="136"/>
    </row>
    <row r="375" spans="1:73" s="133" customFormat="1">
      <c r="B375" s="1"/>
      <c r="C375" s="1"/>
      <c r="D375" s="25"/>
      <c r="E375" s="25"/>
      <c r="F375" s="25"/>
      <c r="G375" s="25"/>
      <c r="H375" s="26"/>
      <c r="I375" s="26"/>
      <c r="J375" s="60"/>
      <c r="K375" s="61"/>
      <c r="L375" s="61"/>
      <c r="M375" s="61"/>
      <c r="N375" s="223"/>
      <c r="BU375" s="136"/>
    </row>
    <row r="376" spans="1:73" s="20" customFormat="1">
      <c r="A376" s="133"/>
      <c r="B376" s="1"/>
      <c r="C376" s="37"/>
      <c r="D376" s="12"/>
      <c r="E376" s="12"/>
      <c r="F376" s="12"/>
      <c r="G376" s="12"/>
      <c r="H376" s="8"/>
      <c r="I376" s="170"/>
      <c r="J376" s="4"/>
      <c r="K376" s="5"/>
      <c r="L376" s="14"/>
      <c r="M376" s="35"/>
      <c r="N376" s="217"/>
      <c r="O376" s="211"/>
      <c r="BU376" s="286"/>
    </row>
    <row r="377" spans="1:73" s="20" customFormat="1">
      <c r="A377" s="133"/>
      <c r="B377" s="1"/>
      <c r="C377" s="37"/>
      <c r="D377" s="12"/>
      <c r="E377" s="12"/>
      <c r="F377" s="12"/>
      <c r="G377" s="12"/>
      <c r="H377" s="8"/>
      <c r="I377" s="170"/>
      <c r="J377" s="4"/>
      <c r="K377" s="5"/>
      <c r="L377" s="14"/>
      <c r="M377" s="35"/>
      <c r="N377" s="217"/>
      <c r="O377" s="211"/>
      <c r="BU377" s="286"/>
    </row>
    <row r="378" spans="1:73" s="20" customFormat="1">
      <c r="A378" s="133"/>
      <c r="B378" s="1"/>
      <c r="C378" s="14"/>
      <c r="D378" s="14"/>
      <c r="E378" s="14"/>
      <c r="F378" s="14"/>
      <c r="G378" s="14"/>
      <c r="H378" s="37"/>
      <c r="I378" s="14"/>
      <c r="J378" s="14"/>
      <c r="K378" s="14"/>
      <c r="L378" s="14"/>
      <c r="M378" s="23"/>
      <c r="N378" s="218"/>
      <c r="O378" s="211"/>
      <c r="BU378" s="286"/>
    </row>
    <row r="379" spans="1:73" s="20" customFormat="1">
      <c r="A379" s="133"/>
      <c r="B379" s="1"/>
      <c r="C379" s="14"/>
      <c r="D379" s="14"/>
      <c r="E379" s="14"/>
      <c r="F379" s="14"/>
      <c r="G379" s="14"/>
      <c r="H379" s="37"/>
      <c r="I379" s="14"/>
      <c r="J379" s="14"/>
      <c r="K379" s="14"/>
      <c r="L379" s="14"/>
      <c r="M379" s="35"/>
      <c r="N379" s="217"/>
      <c r="O379" s="211"/>
      <c r="BU379" s="286"/>
    </row>
    <row r="380" spans="1:73" s="20" customFormat="1">
      <c r="A380" s="133"/>
      <c r="B380" s="1"/>
      <c r="C380" s="14"/>
      <c r="D380" s="14"/>
      <c r="E380" s="14"/>
      <c r="F380" s="14"/>
      <c r="G380" s="14"/>
      <c r="H380" s="37"/>
      <c r="I380" s="14"/>
      <c r="J380" s="14"/>
      <c r="K380" s="14"/>
      <c r="L380" s="14"/>
      <c r="M380" s="23"/>
      <c r="N380" s="218"/>
      <c r="O380" s="211"/>
      <c r="BU380" s="286"/>
    </row>
    <row r="381" spans="1:73" s="20" customFormat="1">
      <c r="A381" s="133"/>
      <c r="B381" s="1"/>
      <c r="C381" s="14"/>
      <c r="D381" s="14"/>
      <c r="E381" s="14"/>
      <c r="F381" s="14"/>
      <c r="G381" s="14"/>
      <c r="H381" s="37"/>
      <c r="I381" s="14"/>
      <c r="J381" s="14"/>
      <c r="K381" s="14"/>
      <c r="L381" s="14"/>
      <c r="M381" s="23"/>
      <c r="N381" s="218"/>
      <c r="O381" s="211"/>
      <c r="BU381" s="286"/>
    </row>
    <row r="382" spans="1:73" s="20" customFormat="1">
      <c r="A382" s="133"/>
      <c r="B382" s="1"/>
      <c r="C382" s="14"/>
      <c r="D382" s="14"/>
      <c r="E382" s="14"/>
      <c r="F382" s="14"/>
      <c r="G382" s="14"/>
      <c r="H382" s="37"/>
      <c r="I382" s="14"/>
      <c r="J382" s="14"/>
      <c r="K382" s="14"/>
      <c r="L382" s="6"/>
      <c r="M382" s="6"/>
      <c r="N382" s="210"/>
      <c r="O382" s="211"/>
      <c r="BU382" s="286"/>
    </row>
    <row r="383" spans="1:73" s="20" customFormat="1">
      <c r="A383" s="133"/>
      <c r="B383" s="1"/>
      <c r="C383" s="26"/>
      <c r="D383" s="26"/>
      <c r="E383" s="26"/>
      <c r="F383" s="26"/>
      <c r="G383" s="118"/>
      <c r="H383" s="26"/>
      <c r="I383" s="26"/>
      <c r="J383" s="26"/>
      <c r="K383" s="36"/>
      <c r="L383" s="26"/>
      <c r="M383" s="26"/>
      <c r="N383" s="214"/>
      <c r="O383" s="211"/>
      <c r="BU383" s="286"/>
    </row>
    <row r="384" spans="1:73" s="20" customFormat="1">
      <c r="A384" s="133"/>
      <c r="B384" s="1"/>
      <c r="C384" s="25"/>
      <c r="D384" s="2"/>
      <c r="E384" s="2"/>
      <c r="F384" s="2"/>
      <c r="G384" s="2"/>
      <c r="H384" s="3"/>
      <c r="I384" s="3"/>
      <c r="J384" s="4"/>
      <c r="K384" s="5"/>
      <c r="L384" s="6"/>
      <c r="M384" s="6"/>
      <c r="N384" s="210"/>
      <c r="O384" s="211"/>
      <c r="BU384" s="286"/>
    </row>
    <row r="385" spans="2:73" s="133" customFormat="1" ht="19.2">
      <c r="B385" s="102" t="s">
        <v>360</v>
      </c>
      <c r="C385" s="119"/>
      <c r="D385" s="41"/>
      <c r="E385" s="41"/>
      <c r="F385" s="41"/>
      <c r="G385" s="41"/>
      <c r="H385" s="42"/>
      <c r="I385" s="42"/>
      <c r="J385" s="44"/>
      <c r="K385" s="43"/>
      <c r="L385" s="104"/>
      <c r="M385" s="104"/>
      <c r="N385" s="232"/>
      <c r="BU385" s="136"/>
    </row>
    <row r="386" spans="2:73"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pans="2:73"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spans="2:73" s="133" customFormat="1" ht="51" customHeight="1">
      <c r="B388" s="12"/>
      <c r="C388" s="2"/>
      <c r="D388" s="2"/>
      <c r="E388" s="2"/>
      <c r="F388" s="2"/>
      <c r="G388" s="2"/>
      <c r="H388" s="3"/>
      <c r="I388" s="3"/>
      <c r="J388" s="53" t="s">
        <v>77</v>
      </c>
      <c r="K388" s="54"/>
      <c r="L388" s="86" t="s">
        <v>5</v>
      </c>
      <c r="M388" s="263" t="s">
        <v>6</v>
      </c>
      <c r="N388" s="263" t="s">
        <v>362</v>
      </c>
      <c r="O388" s="263" t="s">
        <v>7</v>
      </c>
      <c r="P388" s="263" t="s">
        <v>8</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spans="2:73" s="133" customFormat="1" ht="31.5" customHeight="1">
      <c r="B389" s="1"/>
      <c r="C389" s="25"/>
      <c r="D389" s="2"/>
      <c r="E389" s="2"/>
      <c r="F389" s="2"/>
      <c r="G389" s="2"/>
      <c r="H389" s="3"/>
      <c r="I389" s="47" t="s">
        <v>78</v>
      </c>
      <c r="J389" s="48"/>
      <c r="K389" s="55"/>
      <c r="L389" s="274" t="s">
        <v>38</v>
      </c>
      <c r="M389" s="263" t="s">
        <v>38</v>
      </c>
      <c r="N389" s="263" t="s">
        <v>38</v>
      </c>
      <c r="O389" s="263" t="s">
        <v>38</v>
      </c>
      <c r="P389" s="263" t="s">
        <v>38</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spans="2:73" s="133" customFormat="1" ht="31.5" customHeight="1">
      <c r="B390" s="76"/>
      <c r="C390" s="304" t="s">
        <v>363</v>
      </c>
      <c r="D390" s="305"/>
      <c r="E390" s="305"/>
      <c r="F390" s="305"/>
      <c r="G390" s="305"/>
      <c r="H390" s="306"/>
      <c r="I390" s="357" t="s">
        <v>364</v>
      </c>
      <c r="J390" s="148">
        <f t="shared" ref="J390:J421" si="58">IF(SUM(L390:BS390)=0,IF(COUNTIF(L390:BS390,"未確認")&gt;0,"未確認",IF(COUNTIF(L390:BS390,"~*")&gt;0,"*",SUM(L390:BS390))),SUM(L390:BS390))</f>
        <v>0</v>
      </c>
      <c r="K390" s="238" t="str">
        <f t="shared" ref="K390:K421" si="59">IF(OR(COUNTIF(L390:BS390,"未確認")&gt;0,COUNTIF(L390:BS390,"~*")&gt;0),"※","")</f>
        <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spans="2:73" s="133" customFormat="1" ht="31.5" customHeight="1">
      <c r="B391" s="76"/>
      <c r="C391" s="304" t="s">
        <v>365</v>
      </c>
      <c r="D391" s="305"/>
      <c r="E391" s="305"/>
      <c r="F391" s="305"/>
      <c r="G391" s="305"/>
      <c r="H391" s="306"/>
      <c r="I391" s="360"/>
      <c r="J391" s="148">
        <f t="shared" si="58"/>
        <v>0</v>
      </c>
      <c r="K391" s="238" t="str">
        <f t="shared" si="59"/>
        <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spans="2:73" s="133" customFormat="1" ht="31.5" customHeight="1">
      <c r="B392" s="76"/>
      <c r="C392" s="304" t="s">
        <v>366</v>
      </c>
      <c r="D392" s="305"/>
      <c r="E392" s="305"/>
      <c r="F392" s="305"/>
      <c r="G392" s="305"/>
      <c r="H392" s="306"/>
      <c r="I392" s="360"/>
      <c r="J392" s="148">
        <f t="shared" si="58"/>
        <v>0</v>
      </c>
      <c r="K392" s="238" t="str">
        <f t="shared" si="59"/>
        <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spans="2:73" s="133" customFormat="1" ht="31.5" customHeight="1">
      <c r="B393" s="76"/>
      <c r="C393" s="304" t="s">
        <v>367</v>
      </c>
      <c r="D393" s="305"/>
      <c r="E393" s="305"/>
      <c r="F393" s="305"/>
      <c r="G393" s="305"/>
      <c r="H393" s="306"/>
      <c r="I393" s="360"/>
      <c r="J393" s="148">
        <f t="shared" si="58"/>
        <v>0</v>
      </c>
      <c r="K393" s="238" t="str">
        <f t="shared" si="59"/>
        <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spans="2:73" s="133" customFormat="1" ht="31.5" customHeight="1">
      <c r="B394" s="76"/>
      <c r="C394" s="304" t="s">
        <v>368</v>
      </c>
      <c r="D394" s="305"/>
      <c r="E394" s="305"/>
      <c r="F394" s="305"/>
      <c r="G394" s="305"/>
      <c r="H394" s="306"/>
      <c r="I394" s="360"/>
      <c r="J394" s="148">
        <f t="shared" si="58"/>
        <v>0</v>
      </c>
      <c r="K394" s="238" t="str">
        <f t="shared" si="59"/>
        <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spans="2:73" s="133" customFormat="1" ht="31.5" customHeight="1">
      <c r="B395" s="76"/>
      <c r="C395" s="304" t="s">
        <v>369</v>
      </c>
      <c r="D395" s="305"/>
      <c r="E395" s="305"/>
      <c r="F395" s="305"/>
      <c r="G395" s="305"/>
      <c r="H395" s="306"/>
      <c r="I395" s="360"/>
      <c r="J395" s="148">
        <f t="shared" si="58"/>
        <v>283</v>
      </c>
      <c r="K395" s="238" t="str">
        <f t="shared" si="59"/>
        <v/>
      </c>
      <c r="L395" s="241">
        <v>0</v>
      </c>
      <c r="M395" s="185">
        <v>0</v>
      </c>
      <c r="N395" s="185">
        <v>283</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spans="2:73" s="133" customFormat="1" ht="31.5" customHeight="1">
      <c r="B396" s="76"/>
      <c r="C396" s="304" t="s">
        <v>370</v>
      </c>
      <c r="D396" s="305"/>
      <c r="E396" s="305"/>
      <c r="F396" s="305"/>
      <c r="G396" s="305"/>
      <c r="H396" s="306"/>
      <c r="I396" s="360"/>
      <c r="J396" s="148">
        <f t="shared" si="58"/>
        <v>0</v>
      </c>
      <c r="K396" s="238" t="str">
        <f t="shared" si="59"/>
        <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spans="2:73" s="133" customFormat="1" ht="31.5" customHeight="1">
      <c r="B397" s="76"/>
      <c r="C397" s="304" t="s">
        <v>371</v>
      </c>
      <c r="D397" s="305"/>
      <c r="E397" s="305"/>
      <c r="F397" s="305"/>
      <c r="G397" s="305"/>
      <c r="H397" s="306"/>
      <c r="I397" s="360"/>
      <c r="J397" s="148">
        <f t="shared" si="58"/>
        <v>0</v>
      </c>
      <c r="K397" s="238" t="str">
        <f t="shared" si="59"/>
        <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spans="2:73" s="133" customFormat="1" ht="31.5" customHeight="1">
      <c r="B398" s="76"/>
      <c r="C398" s="304" t="s">
        <v>372</v>
      </c>
      <c r="D398" s="305"/>
      <c r="E398" s="305"/>
      <c r="F398" s="305"/>
      <c r="G398" s="305"/>
      <c r="H398" s="306"/>
      <c r="I398" s="360"/>
      <c r="J398" s="148">
        <f t="shared" si="58"/>
        <v>0</v>
      </c>
      <c r="K398" s="238" t="str">
        <f t="shared" si="59"/>
        <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spans="2:73" s="133" customFormat="1" ht="31.5" customHeight="1">
      <c r="B399" s="76"/>
      <c r="C399" s="304" t="s">
        <v>373</v>
      </c>
      <c r="D399" s="305"/>
      <c r="E399" s="305"/>
      <c r="F399" s="305"/>
      <c r="G399" s="305"/>
      <c r="H399" s="306"/>
      <c r="I399" s="360"/>
      <c r="J399" s="148">
        <f t="shared" si="58"/>
        <v>28</v>
      </c>
      <c r="K399" s="238" t="str">
        <f t="shared" si="59"/>
        <v/>
      </c>
      <c r="L399" s="241">
        <v>3</v>
      </c>
      <c r="M399" s="185">
        <v>7</v>
      </c>
      <c r="N399" s="185">
        <v>11</v>
      </c>
      <c r="O399" s="234">
        <v>7</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spans="2:73" s="133" customFormat="1" ht="31.5" customHeight="1">
      <c r="B400" s="76"/>
      <c r="C400" s="304" t="s">
        <v>374</v>
      </c>
      <c r="D400" s="305"/>
      <c r="E400" s="305"/>
      <c r="F400" s="305"/>
      <c r="G400" s="305"/>
      <c r="H400" s="306"/>
      <c r="I400" s="360"/>
      <c r="J400" s="148">
        <f t="shared" si="58"/>
        <v>0</v>
      </c>
      <c r="K400" s="238" t="str">
        <f t="shared" si="59"/>
        <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spans="2:73" s="133" customFormat="1" ht="31.5" customHeight="1">
      <c r="B401" s="76"/>
      <c r="C401" s="304" t="s">
        <v>118</v>
      </c>
      <c r="D401" s="305"/>
      <c r="E401" s="305"/>
      <c r="F401" s="305"/>
      <c r="G401" s="305"/>
      <c r="H401" s="306"/>
      <c r="I401" s="360"/>
      <c r="J401" s="148">
        <f t="shared" si="58"/>
        <v>609</v>
      </c>
      <c r="K401" s="238" t="str">
        <f t="shared" si="59"/>
        <v/>
      </c>
      <c r="L401" s="241">
        <v>0</v>
      </c>
      <c r="M401" s="185">
        <v>0</v>
      </c>
      <c r="N401" s="185">
        <v>0</v>
      </c>
      <c r="O401" s="234">
        <v>0</v>
      </c>
      <c r="P401" s="234">
        <v>609</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spans="2:73" s="133" customFormat="1" ht="31.5" customHeight="1">
      <c r="B402" s="76"/>
      <c r="C402" s="304" t="s">
        <v>375</v>
      </c>
      <c r="D402" s="305"/>
      <c r="E402" s="305"/>
      <c r="F402" s="305"/>
      <c r="G402" s="305"/>
      <c r="H402" s="306"/>
      <c r="I402" s="360"/>
      <c r="J402" s="148">
        <f t="shared" si="58"/>
        <v>0</v>
      </c>
      <c r="K402" s="238" t="str">
        <f t="shared" si="59"/>
        <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spans="2:73" s="133" customFormat="1" ht="31.5" customHeight="1">
      <c r="B403" s="76"/>
      <c r="C403" s="304" t="s">
        <v>376</v>
      </c>
      <c r="D403" s="305"/>
      <c r="E403" s="305"/>
      <c r="F403" s="305"/>
      <c r="G403" s="305"/>
      <c r="H403" s="306"/>
      <c r="I403" s="360"/>
      <c r="J403" s="148">
        <f t="shared" si="58"/>
        <v>0</v>
      </c>
      <c r="K403" s="238" t="str">
        <f t="shared" si="59"/>
        <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spans="2:73" s="133" customFormat="1" ht="31.5" customHeight="1">
      <c r="B404" s="76"/>
      <c r="C404" s="304" t="s">
        <v>377</v>
      </c>
      <c r="D404" s="305"/>
      <c r="E404" s="305"/>
      <c r="F404" s="305"/>
      <c r="G404" s="305"/>
      <c r="H404" s="306"/>
      <c r="I404" s="360"/>
      <c r="J404" s="148">
        <f t="shared" si="58"/>
        <v>0</v>
      </c>
      <c r="K404" s="238" t="str">
        <f t="shared" si="59"/>
        <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spans="2:73" s="133" customFormat="1" ht="31.5" customHeight="1">
      <c r="B405" s="76"/>
      <c r="C405" s="304" t="s">
        <v>378</v>
      </c>
      <c r="D405" s="305"/>
      <c r="E405" s="305"/>
      <c r="F405" s="305"/>
      <c r="G405" s="305"/>
      <c r="H405" s="306"/>
      <c r="I405" s="360"/>
      <c r="J405" s="148">
        <f t="shared" si="58"/>
        <v>0</v>
      </c>
      <c r="K405" s="238" t="str">
        <f t="shared" si="59"/>
        <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spans="2:73" s="133" customFormat="1" ht="31.5" customHeight="1">
      <c r="B406" s="76"/>
      <c r="C406" s="304" t="s">
        <v>379</v>
      </c>
      <c r="D406" s="305"/>
      <c r="E406" s="305"/>
      <c r="F406" s="305"/>
      <c r="G406" s="305"/>
      <c r="H406" s="306"/>
      <c r="I406" s="360"/>
      <c r="J406" s="148">
        <f t="shared" si="58"/>
        <v>0</v>
      </c>
      <c r="K406" s="238" t="str">
        <f t="shared" si="59"/>
        <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spans="2:73" s="133" customFormat="1" ht="31.5" customHeight="1">
      <c r="B407" s="76"/>
      <c r="C407" s="304" t="s">
        <v>380</v>
      </c>
      <c r="D407" s="305"/>
      <c r="E407" s="305"/>
      <c r="F407" s="305"/>
      <c r="G407" s="305"/>
      <c r="H407" s="306"/>
      <c r="I407" s="360"/>
      <c r="J407" s="148">
        <f t="shared" si="58"/>
        <v>0</v>
      </c>
      <c r="K407" s="238" t="str">
        <f t="shared" si="59"/>
        <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spans="2:73" s="133" customFormat="1" ht="31.5" customHeight="1">
      <c r="B408" s="76"/>
      <c r="C408" s="304" t="s">
        <v>381</v>
      </c>
      <c r="D408" s="305"/>
      <c r="E408" s="305"/>
      <c r="F408" s="305"/>
      <c r="G408" s="305"/>
      <c r="H408" s="306"/>
      <c r="I408" s="360"/>
      <c r="J408" s="148">
        <f t="shared" si="58"/>
        <v>0</v>
      </c>
      <c r="K408" s="238" t="str">
        <f t="shared" si="59"/>
        <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spans="2:73" s="133" customFormat="1" ht="31.5" customHeight="1">
      <c r="B409" s="76"/>
      <c r="C409" s="304" t="s">
        <v>382</v>
      </c>
      <c r="D409" s="305"/>
      <c r="E409" s="305"/>
      <c r="F409" s="305"/>
      <c r="G409" s="305"/>
      <c r="H409" s="306"/>
      <c r="I409" s="360"/>
      <c r="J409" s="148">
        <f t="shared" si="58"/>
        <v>0</v>
      </c>
      <c r="K409" s="238" t="str">
        <f t="shared" si="59"/>
        <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spans="2:73" s="133" customFormat="1" ht="31.5" customHeight="1">
      <c r="B410" s="76"/>
      <c r="C410" s="304" t="s">
        <v>383</v>
      </c>
      <c r="D410" s="305"/>
      <c r="E410" s="305"/>
      <c r="F410" s="305"/>
      <c r="G410" s="305"/>
      <c r="H410" s="306"/>
      <c r="I410" s="360"/>
      <c r="J410" s="148">
        <f t="shared" si="58"/>
        <v>0</v>
      </c>
      <c r="K410" s="238" t="str">
        <f t="shared" si="59"/>
        <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spans="2:73" s="133" customFormat="1" ht="31.5" customHeight="1">
      <c r="B411" s="76"/>
      <c r="C411" s="304" t="s">
        <v>384</v>
      </c>
      <c r="D411" s="305"/>
      <c r="E411" s="305"/>
      <c r="F411" s="305"/>
      <c r="G411" s="305"/>
      <c r="H411" s="306"/>
      <c r="I411" s="360"/>
      <c r="J411" s="148">
        <f t="shared" si="58"/>
        <v>0</v>
      </c>
      <c r="K411" s="238" t="str">
        <f t="shared" si="59"/>
        <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spans="2:73" s="133" customFormat="1" ht="31.5" customHeight="1">
      <c r="B412" s="76"/>
      <c r="C412" s="304" t="s">
        <v>385</v>
      </c>
      <c r="D412" s="305"/>
      <c r="E412" s="305"/>
      <c r="F412" s="305"/>
      <c r="G412" s="305"/>
      <c r="H412" s="306"/>
      <c r="I412" s="360"/>
      <c r="J412" s="148">
        <f t="shared" si="58"/>
        <v>0</v>
      </c>
      <c r="K412" s="238" t="str">
        <f t="shared" si="59"/>
        <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spans="2:73" s="133" customFormat="1" ht="31.5" customHeight="1">
      <c r="B413" s="76"/>
      <c r="C413" s="304" t="s">
        <v>386</v>
      </c>
      <c r="D413" s="305"/>
      <c r="E413" s="305"/>
      <c r="F413" s="305"/>
      <c r="G413" s="305"/>
      <c r="H413" s="306"/>
      <c r="I413" s="360"/>
      <c r="J413" s="148">
        <f t="shared" si="58"/>
        <v>0</v>
      </c>
      <c r="K413" s="238" t="str">
        <f t="shared" si="59"/>
        <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spans="2:73" s="133" customFormat="1" ht="31.5" customHeight="1">
      <c r="B414" s="76"/>
      <c r="C414" s="304" t="s">
        <v>387</v>
      </c>
      <c r="D414" s="305"/>
      <c r="E414" s="305"/>
      <c r="F414" s="305"/>
      <c r="G414" s="305"/>
      <c r="H414" s="306"/>
      <c r="I414" s="360"/>
      <c r="J414" s="148">
        <f t="shared" si="58"/>
        <v>0</v>
      </c>
      <c r="K414" s="238" t="str">
        <f t="shared" si="59"/>
        <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spans="2:73" s="133" customFormat="1" ht="31.5" customHeight="1">
      <c r="B415" s="76"/>
      <c r="C415" s="304" t="s">
        <v>388</v>
      </c>
      <c r="D415" s="305"/>
      <c r="E415" s="305"/>
      <c r="F415" s="305"/>
      <c r="G415" s="305"/>
      <c r="H415" s="306"/>
      <c r="I415" s="360"/>
      <c r="J415" s="148">
        <f t="shared" si="58"/>
        <v>0</v>
      </c>
      <c r="K415" s="238" t="str">
        <f t="shared" si="59"/>
        <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spans="2:73" s="133" customFormat="1" ht="31.5" customHeight="1">
      <c r="B416" s="76"/>
      <c r="C416" s="304" t="s">
        <v>389</v>
      </c>
      <c r="D416" s="305"/>
      <c r="E416" s="305"/>
      <c r="F416" s="305"/>
      <c r="G416" s="305"/>
      <c r="H416" s="306"/>
      <c r="I416" s="360"/>
      <c r="J416" s="148">
        <f t="shared" si="58"/>
        <v>0</v>
      </c>
      <c r="K416" s="238" t="str">
        <f t="shared" si="59"/>
        <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spans="2:73" s="133" customFormat="1" ht="31.5" customHeight="1">
      <c r="B417" s="76"/>
      <c r="C417" s="304" t="s">
        <v>390</v>
      </c>
      <c r="D417" s="305"/>
      <c r="E417" s="305"/>
      <c r="F417" s="305"/>
      <c r="G417" s="305"/>
      <c r="H417" s="306"/>
      <c r="I417" s="360"/>
      <c r="J417" s="148">
        <f t="shared" si="58"/>
        <v>0</v>
      </c>
      <c r="K417" s="238" t="str">
        <f t="shared" si="59"/>
        <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spans="2:73" s="133" customFormat="1" ht="31.5" customHeight="1">
      <c r="B418" s="76"/>
      <c r="C418" s="304" t="s">
        <v>391</v>
      </c>
      <c r="D418" s="305"/>
      <c r="E418" s="305"/>
      <c r="F418" s="305"/>
      <c r="G418" s="305"/>
      <c r="H418" s="306"/>
      <c r="I418" s="360"/>
      <c r="J418" s="148">
        <f>IF(SUM(L418:BS418)=0,IF(COUNTIF(L418:BS418,"未確認")&gt;0,"未確認",IF(COUNTIF(L418:BS418,"~*")&gt;0,"*",SUM(L418:BS418))),SUM(L418:BS418))</f>
        <v>0</v>
      </c>
      <c r="K418" s="238" t="str">
        <f>IF(OR(COUNTIF(L418:BS418,"未確認")&gt;0,COUNTIF(L418:BS418,"~*")&gt;0),"※","")</f>
        <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spans="2:73" s="133" customFormat="1" ht="31.5" customHeight="1">
      <c r="B419" s="76"/>
      <c r="C419" s="304" t="s">
        <v>392</v>
      </c>
      <c r="D419" s="305"/>
      <c r="E419" s="305"/>
      <c r="F419" s="305"/>
      <c r="G419" s="305"/>
      <c r="H419" s="306"/>
      <c r="I419" s="360"/>
      <c r="J419" s="148">
        <f t="shared" si="58"/>
        <v>0</v>
      </c>
      <c r="K419" s="238" t="str">
        <f t="shared" si="59"/>
        <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spans="2:73" s="133" customFormat="1" ht="31.5" customHeight="1">
      <c r="B420" s="76"/>
      <c r="C420" s="304" t="s">
        <v>393</v>
      </c>
      <c r="D420" s="305"/>
      <c r="E420" s="305"/>
      <c r="F420" s="305"/>
      <c r="G420" s="305"/>
      <c r="H420" s="306"/>
      <c r="I420" s="360"/>
      <c r="J420" s="148">
        <f t="shared" si="58"/>
        <v>0</v>
      </c>
      <c r="K420" s="238" t="str">
        <f t="shared" si="59"/>
        <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spans="2:73" s="133" customFormat="1" ht="31.5" customHeight="1">
      <c r="B421" s="76"/>
      <c r="C421" s="304" t="s">
        <v>394</v>
      </c>
      <c r="D421" s="305"/>
      <c r="E421" s="305"/>
      <c r="F421" s="305"/>
      <c r="G421" s="305"/>
      <c r="H421" s="306"/>
      <c r="I421" s="360"/>
      <c r="J421" s="148">
        <f t="shared" si="58"/>
        <v>0</v>
      </c>
      <c r="K421" s="238" t="str">
        <f t="shared" si="59"/>
        <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spans="2:73" s="133" customFormat="1" ht="31.5" customHeight="1">
      <c r="B422" s="76"/>
      <c r="C422" s="304" t="s">
        <v>395</v>
      </c>
      <c r="D422" s="305"/>
      <c r="E422" s="305"/>
      <c r="F422" s="305"/>
      <c r="G422" s="305"/>
      <c r="H422" s="306"/>
      <c r="I422" s="360"/>
      <c r="J422" s="148">
        <f t="shared" ref="J422:J461" si="60">IF(SUM(L422:BS422)=0,IF(COUNTIF(L422:BS422,"未確認")&gt;0,"未確認",IF(COUNTIF(L422:BS422,"~*")&gt;0,"*",SUM(L422:BS422))),SUM(L422:BS422))</f>
        <v>0</v>
      </c>
      <c r="K422" s="238" t="str">
        <f t="shared" ref="K422:K461" si="61">IF(OR(COUNTIF(L422:BS422,"未確認")&gt;0,COUNTIF(L422:BS422,"~*")&gt;0),"※","")</f>
        <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spans="2:73" s="133" customFormat="1" ht="31.5" customHeight="1">
      <c r="B423" s="76"/>
      <c r="C423" s="304" t="s">
        <v>396</v>
      </c>
      <c r="D423" s="305"/>
      <c r="E423" s="305"/>
      <c r="F423" s="305"/>
      <c r="G423" s="305"/>
      <c r="H423" s="306"/>
      <c r="I423" s="360"/>
      <c r="J423" s="148">
        <f>IF(SUM(L423:BS423)=0,IF(COUNTIF(L423:BS423,"未確認")&gt;0,"未確認",IF(COUNTIF(L423:BS423,"~*")&gt;0,"*",SUM(L423:BS423))),SUM(L423:BS423))</f>
        <v>0</v>
      </c>
      <c r="K423" s="238" t="str">
        <f>IF(OR(COUNTIF(L423:BS423,"未確認")&gt;0,COUNTIF(L423:BS423,"~*")&gt;0),"※","")</f>
        <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spans="2:73" s="133" customFormat="1" ht="31.5" customHeight="1">
      <c r="B424" s="76"/>
      <c r="C424" s="304" t="s">
        <v>397</v>
      </c>
      <c r="D424" s="305"/>
      <c r="E424" s="305"/>
      <c r="F424" s="305"/>
      <c r="G424" s="305"/>
      <c r="H424" s="306"/>
      <c r="I424" s="360"/>
      <c r="J424" s="148">
        <f>IF(SUM(L424:BS424)=0,IF(COUNTIF(L424:BS424,"未確認")&gt;0,"未確認",IF(COUNTIF(L424:BS424,"~*")&gt;0,"*",SUM(L424:BS424))),SUM(L424:BS424))</f>
        <v>0</v>
      </c>
      <c r="K424" s="238" t="str">
        <f>IF(OR(COUNTIF(L424:BS424,"未確認")&gt;0,COUNTIF(L424:BS424,"~*")&gt;0),"※","")</f>
        <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spans="2:73" s="133" customFormat="1" ht="31.5" customHeight="1">
      <c r="B425" s="76"/>
      <c r="C425" s="304" t="s">
        <v>398</v>
      </c>
      <c r="D425" s="305"/>
      <c r="E425" s="305"/>
      <c r="F425" s="305"/>
      <c r="G425" s="305"/>
      <c r="H425" s="306"/>
      <c r="I425" s="360"/>
      <c r="J425" s="148">
        <f t="shared" ref="J425:J427" si="62">IF(SUM(L425:BS425)=0,IF(COUNTIF(L425:BS425,"未確認")&gt;0,"未確認",IF(COUNTIF(L425:BS425,"~*")&gt;0,"*",SUM(L425:BS425))),SUM(L425:BS425))</f>
        <v>0</v>
      </c>
      <c r="K425" s="238" t="str">
        <f t="shared" ref="K425:K427" si="63">IF(OR(COUNTIF(L425:BS425,"未確認")&gt;0,COUNTIF(L425:BS425,"~*")&gt;0),"※","")</f>
        <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spans="2:73" s="133" customFormat="1" ht="31.5" customHeight="1">
      <c r="B426" s="76"/>
      <c r="C426" s="304" t="s">
        <v>399</v>
      </c>
      <c r="D426" s="305"/>
      <c r="E426" s="305"/>
      <c r="F426" s="305"/>
      <c r="G426" s="305"/>
      <c r="H426" s="306"/>
      <c r="I426" s="360"/>
      <c r="J426" s="148">
        <f t="shared" si="62"/>
        <v>0</v>
      </c>
      <c r="K426" s="238" t="str">
        <f t="shared" si="63"/>
        <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spans="2:73" s="133" customFormat="1" ht="31.5" customHeight="1">
      <c r="B427" s="76"/>
      <c r="C427" s="304" t="s">
        <v>400</v>
      </c>
      <c r="D427" s="305"/>
      <c r="E427" s="305"/>
      <c r="F427" s="305"/>
      <c r="G427" s="305"/>
      <c r="H427" s="306"/>
      <c r="I427" s="360"/>
      <c r="J427" s="148">
        <f t="shared" si="62"/>
        <v>0</v>
      </c>
      <c r="K427" s="238" t="str">
        <f t="shared" si="63"/>
        <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spans="2:73" s="133" customFormat="1" ht="31.5" customHeight="1">
      <c r="B428" s="76"/>
      <c r="C428" s="304" t="s">
        <v>401</v>
      </c>
      <c r="D428" s="305"/>
      <c r="E428" s="305"/>
      <c r="F428" s="305"/>
      <c r="G428" s="305"/>
      <c r="H428" s="306"/>
      <c r="I428" s="360"/>
      <c r="J428" s="148">
        <f t="shared" si="60"/>
        <v>0</v>
      </c>
      <c r="K428" s="238" t="str">
        <f t="shared" si="61"/>
        <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spans="2:73" s="133" customFormat="1" ht="31.5" customHeight="1">
      <c r="B429" s="76"/>
      <c r="C429" s="304" t="s">
        <v>402</v>
      </c>
      <c r="D429" s="305"/>
      <c r="E429" s="305"/>
      <c r="F429" s="305"/>
      <c r="G429" s="305"/>
      <c r="H429" s="306"/>
      <c r="I429" s="360"/>
      <c r="J429" s="148">
        <f t="shared" si="60"/>
        <v>0</v>
      </c>
      <c r="K429" s="238" t="str">
        <f t="shared" si="61"/>
        <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spans="2:73" s="133" customFormat="1" ht="31.5" customHeight="1">
      <c r="B430" s="76"/>
      <c r="C430" s="304" t="s">
        <v>403</v>
      </c>
      <c r="D430" s="305"/>
      <c r="E430" s="305"/>
      <c r="F430" s="305"/>
      <c r="G430" s="305"/>
      <c r="H430" s="306"/>
      <c r="I430" s="360"/>
      <c r="J430" s="148">
        <f t="shared" si="60"/>
        <v>0</v>
      </c>
      <c r="K430" s="238" t="str">
        <f t="shared" si="61"/>
        <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spans="2:73" s="133" customFormat="1" ht="31.5" customHeight="1">
      <c r="B431" s="76"/>
      <c r="C431" s="304" t="s">
        <v>404</v>
      </c>
      <c r="D431" s="305"/>
      <c r="E431" s="305"/>
      <c r="F431" s="305"/>
      <c r="G431" s="305"/>
      <c r="H431" s="306"/>
      <c r="I431" s="360"/>
      <c r="J431" s="148">
        <f t="shared" si="60"/>
        <v>0</v>
      </c>
      <c r="K431" s="238" t="str">
        <f t="shared" si="61"/>
        <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spans="2:73" s="133" customFormat="1" ht="31.5" customHeight="1">
      <c r="B432" s="76"/>
      <c r="C432" s="304" t="s">
        <v>405</v>
      </c>
      <c r="D432" s="305"/>
      <c r="E432" s="305"/>
      <c r="F432" s="305"/>
      <c r="G432" s="305"/>
      <c r="H432" s="306"/>
      <c r="I432" s="360"/>
      <c r="J432" s="148">
        <f t="shared" si="60"/>
        <v>0</v>
      </c>
      <c r="K432" s="238" t="str">
        <f t="shared" si="61"/>
        <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spans="2:73" s="133" customFormat="1" ht="31.5" customHeight="1">
      <c r="B433" s="76"/>
      <c r="C433" s="304" t="s">
        <v>406</v>
      </c>
      <c r="D433" s="305"/>
      <c r="E433" s="305"/>
      <c r="F433" s="305"/>
      <c r="G433" s="305"/>
      <c r="H433" s="306"/>
      <c r="I433" s="360"/>
      <c r="J433" s="148">
        <f t="shared" si="60"/>
        <v>0</v>
      </c>
      <c r="K433" s="238" t="str">
        <f t="shared" si="61"/>
        <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spans="2:73" s="133" customFormat="1" ht="31.5" customHeight="1">
      <c r="B434" s="76"/>
      <c r="C434" s="304" t="s">
        <v>407</v>
      </c>
      <c r="D434" s="305"/>
      <c r="E434" s="305"/>
      <c r="F434" s="305"/>
      <c r="G434" s="305"/>
      <c r="H434" s="306"/>
      <c r="I434" s="360"/>
      <c r="J434" s="148">
        <f>IF(SUM(L434:BS434)=0,IF(COUNTIF(L434:BS434,"未確認")&gt;0,"未確認",IF(COUNTIF(L434:BS434,"~*")&gt;0,"*",SUM(L434:BS434))),SUM(L434:BS434))</f>
        <v>0</v>
      </c>
      <c r="K434" s="238" t="str">
        <f>IF(OR(COUNTIF(L434:BS434,"未確認")&gt;0,COUNTIF(L434:BS434,"~*")&gt;0),"※","")</f>
        <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spans="2:73" s="133" customFormat="1" ht="31.5" customHeight="1">
      <c r="B435" s="76"/>
      <c r="C435" s="304" t="s">
        <v>408</v>
      </c>
      <c r="D435" s="305"/>
      <c r="E435" s="305"/>
      <c r="F435" s="305"/>
      <c r="G435" s="305"/>
      <c r="H435" s="306"/>
      <c r="I435" s="360"/>
      <c r="J435" s="148">
        <f t="shared" si="60"/>
        <v>0</v>
      </c>
      <c r="K435" s="238" t="str">
        <f t="shared" si="61"/>
        <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spans="2:73" s="133" customFormat="1" ht="31.5" customHeight="1">
      <c r="B436" s="76"/>
      <c r="C436" s="304" t="s">
        <v>409</v>
      </c>
      <c r="D436" s="305"/>
      <c r="E436" s="305"/>
      <c r="F436" s="305"/>
      <c r="G436" s="305"/>
      <c r="H436" s="306"/>
      <c r="I436" s="360"/>
      <c r="J436" s="148">
        <f t="shared" si="60"/>
        <v>0</v>
      </c>
      <c r="K436" s="238" t="str">
        <f t="shared" si="61"/>
        <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spans="2:73" s="133" customFormat="1" ht="31.5" customHeight="1">
      <c r="B437" s="76"/>
      <c r="C437" s="304" t="s">
        <v>410</v>
      </c>
      <c r="D437" s="305"/>
      <c r="E437" s="305"/>
      <c r="F437" s="305"/>
      <c r="G437" s="305"/>
      <c r="H437" s="306"/>
      <c r="I437" s="360"/>
      <c r="J437" s="148">
        <f t="shared" si="60"/>
        <v>0</v>
      </c>
      <c r="K437" s="238" t="str">
        <f t="shared" si="61"/>
        <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spans="2:73" s="133" customFormat="1" ht="31.5" customHeight="1">
      <c r="B438" s="76"/>
      <c r="C438" s="304" t="s">
        <v>411</v>
      </c>
      <c r="D438" s="305"/>
      <c r="E438" s="305"/>
      <c r="F438" s="305"/>
      <c r="G438" s="305"/>
      <c r="H438" s="306"/>
      <c r="I438" s="360"/>
      <c r="J438" s="148">
        <f>IF(SUM(L438:BS438)=0,IF(COUNTIF(L438:BS438,"未確認")&gt;0,"未確認",IF(COUNTIF(L438:BS438,"~*")&gt;0,"*",SUM(L438:BS438))),SUM(L438:BS438))</f>
        <v>0</v>
      </c>
      <c r="K438" s="238" t="str">
        <f>IF(OR(COUNTIF(L438:BS438,"未確認")&gt;0,COUNTIF(L438:BS438,"~*")&gt;0),"※","")</f>
        <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spans="2:73" s="133" customFormat="1" ht="31.5" customHeight="1">
      <c r="B439" s="76"/>
      <c r="C439" s="304" t="s">
        <v>412</v>
      </c>
      <c r="D439" s="305"/>
      <c r="E439" s="305"/>
      <c r="F439" s="305"/>
      <c r="G439" s="305"/>
      <c r="H439" s="306"/>
      <c r="I439" s="360"/>
      <c r="J439" s="148">
        <f t="shared" si="60"/>
        <v>0</v>
      </c>
      <c r="K439" s="238" t="str">
        <f t="shared" si="61"/>
        <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spans="2:73" s="133" customFormat="1" ht="31.5" customHeight="1">
      <c r="B440" s="76"/>
      <c r="C440" s="304" t="s">
        <v>413</v>
      </c>
      <c r="D440" s="305"/>
      <c r="E440" s="305"/>
      <c r="F440" s="305"/>
      <c r="G440" s="305"/>
      <c r="H440" s="306"/>
      <c r="I440" s="360"/>
      <c r="J440" s="148">
        <f t="shared" si="60"/>
        <v>0</v>
      </c>
      <c r="K440" s="238" t="str">
        <f t="shared" si="61"/>
        <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spans="2:73" s="133" customFormat="1" ht="31.5" customHeight="1">
      <c r="B441" s="76"/>
      <c r="C441" s="304" t="s">
        <v>414</v>
      </c>
      <c r="D441" s="305"/>
      <c r="E441" s="305"/>
      <c r="F441" s="305"/>
      <c r="G441" s="305"/>
      <c r="H441" s="306"/>
      <c r="I441" s="360"/>
      <c r="J441" s="148">
        <f t="shared" si="60"/>
        <v>0</v>
      </c>
      <c r="K441" s="238" t="str">
        <f t="shared" si="61"/>
        <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spans="2:73" s="133" customFormat="1" ht="31.5" customHeight="1">
      <c r="B442" s="76"/>
      <c r="C442" s="304" t="s">
        <v>415</v>
      </c>
      <c r="D442" s="305"/>
      <c r="E442" s="305"/>
      <c r="F442" s="305"/>
      <c r="G442" s="305"/>
      <c r="H442" s="306"/>
      <c r="I442" s="360"/>
      <c r="J442" s="148">
        <f t="shared" si="60"/>
        <v>0</v>
      </c>
      <c r="K442" s="238" t="str">
        <f t="shared" si="61"/>
        <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spans="2:73" s="133" customFormat="1" ht="31.5" customHeight="1">
      <c r="B443" s="76"/>
      <c r="C443" s="304" t="s">
        <v>416</v>
      </c>
      <c r="D443" s="305"/>
      <c r="E443" s="305"/>
      <c r="F443" s="305"/>
      <c r="G443" s="305"/>
      <c r="H443" s="306"/>
      <c r="I443" s="360"/>
      <c r="J443" s="148">
        <f t="shared" si="60"/>
        <v>0</v>
      </c>
      <c r="K443" s="238" t="str">
        <f t="shared" si="61"/>
        <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spans="2:73" s="133" customFormat="1" ht="31.5" customHeight="1">
      <c r="B444" s="76"/>
      <c r="C444" s="304" t="s">
        <v>417</v>
      </c>
      <c r="D444" s="305"/>
      <c r="E444" s="305"/>
      <c r="F444" s="305"/>
      <c r="G444" s="305"/>
      <c r="H444" s="306"/>
      <c r="I444" s="360"/>
      <c r="J444" s="148">
        <f t="shared" si="60"/>
        <v>0</v>
      </c>
      <c r="K444" s="238" t="str">
        <f t="shared" si="61"/>
        <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spans="2:73" s="133" customFormat="1" ht="31.5" customHeight="1">
      <c r="B445" s="76"/>
      <c r="C445" s="304" t="s">
        <v>418</v>
      </c>
      <c r="D445" s="305"/>
      <c r="E445" s="305"/>
      <c r="F445" s="305"/>
      <c r="G445" s="305"/>
      <c r="H445" s="306"/>
      <c r="I445" s="360"/>
      <c r="J445" s="148">
        <f t="shared" si="60"/>
        <v>964</v>
      </c>
      <c r="K445" s="238" t="str">
        <f t="shared" si="61"/>
        <v/>
      </c>
      <c r="L445" s="241">
        <v>313</v>
      </c>
      <c r="M445" s="185">
        <v>651</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spans="2:73" s="133" customFormat="1" ht="31.5" customHeight="1">
      <c r="B446" s="76"/>
      <c r="C446" s="304" t="s">
        <v>419</v>
      </c>
      <c r="D446" s="305"/>
      <c r="E446" s="305"/>
      <c r="F446" s="305"/>
      <c r="G446" s="305"/>
      <c r="H446" s="306"/>
      <c r="I446" s="360"/>
      <c r="J446" s="148">
        <f t="shared" si="60"/>
        <v>0</v>
      </c>
      <c r="K446" s="238" t="str">
        <f t="shared" si="61"/>
        <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spans="2:73" s="133" customFormat="1" ht="31.5" customHeight="1">
      <c r="B447" s="76"/>
      <c r="C447" s="304" t="s">
        <v>420</v>
      </c>
      <c r="D447" s="305"/>
      <c r="E447" s="305"/>
      <c r="F447" s="305"/>
      <c r="G447" s="305"/>
      <c r="H447" s="306"/>
      <c r="I447" s="360"/>
      <c r="J447" s="148">
        <f t="shared" si="60"/>
        <v>0</v>
      </c>
      <c r="K447" s="238" t="str">
        <f t="shared" si="61"/>
        <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spans="2:73" s="133" customFormat="1" ht="31.5" customHeight="1">
      <c r="B448" s="76"/>
      <c r="C448" s="304" t="s">
        <v>421</v>
      </c>
      <c r="D448" s="305"/>
      <c r="E448" s="305"/>
      <c r="F448" s="305"/>
      <c r="G448" s="305"/>
      <c r="H448" s="306"/>
      <c r="I448" s="360"/>
      <c r="J448" s="148">
        <f t="shared" si="60"/>
        <v>0</v>
      </c>
      <c r="K448" s="238" t="str">
        <f t="shared" si="61"/>
        <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spans="2:73" s="133" customFormat="1" ht="31.5" customHeight="1">
      <c r="B449" s="76"/>
      <c r="C449" s="304" t="s">
        <v>422</v>
      </c>
      <c r="D449" s="305"/>
      <c r="E449" s="305"/>
      <c r="F449" s="305"/>
      <c r="G449" s="305"/>
      <c r="H449" s="306"/>
      <c r="I449" s="360"/>
      <c r="J449" s="148">
        <f t="shared" si="60"/>
        <v>0</v>
      </c>
      <c r="K449" s="238" t="str">
        <f t="shared" si="61"/>
        <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spans="2:73" s="133" customFormat="1" ht="31.5" customHeight="1">
      <c r="B450" s="76"/>
      <c r="C450" s="304" t="s">
        <v>423</v>
      </c>
      <c r="D450" s="305"/>
      <c r="E450" s="305"/>
      <c r="F450" s="305"/>
      <c r="G450" s="305"/>
      <c r="H450" s="306"/>
      <c r="I450" s="360"/>
      <c r="J450" s="148">
        <f>IF(SUM(L450:BS450)=0,IF(COUNTIF(L450:BS450,"未確認")&gt;0,"未確認",IF(COUNTIF(L450:BS450,"~*")&gt;0,"*",SUM(L450:BS450))),SUM(L450:BS450))</f>
        <v>0</v>
      </c>
      <c r="K450" s="238" t="str">
        <f>IF(OR(COUNTIF(L450:BS450,"未確認")&gt;0,COUNTIF(L450:BS450,"~*")&gt;0),"※","")</f>
        <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spans="2:73" s="133" customFormat="1" ht="31.5" customHeight="1">
      <c r="B451" s="76"/>
      <c r="C451" s="304" t="s">
        <v>117</v>
      </c>
      <c r="D451" s="305"/>
      <c r="E451" s="305"/>
      <c r="F451" s="305"/>
      <c r="G451" s="305"/>
      <c r="H451" s="306"/>
      <c r="I451" s="360"/>
      <c r="J451" s="148">
        <f t="shared" si="60"/>
        <v>432</v>
      </c>
      <c r="K451" s="238" t="str">
        <f t="shared" si="61"/>
        <v/>
      </c>
      <c r="L451" s="241">
        <v>0</v>
      </c>
      <c r="M451" s="185">
        <v>87</v>
      </c>
      <c r="N451" s="185">
        <v>0</v>
      </c>
      <c r="O451" s="234">
        <v>345</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spans="2:73" s="133" customFormat="1" ht="31.5" customHeight="1">
      <c r="B452" s="76"/>
      <c r="C452" s="304" t="s">
        <v>424</v>
      </c>
      <c r="D452" s="305"/>
      <c r="E452" s="305"/>
      <c r="F452" s="305"/>
      <c r="G452" s="305"/>
      <c r="H452" s="306"/>
      <c r="I452" s="360"/>
      <c r="J452" s="148">
        <f t="shared" si="60"/>
        <v>0</v>
      </c>
      <c r="K452" s="238" t="str">
        <f t="shared" si="61"/>
        <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spans="2:73" s="133" customFormat="1" ht="31.5" customHeight="1">
      <c r="B453" s="76"/>
      <c r="C453" s="304" t="s">
        <v>425</v>
      </c>
      <c r="D453" s="305"/>
      <c r="E453" s="305"/>
      <c r="F453" s="305"/>
      <c r="G453" s="305"/>
      <c r="H453" s="306"/>
      <c r="I453" s="360"/>
      <c r="J453" s="148">
        <f t="shared" si="60"/>
        <v>0</v>
      </c>
      <c r="K453" s="238" t="str">
        <f t="shared" si="61"/>
        <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spans="2:73" s="133" customFormat="1" ht="31.5" customHeight="1">
      <c r="B454" s="1"/>
      <c r="C454" s="304" t="s">
        <v>426</v>
      </c>
      <c r="D454" s="305"/>
      <c r="E454" s="305"/>
      <c r="F454" s="305"/>
      <c r="G454" s="305"/>
      <c r="H454" s="306"/>
      <c r="I454" s="360"/>
      <c r="J454" s="148">
        <f t="shared" si="60"/>
        <v>0</v>
      </c>
      <c r="K454" s="238" t="str">
        <f t="shared" si="61"/>
        <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spans="2:73" s="133" customFormat="1" ht="31.5" customHeight="1">
      <c r="B455" s="1"/>
      <c r="C455" s="304" t="s">
        <v>427</v>
      </c>
      <c r="D455" s="305"/>
      <c r="E455" s="305"/>
      <c r="F455" s="305"/>
      <c r="G455" s="305"/>
      <c r="H455" s="306"/>
      <c r="I455" s="360"/>
      <c r="J455" s="148">
        <f t="shared" si="60"/>
        <v>379</v>
      </c>
      <c r="K455" s="238" t="str">
        <f t="shared" si="61"/>
        <v/>
      </c>
      <c r="L455" s="241">
        <v>0</v>
      </c>
      <c r="M455" s="185">
        <v>0</v>
      </c>
      <c r="N455" s="185">
        <v>377</v>
      </c>
      <c r="O455" s="234">
        <v>2</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spans="2:73" s="133" customFormat="1" ht="31.5" customHeight="1">
      <c r="B456" s="1"/>
      <c r="C456" s="304" t="s">
        <v>428</v>
      </c>
      <c r="D456" s="305"/>
      <c r="E456" s="305"/>
      <c r="F456" s="305"/>
      <c r="G456" s="305"/>
      <c r="H456" s="306"/>
      <c r="I456" s="360"/>
      <c r="J456" s="148">
        <f t="shared" si="60"/>
        <v>0</v>
      </c>
      <c r="K456" s="238" t="str">
        <f t="shared" si="61"/>
        <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spans="2:73" s="133" customFormat="1" ht="31.5" customHeight="1">
      <c r="B457" s="1"/>
      <c r="C457" s="304" t="s">
        <v>429</v>
      </c>
      <c r="D457" s="305"/>
      <c r="E457" s="305"/>
      <c r="F457" s="305"/>
      <c r="G457" s="305"/>
      <c r="H457" s="306"/>
      <c r="I457" s="360"/>
      <c r="J457" s="148">
        <f t="shared" si="60"/>
        <v>0</v>
      </c>
      <c r="K457" s="238" t="str">
        <f t="shared" si="61"/>
        <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spans="2:73" s="133" customFormat="1" ht="31.5" customHeight="1">
      <c r="B458" s="76"/>
      <c r="C458" s="304" t="s">
        <v>430</v>
      </c>
      <c r="D458" s="305"/>
      <c r="E458" s="305"/>
      <c r="F458" s="305"/>
      <c r="G458" s="305"/>
      <c r="H458" s="306"/>
      <c r="I458" s="360"/>
      <c r="J458" s="148">
        <f t="shared" si="60"/>
        <v>0</v>
      </c>
      <c r="K458" s="238" t="str">
        <f t="shared" si="61"/>
        <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spans="2:73" s="133" customFormat="1" ht="31.5" customHeight="1">
      <c r="B459" s="76"/>
      <c r="C459" s="304" t="s">
        <v>431</v>
      </c>
      <c r="D459" s="305"/>
      <c r="E459" s="305"/>
      <c r="F459" s="305"/>
      <c r="G459" s="305"/>
      <c r="H459" s="306"/>
      <c r="I459" s="360"/>
      <c r="J459" s="148">
        <f t="shared" si="60"/>
        <v>0</v>
      </c>
      <c r="K459" s="238" t="str">
        <f t="shared" si="61"/>
        <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spans="2:73" s="133" customFormat="1" ht="31.5" customHeight="1">
      <c r="B460" s="76"/>
      <c r="C460" s="304" t="s">
        <v>432</v>
      </c>
      <c r="D460" s="305"/>
      <c r="E460" s="305"/>
      <c r="F460" s="305"/>
      <c r="G460" s="305"/>
      <c r="H460" s="306"/>
      <c r="I460" s="360"/>
      <c r="J460" s="148">
        <f t="shared" si="60"/>
        <v>0</v>
      </c>
      <c r="K460" s="238" t="str">
        <f t="shared" si="61"/>
        <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spans="2:73" s="133" customFormat="1" ht="31.5" customHeight="1">
      <c r="B461" s="76"/>
      <c r="C461" s="304" t="s">
        <v>116</v>
      </c>
      <c r="D461" s="305"/>
      <c r="E461" s="305"/>
      <c r="F461" s="305"/>
      <c r="G461" s="305"/>
      <c r="H461" s="306"/>
      <c r="I461" s="360"/>
      <c r="J461" s="148">
        <f t="shared" si="60"/>
        <v>385</v>
      </c>
      <c r="K461" s="238" t="str">
        <f t="shared" si="61"/>
        <v/>
      </c>
      <c r="L461" s="241">
        <v>292</v>
      </c>
      <c r="M461" s="185">
        <v>93</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spans="2:73" s="133" customFormat="1" ht="31.5" customHeight="1">
      <c r="B462" s="1"/>
      <c r="C462" s="304" t="s">
        <v>433</v>
      </c>
      <c r="D462" s="305"/>
      <c r="E462" s="305"/>
      <c r="F462" s="305"/>
      <c r="G462" s="305"/>
      <c r="H462" s="306"/>
      <c r="I462" s="360"/>
      <c r="J462" s="148">
        <f t="shared" ref="J462:J471" si="64">IF(SUM(L462:BS462)=0,IF(COUNTIF(L462:BS462,"未確認")&gt;0,"未確認",IF(COUNTIF(L462:BS462,"~*")&gt;0,"*",SUM(L462:BS462))),SUM(L462:BS462))</f>
        <v>0</v>
      </c>
      <c r="K462" s="238" t="str">
        <f t="shared" ref="K462:K471" si="65">IF(OR(COUNTIF(L462:BS462,"未確認")&gt;0,COUNTIF(L462:BS462,"~*")&gt;0),"※","")</f>
        <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spans="2:73" s="133" customFormat="1" ht="31.5" customHeight="1">
      <c r="B463" s="1"/>
      <c r="C463" s="304" t="s">
        <v>434</v>
      </c>
      <c r="D463" s="305"/>
      <c r="E463" s="305"/>
      <c r="F463" s="305"/>
      <c r="G463" s="305"/>
      <c r="H463" s="306"/>
      <c r="I463" s="360"/>
      <c r="J463" s="148">
        <f t="shared" si="64"/>
        <v>0</v>
      </c>
      <c r="K463" s="238" t="str">
        <f t="shared" si="65"/>
        <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spans="2:73" s="133" customFormat="1" ht="31.5" customHeight="1">
      <c r="B464" s="1"/>
      <c r="C464" s="304" t="s">
        <v>435</v>
      </c>
      <c r="D464" s="305"/>
      <c r="E464" s="305"/>
      <c r="F464" s="305"/>
      <c r="G464" s="305"/>
      <c r="H464" s="306"/>
      <c r="I464" s="360"/>
      <c r="J464" s="148">
        <f t="shared" si="64"/>
        <v>0</v>
      </c>
      <c r="K464" s="238" t="str">
        <f t="shared" si="65"/>
        <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spans="1:73" s="133" customFormat="1" ht="31.5" customHeight="1">
      <c r="B465" s="1"/>
      <c r="C465" s="304" t="s">
        <v>436</v>
      </c>
      <c r="D465" s="305"/>
      <c r="E465" s="305"/>
      <c r="F465" s="305"/>
      <c r="G465" s="305"/>
      <c r="H465" s="306"/>
      <c r="I465" s="360"/>
      <c r="J465" s="148">
        <f t="shared" si="64"/>
        <v>0</v>
      </c>
      <c r="K465" s="238" t="str">
        <f t="shared" si="65"/>
        <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spans="1:73" s="133" customFormat="1" ht="31.5" customHeight="1">
      <c r="B466" s="1"/>
      <c r="C466" s="304" t="s">
        <v>437</v>
      </c>
      <c r="D466" s="305"/>
      <c r="E466" s="305"/>
      <c r="F466" s="305"/>
      <c r="G466" s="305"/>
      <c r="H466" s="306"/>
      <c r="I466" s="360"/>
      <c r="J466" s="148">
        <f t="shared" si="64"/>
        <v>0</v>
      </c>
      <c r="K466" s="238" t="str">
        <f t="shared" si="65"/>
        <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spans="1:73" s="133" customFormat="1" ht="31.5" customHeight="1">
      <c r="B467" s="1"/>
      <c r="C467" s="304" t="s">
        <v>438</v>
      </c>
      <c r="D467" s="305"/>
      <c r="E467" s="305"/>
      <c r="F467" s="305"/>
      <c r="G467" s="305"/>
      <c r="H467" s="306"/>
      <c r="I467" s="360"/>
      <c r="J467" s="148">
        <f t="shared" si="64"/>
        <v>0</v>
      </c>
      <c r="K467" s="238" t="str">
        <f t="shared" si="65"/>
        <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spans="1:73" s="133" customFormat="1" ht="31.5" customHeight="1">
      <c r="B468" s="1"/>
      <c r="C468" s="304" t="s">
        <v>439</v>
      </c>
      <c r="D468" s="305"/>
      <c r="E468" s="305"/>
      <c r="F468" s="305"/>
      <c r="G468" s="305"/>
      <c r="H468" s="306"/>
      <c r="I468" s="360"/>
      <c r="J468" s="148">
        <f t="shared" si="64"/>
        <v>0</v>
      </c>
      <c r="K468" s="238" t="str">
        <f t="shared" si="65"/>
        <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spans="1:73" s="133" customFormat="1" ht="31.5" customHeight="1">
      <c r="B469" s="1"/>
      <c r="C469" s="304" t="s">
        <v>440</v>
      </c>
      <c r="D469" s="305"/>
      <c r="E469" s="305"/>
      <c r="F469" s="305"/>
      <c r="G469" s="305"/>
      <c r="H469" s="306"/>
      <c r="I469" s="360"/>
      <c r="J469" s="148">
        <f t="shared" si="64"/>
        <v>0</v>
      </c>
      <c r="K469" s="238" t="str">
        <f t="shared" si="65"/>
        <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spans="1:73" s="133" customFormat="1" ht="31.5" customHeight="1">
      <c r="B470" s="1"/>
      <c r="C470" s="304" t="s">
        <v>441</v>
      </c>
      <c r="D470" s="305"/>
      <c r="E470" s="305"/>
      <c r="F470" s="305"/>
      <c r="G470" s="305"/>
      <c r="H470" s="306"/>
      <c r="I470" s="360"/>
      <c r="J470" s="148">
        <f t="shared" si="64"/>
        <v>0</v>
      </c>
      <c r="K470" s="238" t="str">
        <f t="shared" si="65"/>
        <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spans="1:73" s="133" customFormat="1" ht="31.5" customHeight="1">
      <c r="B471" s="1"/>
      <c r="C471" s="304" t="s">
        <v>442</v>
      </c>
      <c r="D471" s="305"/>
      <c r="E471" s="305"/>
      <c r="F471" s="305"/>
      <c r="G471" s="305"/>
      <c r="H471" s="306"/>
      <c r="I471" s="361"/>
      <c r="J471" s="148">
        <f t="shared" si="64"/>
        <v>29</v>
      </c>
      <c r="K471" s="238" t="str">
        <f t="shared" si="65"/>
        <v/>
      </c>
      <c r="L471" s="241">
        <v>0</v>
      </c>
      <c r="M471" s="185">
        <v>2</v>
      </c>
      <c r="N471" s="185">
        <v>16</v>
      </c>
      <c r="O471" s="234">
        <v>11</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spans="1:73" s="133" customFormat="1" ht="19.2">
      <c r="B472" s="175"/>
      <c r="C472" s="95"/>
      <c r="D472" s="2"/>
      <c r="E472" s="2"/>
      <c r="F472" s="2"/>
      <c r="G472" s="2"/>
      <c r="H472" s="3"/>
      <c r="I472" s="3"/>
      <c r="J472" s="6"/>
      <c r="K472" s="4"/>
      <c r="L472" s="5"/>
      <c r="M472" s="5"/>
      <c r="N472" s="225"/>
      <c r="BU472" s="136"/>
    </row>
    <row r="473" spans="1:73" s="133" customFormat="1" ht="19.2">
      <c r="B473" s="175"/>
      <c r="C473" s="95"/>
      <c r="D473" s="2"/>
      <c r="E473" s="2"/>
      <c r="F473" s="2"/>
      <c r="G473" s="2"/>
      <c r="H473" s="3"/>
      <c r="I473" s="3"/>
      <c r="J473" s="6"/>
      <c r="K473" s="4"/>
      <c r="L473" s="5"/>
      <c r="M473" s="5"/>
      <c r="N473" s="225"/>
      <c r="BU473" s="136"/>
    </row>
    <row r="474" spans="1:73" s="133" customFormat="1" ht="19.2">
      <c r="B474" s="175"/>
      <c r="C474" s="95"/>
      <c r="D474" s="2"/>
      <c r="E474" s="2"/>
      <c r="F474" s="2"/>
      <c r="G474" s="2"/>
      <c r="H474" s="3"/>
      <c r="I474" s="3"/>
      <c r="J474" s="6"/>
      <c r="K474" s="4"/>
      <c r="L474" s="5"/>
      <c r="M474" s="5"/>
      <c r="N474" s="225"/>
      <c r="BU474" s="136"/>
    </row>
    <row r="475" spans="1:73" s="133" customFormat="1">
      <c r="B475" s="12" t="s">
        <v>443</v>
      </c>
      <c r="C475" s="95"/>
      <c r="D475" s="2"/>
      <c r="E475" s="2"/>
      <c r="F475" s="2"/>
      <c r="G475" s="2"/>
      <c r="H475" s="3"/>
      <c r="I475" s="3"/>
      <c r="J475" s="6"/>
      <c r="K475" s="5"/>
      <c r="L475" s="5"/>
      <c r="M475" s="5"/>
      <c r="N475" s="225"/>
      <c r="BU475" s="136"/>
    </row>
    <row r="476" spans="1:73">
      <c r="B476" s="12"/>
      <c r="C476" s="12"/>
      <c r="D476" s="12"/>
      <c r="E476" s="12"/>
      <c r="F476" s="12"/>
      <c r="G476" s="12"/>
      <c r="H476" s="8"/>
      <c r="I476" s="8"/>
      <c r="L476" s="131"/>
      <c r="M476" s="131"/>
      <c r="N476" s="225"/>
      <c r="O476" s="211"/>
      <c r="P476" s="211"/>
      <c r="Q476" s="211"/>
      <c r="R476" s="211"/>
      <c r="S476" s="211"/>
    </row>
    <row r="477" spans="1:73" ht="51" customHeight="1">
      <c r="B477" s="12"/>
      <c r="J477" s="53" t="s">
        <v>77</v>
      </c>
      <c r="K477" s="107"/>
      <c r="L477" s="262" t="str">
        <f>IF(ISBLANK(L$388),"",L$388)</f>
        <v>回復期リハビリテーション病棟1</v>
      </c>
      <c r="M477" s="263" t="str">
        <f>IF(ISBLANK(M$388),"",M$388)</f>
        <v>緩和ケア病棟1</v>
      </c>
      <c r="N477" s="266" t="str">
        <f t="shared" ref="N477:AS477" si="66">IF(ISBLANK(N$388),"",N$388)</f>
        <v>急性期一般病棟6</v>
      </c>
      <c r="O477" s="266" t="str">
        <f t="shared" si="66"/>
        <v>地域包括ケア病棟1</v>
      </c>
      <c r="P477" s="266" t="str">
        <f t="shared" si="66"/>
        <v>療養病棟1</v>
      </c>
      <c r="Q477" s="266" t="str">
        <f t="shared" si="66"/>
        <v/>
      </c>
      <c r="R477" s="266" t="str">
        <f t="shared" si="66"/>
        <v/>
      </c>
      <c r="S477" s="266" t="str">
        <f t="shared" si="66"/>
        <v/>
      </c>
      <c r="T477" s="266" t="str">
        <f t="shared" si="66"/>
        <v/>
      </c>
      <c r="U477" s="266" t="str">
        <f t="shared" si="66"/>
        <v/>
      </c>
      <c r="V477" s="266" t="str">
        <f t="shared" si="66"/>
        <v/>
      </c>
      <c r="W477" s="266" t="str">
        <f t="shared" si="66"/>
        <v/>
      </c>
      <c r="X477" s="266" t="str">
        <f t="shared" si="66"/>
        <v/>
      </c>
      <c r="Y477" s="266" t="str">
        <f t="shared" si="66"/>
        <v/>
      </c>
      <c r="Z477" s="266" t="str">
        <f t="shared" si="66"/>
        <v/>
      </c>
      <c r="AA477" s="266" t="str">
        <f t="shared" si="66"/>
        <v/>
      </c>
      <c r="AB477" s="266" t="str">
        <f t="shared" si="66"/>
        <v/>
      </c>
      <c r="AC477" s="266" t="str">
        <f t="shared" si="66"/>
        <v/>
      </c>
      <c r="AD477" s="266" t="str">
        <f t="shared" si="66"/>
        <v/>
      </c>
      <c r="AE477" s="266" t="str">
        <f t="shared" si="66"/>
        <v/>
      </c>
      <c r="AF477" s="266" t="str">
        <f t="shared" si="66"/>
        <v/>
      </c>
      <c r="AG477" s="266" t="str">
        <f t="shared" si="66"/>
        <v/>
      </c>
      <c r="AH477" s="266" t="str">
        <f t="shared" si="66"/>
        <v/>
      </c>
      <c r="AI477" s="266" t="str">
        <f t="shared" si="66"/>
        <v/>
      </c>
      <c r="AJ477" s="266" t="str">
        <f t="shared" si="66"/>
        <v/>
      </c>
      <c r="AK477" s="266" t="str">
        <f t="shared" si="66"/>
        <v/>
      </c>
      <c r="AL477" s="266" t="str">
        <f t="shared" si="66"/>
        <v/>
      </c>
      <c r="AM477" s="266" t="str">
        <f t="shared" si="66"/>
        <v/>
      </c>
      <c r="AN477" s="266" t="str">
        <f t="shared" si="66"/>
        <v/>
      </c>
      <c r="AO477" s="266" t="str">
        <f t="shared" si="66"/>
        <v/>
      </c>
      <c r="AP477" s="266" t="str">
        <f t="shared" si="66"/>
        <v/>
      </c>
      <c r="AQ477" s="266" t="str">
        <f t="shared" si="66"/>
        <v/>
      </c>
      <c r="AR477" s="266" t="str">
        <f t="shared" si="66"/>
        <v/>
      </c>
      <c r="AS477" s="266" t="str">
        <f t="shared" si="66"/>
        <v/>
      </c>
      <c r="AT477" s="266" t="str">
        <f t="shared" ref="AT477:BS477" si="67">IF(ISBLANK(AT$388),"",AT$388)</f>
        <v/>
      </c>
      <c r="AU477" s="266" t="str">
        <f t="shared" si="67"/>
        <v/>
      </c>
      <c r="AV477" s="266" t="str">
        <f t="shared" si="67"/>
        <v/>
      </c>
      <c r="AW477" s="266" t="str">
        <f t="shared" si="67"/>
        <v/>
      </c>
      <c r="AX477" s="266" t="str">
        <f t="shared" si="67"/>
        <v/>
      </c>
      <c r="AY477" s="266" t="str">
        <f t="shared" si="67"/>
        <v/>
      </c>
      <c r="AZ477" s="266" t="str">
        <f t="shared" si="67"/>
        <v/>
      </c>
      <c r="BA477" s="266" t="str">
        <f t="shared" si="67"/>
        <v/>
      </c>
      <c r="BB477" s="266" t="str">
        <f t="shared" si="67"/>
        <v/>
      </c>
      <c r="BC477" s="266" t="str">
        <f t="shared" si="67"/>
        <v/>
      </c>
      <c r="BD477" s="266" t="str">
        <f t="shared" si="67"/>
        <v/>
      </c>
      <c r="BE477" s="266" t="str">
        <f t="shared" si="67"/>
        <v/>
      </c>
      <c r="BF477" s="266" t="str">
        <f t="shared" si="67"/>
        <v/>
      </c>
      <c r="BG477" s="266" t="str">
        <f t="shared" si="67"/>
        <v/>
      </c>
      <c r="BH477" s="266" t="str">
        <f t="shared" si="67"/>
        <v/>
      </c>
      <c r="BI477" s="266" t="str">
        <f t="shared" si="67"/>
        <v/>
      </c>
      <c r="BJ477" s="266" t="str">
        <f t="shared" si="67"/>
        <v/>
      </c>
      <c r="BK477" s="266" t="str">
        <f t="shared" si="67"/>
        <v/>
      </c>
      <c r="BL477" s="266" t="str">
        <f t="shared" si="67"/>
        <v/>
      </c>
      <c r="BM477" s="266" t="str">
        <f t="shared" si="67"/>
        <v/>
      </c>
      <c r="BN477" s="266" t="str">
        <f t="shared" si="67"/>
        <v/>
      </c>
      <c r="BO477" s="266" t="str">
        <f t="shared" si="67"/>
        <v/>
      </c>
      <c r="BP477" s="266" t="str">
        <f t="shared" si="67"/>
        <v/>
      </c>
      <c r="BQ477" s="266" t="str">
        <f t="shared" si="67"/>
        <v/>
      </c>
      <c r="BR477" s="266" t="str">
        <f t="shared" si="67"/>
        <v/>
      </c>
      <c r="BS477" s="266" t="str">
        <f t="shared" si="67"/>
        <v/>
      </c>
    </row>
    <row r="478" spans="1:73" ht="20.25" customHeight="1">
      <c r="C478" s="25"/>
      <c r="I478" s="47" t="s">
        <v>78</v>
      </c>
      <c r="J478" s="48"/>
      <c r="K478" s="55"/>
      <c r="L478" s="272" t="str">
        <f>IF(ISBLANK(L$389),"",L$389)</f>
        <v>-</v>
      </c>
      <c r="M478" s="263" t="str">
        <f>IF(ISBLANK(M$389),"",M$389)</f>
        <v>-</v>
      </c>
      <c r="N478" s="272" t="str">
        <f t="shared" ref="N478:AS478" si="68">IF(ISBLANK(N$389),"",N$389)</f>
        <v>-</v>
      </c>
      <c r="O478" s="272" t="str">
        <f t="shared" si="68"/>
        <v>-</v>
      </c>
      <c r="P478" s="272" t="str">
        <f t="shared" si="68"/>
        <v>-</v>
      </c>
      <c r="Q478" s="272" t="str">
        <f t="shared" si="68"/>
        <v/>
      </c>
      <c r="R478" s="272" t="str">
        <f t="shared" si="68"/>
        <v/>
      </c>
      <c r="S478" s="272" t="str">
        <f t="shared" si="68"/>
        <v/>
      </c>
      <c r="T478" s="272" t="str">
        <f t="shared" si="68"/>
        <v/>
      </c>
      <c r="U478" s="272" t="str">
        <f t="shared" si="68"/>
        <v/>
      </c>
      <c r="V478" s="272" t="str">
        <f t="shared" si="68"/>
        <v/>
      </c>
      <c r="W478" s="272" t="str">
        <f t="shared" si="68"/>
        <v/>
      </c>
      <c r="X478" s="272" t="str">
        <f t="shared" si="68"/>
        <v/>
      </c>
      <c r="Y478" s="272" t="str">
        <f t="shared" si="68"/>
        <v/>
      </c>
      <c r="Z478" s="272" t="str">
        <f t="shared" si="68"/>
        <v/>
      </c>
      <c r="AA478" s="272" t="str">
        <f t="shared" si="68"/>
        <v/>
      </c>
      <c r="AB478" s="272" t="str">
        <f t="shared" si="68"/>
        <v/>
      </c>
      <c r="AC478" s="272" t="str">
        <f t="shared" si="68"/>
        <v/>
      </c>
      <c r="AD478" s="272" t="str">
        <f t="shared" si="68"/>
        <v/>
      </c>
      <c r="AE478" s="272" t="str">
        <f t="shared" si="68"/>
        <v/>
      </c>
      <c r="AF478" s="272" t="str">
        <f t="shared" si="68"/>
        <v/>
      </c>
      <c r="AG478" s="272" t="str">
        <f t="shared" si="68"/>
        <v/>
      </c>
      <c r="AH478" s="272" t="str">
        <f t="shared" si="68"/>
        <v/>
      </c>
      <c r="AI478" s="272" t="str">
        <f t="shared" si="68"/>
        <v/>
      </c>
      <c r="AJ478" s="272" t="str">
        <f t="shared" si="68"/>
        <v/>
      </c>
      <c r="AK478" s="272" t="str">
        <f t="shared" si="68"/>
        <v/>
      </c>
      <c r="AL478" s="272" t="str">
        <f t="shared" si="68"/>
        <v/>
      </c>
      <c r="AM478" s="272" t="str">
        <f t="shared" si="68"/>
        <v/>
      </c>
      <c r="AN478" s="272" t="str">
        <f t="shared" si="68"/>
        <v/>
      </c>
      <c r="AO478" s="272" t="str">
        <f t="shared" si="68"/>
        <v/>
      </c>
      <c r="AP478" s="272" t="str">
        <f t="shared" si="68"/>
        <v/>
      </c>
      <c r="AQ478" s="272" t="str">
        <f t="shared" si="68"/>
        <v/>
      </c>
      <c r="AR478" s="272" t="str">
        <f t="shared" si="68"/>
        <v/>
      </c>
      <c r="AS478" s="272" t="str">
        <f t="shared" si="68"/>
        <v/>
      </c>
      <c r="AT478" s="272" t="str">
        <f t="shared" ref="AT478:BS478" si="69">IF(ISBLANK(AT$389),"",AT$389)</f>
        <v/>
      </c>
      <c r="AU478" s="272" t="str">
        <f t="shared" si="69"/>
        <v/>
      </c>
      <c r="AV478" s="272" t="str">
        <f t="shared" si="69"/>
        <v/>
      </c>
      <c r="AW478" s="272" t="str">
        <f t="shared" si="69"/>
        <v/>
      </c>
      <c r="AX478" s="272" t="str">
        <f t="shared" si="69"/>
        <v/>
      </c>
      <c r="AY478" s="272" t="str">
        <f t="shared" si="69"/>
        <v/>
      </c>
      <c r="AZ478" s="272" t="str">
        <f t="shared" si="69"/>
        <v/>
      </c>
      <c r="BA478" s="272" t="str">
        <f t="shared" si="69"/>
        <v/>
      </c>
      <c r="BB478" s="272" t="str">
        <f t="shared" si="69"/>
        <v/>
      </c>
      <c r="BC478" s="272" t="str">
        <f t="shared" si="69"/>
        <v/>
      </c>
      <c r="BD478" s="272" t="str">
        <f t="shared" si="69"/>
        <v/>
      </c>
      <c r="BE478" s="272" t="str">
        <f t="shared" si="69"/>
        <v/>
      </c>
      <c r="BF478" s="272" t="str">
        <f t="shared" si="69"/>
        <v/>
      </c>
      <c r="BG478" s="272" t="str">
        <f t="shared" si="69"/>
        <v/>
      </c>
      <c r="BH478" s="272" t="str">
        <f t="shared" si="69"/>
        <v/>
      </c>
      <c r="BI478" s="272" t="str">
        <f t="shared" si="69"/>
        <v/>
      </c>
      <c r="BJ478" s="272" t="str">
        <f t="shared" si="69"/>
        <v/>
      </c>
      <c r="BK478" s="272" t="str">
        <f t="shared" si="69"/>
        <v/>
      </c>
      <c r="BL478" s="272" t="str">
        <f t="shared" si="69"/>
        <v/>
      </c>
      <c r="BM478" s="272" t="str">
        <f t="shared" si="69"/>
        <v/>
      </c>
      <c r="BN478" s="272" t="str">
        <f t="shared" si="69"/>
        <v/>
      </c>
      <c r="BO478" s="272" t="str">
        <f t="shared" si="69"/>
        <v/>
      </c>
      <c r="BP478" s="272" t="str">
        <f t="shared" si="69"/>
        <v/>
      </c>
      <c r="BQ478" s="272" t="str">
        <f t="shared" si="69"/>
        <v/>
      </c>
      <c r="BR478" s="272" t="str">
        <f t="shared" si="69"/>
        <v/>
      </c>
      <c r="BS478" s="272" t="str">
        <f t="shared" si="69"/>
        <v/>
      </c>
    </row>
    <row r="479" spans="1:73" ht="34.5" customHeight="1">
      <c r="A479" s="141" t="s">
        <v>444</v>
      </c>
      <c r="C479" s="331" t="s">
        <v>445</v>
      </c>
      <c r="D479" s="332"/>
      <c r="E479" s="332"/>
      <c r="F479" s="332"/>
      <c r="G479" s="332"/>
      <c r="H479" s="333"/>
      <c r="I479" s="357" t="s">
        <v>446</v>
      </c>
      <c r="J479" s="242">
        <f t="shared" ref="J479:J507" si="70">IF(SUM(L479:BS479)=0,IF(COUNTIF(L479:BS479,"未確認")&gt;0,"未確認",IF(COUNTIF(L479:BS479,"~*")&gt;0,"*",SUM(L479:BS479))),SUM(L479:BS479))</f>
        <v>64</v>
      </c>
      <c r="K479" s="243" t="str">
        <f t="shared" ref="K479:K507" si="71">IF(OR(COUNTIF(L479:BS479,"未確認")&gt;0,COUNTIF(L479:BS479,"*")&gt;0),"※","")</f>
        <v/>
      </c>
      <c r="L479" s="241">
        <v>0</v>
      </c>
      <c r="M479" s="185">
        <v>4</v>
      </c>
      <c r="N479" s="234">
        <v>30</v>
      </c>
      <c r="O479" s="234">
        <v>14</v>
      </c>
      <c r="P479" s="234">
        <v>16</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spans="1:73" ht="34.5" customHeight="1">
      <c r="A480" s="141" t="s">
        <v>447</v>
      </c>
      <c r="C480" s="120"/>
      <c r="D480" s="313" t="s">
        <v>448</v>
      </c>
      <c r="E480" s="310" t="s">
        <v>449</v>
      </c>
      <c r="F480" s="311"/>
      <c r="G480" s="311"/>
      <c r="H480" s="312"/>
      <c r="I480" s="358"/>
      <c r="J480" s="242">
        <f t="shared" si="70"/>
        <v>23</v>
      </c>
      <c r="K480" s="243" t="str">
        <f t="shared" si="71"/>
        <v/>
      </c>
      <c r="L480" s="241">
        <v>0</v>
      </c>
      <c r="M480" s="185">
        <v>2</v>
      </c>
      <c r="N480" s="234">
        <v>9</v>
      </c>
      <c r="O480" s="234">
        <v>2</v>
      </c>
      <c r="P480" s="234">
        <v>10</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spans="1:71" ht="34.5" customHeight="1">
      <c r="A481" s="141" t="s">
        <v>450</v>
      </c>
      <c r="C481" s="120"/>
      <c r="D481" s="314"/>
      <c r="E481" s="310" t="s">
        <v>451</v>
      </c>
      <c r="F481" s="311"/>
      <c r="G481" s="311"/>
      <c r="H481" s="312"/>
      <c r="I481" s="358"/>
      <c r="J481" s="242">
        <f t="shared" si="70"/>
        <v>1</v>
      </c>
      <c r="K481" s="243" t="str">
        <f t="shared" si="71"/>
        <v/>
      </c>
      <c r="L481" s="241">
        <v>0</v>
      </c>
      <c r="M481" s="185">
        <v>0</v>
      </c>
      <c r="N481" s="234">
        <v>1</v>
      </c>
      <c r="O481" s="234">
        <v>0</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spans="1:71" ht="34.5" customHeight="1">
      <c r="A482" s="141" t="s">
        <v>452</v>
      </c>
      <c r="C482" s="120"/>
      <c r="D482" s="314"/>
      <c r="E482" s="310" t="s">
        <v>453</v>
      </c>
      <c r="F482" s="311"/>
      <c r="G482" s="311"/>
      <c r="H482" s="312"/>
      <c r="I482" s="358"/>
      <c r="J482" s="242">
        <f t="shared" si="70"/>
        <v>0</v>
      </c>
      <c r="K482" s="243" t="str">
        <f t="shared" si="71"/>
        <v/>
      </c>
      <c r="L482" s="241">
        <v>0</v>
      </c>
      <c r="M482" s="185">
        <v>0</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spans="1:71" ht="34.5" customHeight="1">
      <c r="A483" s="141" t="s">
        <v>454</v>
      </c>
      <c r="C483" s="120"/>
      <c r="D483" s="314"/>
      <c r="E483" s="310" t="s">
        <v>455</v>
      </c>
      <c r="F483" s="311"/>
      <c r="G483" s="311"/>
      <c r="H483" s="312"/>
      <c r="I483" s="358"/>
      <c r="J483" s="242">
        <f t="shared" si="70"/>
        <v>0</v>
      </c>
      <c r="K483" s="243" t="str">
        <f t="shared" si="71"/>
        <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spans="1:71" ht="34.5" customHeight="1">
      <c r="A484" s="141" t="s">
        <v>456</v>
      </c>
      <c r="C484" s="120"/>
      <c r="D484" s="314"/>
      <c r="E484" s="310" t="s">
        <v>457</v>
      </c>
      <c r="F484" s="311"/>
      <c r="G484" s="311"/>
      <c r="H484" s="312"/>
      <c r="I484" s="358"/>
      <c r="J484" s="242">
        <f t="shared" si="70"/>
        <v>1</v>
      </c>
      <c r="K484" s="243" t="str">
        <f t="shared" si="71"/>
        <v/>
      </c>
      <c r="L484" s="241">
        <v>0</v>
      </c>
      <c r="M484" s="185">
        <v>0</v>
      </c>
      <c r="N484" s="234">
        <v>0</v>
      </c>
      <c r="O484" s="234">
        <v>1</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spans="1:71" ht="34.5" customHeight="1">
      <c r="A485" s="141" t="s">
        <v>458</v>
      </c>
      <c r="C485" s="120"/>
      <c r="D485" s="314"/>
      <c r="E485" s="310" t="s">
        <v>459</v>
      </c>
      <c r="F485" s="311"/>
      <c r="G485" s="311"/>
      <c r="H485" s="312"/>
      <c r="I485" s="358"/>
      <c r="J485" s="242">
        <f t="shared" si="70"/>
        <v>0</v>
      </c>
      <c r="K485" s="243" t="str">
        <f t="shared" si="71"/>
        <v/>
      </c>
      <c r="L485" s="241">
        <v>0</v>
      </c>
      <c r="M485" s="185">
        <v>0</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spans="1:71" ht="34.5" customHeight="1">
      <c r="A486" s="141" t="s">
        <v>460</v>
      </c>
      <c r="C486" s="120"/>
      <c r="D486" s="314"/>
      <c r="E486" s="310" t="s">
        <v>461</v>
      </c>
      <c r="F486" s="311"/>
      <c r="G486" s="311"/>
      <c r="H486" s="312"/>
      <c r="I486" s="358"/>
      <c r="J486" s="242">
        <f t="shared" si="70"/>
        <v>0</v>
      </c>
      <c r="K486" s="243" t="str">
        <f t="shared" si="71"/>
        <v/>
      </c>
      <c r="L486" s="241">
        <v>0</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spans="1:71" ht="34.5" customHeight="1">
      <c r="A487" s="141" t="s">
        <v>462</v>
      </c>
      <c r="C487" s="120"/>
      <c r="D487" s="314"/>
      <c r="E487" s="310" t="s">
        <v>463</v>
      </c>
      <c r="F487" s="311"/>
      <c r="G487" s="311"/>
      <c r="H487" s="312"/>
      <c r="I487" s="358"/>
      <c r="J487" s="242">
        <f t="shared" si="70"/>
        <v>9</v>
      </c>
      <c r="K487" s="243" t="str">
        <f t="shared" si="71"/>
        <v/>
      </c>
      <c r="L487" s="241">
        <v>0</v>
      </c>
      <c r="M487" s="185">
        <v>0</v>
      </c>
      <c r="N487" s="234">
        <v>4</v>
      </c>
      <c r="O487" s="234">
        <v>0</v>
      </c>
      <c r="P487" s="234">
        <v>5</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spans="1:71" ht="34.5" customHeight="1">
      <c r="A488" s="141" t="s">
        <v>464</v>
      </c>
      <c r="C488" s="120"/>
      <c r="D488" s="314"/>
      <c r="E488" s="310" t="s">
        <v>465</v>
      </c>
      <c r="F488" s="311"/>
      <c r="G488" s="311"/>
      <c r="H488" s="312"/>
      <c r="I488" s="358"/>
      <c r="J488" s="242">
        <f t="shared" si="70"/>
        <v>2</v>
      </c>
      <c r="K488" s="243" t="str">
        <f t="shared" si="71"/>
        <v/>
      </c>
      <c r="L488" s="241">
        <v>0</v>
      </c>
      <c r="M488" s="185">
        <v>0</v>
      </c>
      <c r="N488" s="234">
        <v>1</v>
      </c>
      <c r="O488" s="234">
        <v>0</v>
      </c>
      <c r="P488" s="234">
        <v>1</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spans="1:71" ht="34.5" customHeight="1">
      <c r="A489" s="141" t="s">
        <v>466</v>
      </c>
      <c r="C489" s="120"/>
      <c r="D489" s="314"/>
      <c r="E489" s="310" t="s">
        <v>467</v>
      </c>
      <c r="F489" s="311"/>
      <c r="G489" s="311"/>
      <c r="H489" s="312"/>
      <c r="I489" s="358"/>
      <c r="J489" s="242">
        <f t="shared" si="70"/>
        <v>0</v>
      </c>
      <c r="K489" s="243" t="str">
        <f t="shared" si="71"/>
        <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spans="1:71" ht="34.5" customHeight="1">
      <c r="A490" s="141" t="s">
        <v>468</v>
      </c>
      <c r="C490" s="120"/>
      <c r="D490" s="314"/>
      <c r="E490" s="310" t="s">
        <v>469</v>
      </c>
      <c r="F490" s="311"/>
      <c r="G490" s="311"/>
      <c r="H490" s="312"/>
      <c r="I490" s="358"/>
      <c r="J490" s="242">
        <f t="shared" si="70"/>
        <v>0</v>
      </c>
      <c r="K490" s="243" t="str">
        <f t="shared" si="71"/>
        <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spans="1:71" ht="34.5" customHeight="1">
      <c r="A491" s="141" t="s">
        <v>470</v>
      </c>
      <c r="C491" s="120"/>
      <c r="D491" s="315"/>
      <c r="E491" s="310" t="s">
        <v>471</v>
      </c>
      <c r="F491" s="311"/>
      <c r="G491" s="311"/>
      <c r="H491" s="312"/>
      <c r="I491" s="359"/>
      <c r="J491" s="242">
        <f t="shared" si="70"/>
        <v>0</v>
      </c>
      <c r="K491" s="243" t="str">
        <f t="shared" si="71"/>
        <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spans="1:71" ht="34.5" customHeight="1">
      <c r="A492" s="141" t="s">
        <v>472</v>
      </c>
      <c r="B492" s="93"/>
      <c r="C492" s="331" t="s">
        <v>473</v>
      </c>
      <c r="D492" s="332"/>
      <c r="E492" s="332"/>
      <c r="F492" s="332"/>
      <c r="G492" s="332"/>
      <c r="H492" s="333"/>
      <c r="I492" s="357" t="s">
        <v>474</v>
      </c>
      <c r="J492" s="242">
        <f t="shared" si="70"/>
        <v>0</v>
      </c>
      <c r="K492" s="243" t="str">
        <f t="shared" si="71"/>
        <v/>
      </c>
      <c r="L492" s="241">
        <v>0</v>
      </c>
      <c r="M492" s="185">
        <v>0</v>
      </c>
      <c r="N492" s="234">
        <v>0</v>
      </c>
      <c r="O492" s="234">
        <v>0</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spans="1:71" ht="34.5" customHeight="1">
      <c r="A493" s="141" t="s">
        <v>475</v>
      </c>
      <c r="C493" s="120"/>
      <c r="D493" s="313" t="s">
        <v>448</v>
      </c>
      <c r="E493" s="310" t="s">
        <v>449</v>
      </c>
      <c r="F493" s="311"/>
      <c r="G493" s="311"/>
      <c r="H493" s="312"/>
      <c r="I493" s="358"/>
      <c r="J493" s="242">
        <f t="shared" si="70"/>
        <v>0</v>
      </c>
      <c r="K493" s="243" t="str">
        <f t="shared" si="71"/>
        <v/>
      </c>
      <c r="L493" s="241">
        <v>0</v>
      </c>
      <c r="M493" s="185">
        <v>0</v>
      </c>
      <c r="N493" s="234">
        <v>0</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spans="1:71" ht="34.5" customHeight="1">
      <c r="A494" s="141" t="s">
        <v>476</v>
      </c>
      <c r="C494" s="120"/>
      <c r="D494" s="314"/>
      <c r="E494" s="310" t="s">
        <v>451</v>
      </c>
      <c r="F494" s="311"/>
      <c r="G494" s="311"/>
      <c r="H494" s="312"/>
      <c r="I494" s="358"/>
      <c r="J494" s="242">
        <f t="shared" si="70"/>
        <v>0</v>
      </c>
      <c r="K494" s="243" t="str">
        <f t="shared" si="71"/>
        <v/>
      </c>
      <c r="L494" s="241">
        <v>0</v>
      </c>
      <c r="M494" s="185">
        <v>0</v>
      </c>
      <c r="N494" s="234">
        <v>0</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spans="1:71" ht="34.5" customHeight="1">
      <c r="A495" s="141" t="s">
        <v>477</v>
      </c>
      <c r="C495" s="120"/>
      <c r="D495" s="314"/>
      <c r="E495" s="310" t="s">
        <v>453</v>
      </c>
      <c r="F495" s="311"/>
      <c r="G495" s="311"/>
      <c r="H495" s="312"/>
      <c r="I495" s="358"/>
      <c r="J495" s="242">
        <f t="shared" si="70"/>
        <v>0</v>
      </c>
      <c r="K495" s="243" t="str">
        <f t="shared" si="71"/>
        <v/>
      </c>
      <c r="L495" s="241">
        <v>0</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spans="1:71" ht="34.5" customHeight="1">
      <c r="A496" s="141" t="s">
        <v>478</v>
      </c>
      <c r="C496" s="120"/>
      <c r="D496" s="314"/>
      <c r="E496" s="310" t="s">
        <v>455</v>
      </c>
      <c r="F496" s="311"/>
      <c r="G496" s="311"/>
      <c r="H496" s="312"/>
      <c r="I496" s="358"/>
      <c r="J496" s="242">
        <f t="shared" si="70"/>
        <v>0</v>
      </c>
      <c r="K496" s="243" t="str">
        <f t="shared" si="71"/>
        <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spans="1:73" ht="34.5" customHeight="1">
      <c r="A497" s="141" t="s">
        <v>479</v>
      </c>
      <c r="C497" s="120"/>
      <c r="D497" s="314"/>
      <c r="E497" s="310" t="s">
        <v>457</v>
      </c>
      <c r="F497" s="311"/>
      <c r="G497" s="311"/>
      <c r="H497" s="312"/>
      <c r="I497" s="358"/>
      <c r="J497" s="242">
        <f t="shared" si="70"/>
        <v>0</v>
      </c>
      <c r="K497" s="243" t="str">
        <f t="shared" si="71"/>
        <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spans="1:73" ht="34.5" customHeight="1">
      <c r="A498" s="141" t="s">
        <v>480</v>
      </c>
      <c r="C498" s="120"/>
      <c r="D498" s="314"/>
      <c r="E498" s="310" t="s">
        <v>459</v>
      </c>
      <c r="F498" s="311"/>
      <c r="G498" s="311"/>
      <c r="H498" s="312"/>
      <c r="I498" s="358"/>
      <c r="J498" s="242">
        <f t="shared" si="70"/>
        <v>0</v>
      </c>
      <c r="K498" s="243" t="str">
        <f t="shared" si="71"/>
        <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spans="1:73" ht="34.5" customHeight="1">
      <c r="A499" s="141" t="s">
        <v>481</v>
      </c>
      <c r="C499" s="120"/>
      <c r="D499" s="314"/>
      <c r="E499" s="310" t="s">
        <v>461</v>
      </c>
      <c r="F499" s="311"/>
      <c r="G499" s="311"/>
      <c r="H499" s="312"/>
      <c r="I499" s="358"/>
      <c r="J499" s="242">
        <f t="shared" si="70"/>
        <v>0</v>
      </c>
      <c r="K499" s="243" t="str">
        <f t="shared" si="71"/>
        <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spans="1:73" ht="34.5" customHeight="1">
      <c r="A500" s="141" t="s">
        <v>482</v>
      </c>
      <c r="C500" s="120"/>
      <c r="D500" s="314"/>
      <c r="E500" s="310" t="s">
        <v>463</v>
      </c>
      <c r="F500" s="311"/>
      <c r="G500" s="311"/>
      <c r="H500" s="312"/>
      <c r="I500" s="358"/>
      <c r="J500" s="242">
        <f t="shared" si="70"/>
        <v>0</v>
      </c>
      <c r="K500" s="243" t="str">
        <f t="shared" si="71"/>
        <v/>
      </c>
      <c r="L500" s="241">
        <v>0</v>
      </c>
      <c r="M500" s="185">
        <v>0</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spans="1:73" ht="34.5" customHeight="1">
      <c r="A501" s="141" t="s">
        <v>483</v>
      </c>
      <c r="C501" s="120"/>
      <c r="D501" s="314"/>
      <c r="E501" s="310" t="s">
        <v>465</v>
      </c>
      <c r="F501" s="311"/>
      <c r="G501" s="311"/>
      <c r="H501" s="312"/>
      <c r="I501" s="358"/>
      <c r="J501" s="242">
        <f t="shared" si="70"/>
        <v>0</v>
      </c>
      <c r="K501" s="243" t="str">
        <f t="shared" si="71"/>
        <v/>
      </c>
      <c r="L501" s="241">
        <v>0</v>
      </c>
      <c r="M501" s="185">
        <v>0</v>
      </c>
      <c r="N501" s="234">
        <v>0</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spans="1:73" ht="34.5" customHeight="1">
      <c r="A502" s="141" t="s">
        <v>484</v>
      </c>
      <c r="C502" s="120"/>
      <c r="D502" s="314"/>
      <c r="E502" s="310" t="s">
        <v>467</v>
      </c>
      <c r="F502" s="311"/>
      <c r="G502" s="311"/>
      <c r="H502" s="312"/>
      <c r="I502" s="358"/>
      <c r="J502" s="242">
        <f t="shared" si="70"/>
        <v>0</v>
      </c>
      <c r="K502" s="243" t="str">
        <f t="shared" si="71"/>
        <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spans="1:73" ht="34.5" customHeight="1">
      <c r="A503" s="141" t="s">
        <v>485</v>
      </c>
      <c r="C503" s="120"/>
      <c r="D503" s="314"/>
      <c r="E503" s="310" t="s">
        <v>469</v>
      </c>
      <c r="F503" s="311"/>
      <c r="G503" s="311"/>
      <c r="H503" s="312"/>
      <c r="I503" s="358"/>
      <c r="J503" s="242">
        <f t="shared" si="70"/>
        <v>0</v>
      </c>
      <c r="K503" s="243" t="str">
        <f t="shared" si="71"/>
        <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spans="1:73" ht="34.5" customHeight="1">
      <c r="A504" s="141" t="s">
        <v>486</v>
      </c>
      <c r="C504" s="120"/>
      <c r="D504" s="315"/>
      <c r="E504" s="310" t="s">
        <v>471</v>
      </c>
      <c r="F504" s="311"/>
      <c r="G504" s="311"/>
      <c r="H504" s="312"/>
      <c r="I504" s="359"/>
      <c r="J504" s="242">
        <f t="shared" si="70"/>
        <v>0</v>
      </c>
      <c r="K504" s="243" t="str">
        <f t="shared" si="71"/>
        <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spans="1:73" ht="56.1" customHeight="1">
      <c r="A505" s="141" t="s">
        <v>487</v>
      </c>
      <c r="B505" s="93"/>
      <c r="C505" s="310" t="s">
        <v>488</v>
      </c>
      <c r="D505" s="311"/>
      <c r="E505" s="311"/>
      <c r="F505" s="311"/>
      <c r="G505" s="311"/>
      <c r="H505" s="312"/>
      <c r="I505" s="78" t="s">
        <v>489</v>
      </c>
      <c r="J505" s="242">
        <f t="shared" si="70"/>
        <v>0</v>
      </c>
      <c r="K505" s="243" t="str">
        <f t="shared" si="71"/>
        <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spans="1:73" ht="70.349999999999994" customHeight="1">
      <c r="A506" s="141" t="s">
        <v>490</v>
      </c>
      <c r="B506" s="93"/>
      <c r="C506" s="310" t="s">
        <v>491</v>
      </c>
      <c r="D506" s="311"/>
      <c r="E506" s="311"/>
      <c r="F506" s="311"/>
      <c r="G506" s="311"/>
      <c r="H506" s="312"/>
      <c r="I506" s="78" t="s">
        <v>492</v>
      </c>
      <c r="J506" s="242">
        <f t="shared" si="70"/>
        <v>0</v>
      </c>
      <c r="K506" s="243" t="str">
        <f t="shared" si="71"/>
        <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spans="1:73" ht="70.349999999999994" customHeight="1">
      <c r="A507" s="141" t="s">
        <v>493</v>
      </c>
      <c r="B507" s="93"/>
      <c r="C507" s="310" t="s">
        <v>494</v>
      </c>
      <c r="D507" s="311"/>
      <c r="E507" s="311"/>
      <c r="F507" s="311"/>
      <c r="G507" s="311"/>
      <c r="H507" s="312"/>
      <c r="I507" s="78" t="s">
        <v>495</v>
      </c>
      <c r="J507" s="242">
        <f t="shared" si="70"/>
        <v>0</v>
      </c>
      <c r="K507" s="243" t="str">
        <f t="shared" si="71"/>
        <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spans="1:73" s="133" customFormat="1" ht="17.25" customHeight="1">
      <c r="B508" s="12"/>
      <c r="C508" s="12"/>
      <c r="D508" s="12"/>
      <c r="E508" s="12"/>
      <c r="F508" s="12"/>
      <c r="G508" s="12"/>
      <c r="H508" s="8"/>
      <c r="I508" s="8"/>
      <c r="J508" s="60"/>
      <c r="K508" s="61"/>
      <c r="L508" s="61"/>
      <c r="M508" s="61"/>
      <c r="N508" s="225"/>
      <c r="BP508" s="264"/>
      <c r="BU508" s="136"/>
    </row>
    <row r="509" spans="1:73" s="133" customFormat="1">
      <c r="B509" s="57"/>
      <c r="C509" s="25"/>
      <c r="D509" s="25"/>
      <c r="E509" s="25"/>
      <c r="F509" s="25"/>
      <c r="G509" s="25"/>
      <c r="H509" s="26"/>
      <c r="I509" s="26"/>
      <c r="J509" s="60"/>
      <c r="K509" s="61"/>
      <c r="L509" s="61"/>
      <c r="M509" s="61"/>
      <c r="N509" s="225"/>
      <c r="BP509" s="236"/>
      <c r="BU509" s="136"/>
    </row>
    <row r="510" spans="1:73">
      <c r="B510" s="121"/>
      <c r="J510" s="6"/>
      <c r="L510" s="5"/>
      <c r="M510" s="5"/>
      <c r="N510" s="225"/>
      <c r="O510" s="211"/>
      <c r="P510" s="211"/>
      <c r="Q510" s="211"/>
      <c r="R510" s="211"/>
      <c r="S510" s="211"/>
      <c r="BP510" s="236"/>
    </row>
    <row r="511" spans="1:73">
      <c r="B511" s="12" t="s">
        <v>496</v>
      </c>
      <c r="C511" s="13"/>
      <c r="D511" s="13"/>
      <c r="E511" s="13"/>
      <c r="F511" s="13"/>
      <c r="G511" s="13"/>
      <c r="H511" s="8"/>
      <c r="I511" s="8"/>
      <c r="J511" s="6"/>
      <c r="L511" s="5"/>
      <c r="M511" s="5"/>
      <c r="N511" s="225"/>
      <c r="O511" s="211"/>
      <c r="P511" s="211"/>
      <c r="Q511" s="211"/>
      <c r="R511" s="211"/>
      <c r="S511" s="211"/>
      <c r="BP511" s="236"/>
    </row>
    <row r="512" spans="1:73">
      <c r="B512" s="12"/>
      <c r="C512" s="12"/>
      <c r="D512" s="12"/>
      <c r="E512" s="12"/>
      <c r="F512" s="12"/>
      <c r="G512" s="12"/>
      <c r="H512" s="8"/>
      <c r="I512" s="8"/>
      <c r="L512" s="131"/>
      <c r="M512" s="131"/>
      <c r="N512" s="225"/>
      <c r="O512" s="211"/>
      <c r="P512" s="211"/>
      <c r="Q512" s="211"/>
      <c r="R512" s="211"/>
      <c r="S512" s="211"/>
      <c r="BP512" s="265"/>
    </row>
    <row r="513" spans="1:73" ht="51" customHeight="1">
      <c r="B513" s="12"/>
      <c r="C513" s="12" t="s">
        <v>497</v>
      </c>
      <c r="J513" s="53" t="s">
        <v>77</v>
      </c>
      <c r="K513" s="107"/>
      <c r="L513" s="262" t="str">
        <f>IF(ISBLANK(L$388),"",L$388)</f>
        <v>回復期リハビリテーション病棟1</v>
      </c>
      <c r="M513" s="263" t="str">
        <f>IF(ISBLANK(M$388),"",M$388)</f>
        <v>緩和ケア病棟1</v>
      </c>
      <c r="N513" s="266" t="str">
        <f t="shared" ref="N513:AS513" si="72">IF(ISBLANK(N$388),"",N$388)</f>
        <v>急性期一般病棟6</v>
      </c>
      <c r="O513" s="266" t="str">
        <f t="shared" si="72"/>
        <v>地域包括ケア病棟1</v>
      </c>
      <c r="P513" s="266" t="str">
        <f t="shared" si="72"/>
        <v>療養病棟1</v>
      </c>
      <c r="Q513" s="266" t="str">
        <f t="shared" si="72"/>
        <v/>
      </c>
      <c r="R513" s="266" t="str">
        <f t="shared" si="72"/>
        <v/>
      </c>
      <c r="S513" s="266" t="str">
        <f t="shared" si="72"/>
        <v/>
      </c>
      <c r="T513" s="266" t="str">
        <f t="shared" si="72"/>
        <v/>
      </c>
      <c r="U513" s="266" t="str">
        <f t="shared" si="72"/>
        <v/>
      </c>
      <c r="V513" s="266" t="str">
        <f t="shared" si="72"/>
        <v/>
      </c>
      <c r="W513" s="266" t="str">
        <f t="shared" si="72"/>
        <v/>
      </c>
      <c r="X513" s="266" t="str">
        <f t="shared" si="72"/>
        <v/>
      </c>
      <c r="Y513" s="266" t="str">
        <f t="shared" si="72"/>
        <v/>
      </c>
      <c r="Z513" s="266" t="str">
        <f t="shared" si="72"/>
        <v/>
      </c>
      <c r="AA513" s="266" t="str">
        <f t="shared" si="72"/>
        <v/>
      </c>
      <c r="AB513" s="266" t="str">
        <f t="shared" si="72"/>
        <v/>
      </c>
      <c r="AC513" s="266" t="str">
        <f t="shared" si="72"/>
        <v/>
      </c>
      <c r="AD513" s="266" t="str">
        <f t="shared" si="72"/>
        <v/>
      </c>
      <c r="AE513" s="266" t="str">
        <f t="shared" si="72"/>
        <v/>
      </c>
      <c r="AF513" s="266" t="str">
        <f t="shared" si="72"/>
        <v/>
      </c>
      <c r="AG513" s="266" t="str">
        <f t="shared" si="72"/>
        <v/>
      </c>
      <c r="AH513" s="266" t="str">
        <f t="shared" si="72"/>
        <v/>
      </c>
      <c r="AI513" s="266" t="str">
        <f t="shared" si="72"/>
        <v/>
      </c>
      <c r="AJ513" s="266" t="str">
        <f t="shared" si="72"/>
        <v/>
      </c>
      <c r="AK513" s="266" t="str">
        <f t="shared" si="72"/>
        <v/>
      </c>
      <c r="AL513" s="266" t="str">
        <f t="shared" si="72"/>
        <v/>
      </c>
      <c r="AM513" s="266" t="str">
        <f t="shared" si="72"/>
        <v/>
      </c>
      <c r="AN513" s="266" t="str">
        <f t="shared" si="72"/>
        <v/>
      </c>
      <c r="AO513" s="266" t="str">
        <f t="shared" si="72"/>
        <v/>
      </c>
      <c r="AP513" s="266" t="str">
        <f t="shared" si="72"/>
        <v/>
      </c>
      <c r="AQ513" s="266" t="str">
        <f t="shared" si="72"/>
        <v/>
      </c>
      <c r="AR513" s="266" t="str">
        <f t="shared" si="72"/>
        <v/>
      </c>
      <c r="AS513" s="266" t="str">
        <f t="shared" si="72"/>
        <v/>
      </c>
      <c r="AT513" s="266" t="str">
        <f t="shared" ref="AT513:BN513" si="73">IF(ISBLANK(AT$388),"",AT$388)</f>
        <v/>
      </c>
      <c r="AU513" s="266" t="str">
        <f t="shared" si="73"/>
        <v/>
      </c>
      <c r="AV513" s="266" t="str">
        <f t="shared" si="73"/>
        <v/>
      </c>
      <c r="AW513" s="266" t="str">
        <f t="shared" si="73"/>
        <v/>
      </c>
      <c r="AX513" s="266" t="str">
        <f t="shared" si="73"/>
        <v/>
      </c>
      <c r="AY513" s="266" t="str">
        <f t="shared" si="73"/>
        <v/>
      </c>
      <c r="AZ513" s="266" t="str">
        <f t="shared" si="73"/>
        <v/>
      </c>
      <c r="BA513" s="266" t="str">
        <f t="shared" si="73"/>
        <v/>
      </c>
      <c r="BB513" s="266" t="str">
        <f t="shared" si="73"/>
        <v/>
      </c>
      <c r="BC513" s="266" t="str">
        <f t="shared" si="73"/>
        <v/>
      </c>
      <c r="BD513" s="266" t="str">
        <f t="shared" si="73"/>
        <v/>
      </c>
      <c r="BE513" s="266" t="str">
        <f t="shared" si="73"/>
        <v/>
      </c>
      <c r="BF513" s="266" t="str">
        <f t="shared" si="73"/>
        <v/>
      </c>
      <c r="BG513" s="266" t="str">
        <f t="shared" si="73"/>
        <v/>
      </c>
      <c r="BH513" s="266" t="str">
        <f t="shared" si="73"/>
        <v/>
      </c>
      <c r="BI513" s="266" t="str">
        <f t="shared" si="73"/>
        <v/>
      </c>
      <c r="BJ513" s="266" t="str">
        <f t="shared" si="73"/>
        <v/>
      </c>
      <c r="BK513" s="266" t="str">
        <f t="shared" si="73"/>
        <v/>
      </c>
      <c r="BL513" s="266" t="str">
        <f t="shared" si="73"/>
        <v/>
      </c>
      <c r="BM513" s="266" t="str">
        <f t="shared" si="73"/>
        <v/>
      </c>
      <c r="BN513" s="266" t="str">
        <f t="shared" si="73"/>
        <v/>
      </c>
      <c r="BO513" s="266" t="str">
        <f t="shared" ref="BO513:BS513" si="74">IF(ISBLANK(BO$388),"",BO$388)</f>
        <v/>
      </c>
      <c r="BP513" s="266" t="str">
        <f t="shared" si="74"/>
        <v/>
      </c>
      <c r="BQ513" s="266" t="str">
        <f t="shared" si="74"/>
        <v/>
      </c>
      <c r="BR513" s="266" t="str">
        <f t="shared" si="74"/>
        <v/>
      </c>
      <c r="BS513" s="266" t="str">
        <f t="shared" si="74"/>
        <v/>
      </c>
    </row>
    <row r="514" spans="1:73" ht="20.25" customHeight="1">
      <c r="C514" s="338"/>
      <c r="D514" s="339"/>
      <c r="E514" s="339"/>
      <c r="F514" s="339"/>
      <c r="G514" s="13"/>
      <c r="I514" s="47" t="s">
        <v>78</v>
      </c>
      <c r="J514" s="48"/>
      <c r="K514" s="55"/>
      <c r="L514" s="272" t="str">
        <f>IF(ISBLANK(L$389),"",L$389)</f>
        <v>-</v>
      </c>
      <c r="M514" s="263" t="str">
        <f>IF(ISBLANK(M$389),"",M$389)</f>
        <v>-</v>
      </c>
      <c r="N514" s="272" t="str">
        <f t="shared" ref="N514:AS514" si="75">IF(ISBLANK(N$389),"",N$389)</f>
        <v>-</v>
      </c>
      <c r="O514" s="272" t="str">
        <f t="shared" si="75"/>
        <v>-</v>
      </c>
      <c r="P514" s="272" t="str">
        <f t="shared" si="75"/>
        <v>-</v>
      </c>
      <c r="Q514" s="272" t="str">
        <f t="shared" si="75"/>
        <v/>
      </c>
      <c r="R514" s="272" t="str">
        <f t="shared" si="75"/>
        <v/>
      </c>
      <c r="S514" s="272" t="str">
        <f t="shared" si="75"/>
        <v/>
      </c>
      <c r="T514" s="272" t="str">
        <f t="shared" si="75"/>
        <v/>
      </c>
      <c r="U514" s="272" t="str">
        <f t="shared" si="75"/>
        <v/>
      </c>
      <c r="V514" s="272" t="str">
        <f t="shared" si="75"/>
        <v/>
      </c>
      <c r="W514" s="272" t="str">
        <f t="shared" si="75"/>
        <v/>
      </c>
      <c r="X514" s="272" t="str">
        <f t="shared" si="75"/>
        <v/>
      </c>
      <c r="Y514" s="272" t="str">
        <f t="shared" si="75"/>
        <v/>
      </c>
      <c r="Z514" s="272" t="str">
        <f t="shared" si="75"/>
        <v/>
      </c>
      <c r="AA514" s="272" t="str">
        <f t="shared" si="75"/>
        <v/>
      </c>
      <c r="AB514" s="272" t="str">
        <f t="shared" si="75"/>
        <v/>
      </c>
      <c r="AC514" s="272" t="str">
        <f t="shared" si="75"/>
        <v/>
      </c>
      <c r="AD514" s="272" t="str">
        <f t="shared" si="75"/>
        <v/>
      </c>
      <c r="AE514" s="272" t="str">
        <f t="shared" si="75"/>
        <v/>
      </c>
      <c r="AF514" s="272" t="str">
        <f t="shared" si="75"/>
        <v/>
      </c>
      <c r="AG514" s="272" t="str">
        <f t="shared" si="75"/>
        <v/>
      </c>
      <c r="AH514" s="272" t="str">
        <f t="shared" si="75"/>
        <v/>
      </c>
      <c r="AI514" s="272" t="str">
        <f t="shared" si="75"/>
        <v/>
      </c>
      <c r="AJ514" s="272" t="str">
        <f t="shared" si="75"/>
        <v/>
      </c>
      <c r="AK514" s="272" t="str">
        <f t="shared" si="75"/>
        <v/>
      </c>
      <c r="AL514" s="272" t="str">
        <f t="shared" si="75"/>
        <v/>
      </c>
      <c r="AM514" s="272" t="str">
        <f t="shared" si="75"/>
        <v/>
      </c>
      <c r="AN514" s="272" t="str">
        <f t="shared" si="75"/>
        <v/>
      </c>
      <c r="AO514" s="272" t="str">
        <f t="shared" si="75"/>
        <v/>
      </c>
      <c r="AP514" s="272" t="str">
        <f t="shared" si="75"/>
        <v/>
      </c>
      <c r="AQ514" s="272" t="str">
        <f t="shared" si="75"/>
        <v/>
      </c>
      <c r="AR514" s="272" t="str">
        <f t="shared" si="75"/>
        <v/>
      </c>
      <c r="AS514" s="272" t="str">
        <f t="shared" si="75"/>
        <v/>
      </c>
      <c r="AT514" s="272" t="str">
        <f t="shared" ref="AT514:BN514" si="76">IF(ISBLANK(AT$389),"",AT$389)</f>
        <v/>
      </c>
      <c r="AU514" s="272" t="str">
        <f t="shared" si="76"/>
        <v/>
      </c>
      <c r="AV514" s="272" t="str">
        <f t="shared" si="76"/>
        <v/>
      </c>
      <c r="AW514" s="272" t="str">
        <f t="shared" si="76"/>
        <v/>
      </c>
      <c r="AX514" s="272" t="str">
        <f t="shared" si="76"/>
        <v/>
      </c>
      <c r="AY514" s="272" t="str">
        <f t="shared" si="76"/>
        <v/>
      </c>
      <c r="AZ514" s="272" t="str">
        <f t="shared" si="76"/>
        <v/>
      </c>
      <c r="BA514" s="272" t="str">
        <f t="shared" si="76"/>
        <v/>
      </c>
      <c r="BB514" s="272" t="str">
        <f t="shared" si="76"/>
        <v/>
      </c>
      <c r="BC514" s="272" t="str">
        <f t="shared" si="76"/>
        <v/>
      </c>
      <c r="BD514" s="272" t="str">
        <f t="shared" si="76"/>
        <v/>
      </c>
      <c r="BE514" s="272" t="str">
        <f t="shared" si="76"/>
        <v/>
      </c>
      <c r="BF514" s="272" t="str">
        <f t="shared" si="76"/>
        <v/>
      </c>
      <c r="BG514" s="272" t="str">
        <f t="shared" si="76"/>
        <v/>
      </c>
      <c r="BH514" s="272" t="str">
        <f t="shared" si="76"/>
        <v/>
      </c>
      <c r="BI514" s="272" t="str">
        <f t="shared" si="76"/>
        <v/>
      </c>
      <c r="BJ514" s="272" t="str">
        <f t="shared" si="76"/>
        <v/>
      </c>
      <c r="BK514" s="272" t="str">
        <f t="shared" si="76"/>
        <v/>
      </c>
      <c r="BL514" s="272" t="str">
        <f t="shared" si="76"/>
        <v/>
      </c>
      <c r="BM514" s="272" t="str">
        <f t="shared" si="76"/>
        <v/>
      </c>
      <c r="BN514" s="272" t="str">
        <f t="shared" si="76"/>
        <v/>
      </c>
      <c r="BO514" s="272" t="str">
        <f t="shared" ref="BO514:BS514" si="77">IF(ISBLANK(BO$389),"",BO$389)</f>
        <v/>
      </c>
      <c r="BP514" s="272" t="str">
        <f t="shared" si="77"/>
        <v/>
      </c>
      <c r="BQ514" s="272" t="str">
        <f t="shared" si="77"/>
        <v/>
      </c>
      <c r="BR514" s="272" t="str">
        <f t="shared" si="77"/>
        <v/>
      </c>
      <c r="BS514" s="272" t="str">
        <f t="shared" si="77"/>
        <v/>
      </c>
    </row>
    <row r="515" spans="1:73" ht="42" customHeight="1">
      <c r="A515" s="141" t="s">
        <v>498</v>
      </c>
      <c r="C515" s="310" t="s">
        <v>499</v>
      </c>
      <c r="D515" s="311"/>
      <c r="E515" s="311"/>
      <c r="F515" s="311"/>
      <c r="G515" s="311"/>
      <c r="H515" s="312"/>
      <c r="I515" s="79" t="s">
        <v>500</v>
      </c>
      <c r="J515" s="242">
        <f t="shared" ref="J515:J522" si="78">IF(SUM(L515:BS515)=0,IF(COUNTIF(L515:BS515,"未確認")&gt;0,"未確認",IF(COUNTIF(L515:BS515,"~*")&gt;0,"*",SUM(L515:BS515))),SUM(L515:BS515))</f>
        <v>0</v>
      </c>
      <c r="K515" s="243" t="str">
        <f t="shared" ref="K515:K522" si="79">IF(OR(COUNTIF(L515:BS515,"未確認")&gt;0,COUNTIF(L515:BS515,"*")&gt;0),"※","")</f>
        <v/>
      </c>
      <c r="L515" s="241">
        <v>0</v>
      </c>
      <c r="M515" s="185">
        <v>0</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spans="1:73" ht="84" customHeight="1">
      <c r="A516" s="141" t="s">
        <v>501</v>
      </c>
      <c r="B516" s="122"/>
      <c r="C516" s="310" t="s">
        <v>502</v>
      </c>
      <c r="D516" s="311"/>
      <c r="E516" s="311"/>
      <c r="F516" s="311"/>
      <c r="G516" s="311"/>
      <c r="H516" s="312"/>
      <c r="I516" s="78" t="s">
        <v>503</v>
      </c>
      <c r="J516" s="242">
        <f t="shared" si="78"/>
        <v>3</v>
      </c>
      <c r="K516" s="243" t="str">
        <f t="shared" si="79"/>
        <v/>
      </c>
      <c r="L516" s="241">
        <v>0</v>
      </c>
      <c r="M516" s="185">
        <v>0</v>
      </c>
      <c r="N516" s="234">
        <v>3</v>
      </c>
      <c r="O516" s="234">
        <v>0</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spans="1:73" ht="56.1" customHeight="1">
      <c r="A517" s="141" t="s">
        <v>504</v>
      </c>
      <c r="B517" s="122"/>
      <c r="C517" s="310" t="s">
        <v>505</v>
      </c>
      <c r="D517" s="311"/>
      <c r="E517" s="311"/>
      <c r="F517" s="311"/>
      <c r="G517" s="311"/>
      <c r="H517" s="312"/>
      <c r="I517" s="78" t="s">
        <v>506</v>
      </c>
      <c r="J517" s="242">
        <f t="shared" si="78"/>
        <v>0</v>
      </c>
      <c r="K517" s="243" t="str">
        <f t="shared" si="79"/>
        <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spans="1:73" ht="56.1" customHeight="1">
      <c r="A518" s="141" t="s">
        <v>507</v>
      </c>
      <c r="B518" s="122"/>
      <c r="C518" s="310" t="s">
        <v>508</v>
      </c>
      <c r="D518" s="311"/>
      <c r="E518" s="311"/>
      <c r="F518" s="311"/>
      <c r="G518" s="311"/>
      <c r="H518" s="312"/>
      <c r="I518" s="78" t="s">
        <v>509</v>
      </c>
      <c r="J518" s="242">
        <f t="shared" si="78"/>
        <v>0</v>
      </c>
      <c r="K518" s="243" t="str">
        <f t="shared" si="79"/>
        <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spans="1:73" ht="86.4">
      <c r="A519" s="141" t="s">
        <v>510</v>
      </c>
      <c r="B519" s="122"/>
      <c r="C519" s="310" t="s">
        <v>511</v>
      </c>
      <c r="D519" s="311"/>
      <c r="E519" s="311"/>
      <c r="F519" s="311"/>
      <c r="G519" s="311"/>
      <c r="H519" s="312"/>
      <c r="I519" s="78" t="s">
        <v>512</v>
      </c>
      <c r="J519" s="242">
        <f t="shared" si="78"/>
        <v>6</v>
      </c>
      <c r="K519" s="243" t="str">
        <f t="shared" si="79"/>
        <v/>
      </c>
      <c r="L519" s="241">
        <v>0</v>
      </c>
      <c r="M519" s="185">
        <v>4</v>
      </c>
      <c r="N519" s="234">
        <v>1</v>
      </c>
      <c r="O519" s="234">
        <v>0</v>
      </c>
      <c r="P519" s="234">
        <v>1</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spans="1:73" s="226" customFormat="1" ht="84" customHeight="1">
      <c r="A520" s="141" t="s">
        <v>513</v>
      </c>
      <c r="B520" s="122"/>
      <c r="C520" s="304" t="s">
        <v>514</v>
      </c>
      <c r="D520" s="305"/>
      <c r="E520" s="305"/>
      <c r="F520" s="305"/>
      <c r="G520" s="305"/>
      <c r="H520" s="306"/>
      <c r="I520" s="78" t="s">
        <v>515</v>
      </c>
      <c r="J520" s="242">
        <f t="shared" si="78"/>
        <v>0</v>
      </c>
      <c r="K520" s="243" t="str">
        <f t="shared" si="79"/>
        <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spans="1:73" s="226" customFormat="1" ht="70.349999999999994" customHeight="1">
      <c r="A521" s="141" t="s">
        <v>516</v>
      </c>
      <c r="B521" s="122"/>
      <c r="C521" s="310" t="s">
        <v>517</v>
      </c>
      <c r="D521" s="311"/>
      <c r="E521" s="311"/>
      <c r="F521" s="311"/>
      <c r="G521" s="311"/>
      <c r="H521" s="312"/>
      <c r="I521" s="78" t="s">
        <v>518</v>
      </c>
      <c r="J521" s="242">
        <f t="shared" si="78"/>
        <v>0</v>
      </c>
      <c r="K521" s="243" t="str">
        <f t="shared" si="79"/>
        <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spans="1:73" s="226" customFormat="1" ht="84" customHeight="1">
      <c r="A522" s="141" t="s">
        <v>519</v>
      </c>
      <c r="B522" s="122"/>
      <c r="C522" s="310" t="s">
        <v>520</v>
      </c>
      <c r="D522" s="311"/>
      <c r="E522" s="311"/>
      <c r="F522" s="311"/>
      <c r="G522" s="311"/>
      <c r="H522" s="312"/>
      <c r="I522" s="78" t="s">
        <v>521</v>
      </c>
      <c r="J522" s="242">
        <f t="shared" si="78"/>
        <v>0</v>
      </c>
      <c r="K522" s="243" t="str">
        <f t="shared" si="79"/>
        <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pans="1:73" s="133" customFormat="1">
      <c r="B523" s="12"/>
      <c r="C523" s="12"/>
      <c r="D523" s="12"/>
      <c r="E523" s="12"/>
      <c r="F523" s="12"/>
      <c r="G523" s="12"/>
      <c r="H523" s="8"/>
      <c r="I523" s="8"/>
      <c r="J523" s="60"/>
      <c r="K523" s="61"/>
      <c r="L523" s="61"/>
      <c r="M523" s="61"/>
      <c r="N523" s="225"/>
      <c r="BP523" s="264"/>
      <c r="BU523" s="136"/>
    </row>
    <row r="524" spans="1:73">
      <c r="B524" s="12"/>
      <c r="C524" s="12"/>
      <c r="D524" s="12"/>
      <c r="E524" s="12"/>
      <c r="F524" s="12"/>
      <c r="G524" s="12"/>
      <c r="H524" s="8"/>
      <c r="I524" s="8"/>
      <c r="L524" s="52"/>
      <c r="M524" s="52"/>
      <c r="N524" s="225"/>
      <c r="O524" s="211"/>
      <c r="P524" s="211"/>
      <c r="Q524" s="211"/>
      <c r="R524" s="211"/>
      <c r="S524" s="211"/>
      <c r="BP524" s="265"/>
    </row>
    <row r="525" spans="1:73" ht="51" customHeight="1">
      <c r="B525" s="12"/>
      <c r="C525" s="12" t="s">
        <v>522</v>
      </c>
      <c r="J525" s="53" t="s">
        <v>77</v>
      </c>
      <c r="K525" s="107"/>
      <c r="L525" s="262" t="str">
        <f>IF(ISBLANK(L$388),"",L$388)</f>
        <v>回復期リハビリテーション病棟1</v>
      </c>
      <c r="M525" s="263" t="str">
        <f>IF(ISBLANK(M$388),"",M$388)</f>
        <v>緩和ケア病棟1</v>
      </c>
      <c r="N525" s="262" t="str">
        <f t="shared" ref="N525:AS525" si="80">IF(ISBLANK(N$388),"",N$388)</f>
        <v>急性期一般病棟6</v>
      </c>
      <c r="O525" s="262" t="str">
        <f t="shared" si="80"/>
        <v>地域包括ケア病棟1</v>
      </c>
      <c r="P525" s="262" t="str">
        <f t="shared" si="80"/>
        <v>療養病棟1</v>
      </c>
      <c r="Q525" s="262" t="str">
        <f t="shared" si="80"/>
        <v/>
      </c>
      <c r="R525" s="262" t="str">
        <f t="shared" si="80"/>
        <v/>
      </c>
      <c r="S525" s="262" t="str">
        <f t="shared" si="80"/>
        <v/>
      </c>
      <c r="T525" s="262" t="str">
        <f t="shared" si="80"/>
        <v/>
      </c>
      <c r="U525" s="262" t="str">
        <f t="shared" si="80"/>
        <v/>
      </c>
      <c r="V525" s="262" t="str">
        <f t="shared" si="80"/>
        <v/>
      </c>
      <c r="W525" s="262" t="str">
        <f t="shared" si="80"/>
        <v/>
      </c>
      <c r="X525" s="262" t="str">
        <f t="shared" si="80"/>
        <v/>
      </c>
      <c r="Y525" s="262" t="str">
        <f t="shared" si="80"/>
        <v/>
      </c>
      <c r="Z525" s="262" t="str">
        <f t="shared" si="80"/>
        <v/>
      </c>
      <c r="AA525" s="262" t="str">
        <f t="shared" si="80"/>
        <v/>
      </c>
      <c r="AB525" s="262" t="str">
        <f t="shared" si="80"/>
        <v/>
      </c>
      <c r="AC525" s="262" t="str">
        <f t="shared" si="80"/>
        <v/>
      </c>
      <c r="AD525" s="262" t="str">
        <f t="shared" si="80"/>
        <v/>
      </c>
      <c r="AE525" s="262" t="str">
        <f t="shared" si="80"/>
        <v/>
      </c>
      <c r="AF525" s="262" t="str">
        <f t="shared" si="80"/>
        <v/>
      </c>
      <c r="AG525" s="262" t="str">
        <f t="shared" si="80"/>
        <v/>
      </c>
      <c r="AH525" s="262" t="str">
        <f t="shared" si="80"/>
        <v/>
      </c>
      <c r="AI525" s="262" t="str">
        <f t="shared" si="80"/>
        <v/>
      </c>
      <c r="AJ525" s="262" t="str">
        <f t="shared" si="80"/>
        <v/>
      </c>
      <c r="AK525" s="262" t="str">
        <f t="shared" si="80"/>
        <v/>
      </c>
      <c r="AL525" s="262" t="str">
        <f t="shared" si="80"/>
        <v/>
      </c>
      <c r="AM525" s="262" t="str">
        <f t="shared" si="80"/>
        <v/>
      </c>
      <c r="AN525" s="262" t="str">
        <f t="shared" si="80"/>
        <v/>
      </c>
      <c r="AO525" s="262" t="str">
        <f t="shared" si="80"/>
        <v/>
      </c>
      <c r="AP525" s="262" t="str">
        <f t="shared" si="80"/>
        <v/>
      </c>
      <c r="AQ525" s="262" t="str">
        <f t="shared" si="80"/>
        <v/>
      </c>
      <c r="AR525" s="262" t="str">
        <f t="shared" si="80"/>
        <v/>
      </c>
      <c r="AS525" s="262" t="str">
        <f t="shared" si="80"/>
        <v/>
      </c>
      <c r="AT525" s="262" t="str">
        <f t="shared" ref="AT525:BN525" si="81">IF(ISBLANK(AT$388),"",AT$388)</f>
        <v/>
      </c>
      <c r="AU525" s="262" t="str">
        <f t="shared" si="81"/>
        <v/>
      </c>
      <c r="AV525" s="262" t="str">
        <f t="shared" si="81"/>
        <v/>
      </c>
      <c r="AW525" s="262" t="str">
        <f t="shared" si="81"/>
        <v/>
      </c>
      <c r="AX525" s="262" t="str">
        <f t="shared" si="81"/>
        <v/>
      </c>
      <c r="AY525" s="262" t="str">
        <f t="shared" si="81"/>
        <v/>
      </c>
      <c r="AZ525" s="262" t="str">
        <f t="shared" si="81"/>
        <v/>
      </c>
      <c r="BA525" s="262" t="str">
        <f t="shared" si="81"/>
        <v/>
      </c>
      <c r="BB525" s="262" t="str">
        <f t="shared" si="81"/>
        <v/>
      </c>
      <c r="BC525" s="262" t="str">
        <f t="shared" si="81"/>
        <v/>
      </c>
      <c r="BD525" s="262" t="str">
        <f t="shared" si="81"/>
        <v/>
      </c>
      <c r="BE525" s="262" t="str">
        <f t="shared" si="81"/>
        <v/>
      </c>
      <c r="BF525" s="262" t="str">
        <f t="shared" si="81"/>
        <v/>
      </c>
      <c r="BG525" s="262" t="str">
        <f t="shared" si="81"/>
        <v/>
      </c>
      <c r="BH525" s="262" t="str">
        <f t="shared" si="81"/>
        <v/>
      </c>
      <c r="BI525" s="262" t="str">
        <f t="shared" si="81"/>
        <v/>
      </c>
      <c r="BJ525" s="262" t="str">
        <f t="shared" si="81"/>
        <v/>
      </c>
      <c r="BK525" s="262" t="str">
        <f t="shared" si="81"/>
        <v/>
      </c>
      <c r="BL525" s="262" t="str">
        <f t="shared" si="81"/>
        <v/>
      </c>
      <c r="BM525" s="262" t="str">
        <f t="shared" si="81"/>
        <v/>
      </c>
      <c r="BN525" s="262" t="str">
        <f t="shared" si="81"/>
        <v/>
      </c>
      <c r="BO525" s="262" t="str">
        <f t="shared" ref="BO525:BS525" si="82">IF(ISBLANK(BO$388),"",BO$388)</f>
        <v/>
      </c>
      <c r="BP525" s="262" t="str">
        <f t="shared" si="82"/>
        <v/>
      </c>
      <c r="BQ525" s="262" t="str">
        <f t="shared" si="82"/>
        <v/>
      </c>
      <c r="BR525" s="262" t="str">
        <f t="shared" si="82"/>
        <v/>
      </c>
      <c r="BS525" s="262" t="str">
        <f t="shared" si="82"/>
        <v/>
      </c>
    </row>
    <row r="526" spans="1:73" ht="20.25" customHeight="1">
      <c r="C526" s="338"/>
      <c r="D526" s="339"/>
      <c r="E526" s="339"/>
      <c r="F526" s="339"/>
      <c r="G526" s="13"/>
      <c r="I526" s="47" t="s">
        <v>78</v>
      </c>
      <c r="J526" s="48"/>
      <c r="K526" s="55"/>
      <c r="L526" s="272" t="str">
        <f>IF(ISBLANK(L$389),"",L$389)</f>
        <v>-</v>
      </c>
      <c r="M526" s="263" t="str">
        <f>IF(ISBLANK(M$389),"",M$389)</f>
        <v>-</v>
      </c>
      <c r="N526" s="272" t="str">
        <f t="shared" ref="N526:AS526" si="83">IF(ISBLANK(N$389),"",N$389)</f>
        <v>-</v>
      </c>
      <c r="O526" s="272" t="str">
        <f t="shared" si="83"/>
        <v>-</v>
      </c>
      <c r="P526" s="272" t="str">
        <f t="shared" si="83"/>
        <v>-</v>
      </c>
      <c r="Q526" s="272" t="str">
        <f t="shared" si="83"/>
        <v/>
      </c>
      <c r="R526" s="272" t="str">
        <f t="shared" si="83"/>
        <v/>
      </c>
      <c r="S526" s="272" t="str">
        <f t="shared" si="83"/>
        <v/>
      </c>
      <c r="T526" s="272" t="str">
        <f t="shared" si="83"/>
        <v/>
      </c>
      <c r="U526" s="272" t="str">
        <f t="shared" si="83"/>
        <v/>
      </c>
      <c r="V526" s="272" t="str">
        <f t="shared" si="83"/>
        <v/>
      </c>
      <c r="W526" s="272" t="str">
        <f t="shared" si="83"/>
        <v/>
      </c>
      <c r="X526" s="272" t="str">
        <f t="shared" si="83"/>
        <v/>
      </c>
      <c r="Y526" s="272" t="str">
        <f t="shared" si="83"/>
        <v/>
      </c>
      <c r="Z526" s="272" t="str">
        <f t="shared" si="83"/>
        <v/>
      </c>
      <c r="AA526" s="272" t="str">
        <f t="shared" si="83"/>
        <v/>
      </c>
      <c r="AB526" s="272" t="str">
        <f t="shared" si="83"/>
        <v/>
      </c>
      <c r="AC526" s="272" t="str">
        <f t="shared" si="83"/>
        <v/>
      </c>
      <c r="AD526" s="272" t="str">
        <f t="shared" si="83"/>
        <v/>
      </c>
      <c r="AE526" s="272" t="str">
        <f t="shared" si="83"/>
        <v/>
      </c>
      <c r="AF526" s="272" t="str">
        <f t="shared" si="83"/>
        <v/>
      </c>
      <c r="AG526" s="272" t="str">
        <f t="shared" si="83"/>
        <v/>
      </c>
      <c r="AH526" s="272" t="str">
        <f t="shared" si="83"/>
        <v/>
      </c>
      <c r="AI526" s="272" t="str">
        <f t="shared" si="83"/>
        <v/>
      </c>
      <c r="AJ526" s="272" t="str">
        <f t="shared" si="83"/>
        <v/>
      </c>
      <c r="AK526" s="272" t="str">
        <f t="shared" si="83"/>
        <v/>
      </c>
      <c r="AL526" s="272" t="str">
        <f t="shared" si="83"/>
        <v/>
      </c>
      <c r="AM526" s="272" t="str">
        <f t="shared" si="83"/>
        <v/>
      </c>
      <c r="AN526" s="272" t="str">
        <f t="shared" si="83"/>
        <v/>
      </c>
      <c r="AO526" s="272" t="str">
        <f t="shared" si="83"/>
        <v/>
      </c>
      <c r="AP526" s="272" t="str">
        <f t="shared" si="83"/>
        <v/>
      </c>
      <c r="AQ526" s="272" t="str">
        <f t="shared" si="83"/>
        <v/>
      </c>
      <c r="AR526" s="272" t="str">
        <f t="shared" si="83"/>
        <v/>
      </c>
      <c r="AS526" s="272" t="str">
        <f t="shared" si="83"/>
        <v/>
      </c>
      <c r="AT526" s="272" t="str">
        <f t="shared" ref="AT526:BN526" si="84">IF(ISBLANK(AT$389),"",AT$389)</f>
        <v/>
      </c>
      <c r="AU526" s="272" t="str">
        <f t="shared" si="84"/>
        <v/>
      </c>
      <c r="AV526" s="272" t="str">
        <f t="shared" si="84"/>
        <v/>
      </c>
      <c r="AW526" s="272" t="str">
        <f t="shared" si="84"/>
        <v/>
      </c>
      <c r="AX526" s="272" t="str">
        <f t="shared" si="84"/>
        <v/>
      </c>
      <c r="AY526" s="272" t="str">
        <f t="shared" si="84"/>
        <v/>
      </c>
      <c r="AZ526" s="272" t="str">
        <f t="shared" si="84"/>
        <v/>
      </c>
      <c r="BA526" s="272" t="str">
        <f t="shared" si="84"/>
        <v/>
      </c>
      <c r="BB526" s="272" t="str">
        <f t="shared" si="84"/>
        <v/>
      </c>
      <c r="BC526" s="272" t="str">
        <f t="shared" si="84"/>
        <v/>
      </c>
      <c r="BD526" s="272" t="str">
        <f t="shared" si="84"/>
        <v/>
      </c>
      <c r="BE526" s="272" t="str">
        <f t="shared" si="84"/>
        <v/>
      </c>
      <c r="BF526" s="272" t="str">
        <f t="shared" si="84"/>
        <v/>
      </c>
      <c r="BG526" s="272" t="str">
        <f t="shared" si="84"/>
        <v/>
      </c>
      <c r="BH526" s="272" t="str">
        <f t="shared" si="84"/>
        <v/>
      </c>
      <c r="BI526" s="272" t="str">
        <f t="shared" si="84"/>
        <v/>
      </c>
      <c r="BJ526" s="272" t="str">
        <f t="shared" si="84"/>
        <v/>
      </c>
      <c r="BK526" s="272" t="str">
        <f t="shared" si="84"/>
        <v/>
      </c>
      <c r="BL526" s="272" t="str">
        <f t="shared" si="84"/>
        <v/>
      </c>
      <c r="BM526" s="272" t="str">
        <f t="shared" si="84"/>
        <v/>
      </c>
      <c r="BN526" s="272" t="str">
        <f t="shared" si="84"/>
        <v/>
      </c>
      <c r="BO526" s="272" t="str">
        <f t="shared" ref="BO526:BS526" si="85">IF(ISBLANK(BO$389),"",BO$389)</f>
        <v/>
      </c>
      <c r="BP526" s="272" t="str">
        <f t="shared" si="85"/>
        <v/>
      </c>
      <c r="BQ526" s="272" t="str">
        <f t="shared" si="85"/>
        <v/>
      </c>
      <c r="BR526" s="272" t="str">
        <f t="shared" si="85"/>
        <v/>
      </c>
      <c r="BS526" s="272" t="str">
        <f t="shared" si="85"/>
        <v/>
      </c>
    </row>
    <row r="527" spans="1:73" s="226" customFormat="1" ht="57.6">
      <c r="A527" s="141" t="s">
        <v>523</v>
      </c>
      <c r="B527" s="122"/>
      <c r="C527" s="327" t="s">
        <v>524</v>
      </c>
      <c r="D527" s="328"/>
      <c r="E527" s="328"/>
      <c r="F527" s="328"/>
      <c r="G527" s="328"/>
      <c r="H527" s="329"/>
      <c r="I527" s="78" t="s">
        <v>525</v>
      </c>
      <c r="J527" s="244">
        <f>IF(SUM(L527:BS527)=0,IF(COUNTIF(L527:BS527,"未確認")&gt;0,"未確認",IF(COUNTIF(L527:BS527,"~*")&gt;0,"*",SUM(L527:BS527))),SUM(L527:BS527))</f>
        <v>0</v>
      </c>
      <c r="K527" s="243" t="str">
        <f>IF(OR(COUNTIF(L527:BS527,"未確認")&gt;0,COUNTIF(L527:BS527,"*")&gt;0),"※","")</f>
        <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spans="1:73" s="226" customFormat="1" ht="57.6">
      <c r="A528" s="141"/>
      <c r="B528" s="122"/>
      <c r="C528" s="369" t="s">
        <v>526</v>
      </c>
      <c r="D528" s="370"/>
      <c r="E528" s="370"/>
      <c r="F528" s="370"/>
      <c r="G528" s="370"/>
      <c r="H528" s="371"/>
      <c r="I528" s="82" t="s">
        <v>527</v>
      </c>
      <c r="J528" s="244">
        <f>IF(SUM(L528:BS528)=0,IF(COUNTIF(L528:BS528,"未確認")&gt;0,"未確認",IF(COUNTIF(L528:BS528,"~*")&gt;0,"*",SUM(L528:BS528))),SUM(L528:BS528))</f>
        <v>0</v>
      </c>
      <c r="K528" s="243" t="str">
        <f>IF(OR(COUNTIF(L528:BS528,"未確認")&gt;0,COUNTIF(L528:BS528,"*")&gt;0),"※","")</f>
        <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spans="1:73" s="226" customFormat="1" ht="72">
      <c r="A529" s="141" t="s">
        <v>528</v>
      </c>
      <c r="B529" s="122"/>
      <c r="C529" s="327" t="s">
        <v>529</v>
      </c>
      <c r="D529" s="328"/>
      <c r="E529" s="328"/>
      <c r="F529" s="328"/>
      <c r="G529" s="328"/>
      <c r="H529" s="329"/>
      <c r="I529" s="78" t="s">
        <v>530</v>
      </c>
      <c r="J529" s="244">
        <f>IF(SUM(L529:BS529)=0,IF(COUNTIF(L529:BS529,"未確認")&gt;0,"未確認",IF(COUNTIF(L529:BS529,"~*")&gt;0,"*",SUM(L529:BS529))),SUM(L529:BS529))</f>
        <v>0</v>
      </c>
      <c r="K529" s="243" t="str">
        <f>IF(OR(COUNTIF(L529:BS529,"未確認")&gt;0,COUNTIF(L529:BS529,"*")&gt;0),"※","")</f>
        <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pans="1:73" s="133" customFormat="1">
      <c r="B530" s="12"/>
      <c r="C530" s="12"/>
      <c r="D530" s="12"/>
      <c r="E530" s="12"/>
      <c r="F530" s="12"/>
      <c r="G530" s="12"/>
      <c r="H530" s="8"/>
      <c r="I530" s="8"/>
      <c r="J530" s="60"/>
      <c r="K530" s="61"/>
      <c r="L530" s="52"/>
      <c r="M530" s="52"/>
      <c r="N530" s="225"/>
      <c r="BP530" s="264"/>
      <c r="BU530" s="136"/>
    </row>
    <row r="531" spans="1:73">
      <c r="B531" s="12"/>
      <c r="C531" s="12"/>
      <c r="D531" s="12"/>
      <c r="E531" s="12"/>
      <c r="F531" s="12"/>
      <c r="G531" s="12"/>
      <c r="H531" s="8"/>
      <c r="I531" s="8"/>
      <c r="L531" s="52"/>
      <c r="M531" s="52"/>
      <c r="N531" s="225"/>
      <c r="O531" s="211"/>
      <c r="P531" s="211"/>
      <c r="Q531" s="211"/>
      <c r="R531" s="211"/>
      <c r="S531" s="211"/>
      <c r="BP531" s="265"/>
    </row>
    <row r="532" spans="1:73" ht="51" customHeight="1">
      <c r="B532" s="12"/>
      <c r="C532" s="12" t="s">
        <v>531</v>
      </c>
      <c r="J532" s="53" t="s">
        <v>77</v>
      </c>
      <c r="K532" s="107"/>
      <c r="L532" s="262" t="str">
        <f>IF(ISBLANK(L$388),"",L$388)</f>
        <v>回復期リハビリテーション病棟1</v>
      </c>
      <c r="M532" s="263" t="str">
        <f>IF(ISBLANK(M$388),"",M$388)</f>
        <v>緩和ケア病棟1</v>
      </c>
      <c r="N532" s="262" t="str">
        <f t="shared" ref="N532:AS532" si="86">IF(ISBLANK(N$388),"",N$388)</f>
        <v>急性期一般病棟6</v>
      </c>
      <c r="O532" s="262" t="str">
        <f t="shared" si="86"/>
        <v>地域包括ケア病棟1</v>
      </c>
      <c r="P532" s="262" t="str">
        <f t="shared" si="86"/>
        <v>療養病棟1</v>
      </c>
      <c r="Q532" s="262" t="str">
        <f t="shared" si="86"/>
        <v/>
      </c>
      <c r="R532" s="262" t="str">
        <f t="shared" si="86"/>
        <v/>
      </c>
      <c r="S532" s="262" t="str">
        <f t="shared" si="86"/>
        <v/>
      </c>
      <c r="T532" s="262" t="str">
        <f t="shared" si="86"/>
        <v/>
      </c>
      <c r="U532" s="262" t="str">
        <f t="shared" si="86"/>
        <v/>
      </c>
      <c r="V532" s="262" t="str">
        <f t="shared" si="86"/>
        <v/>
      </c>
      <c r="W532" s="262" t="str">
        <f t="shared" si="86"/>
        <v/>
      </c>
      <c r="X532" s="262" t="str">
        <f t="shared" si="86"/>
        <v/>
      </c>
      <c r="Y532" s="262" t="str">
        <f t="shared" si="86"/>
        <v/>
      </c>
      <c r="Z532" s="262" t="str">
        <f t="shared" si="86"/>
        <v/>
      </c>
      <c r="AA532" s="262" t="str">
        <f t="shared" si="86"/>
        <v/>
      </c>
      <c r="AB532" s="262" t="str">
        <f t="shared" si="86"/>
        <v/>
      </c>
      <c r="AC532" s="262" t="str">
        <f t="shared" si="86"/>
        <v/>
      </c>
      <c r="AD532" s="262" t="str">
        <f t="shared" si="86"/>
        <v/>
      </c>
      <c r="AE532" s="262" t="str">
        <f t="shared" si="86"/>
        <v/>
      </c>
      <c r="AF532" s="262" t="str">
        <f t="shared" si="86"/>
        <v/>
      </c>
      <c r="AG532" s="262" t="str">
        <f t="shared" si="86"/>
        <v/>
      </c>
      <c r="AH532" s="262" t="str">
        <f t="shared" si="86"/>
        <v/>
      </c>
      <c r="AI532" s="262" t="str">
        <f t="shared" si="86"/>
        <v/>
      </c>
      <c r="AJ532" s="262" t="str">
        <f t="shared" si="86"/>
        <v/>
      </c>
      <c r="AK532" s="262" t="str">
        <f t="shared" si="86"/>
        <v/>
      </c>
      <c r="AL532" s="262" t="str">
        <f t="shared" si="86"/>
        <v/>
      </c>
      <c r="AM532" s="262" t="str">
        <f t="shared" si="86"/>
        <v/>
      </c>
      <c r="AN532" s="262" t="str">
        <f t="shared" si="86"/>
        <v/>
      </c>
      <c r="AO532" s="262" t="str">
        <f t="shared" si="86"/>
        <v/>
      </c>
      <c r="AP532" s="262" t="str">
        <f t="shared" si="86"/>
        <v/>
      </c>
      <c r="AQ532" s="262" t="str">
        <f t="shared" si="86"/>
        <v/>
      </c>
      <c r="AR532" s="262" t="str">
        <f t="shared" si="86"/>
        <v/>
      </c>
      <c r="AS532" s="262" t="str">
        <f t="shared" si="86"/>
        <v/>
      </c>
      <c r="AT532" s="262" t="str">
        <f t="shared" ref="AT532:BN532" si="87">IF(ISBLANK(AT$388),"",AT$388)</f>
        <v/>
      </c>
      <c r="AU532" s="262" t="str">
        <f t="shared" si="87"/>
        <v/>
      </c>
      <c r="AV532" s="262" t="str">
        <f t="shared" si="87"/>
        <v/>
      </c>
      <c r="AW532" s="262" t="str">
        <f t="shared" si="87"/>
        <v/>
      </c>
      <c r="AX532" s="262" t="str">
        <f t="shared" si="87"/>
        <v/>
      </c>
      <c r="AY532" s="262" t="str">
        <f t="shared" si="87"/>
        <v/>
      </c>
      <c r="AZ532" s="262" t="str">
        <f t="shared" si="87"/>
        <v/>
      </c>
      <c r="BA532" s="262" t="str">
        <f t="shared" si="87"/>
        <v/>
      </c>
      <c r="BB532" s="262" t="str">
        <f t="shared" si="87"/>
        <v/>
      </c>
      <c r="BC532" s="262" t="str">
        <f t="shared" si="87"/>
        <v/>
      </c>
      <c r="BD532" s="262" t="str">
        <f t="shared" si="87"/>
        <v/>
      </c>
      <c r="BE532" s="262" t="str">
        <f t="shared" si="87"/>
        <v/>
      </c>
      <c r="BF532" s="262" t="str">
        <f t="shared" si="87"/>
        <v/>
      </c>
      <c r="BG532" s="262" t="str">
        <f t="shared" si="87"/>
        <v/>
      </c>
      <c r="BH532" s="262" t="str">
        <f t="shared" si="87"/>
        <v/>
      </c>
      <c r="BI532" s="262" t="str">
        <f t="shared" si="87"/>
        <v/>
      </c>
      <c r="BJ532" s="262" t="str">
        <f t="shared" si="87"/>
        <v/>
      </c>
      <c r="BK532" s="262" t="str">
        <f t="shared" si="87"/>
        <v/>
      </c>
      <c r="BL532" s="262" t="str">
        <f t="shared" si="87"/>
        <v/>
      </c>
      <c r="BM532" s="262" t="str">
        <f t="shared" si="87"/>
        <v/>
      </c>
      <c r="BN532" s="262" t="str">
        <f t="shared" si="87"/>
        <v/>
      </c>
      <c r="BO532" s="262" t="str">
        <f t="shared" ref="BO532:BS532" si="88">IF(ISBLANK(BO$388),"",BO$388)</f>
        <v/>
      </c>
      <c r="BP532" s="262" t="str">
        <f t="shared" si="88"/>
        <v/>
      </c>
      <c r="BQ532" s="262" t="str">
        <f t="shared" si="88"/>
        <v/>
      </c>
      <c r="BR532" s="262" t="str">
        <f t="shared" si="88"/>
        <v/>
      </c>
      <c r="BS532" s="262" t="str">
        <f t="shared" si="88"/>
        <v/>
      </c>
    </row>
    <row r="533" spans="1:73" ht="20.25" customHeight="1">
      <c r="C533" s="330"/>
      <c r="D533" s="330"/>
      <c r="E533" s="330"/>
      <c r="F533" s="330"/>
      <c r="G533" s="13"/>
      <c r="I533" s="47" t="s">
        <v>78</v>
      </c>
      <c r="J533" s="48"/>
      <c r="K533" s="55"/>
      <c r="L533" s="272" t="str">
        <f>IF(ISBLANK(L$389),"",L$389)</f>
        <v>-</v>
      </c>
      <c r="M533" s="263" t="str">
        <f>IF(ISBLANK(M$389),"",M$389)</f>
        <v>-</v>
      </c>
      <c r="N533" s="272" t="str">
        <f t="shared" ref="N533:AS533" si="89">IF(ISBLANK(N$389),"",N$389)</f>
        <v>-</v>
      </c>
      <c r="O533" s="272" t="str">
        <f t="shared" si="89"/>
        <v>-</v>
      </c>
      <c r="P533" s="272" t="str">
        <f t="shared" si="89"/>
        <v>-</v>
      </c>
      <c r="Q533" s="272" t="str">
        <f t="shared" si="89"/>
        <v/>
      </c>
      <c r="R533" s="272" t="str">
        <f t="shared" si="89"/>
        <v/>
      </c>
      <c r="S533" s="272" t="str">
        <f t="shared" si="89"/>
        <v/>
      </c>
      <c r="T533" s="272" t="str">
        <f t="shared" si="89"/>
        <v/>
      </c>
      <c r="U533" s="272" t="str">
        <f t="shared" si="89"/>
        <v/>
      </c>
      <c r="V533" s="272" t="str">
        <f t="shared" si="89"/>
        <v/>
      </c>
      <c r="W533" s="272" t="str">
        <f t="shared" si="89"/>
        <v/>
      </c>
      <c r="X533" s="272" t="str">
        <f t="shared" si="89"/>
        <v/>
      </c>
      <c r="Y533" s="272" t="str">
        <f t="shared" si="89"/>
        <v/>
      </c>
      <c r="Z533" s="272" t="str">
        <f t="shared" si="89"/>
        <v/>
      </c>
      <c r="AA533" s="272" t="str">
        <f t="shared" si="89"/>
        <v/>
      </c>
      <c r="AB533" s="272" t="str">
        <f t="shared" si="89"/>
        <v/>
      </c>
      <c r="AC533" s="272" t="str">
        <f t="shared" si="89"/>
        <v/>
      </c>
      <c r="AD533" s="272" t="str">
        <f t="shared" si="89"/>
        <v/>
      </c>
      <c r="AE533" s="272" t="str">
        <f t="shared" si="89"/>
        <v/>
      </c>
      <c r="AF533" s="272" t="str">
        <f t="shared" si="89"/>
        <v/>
      </c>
      <c r="AG533" s="272" t="str">
        <f t="shared" si="89"/>
        <v/>
      </c>
      <c r="AH533" s="272" t="str">
        <f t="shared" si="89"/>
        <v/>
      </c>
      <c r="AI533" s="272" t="str">
        <f t="shared" si="89"/>
        <v/>
      </c>
      <c r="AJ533" s="272" t="str">
        <f t="shared" si="89"/>
        <v/>
      </c>
      <c r="AK533" s="272" t="str">
        <f t="shared" si="89"/>
        <v/>
      </c>
      <c r="AL533" s="272" t="str">
        <f t="shared" si="89"/>
        <v/>
      </c>
      <c r="AM533" s="272" t="str">
        <f t="shared" si="89"/>
        <v/>
      </c>
      <c r="AN533" s="272" t="str">
        <f t="shared" si="89"/>
        <v/>
      </c>
      <c r="AO533" s="272" t="str">
        <f t="shared" si="89"/>
        <v/>
      </c>
      <c r="AP533" s="272" t="str">
        <f t="shared" si="89"/>
        <v/>
      </c>
      <c r="AQ533" s="272" t="str">
        <f t="shared" si="89"/>
        <v/>
      </c>
      <c r="AR533" s="272" t="str">
        <f t="shared" si="89"/>
        <v/>
      </c>
      <c r="AS533" s="272" t="str">
        <f t="shared" si="89"/>
        <v/>
      </c>
      <c r="AT533" s="272" t="str">
        <f t="shared" ref="AT533:BN533" si="90">IF(ISBLANK(AT$389),"",AT$389)</f>
        <v/>
      </c>
      <c r="AU533" s="272" t="str">
        <f t="shared" si="90"/>
        <v/>
      </c>
      <c r="AV533" s="272" t="str">
        <f t="shared" si="90"/>
        <v/>
      </c>
      <c r="AW533" s="272" t="str">
        <f t="shared" si="90"/>
        <v/>
      </c>
      <c r="AX533" s="272" t="str">
        <f t="shared" si="90"/>
        <v/>
      </c>
      <c r="AY533" s="272" t="str">
        <f t="shared" si="90"/>
        <v/>
      </c>
      <c r="AZ533" s="272" t="str">
        <f t="shared" si="90"/>
        <v/>
      </c>
      <c r="BA533" s="272" t="str">
        <f t="shared" si="90"/>
        <v/>
      </c>
      <c r="BB533" s="272" t="str">
        <f t="shared" si="90"/>
        <v/>
      </c>
      <c r="BC533" s="272" t="str">
        <f t="shared" si="90"/>
        <v/>
      </c>
      <c r="BD533" s="272" t="str">
        <f t="shared" si="90"/>
        <v/>
      </c>
      <c r="BE533" s="272" t="str">
        <f t="shared" si="90"/>
        <v/>
      </c>
      <c r="BF533" s="272" t="str">
        <f t="shared" si="90"/>
        <v/>
      </c>
      <c r="BG533" s="272" t="str">
        <f t="shared" si="90"/>
        <v/>
      </c>
      <c r="BH533" s="272" t="str">
        <f t="shared" si="90"/>
        <v/>
      </c>
      <c r="BI533" s="272" t="str">
        <f t="shared" si="90"/>
        <v/>
      </c>
      <c r="BJ533" s="272" t="str">
        <f t="shared" si="90"/>
        <v/>
      </c>
      <c r="BK533" s="272" t="str">
        <f t="shared" si="90"/>
        <v/>
      </c>
      <c r="BL533" s="272" t="str">
        <f t="shared" si="90"/>
        <v/>
      </c>
      <c r="BM533" s="272" t="str">
        <f t="shared" si="90"/>
        <v/>
      </c>
      <c r="BN533" s="272" t="str">
        <f t="shared" si="90"/>
        <v/>
      </c>
      <c r="BO533" s="272" t="str">
        <f t="shared" ref="BO533:BS533" si="91">IF(ISBLANK(BO$389),"",BO$389)</f>
        <v/>
      </c>
      <c r="BP533" s="272" t="str">
        <f t="shared" si="91"/>
        <v/>
      </c>
      <c r="BQ533" s="272" t="str">
        <f t="shared" si="91"/>
        <v/>
      </c>
      <c r="BR533" s="272" t="str">
        <f t="shared" si="91"/>
        <v/>
      </c>
      <c r="BS533" s="272" t="str">
        <f t="shared" si="91"/>
        <v/>
      </c>
    </row>
    <row r="534" spans="1:73" s="226" customFormat="1" ht="72">
      <c r="A534" s="141" t="s">
        <v>532</v>
      </c>
      <c r="B534" s="122"/>
      <c r="C534" s="327" t="s">
        <v>533</v>
      </c>
      <c r="D534" s="328"/>
      <c r="E534" s="328"/>
      <c r="F534" s="328"/>
      <c r="G534" s="328"/>
      <c r="H534" s="329"/>
      <c r="I534" s="78" t="s">
        <v>534</v>
      </c>
      <c r="J534" s="244">
        <f>IF(SUM(L534:BS534)=0,IF(COUNTIF(L534:BS534,"未確認")&gt;0,"未確認",IF(COUNTIF(L534:BS534,"~*")&gt;0,"*",SUM(L534:BS534))),SUM(L534:BS534))</f>
        <v>0</v>
      </c>
      <c r="K534" s="243" t="str">
        <f>IF(OR(COUNTIF(L534:BS534,"未確認")&gt;0,COUNTIF(L534:BS534,"*")&gt;0),"※","")</f>
        <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pans="1:73" s="133" customFormat="1">
      <c r="B535" s="12"/>
      <c r="C535" s="12"/>
      <c r="D535" s="12"/>
      <c r="E535" s="12"/>
      <c r="F535" s="12"/>
      <c r="G535" s="12"/>
      <c r="H535" s="8"/>
      <c r="I535" s="8"/>
      <c r="J535" s="60"/>
      <c r="K535" s="61"/>
      <c r="L535" s="61"/>
      <c r="M535" s="61"/>
      <c r="N535" s="225"/>
      <c r="BP535" s="264"/>
      <c r="BU535" s="136"/>
    </row>
    <row r="536" spans="1:73">
      <c r="B536" s="12"/>
      <c r="C536" s="12"/>
      <c r="D536" s="12"/>
      <c r="E536" s="12"/>
      <c r="F536" s="12"/>
      <c r="G536" s="12"/>
      <c r="H536" s="8"/>
      <c r="I536" s="8"/>
      <c r="L536" s="52"/>
      <c r="M536" s="52"/>
      <c r="N536" s="225"/>
      <c r="O536" s="211"/>
      <c r="P536" s="211"/>
      <c r="Q536" s="211"/>
      <c r="R536" s="211"/>
      <c r="S536" s="211"/>
      <c r="BP536" s="236"/>
    </row>
    <row r="537" spans="1:73" ht="51" customHeight="1">
      <c r="B537" s="12"/>
      <c r="C537" s="12" t="s">
        <v>535</v>
      </c>
      <c r="J537" s="53" t="s">
        <v>77</v>
      </c>
      <c r="K537" s="107"/>
      <c r="L537" s="262" t="str">
        <f>IF(ISBLANK(L$9),"",L$9)</f>
        <v>回復期リハビリテーション病棟1</v>
      </c>
      <c r="M537" s="263" t="str">
        <f>IF(ISBLANK(M$9),"",M$9)</f>
        <v>緩和ケア病棟1</v>
      </c>
      <c r="N537" s="262" t="str">
        <f t="shared" ref="N537:AS537" si="92">IF(ISBLANK(N$9),"",N$9)</f>
        <v>地域包括ケア病棟1</v>
      </c>
      <c r="O537" s="262" t="str">
        <f t="shared" si="92"/>
        <v>療養病棟1</v>
      </c>
      <c r="P537" s="262" t="str">
        <f t="shared" si="92"/>
        <v/>
      </c>
      <c r="Q537" s="262" t="str">
        <f t="shared" si="92"/>
        <v/>
      </c>
      <c r="R537" s="262" t="str">
        <f t="shared" si="92"/>
        <v/>
      </c>
      <c r="S537" s="262" t="str">
        <f t="shared" si="92"/>
        <v/>
      </c>
      <c r="T537" s="262" t="str">
        <f t="shared" si="92"/>
        <v/>
      </c>
      <c r="U537" s="262" t="str">
        <f t="shared" si="92"/>
        <v/>
      </c>
      <c r="V537" s="262" t="str">
        <f t="shared" si="92"/>
        <v/>
      </c>
      <c r="W537" s="262" t="str">
        <f t="shared" si="92"/>
        <v/>
      </c>
      <c r="X537" s="262" t="str">
        <f t="shared" si="92"/>
        <v/>
      </c>
      <c r="Y537" s="262" t="str">
        <f t="shared" si="92"/>
        <v/>
      </c>
      <c r="Z537" s="262" t="str">
        <f t="shared" si="92"/>
        <v/>
      </c>
      <c r="AA537" s="262" t="str">
        <f t="shared" si="92"/>
        <v/>
      </c>
      <c r="AB537" s="262" t="str">
        <f t="shared" si="92"/>
        <v/>
      </c>
      <c r="AC537" s="262" t="str">
        <f t="shared" si="92"/>
        <v/>
      </c>
      <c r="AD537" s="262" t="str">
        <f t="shared" si="92"/>
        <v/>
      </c>
      <c r="AE537" s="262" t="str">
        <f t="shared" si="92"/>
        <v/>
      </c>
      <c r="AF537" s="262" t="str">
        <f t="shared" si="92"/>
        <v/>
      </c>
      <c r="AG537" s="262" t="str">
        <f t="shared" si="92"/>
        <v/>
      </c>
      <c r="AH537" s="262" t="str">
        <f t="shared" si="92"/>
        <v/>
      </c>
      <c r="AI537" s="262" t="str">
        <f t="shared" si="92"/>
        <v/>
      </c>
      <c r="AJ537" s="262" t="str">
        <f t="shared" si="92"/>
        <v/>
      </c>
      <c r="AK537" s="262" t="str">
        <f t="shared" si="92"/>
        <v/>
      </c>
      <c r="AL537" s="262" t="str">
        <f t="shared" si="92"/>
        <v/>
      </c>
      <c r="AM537" s="262" t="str">
        <f t="shared" si="92"/>
        <v/>
      </c>
      <c r="AN537" s="262" t="str">
        <f t="shared" si="92"/>
        <v/>
      </c>
      <c r="AO537" s="262" t="str">
        <f t="shared" si="92"/>
        <v/>
      </c>
      <c r="AP537" s="262" t="str">
        <f t="shared" si="92"/>
        <v/>
      </c>
      <c r="AQ537" s="262" t="str">
        <f t="shared" si="92"/>
        <v/>
      </c>
      <c r="AR537" s="262" t="str">
        <f t="shared" si="92"/>
        <v/>
      </c>
      <c r="AS537" s="262" t="str">
        <f t="shared" si="92"/>
        <v/>
      </c>
      <c r="AT537" s="262" t="str">
        <f t="shared" ref="AT537:BS537" si="93">IF(ISBLANK(AT$9),"",AT$9)</f>
        <v/>
      </c>
      <c r="AU537" s="262" t="str">
        <f t="shared" si="93"/>
        <v/>
      </c>
      <c r="AV537" s="262" t="str">
        <f t="shared" si="93"/>
        <v/>
      </c>
      <c r="AW537" s="262" t="str">
        <f t="shared" si="93"/>
        <v/>
      </c>
      <c r="AX537" s="262" t="str">
        <f t="shared" si="93"/>
        <v/>
      </c>
      <c r="AY537" s="262" t="str">
        <f t="shared" si="93"/>
        <v/>
      </c>
      <c r="AZ537" s="262" t="str">
        <f t="shared" si="93"/>
        <v/>
      </c>
      <c r="BA537" s="262" t="str">
        <f t="shared" si="93"/>
        <v/>
      </c>
      <c r="BB537" s="262" t="str">
        <f t="shared" si="93"/>
        <v/>
      </c>
      <c r="BC537" s="262" t="str">
        <f t="shared" si="93"/>
        <v/>
      </c>
      <c r="BD537" s="262" t="str">
        <f t="shared" si="93"/>
        <v/>
      </c>
      <c r="BE537" s="262" t="str">
        <f t="shared" si="93"/>
        <v/>
      </c>
      <c r="BF537" s="262" t="str">
        <f t="shared" si="93"/>
        <v/>
      </c>
      <c r="BG537" s="262" t="str">
        <f t="shared" si="93"/>
        <v/>
      </c>
      <c r="BH537" s="262" t="str">
        <f t="shared" si="93"/>
        <v/>
      </c>
      <c r="BI537" s="262" t="str">
        <f t="shared" si="93"/>
        <v/>
      </c>
      <c r="BJ537" s="262" t="str">
        <f t="shared" si="93"/>
        <v/>
      </c>
      <c r="BK537" s="262" t="str">
        <f t="shared" si="93"/>
        <v/>
      </c>
      <c r="BL537" s="262" t="str">
        <f t="shared" si="93"/>
        <v/>
      </c>
      <c r="BM537" s="262" t="str">
        <f t="shared" si="93"/>
        <v/>
      </c>
      <c r="BN537" s="262" t="str">
        <f t="shared" si="93"/>
        <v/>
      </c>
      <c r="BO537" s="262" t="str">
        <f t="shared" si="93"/>
        <v/>
      </c>
      <c r="BP537" s="262" t="str">
        <f t="shared" si="93"/>
        <v/>
      </c>
      <c r="BQ537" s="262" t="str">
        <f t="shared" si="93"/>
        <v/>
      </c>
      <c r="BR537" s="262" t="str">
        <f t="shared" si="93"/>
        <v/>
      </c>
      <c r="BS537" s="262" t="str">
        <f t="shared" si="93"/>
        <v/>
      </c>
    </row>
    <row r="538" spans="1:73" ht="20.25" customHeight="1">
      <c r="C538" s="330"/>
      <c r="D538" s="337"/>
      <c r="E538" s="337"/>
      <c r="F538" s="337"/>
      <c r="G538" s="13"/>
      <c r="I538" s="47" t="s">
        <v>78</v>
      </c>
      <c r="J538" s="48"/>
      <c r="K538" s="55"/>
      <c r="L538" s="272" t="str">
        <f>IF(ISBLANK(L$95),"",L$95)</f>
        <v>回復期</v>
      </c>
      <c r="M538" s="263" t="str">
        <f>IF(ISBLANK(M$95),"",M$95)</f>
        <v>回復期</v>
      </c>
      <c r="N538" s="272" t="str">
        <f t="shared" ref="N538:AS538" si="94">IF(ISBLANK(N$95),"",N$95)</f>
        <v>回復期</v>
      </c>
      <c r="O538" s="272" t="str">
        <f t="shared" si="94"/>
        <v>慢性期</v>
      </c>
      <c r="P538" s="272" t="str">
        <f t="shared" si="94"/>
        <v/>
      </c>
      <c r="Q538" s="272" t="str">
        <f t="shared" si="94"/>
        <v/>
      </c>
      <c r="R538" s="272" t="str">
        <f t="shared" si="94"/>
        <v/>
      </c>
      <c r="S538" s="272" t="str">
        <f t="shared" si="94"/>
        <v/>
      </c>
      <c r="T538" s="272" t="str">
        <f t="shared" si="94"/>
        <v/>
      </c>
      <c r="U538" s="272" t="str">
        <f t="shared" si="94"/>
        <v/>
      </c>
      <c r="V538" s="272" t="str">
        <f t="shared" si="94"/>
        <v/>
      </c>
      <c r="W538" s="272" t="str">
        <f t="shared" si="94"/>
        <v/>
      </c>
      <c r="X538" s="272" t="str">
        <f t="shared" si="94"/>
        <v/>
      </c>
      <c r="Y538" s="272" t="str">
        <f t="shared" si="94"/>
        <v/>
      </c>
      <c r="Z538" s="272" t="str">
        <f t="shared" si="94"/>
        <v/>
      </c>
      <c r="AA538" s="272" t="str">
        <f t="shared" si="94"/>
        <v/>
      </c>
      <c r="AB538" s="272" t="str">
        <f t="shared" si="94"/>
        <v/>
      </c>
      <c r="AC538" s="272" t="str">
        <f t="shared" si="94"/>
        <v/>
      </c>
      <c r="AD538" s="272" t="str">
        <f t="shared" si="94"/>
        <v/>
      </c>
      <c r="AE538" s="272" t="str">
        <f t="shared" si="94"/>
        <v/>
      </c>
      <c r="AF538" s="272" t="str">
        <f t="shared" si="94"/>
        <v/>
      </c>
      <c r="AG538" s="272" t="str">
        <f t="shared" si="94"/>
        <v/>
      </c>
      <c r="AH538" s="272" t="str">
        <f t="shared" si="94"/>
        <v/>
      </c>
      <c r="AI538" s="272" t="str">
        <f t="shared" si="94"/>
        <v/>
      </c>
      <c r="AJ538" s="272" t="str">
        <f t="shared" si="94"/>
        <v/>
      </c>
      <c r="AK538" s="272" t="str">
        <f t="shared" si="94"/>
        <v/>
      </c>
      <c r="AL538" s="272" t="str">
        <f t="shared" si="94"/>
        <v/>
      </c>
      <c r="AM538" s="272" t="str">
        <f t="shared" si="94"/>
        <v/>
      </c>
      <c r="AN538" s="272" t="str">
        <f t="shared" si="94"/>
        <v/>
      </c>
      <c r="AO538" s="272" t="str">
        <f t="shared" si="94"/>
        <v/>
      </c>
      <c r="AP538" s="272" t="str">
        <f t="shared" si="94"/>
        <v/>
      </c>
      <c r="AQ538" s="272" t="str">
        <f t="shared" si="94"/>
        <v/>
      </c>
      <c r="AR538" s="272" t="str">
        <f t="shared" si="94"/>
        <v/>
      </c>
      <c r="AS538" s="272" t="str">
        <f t="shared" si="94"/>
        <v/>
      </c>
      <c r="AT538" s="272" t="str">
        <f t="shared" ref="AT538:BS538" si="95">IF(ISBLANK(AT$95),"",AT$95)</f>
        <v/>
      </c>
      <c r="AU538" s="272" t="str">
        <f t="shared" si="95"/>
        <v/>
      </c>
      <c r="AV538" s="272" t="str">
        <f t="shared" si="95"/>
        <v/>
      </c>
      <c r="AW538" s="272" t="str">
        <f t="shared" si="95"/>
        <v/>
      </c>
      <c r="AX538" s="272" t="str">
        <f t="shared" si="95"/>
        <v/>
      </c>
      <c r="AY538" s="272" t="str">
        <f t="shared" si="95"/>
        <v/>
      </c>
      <c r="AZ538" s="272" t="str">
        <f t="shared" si="95"/>
        <v/>
      </c>
      <c r="BA538" s="272" t="str">
        <f t="shared" si="95"/>
        <v/>
      </c>
      <c r="BB538" s="272" t="str">
        <f t="shared" si="95"/>
        <v/>
      </c>
      <c r="BC538" s="272" t="str">
        <f t="shared" si="95"/>
        <v/>
      </c>
      <c r="BD538" s="272" t="str">
        <f t="shared" si="95"/>
        <v/>
      </c>
      <c r="BE538" s="272" t="str">
        <f t="shared" si="95"/>
        <v/>
      </c>
      <c r="BF538" s="272" t="str">
        <f t="shared" si="95"/>
        <v/>
      </c>
      <c r="BG538" s="272" t="str">
        <f t="shared" si="95"/>
        <v/>
      </c>
      <c r="BH538" s="272" t="str">
        <f t="shared" si="95"/>
        <v/>
      </c>
      <c r="BI538" s="272" t="str">
        <f t="shared" si="95"/>
        <v/>
      </c>
      <c r="BJ538" s="272" t="str">
        <f t="shared" si="95"/>
        <v/>
      </c>
      <c r="BK538" s="272" t="str">
        <f t="shared" si="95"/>
        <v/>
      </c>
      <c r="BL538" s="272" t="str">
        <f t="shared" si="95"/>
        <v/>
      </c>
      <c r="BM538" s="272" t="str">
        <f t="shared" si="95"/>
        <v/>
      </c>
      <c r="BN538" s="272" t="str">
        <f t="shared" si="95"/>
        <v/>
      </c>
      <c r="BO538" s="272" t="str">
        <f t="shared" si="95"/>
        <v/>
      </c>
      <c r="BP538" s="272" t="str">
        <f t="shared" si="95"/>
        <v/>
      </c>
      <c r="BQ538" s="272" t="str">
        <f t="shared" si="95"/>
        <v/>
      </c>
      <c r="BR538" s="272" t="str">
        <f t="shared" si="95"/>
        <v/>
      </c>
      <c r="BS538" s="272" t="str">
        <f t="shared" si="95"/>
        <v/>
      </c>
    </row>
    <row r="539" spans="1:73" s="133" customFormat="1" ht="34.5" customHeight="1">
      <c r="A539" s="140" t="s">
        <v>536</v>
      </c>
      <c r="B539" s="122"/>
      <c r="C539" s="310" t="s">
        <v>537</v>
      </c>
      <c r="D539" s="311"/>
      <c r="E539" s="311"/>
      <c r="F539" s="311"/>
      <c r="G539" s="311"/>
      <c r="H539" s="312"/>
      <c r="I539" s="78" t="s">
        <v>538</v>
      </c>
      <c r="J539" s="242">
        <f>IF(SUM(L539:BS539)=0,IF(COUNTIF(L539:BS539,"未確認")&gt;0,"未確認",IF(COUNTIF(L539:BS539,"~*")&gt;0,"*",SUM(L539:BS539))),SUM(L539:BS539))</f>
        <v>0</v>
      </c>
      <c r="K539" s="243" t="str">
        <f>IF(OR(COUNTIF(L539:BS539,"未確認")&gt;0,COUNTIF(L539:BS539,"*")&gt;0),"※","")</f>
        <v/>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pans="1:73" s="133" customFormat="1">
      <c r="B540" s="12"/>
      <c r="C540" s="12"/>
      <c r="D540" s="12"/>
      <c r="E540" s="12"/>
      <c r="F540" s="12"/>
      <c r="G540" s="12"/>
      <c r="H540" s="8"/>
      <c r="I540" s="8"/>
      <c r="J540" s="60"/>
      <c r="K540" s="61"/>
      <c r="L540" s="61"/>
      <c r="M540" s="61"/>
      <c r="N540" s="225"/>
      <c r="BP540" s="236"/>
      <c r="BU540" s="136"/>
    </row>
    <row r="541" spans="1:73">
      <c r="B541" s="12"/>
      <c r="C541" s="12"/>
      <c r="D541" s="12"/>
      <c r="E541" s="12"/>
      <c r="F541" s="12"/>
      <c r="G541" s="12"/>
      <c r="H541" s="8"/>
      <c r="I541" s="8"/>
      <c r="L541" s="52"/>
      <c r="M541" s="52"/>
      <c r="N541" s="225"/>
      <c r="O541" s="211"/>
      <c r="P541" s="211"/>
      <c r="Q541" s="211"/>
      <c r="R541" s="211"/>
      <c r="S541" s="211"/>
      <c r="BP541" s="265"/>
    </row>
    <row r="542" spans="1:73" ht="51" customHeight="1">
      <c r="B542" s="12"/>
      <c r="C542" s="12" t="s">
        <v>539</v>
      </c>
      <c r="J542" s="53" t="s">
        <v>77</v>
      </c>
      <c r="K542" s="107"/>
      <c r="L542" s="262" t="str">
        <f>IF(ISBLANK(L$388),"",L$388)</f>
        <v>回復期リハビリテーション病棟1</v>
      </c>
      <c r="M542" s="263" t="str">
        <f>IF(ISBLANK(M$388),"",M$388)</f>
        <v>緩和ケア病棟1</v>
      </c>
      <c r="N542" s="262" t="str">
        <f t="shared" ref="N542:AS542" si="96">IF(ISBLANK(N$388),"",N$388)</f>
        <v>急性期一般病棟6</v>
      </c>
      <c r="O542" s="262" t="str">
        <f t="shared" si="96"/>
        <v>地域包括ケア病棟1</v>
      </c>
      <c r="P542" s="262" t="str">
        <f t="shared" si="96"/>
        <v>療養病棟1</v>
      </c>
      <c r="Q542" s="262" t="str">
        <f t="shared" si="96"/>
        <v/>
      </c>
      <c r="R542" s="262" t="str">
        <f t="shared" si="96"/>
        <v/>
      </c>
      <c r="S542" s="262" t="str">
        <f t="shared" si="96"/>
        <v/>
      </c>
      <c r="T542" s="262" t="str">
        <f t="shared" si="96"/>
        <v/>
      </c>
      <c r="U542" s="262" t="str">
        <f t="shared" si="96"/>
        <v/>
      </c>
      <c r="V542" s="262" t="str">
        <f t="shared" si="96"/>
        <v/>
      </c>
      <c r="W542" s="262" t="str">
        <f t="shared" si="96"/>
        <v/>
      </c>
      <c r="X542" s="262" t="str">
        <f t="shared" si="96"/>
        <v/>
      </c>
      <c r="Y542" s="262" t="str">
        <f t="shared" si="96"/>
        <v/>
      </c>
      <c r="Z542" s="262" t="str">
        <f t="shared" si="96"/>
        <v/>
      </c>
      <c r="AA542" s="262" t="str">
        <f t="shared" si="96"/>
        <v/>
      </c>
      <c r="AB542" s="262" t="str">
        <f t="shared" si="96"/>
        <v/>
      </c>
      <c r="AC542" s="262" t="str">
        <f t="shared" si="96"/>
        <v/>
      </c>
      <c r="AD542" s="262" t="str">
        <f t="shared" si="96"/>
        <v/>
      </c>
      <c r="AE542" s="262" t="str">
        <f t="shared" si="96"/>
        <v/>
      </c>
      <c r="AF542" s="262" t="str">
        <f t="shared" si="96"/>
        <v/>
      </c>
      <c r="AG542" s="262" t="str">
        <f t="shared" si="96"/>
        <v/>
      </c>
      <c r="AH542" s="262" t="str">
        <f t="shared" si="96"/>
        <v/>
      </c>
      <c r="AI542" s="262" t="str">
        <f t="shared" si="96"/>
        <v/>
      </c>
      <c r="AJ542" s="262" t="str">
        <f t="shared" si="96"/>
        <v/>
      </c>
      <c r="AK542" s="262" t="str">
        <f t="shared" si="96"/>
        <v/>
      </c>
      <c r="AL542" s="262" t="str">
        <f t="shared" si="96"/>
        <v/>
      </c>
      <c r="AM542" s="262" t="str">
        <f t="shared" si="96"/>
        <v/>
      </c>
      <c r="AN542" s="262" t="str">
        <f t="shared" si="96"/>
        <v/>
      </c>
      <c r="AO542" s="262" t="str">
        <f t="shared" si="96"/>
        <v/>
      </c>
      <c r="AP542" s="262" t="str">
        <f t="shared" si="96"/>
        <v/>
      </c>
      <c r="AQ542" s="262" t="str">
        <f t="shared" si="96"/>
        <v/>
      </c>
      <c r="AR542" s="262" t="str">
        <f t="shared" si="96"/>
        <v/>
      </c>
      <c r="AS542" s="262" t="str">
        <f t="shared" si="96"/>
        <v/>
      </c>
      <c r="AT542" s="262" t="str">
        <f t="shared" ref="AT542:BN542" si="97">IF(ISBLANK(AT$388),"",AT$388)</f>
        <v/>
      </c>
      <c r="AU542" s="262" t="str">
        <f t="shared" si="97"/>
        <v/>
      </c>
      <c r="AV542" s="262" t="str">
        <f t="shared" si="97"/>
        <v/>
      </c>
      <c r="AW542" s="262" t="str">
        <f t="shared" si="97"/>
        <v/>
      </c>
      <c r="AX542" s="262" t="str">
        <f t="shared" si="97"/>
        <v/>
      </c>
      <c r="AY542" s="262" t="str">
        <f t="shared" si="97"/>
        <v/>
      </c>
      <c r="AZ542" s="262" t="str">
        <f t="shared" si="97"/>
        <v/>
      </c>
      <c r="BA542" s="262" t="str">
        <f t="shared" si="97"/>
        <v/>
      </c>
      <c r="BB542" s="262" t="str">
        <f t="shared" si="97"/>
        <v/>
      </c>
      <c r="BC542" s="262" t="str">
        <f t="shared" si="97"/>
        <v/>
      </c>
      <c r="BD542" s="262" t="str">
        <f t="shared" si="97"/>
        <v/>
      </c>
      <c r="BE542" s="262" t="str">
        <f t="shared" si="97"/>
        <v/>
      </c>
      <c r="BF542" s="262" t="str">
        <f t="shared" si="97"/>
        <v/>
      </c>
      <c r="BG542" s="262" t="str">
        <f t="shared" si="97"/>
        <v/>
      </c>
      <c r="BH542" s="262" t="str">
        <f t="shared" si="97"/>
        <v/>
      </c>
      <c r="BI542" s="262" t="str">
        <f t="shared" si="97"/>
        <v/>
      </c>
      <c r="BJ542" s="262" t="str">
        <f t="shared" si="97"/>
        <v/>
      </c>
      <c r="BK542" s="262" t="str">
        <f t="shared" si="97"/>
        <v/>
      </c>
      <c r="BL542" s="262" t="str">
        <f t="shared" si="97"/>
        <v/>
      </c>
      <c r="BM542" s="262" t="str">
        <f t="shared" si="97"/>
        <v/>
      </c>
      <c r="BN542" s="262" t="str">
        <f t="shared" si="97"/>
        <v/>
      </c>
      <c r="BO542" s="262" t="str">
        <f t="shared" ref="BO542:BS542" si="98">IF(ISBLANK(BO$388),"",BO$388)</f>
        <v/>
      </c>
      <c r="BP542" s="262" t="str">
        <f t="shared" si="98"/>
        <v/>
      </c>
      <c r="BQ542" s="262" t="str">
        <f t="shared" si="98"/>
        <v/>
      </c>
      <c r="BR542" s="262" t="str">
        <f t="shared" si="98"/>
        <v/>
      </c>
      <c r="BS542" s="262" t="str">
        <f t="shared" si="98"/>
        <v/>
      </c>
    </row>
    <row r="543" spans="1:73" ht="20.25" customHeight="1">
      <c r="C543" s="338"/>
      <c r="D543" s="339"/>
      <c r="E543" s="339"/>
      <c r="F543" s="339"/>
      <c r="G543" s="13"/>
      <c r="I543" s="47" t="s">
        <v>78</v>
      </c>
      <c r="J543" s="48"/>
      <c r="K543" s="55"/>
      <c r="L543" s="272" t="str">
        <f>IF(ISBLANK(L$389),"",L$389)</f>
        <v>-</v>
      </c>
      <c r="M543" s="263" t="str">
        <f>IF(ISBLANK(M$389),"",M$389)</f>
        <v>-</v>
      </c>
      <c r="N543" s="272" t="str">
        <f t="shared" ref="N543:AS543" si="99">IF(ISBLANK(N$389),"",N$389)</f>
        <v>-</v>
      </c>
      <c r="O543" s="272" t="str">
        <f t="shared" si="99"/>
        <v>-</v>
      </c>
      <c r="P543" s="272" t="str">
        <f t="shared" si="99"/>
        <v>-</v>
      </c>
      <c r="Q543" s="272" t="str">
        <f t="shared" si="99"/>
        <v/>
      </c>
      <c r="R543" s="272" t="str">
        <f t="shared" si="99"/>
        <v/>
      </c>
      <c r="S543" s="272" t="str">
        <f t="shared" si="99"/>
        <v/>
      </c>
      <c r="T543" s="272" t="str">
        <f t="shared" si="99"/>
        <v/>
      </c>
      <c r="U543" s="272" t="str">
        <f t="shared" si="99"/>
        <v/>
      </c>
      <c r="V543" s="272" t="str">
        <f t="shared" si="99"/>
        <v/>
      </c>
      <c r="W543" s="272" t="str">
        <f t="shared" si="99"/>
        <v/>
      </c>
      <c r="X543" s="272" t="str">
        <f t="shared" si="99"/>
        <v/>
      </c>
      <c r="Y543" s="272" t="str">
        <f t="shared" si="99"/>
        <v/>
      </c>
      <c r="Z543" s="272" t="str">
        <f t="shared" si="99"/>
        <v/>
      </c>
      <c r="AA543" s="272" t="str">
        <f t="shared" si="99"/>
        <v/>
      </c>
      <c r="AB543" s="272" t="str">
        <f t="shared" si="99"/>
        <v/>
      </c>
      <c r="AC543" s="272" t="str">
        <f t="shared" si="99"/>
        <v/>
      </c>
      <c r="AD543" s="272" t="str">
        <f t="shared" si="99"/>
        <v/>
      </c>
      <c r="AE543" s="272" t="str">
        <f t="shared" si="99"/>
        <v/>
      </c>
      <c r="AF543" s="272" t="str">
        <f t="shared" si="99"/>
        <v/>
      </c>
      <c r="AG543" s="272" t="str">
        <f t="shared" si="99"/>
        <v/>
      </c>
      <c r="AH543" s="272" t="str">
        <f t="shared" si="99"/>
        <v/>
      </c>
      <c r="AI543" s="272" t="str">
        <f t="shared" si="99"/>
        <v/>
      </c>
      <c r="AJ543" s="272" t="str">
        <f t="shared" si="99"/>
        <v/>
      </c>
      <c r="AK543" s="272" t="str">
        <f t="shared" si="99"/>
        <v/>
      </c>
      <c r="AL543" s="272" t="str">
        <f t="shared" si="99"/>
        <v/>
      </c>
      <c r="AM543" s="272" t="str">
        <f t="shared" si="99"/>
        <v/>
      </c>
      <c r="AN543" s="272" t="str">
        <f t="shared" si="99"/>
        <v/>
      </c>
      <c r="AO543" s="272" t="str">
        <f t="shared" si="99"/>
        <v/>
      </c>
      <c r="AP543" s="272" t="str">
        <f t="shared" si="99"/>
        <v/>
      </c>
      <c r="AQ543" s="272" t="str">
        <f t="shared" si="99"/>
        <v/>
      </c>
      <c r="AR543" s="272" t="str">
        <f t="shared" si="99"/>
        <v/>
      </c>
      <c r="AS543" s="272" t="str">
        <f t="shared" si="99"/>
        <v/>
      </c>
      <c r="AT543" s="272" t="str">
        <f t="shared" ref="AT543:BN543" si="100">IF(ISBLANK(AT$389),"",AT$389)</f>
        <v/>
      </c>
      <c r="AU543" s="272" t="str">
        <f t="shared" si="100"/>
        <v/>
      </c>
      <c r="AV543" s="272" t="str">
        <f t="shared" si="100"/>
        <v/>
      </c>
      <c r="AW543" s="272" t="str">
        <f t="shared" si="100"/>
        <v/>
      </c>
      <c r="AX543" s="272" t="str">
        <f t="shared" si="100"/>
        <v/>
      </c>
      <c r="AY543" s="272" t="str">
        <f t="shared" si="100"/>
        <v/>
      </c>
      <c r="AZ543" s="272" t="str">
        <f t="shared" si="100"/>
        <v/>
      </c>
      <c r="BA543" s="272" t="str">
        <f t="shared" si="100"/>
        <v/>
      </c>
      <c r="BB543" s="272" t="str">
        <f t="shared" si="100"/>
        <v/>
      </c>
      <c r="BC543" s="272" t="str">
        <f t="shared" si="100"/>
        <v/>
      </c>
      <c r="BD543" s="272" t="str">
        <f t="shared" si="100"/>
        <v/>
      </c>
      <c r="BE543" s="272" t="str">
        <f t="shared" si="100"/>
        <v/>
      </c>
      <c r="BF543" s="272" t="str">
        <f t="shared" si="100"/>
        <v/>
      </c>
      <c r="BG543" s="272" t="str">
        <f t="shared" si="100"/>
        <v/>
      </c>
      <c r="BH543" s="272" t="str">
        <f t="shared" si="100"/>
        <v/>
      </c>
      <c r="BI543" s="272" t="str">
        <f t="shared" si="100"/>
        <v/>
      </c>
      <c r="BJ543" s="272" t="str">
        <f t="shared" si="100"/>
        <v/>
      </c>
      <c r="BK543" s="272" t="str">
        <f t="shared" si="100"/>
        <v/>
      </c>
      <c r="BL543" s="272" t="str">
        <f t="shared" si="100"/>
        <v/>
      </c>
      <c r="BM543" s="272" t="str">
        <f t="shared" si="100"/>
        <v/>
      </c>
      <c r="BN543" s="272" t="str">
        <f t="shared" si="100"/>
        <v/>
      </c>
      <c r="BO543" s="272" t="str">
        <f t="shared" ref="BO543:BS543" si="101">IF(ISBLANK(BO$389),"",BO$389)</f>
        <v/>
      </c>
      <c r="BP543" s="272" t="str">
        <f t="shared" si="101"/>
        <v/>
      </c>
      <c r="BQ543" s="272" t="str">
        <f t="shared" si="101"/>
        <v/>
      </c>
      <c r="BR543" s="272" t="str">
        <f t="shared" si="101"/>
        <v/>
      </c>
      <c r="BS543" s="272" t="str">
        <f t="shared" si="101"/>
        <v/>
      </c>
    </row>
    <row r="544" spans="1:73" s="226" customFormat="1" ht="56.1" customHeight="1">
      <c r="A544" s="141" t="s">
        <v>540</v>
      </c>
      <c r="B544" s="122"/>
      <c r="C544" s="310" t="s">
        <v>541</v>
      </c>
      <c r="D544" s="311"/>
      <c r="E544" s="311"/>
      <c r="F544" s="311"/>
      <c r="G544" s="311"/>
      <c r="H544" s="312"/>
      <c r="I544" s="78" t="s">
        <v>542</v>
      </c>
      <c r="J544" s="242">
        <f t="shared" ref="J544:J550" si="102">IF(SUM(L544:BS544)=0,IF(COUNTIF(L544:BS544,"未確認")&gt;0,"未確認",IF(COUNTIF(L544:BS544,"~*")&gt;0,"*",SUM(L544:BS544))),SUM(L544:BS544))</f>
        <v>0</v>
      </c>
      <c r="K544" s="243" t="str">
        <f t="shared" ref="K544:K550" si="103">IF(OR(COUNTIF(L544:BS544,"未確認")&gt;0,COUNTIF(L544:BS544,"*")&gt;0),"※","")</f>
        <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spans="1:73" s="226" customFormat="1" ht="70.349999999999994" customHeight="1">
      <c r="A545" s="141" t="s">
        <v>543</v>
      </c>
      <c r="B545" s="122"/>
      <c r="C545" s="310" t="s">
        <v>544</v>
      </c>
      <c r="D545" s="311"/>
      <c r="E545" s="311"/>
      <c r="F545" s="311"/>
      <c r="G545" s="311"/>
      <c r="H545" s="312"/>
      <c r="I545" s="78" t="s">
        <v>545</v>
      </c>
      <c r="J545" s="242">
        <f t="shared" si="102"/>
        <v>0</v>
      </c>
      <c r="K545" s="243" t="str">
        <f t="shared" si="103"/>
        <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spans="1:73" s="226" customFormat="1" ht="42.75" customHeight="1">
      <c r="A546" s="141" t="s">
        <v>546</v>
      </c>
      <c r="B546" s="122"/>
      <c r="C546" s="310" t="s">
        <v>547</v>
      </c>
      <c r="D546" s="311"/>
      <c r="E546" s="311"/>
      <c r="F546" s="311"/>
      <c r="G546" s="311"/>
      <c r="H546" s="312"/>
      <c r="I546" s="357" t="s">
        <v>548</v>
      </c>
      <c r="J546" s="242">
        <f t="shared" si="102"/>
        <v>0</v>
      </c>
      <c r="K546" s="243" t="str">
        <f t="shared" si="103"/>
        <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spans="1:73" s="226" customFormat="1" ht="42.75" customHeight="1">
      <c r="A547" s="141" t="s">
        <v>549</v>
      </c>
      <c r="B547" s="122"/>
      <c r="C547" s="310" t="s">
        <v>550</v>
      </c>
      <c r="D547" s="311"/>
      <c r="E547" s="311"/>
      <c r="F547" s="311"/>
      <c r="G547" s="311"/>
      <c r="H547" s="312"/>
      <c r="I547" s="360"/>
      <c r="J547" s="242">
        <f t="shared" si="102"/>
        <v>1178</v>
      </c>
      <c r="K547" s="243" t="str">
        <f t="shared" si="103"/>
        <v/>
      </c>
      <c r="L547" s="241">
        <v>102</v>
      </c>
      <c r="M547" s="185">
        <v>189</v>
      </c>
      <c r="N547" s="234">
        <v>307</v>
      </c>
      <c r="O547" s="234">
        <v>181</v>
      </c>
      <c r="P547" s="234">
        <v>399</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spans="1:73" s="226" customFormat="1" ht="42.75" customHeight="1">
      <c r="A548" s="141"/>
      <c r="B548" s="122"/>
      <c r="C548" s="310" t="s">
        <v>551</v>
      </c>
      <c r="D548" s="311"/>
      <c r="E548" s="311"/>
      <c r="F548" s="311"/>
      <c r="G548" s="311"/>
      <c r="H548" s="312"/>
      <c r="I548" s="361"/>
      <c r="J548" s="242">
        <f t="shared" si="102"/>
        <v>0</v>
      </c>
      <c r="K548" s="243" t="str">
        <f t="shared" si="103"/>
        <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spans="1:73" s="226" customFormat="1" ht="70.349999999999994" customHeight="1">
      <c r="A549" s="141" t="s">
        <v>552</v>
      </c>
      <c r="B549" s="122"/>
      <c r="C549" s="310" t="s">
        <v>553</v>
      </c>
      <c r="D549" s="311"/>
      <c r="E549" s="311"/>
      <c r="F549" s="311"/>
      <c r="G549" s="311"/>
      <c r="H549" s="312"/>
      <c r="I549" s="78" t="s">
        <v>554</v>
      </c>
      <c r="J549" s="242">
        <f t="shared" si="102"/>
        <v>0</v>
      </c>
      <c r="K549" s="243" t="str">
        <f t="shared" si="103"/>
        <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spans="1:73" s="226" customFormat="1" ht="56.1" customHeight="1">
      <c r="A550" s="141" t="s">
        <v>555</v>
      </c>
      <c r="B550" s="122"/>
      <c r="C550" s="310" t="s">
        <v>556</v>
      </c>
      <c r="D550" s="311"/>
      <c r="E550" s="311"/>
      <c r="F550" s="311"/>
      <c r="G550" s="311"/>
      <c r="H550" s="312"/>
      <c r="I550" s="78" t="s">
        <v>557</v>
      </c>
      <c r="J550" s="242">
        <f t="shared" si="102"/>
        <v>0</v>
      </c>
      <c r="K550" s="243" t="str">
        <f t="shared" si="103"/>
        <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pans="1:73" s="133" customFormat="1">
      <c r="B551" s="12"/>
      <c r="C551" s="12"/>
      <c r="D551" s="12"/>
      <c r="E551" s="12"/>
      <c r="F551" s="12"/>
      <c r="G551" s="12"/>
      <c r="H551" s="8"/>
      <c r="I551" s="8"/>
      <c r="J551" s="60"/>
      <c r="K551" s="61"/>
      <c r="L551" s="61"/>
      <c r="M551" s="61"/>
      <c r="N551" s="225"/>
      <c r="BP551" s="264"/>
      <c r="BU551" s="136"/>
    </row>
    <row r="552" spans="1:73" s="133" customFormat="1">
      <c r="B552" s="57"/>
      <c r="C552" s="25"/>
      <c r="D552" s="25"/>
      <c r="E552" s="25"/>
      <c r="F552" s="25"/>
      <c r="G552" s="25"/>
      <c r="H552" s="26"/>
      <c r="I552" s="26"/>
      <c r="J552" s="60"/>
      <c r="K552" s="61"/>
      <c r="L552" s="61"/>
      <c r="M552" s="61"/>
      <c r="N552" s="225"/>
      <c r="BU552" s="136"/>
    </row>
    <row r="553" spans="1:73" s="226" customFormat="1">
      <c r="A553" s="133"/>
      <c r="B553" s="122"/>
      <c r="C553" s="2"/>
      <c r="D553" s="2"/>
      <c r="E553" s="2"/>
      <c r="F553" s="2"/>
      <c r="G553" s="2"/>
      <c r="H553" s="3"/>
      <c r="I553" s="3"/>
      <c r="J553" s="6"/>
      <c r="K553" s="5"/>
      <c r="L553" s="5"/>
      <c r="M553" s="5"/>
      <c r="N553" s="225"/>
      <c r="BU553" s="288"/>
    </row>
    <row r="554" spans="1:73" s="226" customFormat="1">
      <c r="A554" s="133"/>
      <c r="B554" s="12" t="s">
        <v>558</v>
      </c>
      <c r="C554" s="12"/>
      <c r="D554" s="12"/>
      <c r="E554" s="12"/>
      <c r="F554" s="12"/>
      <c r="G554" s="12"/>
      <c r="H554" s="8"/>
      <c r="I554" s="8"/>
      <c r="J554" s="6"/>
      <c r="K554" s="5"/>
      <c r="L554" s="5"/>
      <c r="M554" s="5"/>
      <c r="N554" s="225"/>
      <c r="BU554" s="288"/>
    </row>
    <row r="555" spans="1:73">
      <c r="B555" s="12"/>
      <c r="C555" s="12"/>
      <c r="D555" s="12"/>
      <c r="E555" s="12"/>
      <c r="F555" s="12"/>
      <c r="G555" s="12"/>
      <c r="H555" s="8"/>
      <c r="I555" s="8"/>
      <c r="L555" s="52"/>
      <c r="M555" s="52"/>
      <c r="N555" s="225"/>
      <c r="O555" s="211"/>
      <c r="P555" s="211"/>
      <c r="Q555" s="211"/>
      <c r="R555" s="211"/>
      <c r="S555" s="211"/>
    </row>
    <row r="556" spans="1:73" ht="51" customHeight="1">
      <c r="B556" s="12"/>
      <c r="J556" s="53" t="s">
        <v>77</v>
      </c>
      <c r="K556" s="107"/>
      <c r="L556" s="262" t="str">
        <f>IF(ISBLANK(L$388),"",L$388)</f>
        <v>回復期リハビリテーション病棟1</v>
      </c>
      <c r="M556" s="263" t="str">
        <f>IF(ISBLANK(M$388),"",M$388)</f>
        <v>緩和ケア病棟1</v>
      </c>
      <c r="N556" s="262" t="str">
        <f t="shared" ref="N556:AS556" si="104">IF(ISBLANK(N$388),"",N$388)</f>
        <v>急性期一般病棟6</v>
      </c>
      <c r="O556" s="262" t="str">
        <f t="shared" si="104"/>
        <v>地域包括ケア病棟1</v>
      </c>
      <c r="P556" s="262" t="str">
        <f t="shared" si="104"/>
        <v>療養病棟1</v>
      </c>
      <c r="Q556" s="262" t="str">
        <f t="shared" si="104"/>
        <v/>
      </c>
      <c r="R556" s="262" t="str">
        <f t="shared" si="104"/>
        <v/>
      </c>
      <c r="S556" s="262" t="str">
        <f t="shared" si="104"/>
        <v/>
      </c>
      <c r="T556" s="262" t="str">
        <f t="shared" si="104"/>
        <v/>
      </c>
      <c r="U556" s="262" t="str">
        <f t="shared" si="104"/>
        <v/>
      </c>
      <c r="V556" s="262" t="str">
        <f t="shared" si="104"/>
        <v/>
      </c>
      <c r="W556" s="262" t="str">
        <f t="shared" si="104"/>
        <v/>
      </c>
      <c r="X556" s="262" t="str">
        <f t="shared" si="104"/>
        <v/>
      </c>
      <c r="Y556" s="262" t="str">
        <f t="shared" si="104"/>
        <v/>
      </c>
      <c r="Z556" s="262" t="str">
        <f t="shared" si="104"/>
        <v/>
      </c>
      <c r="AA556" s="262" t="str">
        <f t="shared" si="104"/>
        <v/>
      </c>
      <c r="AB556" s="262" t="str">
        <f t="shared" si="104"/>
        <v/>
      </c>
      <c r="AC556" s="262" t="str">
        <f t="shared" si="104"/>
        <v/>
      </c>
      <c r="AD556" s="262" t="str">
        <f t="shared" si="104"/>
        <v/>
      </c>
      <c r="AE556" s="262" t="str">
        <f t="shared" si="104"/>
        <v/>
      </c>
      <c r="AF556" s="262" t="str">
        <f t="shared" si="104"/>
        <v/>
      </c>
      <c r="AG556" s="262" t="str">
        <f t="shared" si="104"/>
        <v/>
      </c>
      <c r="AH556" s="262" t="str">
        <f t="shared" si="104"/>
        <v/>
      </c>
      <c r="AI556" s="262" t="str">
        <f t="shared" si="104"/>
        <v/>
      </c>
      <c r="AJ556" s="262" t="str">
        <f t="shared" si="104"/>
        <v/>
      </c>
      <c r="AK556" s="262" t="str">
        <f t="shared" si="104"/>
        <v/>
      </c>
      <c r="AL556" s="262" t="str">
        <f t="shared" si="104"/>
        <v/>
      </c>
      <c r="AM556" s="262" t="str">
        <f t="shared" si="104"/>
        <v/>
      </c>
      <c r="AN556" s="262" t="str">
        <f t="shared" si="104"/>
        <v/>
      </c>
      <c r="AO556" s="262" t="str">
        <f t="shared" si="104"/>
        <v/>
      </c>
      <c r="AP556" s="262" t="str">
        <f t="shared" si="104"/>
        <v/>
      </c>
      <c r="AQ556" s="262" t="str">
        <f t="shared" si="104"/>
        <v/>
      </c>
      <c r="AR556" s="262" t="str">
        <f t="shared" si="104"/>
        <v/>
      </c>
      <c r="AS556" s="262" t="str">
        <f t="shared" si="104"/>
        <v/>
      </c>
      <c r="AT556" s="262" t="str">
        <f t="shared" ref="AT556:BS556" si="105">IF(ISBLANK(AT$388),"",AT$388)</f>
        <v/>
      </c>
      <c r="AU556" s="262" t="str">
        <f t="shared" si="105"/>
        <v/>
      </c>
      <c r="AV556" s="262" t="str">
        <f t="shared" si="105"/>
        <v/>
      </c>
      <c r="AW556" s="262" t="str">
        <f t="shared" si="105"/>
        <v/>
      </c>
      <c r="AX556" s="262" t="str">
        <f t="shared" si="105"/>
        <v/>
      </c>
      <c r="AY556" s="262" t="str">
        <f t="shared" si="105"/>
        <v/>
      </c>
      <c r="AZ556" s="262" t="str">
        <f t="shared" si="105"/>
        <v/>
      </c>
      <c r="BA556" s="262" t="str">
        <f t="shared" si="105"/>
        <v/>
      </c>
      <c r="BB556" s="262" t="str">
        <f t="shared" si="105"/>
        <v/>
      </c>
      <c r="BC556" s="262" t="str">
        <f t="shared" si="105"/>
        <v/>
      </c>
      <c r="BD556" s="262" t="str">
        <f t="shared" si="105"/>
        <v/>
      </c>
      <c r="BE556" s="262" t="str">
        <f t="shared" si="105"/>
        <v/>
      </c>
      <c r="BF556" s="262" t="str">
        <f t="shared" si="105"/>
        <v/>
      </c>
      <c r="BG556" s="262" t="str">
        <f t="shared" si="105"/>
        <v/>
      </c>
      <c r="BH556" s="262" t="str">
        <f t="shared" si="105"/>
        <v/>
      </c>
      <c r="BI556" s="262" t="str">
        <f t="shared" si="105"/>
        <v/>
      </c>
      <c r="BJ556" s="262" t="str">
        <f t="shared" si="105"/>
        <v/>
      </c>
      <c r="BK556" s="262" t="str">
        <f t="shared" si="105"/>
        <v/>
      </c>
      <c r="BL556" s="262" t="str">
        <f t="shared" si="105"/>
        <v/>
      </c>
      <c r="BM556" s="262" t="str">
        <f t="shared" si="105"/>
        <v/>
      </c>
      <c r="BN556" s="262" t="str">
        <f t="shared" si="105"/>
        <v/>
      </c>
      <c r="BO556" s="262" t="str">
        <f t="shared" si="105"/>
        <v/>
      </c>
      <c r="BP556" s="262" t="str">
        <f t="shared" si="105"/>
        <v/>
      </c>
      <c r="BQ556" s="262" t="str">
        <f t="shared" si="105"/>
        <v/>
      </c>
      <c r="BR556" s="262" t="str">
        <f t="shared" si="105"/>
        <v/>
      </c>
      <c r="BS556" s="262" t="str">
        <f t="shared" si="105"/>
        <v/>
      </c>
    </row>
    <row r="557" spans="1:73" ht="20.25" customHeight="1">
      <c r="C557" s="25"/>
      <c r="I557" s="47" t="s">
        <v>78</v>
      </c>
      <c r="J557" s="48"/>
      <c r="K557" s="55"/>
      <c r="L557" s="272" t="str">
        <f>IF(ISBLANK(L$389),"",L$389)</f>
        <v>-</v>
      </c>
      <c r="M557" s="263" t="str">
        <f>IF(ISBLANK(M$389),"",M$389)</f>
        <v>-</v>
      </c>
      <c r="N557" s="272" t="str">
        <f t="shared" ref="N557:AS557" si="106">IF(ISBLANK(N$389),"",N$389)</f>
        <v>-</v>
      </c>
      <c r="O557" s="272" t="str">
        <f t="shared" si="106"/>
        <v>-</v>
      </c>
      <c r="P557" s="272" t="str">
        <f t="shared" si="106"/>
        <v>-</v>
      </c>
      <c r="Q557" s="272" t="str">
        <f t="shared" si="106"/>
        <v/>
      </c>
      <c r="R557" s="272" t="str">
        <f t="shared" si="106"/>
        <v/>
      </c>
      <c r="S557" s="272" t="str">
        <f t="shared" si="106"/>
        <v/>
      </c>
      <c r="T557" s="272" t="str">
        <f t="shared" si="106"/>
        <v/>
      </c>
      <c r="U557" s="272" t="str">
        <f t="shared" si="106"/>
        <v/>
      </c>
      <c r="V557" s="272" t="str">
        <f t="shared" si="106"/>
        <v/>
      </c>
      <c r="W557" s="272" t="str">
        <f t="shared" si="106"/>
        <v/>
      </c>
      <c r="X557" s="272" t="str">
        <f t="shared" si="106"/>
        <v/>
      </c>
      <c r="Y557" s="272" t="str">
        <f t="shared" si="106"/>
        <v/>
      </c>
      <c r="Z557" s="272" t="str">
        <f t="shared" si="106"/>
        <v/>
      </c>
      <c r="AA557" s="272" t="str">
        <f t="shared" si="106"/>
        <v/>
      </c>
      <c r="AB557" s="272" t="str">
        <f t="shared" si="106"/>
        <v/>
      </c>
      <c r="AC557" s="272" t="str">
        <f t="shared" si="106"/>
        <v/>
      </c>
      <c r="AD557" s="272" t="str">
        <f t="shared" si="106"/>
        <v/>
      </c>
      <c r="AE557" s="272" t="str">
        <f t="shared" si="106"/>
        <v/>
      </c>
      <c r="AF557" s="272" t="str">
        <f t="shared" si="106"/>
        <v/>
      </c>
      <c r="AG557" s="272" t="str">
        <f t="shared" si="106"/>
        <v/>
      </c>
      <c r="AH557" s="272" t="str">
        <f t="shared" si="106"/>
        <v/>
      </c>
      <c r="AI557" s="272" t="str">
        <f t="shared" si="106"/>
        <v/>
      </c>
      <c r="AJ557" s="272" t="str">
        <f t="shared" si="106"/>
        <v/>
      </c>
      <c r="AK557" s="272" t="str">
        <f t="shared" si="106"/>
        <v/>
      </c>
      <c r="AL557" s="272" t="str">
        <f t="shared" si="106"/>
        <v/>
      </c>
      <c r="AM557" s="272" t="str">
        <f t="shared" si="106"/>
        <v/>
      </c>
      <c r="AN557" s="272" t="str">
        <f t="shared" si="106"/>
        <v/>
      </c>
      <c r="AO557" s="272" t="str">
        <f t="shared" si="106"/>
        <v/>
      </c>
      <c r="AP557" s="272" t="str">
        <f t="shared" si="106"/>
        <v/>
      </c>
      <c r="AQ557" s="272" t="str">
        <f t="shared" si="106"/>
        <v/>
      </c>
      <c r="AR557" s="272" t="str">
        <f t="shared" si="106"/>
        <v/>
      </c>
      <c r="AS557" s="272" t="str">
        <f t="shared" si="106"/>
        <v/>
      </c>
      <c r="AT557" s="272" t="str">
        <f t="shared" ref="AT557:BS557" si="107">IF(ISBLANK(AT$389),"",AT$389)</f>
        <v/>
      </c>
      <c r="AU557" s="272" t="str">
        <f t="shared" si="107"/>
        <v/>
      </c>
      <c r="AV557" s="272" t="str">
        <f t="shared" si="107"/>
        <v/>
      </c>
      <c r="AW557" s="272" t="str">
        <f t="shared" si="107"/>
        <v/>
      </c>
      <c r="AX557" s="272" t="str">
        <f t="shared" si="107"/>
        <v/>
      </c>
      <c r="AY557" s="272" t="str">
        <f t="shared" si="107"/>
        <v/>
      </c>
      <c r="AZ557" s="272" t="str">
        <f t="shared" si="107"/>
        <v/>
      </c>
      <c r="BA557" s="272" t="str">
        <f t="shared" si="107"/>
        <v/>
      </c>
      <c r="BB557" s="272" t="str">
        <f t="shared" si="107"/>
        <v/>
      </c>
      <c r="BC557" s="272" t="str">
        <f t="shared" si="107"/>
        <v/>
      </c>
      <c r="BD557" s="272" t="str">
        <f t="shared" si="107"/>
        <v/>
      </c>
      <c r="BE557" s="272" t="str">
        <f t="shared" si="107"/>
        <v/>
      </c>
      <c r="BF557" s="272" t="str">
        <f t="shared" si="107"/>
        <v/>
      </c>
      <c r="BG557" s="272" t="str">
        <f t="shared" si="107"/>
        <v/>
      </c>
      <c r="BH557" s="272" t="str">
        <f t="shared" si="107"/>
        <v/>
      </c>
      <c r="BI557" s="272" t="str">
        <f t="shared" si="107"/>
        <v/>
      </c>
      <c r="BJ557" s="272" t="str">
        <f t="shared" si="107"/>
        <v/>
      </c>
      <c r="BK557" s="272" t="str">
        <f t="shared" si="107"/>
        <v/>
      </c>
      <c r="BL557" s="272" t="str">
        <f t="shared" si="107"/>
        <v/>
      </c>
      <c r="BM557" s="272" t="str">
        <f t="shared" si="107"/>
        <v/>
      </c>
      <c r="BN557" s="272" t="str">
        <f t="shared" si="107"/>
        <v/>
      </c>
      <c r="BO557" s="272" t="str">
        <f t="shared" si="107"/>
        <v/>
      </c>
      <c r="BP557" s="272" t="str">
        <f t="shared" si="107"/>
        <v/>
      </c>
      <c r="BQ557" s="272" t="str">
        <f t="shared" si="107"/>
        <v/>
      </c>
      <c r="BR557" s="272" t="str">
        <f t="shared" si="107"/>
        <v/>
      </c>
      <c r="BS557" s="272" t="str">
        <f t="shared" si="107"/>
        <v/>
      </c>
    </row>
    <row r="558" spans="1:73" s="226" customFormat="1" ht="70.349999999999994" customHeight="1">
      <c r="A558" s="141" t="s">
        <v>559</v>
      </c>
      <c r="B558" s="76"/>
      <c r="C558" s="310" t="s">
        <v>560</v>
      </c>
      <c r="D558" s="311"/>
      <c r="E558" s="311"/>
      <c r="F558" s="311"/>
      <c r="G558" s="311"/>
      <c r="H558" s="312"/>
      <c r="I558" s="78" t="s">
        <v>561</v>
      </c>
      <c r="J558" s="242">
        <f t="shared" ref="J558:J571" si="108">IF(SUM(L558:BS558)=0,IF(COUNTIF(L558:BS558,"未確認")&gt;0,"未確認",IF(COUNTIF(L558:BS558,"~*")&gt;0,"*",SUM(L558:BS558))),SUM(L558:BS558))</f>
        <v>0</v>
      </c>
      <c r="K558" s="243" t="str">
        <f t="shared" ref="K558:K571" si="109">IF(OR(COUNTIF(L558:BS558,"未確認")&gt;0,COUNTIF(L558:BS558,"*")&gt;0),"※","")</f>
        <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spans="1:73" s="226" customFormat="1" ht="70.349999999999994" customHeight="1">
      <c r="A559" s="141" t="s">
        <v>562</v>
      </c>
      <c r="B559" s="1"/>
      <c r="C559" s="310" t="s">
        <v>563</v>
      </c>
      <c r="D559" s="311"/>
      <c r="E559" s="311"/>
      <c r="F559" s="311"/>
      <c r="G559" s="311"/>
      <c r="H559" s="312"/>
      <c r="I559" s="78" t="s">
        <v>564</v>
      </c>
      <c r="J559" s="242">
        <f t="shared" si="108"/>
        <v>0</v>
      </c>
      <c r="K559" s="243" t="str">
        <f t="shared" si="109"/>
        <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spans="1:73" s="226" customFormat="1" ht="70.349999999999994" customHeight="1">
      <c r="A560" s="141"/>
      <c r="B560" s="1"/>
      <c r="C560" s="304" t="s">
        <v>565</v>
      </c>
      <c r="D560" s="305"/>
      <c r="E560" s="305"/>
      <c r="F560" s="305"/>
      <c r="G560" s="305"/>
      <c r="H560" s="306"/>
      <c r="I560" s="82" t="s">
        <v>566</v>
      </c>
      <c r="J560" s="242">
        <f t="shared" si="108"/>
        <v>0</v>
      </c>
      <c r="K560" s="243" t="str">
        <f t="shared" si="109"/>
        <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spans="1:73" s="226" customFormat="1" ht="70.349999999999994" customHeight="1">
      <c r="A561" s="141" t="s">
        <v>567</v>
      </c>
      <c r="B561" s="1"/>
      <c r="C561" s="310" t="s">
        <v>568</v>
      </c>
      <c r="D561" s="311"/>
      <c r="E561" s="311"/>
      <c r="F561" s="311"/>
      <c r="G561" s="311"/>
      <c r="H561" s="312"/>
      <c r="I561" s="78" t="s">
        <v>569</v>
      </c>
      <c r="J561" s="242">
        <f t="shared" si="108"/>
        <v>0</v>
      </c>
      <c r="K561" s="243" t="str">
        <f t="shared" si="109"/>
        <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spans="1:73" s="226" customFormat="1" ht="70.349999999999994" customHeight="1">
      <c r="A562" s="141" t="s">
        <v>570</v>
      </c>
      <c r="B562" s="1"/>
      <c r="C562" s="310" t="s">
        <v>571</v>
      </c>
      <c r="D562" s="311"/>
      <c r="E562" s="311"/>
      <c r="F562" s="311"/>
      <c r="G562" s="311"/>
      <c r="H562" s="312"/>
      <c r="I562" s="78" t="s">
        <v>572</v>
      </c>
      <c r="J562" s="242">
        <f t="shared" si="108"/>
        <v>0</v>
      </c>
      <c r="K562" s="243" t="str">
        <f t="shared" si="109"/>
        <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spans="1:73" s="226" customFormat="1" ht="70.349999999999994" customHeight="1">
      <c r="A563" s="141" t="s">
        <v>573</v>
      </c>
      <c r="B563" s="1"/>
      <c r="C563" s="310" t="s">
        <v>574</v>
      </c>
      <c r="D563" s="311"/>
      <c r="E563" s="311"/>
      <c r="F563" s="311"/>
      <c r="G563" s="311"/>
      <c r="H563" s="312"/>
      <c r="I563" s="78" t="s">
        <v>575</v>
      </c>
      <c r="J563" s="242">
        <f t="shared" si="108"/>
        <v>0</v>
      </c>
      <c r="K563" s="243" t="str">
        <f t="shared" si="109"/>
        <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spans="1:73" s="226" customFormat="1" ht="98.1" customHeight="1">
      <c r="A564" s="141" t="s">
        <v>576</v>
      </c>
      <c r="B564" s="1"/>
      <c r="C564" s="310" t="s">
        <v>577</v>
      </c>
      <c r="D564" s="311"/>
      <c r="E564" s="311"/>
      <c r="F564" s="311"/>
      <c r="G564" s="311"/>
      <c r="H564" s="312"/>
      <c r="I564" s="78" t="s">
        <v>578</v>
      </c>
      <c r="J564" s="242">
        <f t="shared" si="108"/>
        <v>0</v>
      </c>
      <c r="K564" s="243" t="str">
        <f t="shared" si="109"/>
        <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spans="1:73" s="226" customFormat="1" ht="84" customHeight="1">
      <c r="A565" s="141" t="s">
        <v>579</v>
      </c>
      <c r="B565" s="1"/>
      <c r="C565" s="310" t="s">
        <v>580</v>
      </c>
      <c r="D565" s="311"/>
      <c r="E565" s="311"/>
      <c r="F565" s="311"/>
      <c r="G565" s="311"/>
      <c r="H565" s="312"/>
      <c r="I565" s="78" t="s">
        <v>581</v>
      </c>
      <c r="J565" s="242">
        <f t="shared" si="108"/>
        <v>0</v>
      </c>
      <c r="K565" s="243" t="str">
        <f t="shared" si="109"/>
        <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spans="1:73" s="226" customFormat="1" ht="70.349999999999994" customHeight="1">
      <c r="A566" s="141" t="s">
        <v>582</v>
      </c>
      <c r="B566" s="1"/>
      <c r="C566" s="310" t="s">
        <v>583</v>
      </c>
      <c r="D566" s="311"/>
      <c r="E566" s="311"/>
      <c r="F566" s="311"/>
      <c r="G566" s="311"/>
      <c r="H566" s="312"/>
      <c r="I566" s="78" t="s">
        <v>584</v>
      </c>
      <c r="J566" s="242">
        <f t="shared" si="108"/>
        <v>0</v>
      </c>
      <c r="K566" s="243" t="str">
        <f t="shared" si="109"/>
        <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spans="1:73" s="226" customFormat="1" ht="70.349999999999994" customHeight="1">
      <c r="A567" s="141" t="s">
        <v>585</v>
      </c>
      <c r="B567" s="1"/>
      <c r="C567" s="304" t="s">
        <v>586</v>
      </c>
      <c r="D567" s="305"/>
      <c r="E567" s="305"/>
      <c r="F567" s="305"/>
      <c r="G567" s="305"/>
      <c r="H567" s="306"/>
      <c r="I567" s="82" t="s">
        <v>587</v>
      </c>
      <c r="J567" s="242">
        <f t="shared" si="108"/>
        <v>0</v>
      </c>
      <c r="K567" s="243" t="str">
        <f t="shared" si="109"/>
        <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spans="1:73" s="226" customFormat="1" ht="57.6">
      <c r="A568" s="141" t="s">
        <v>588</v>
      </c>
      <c r="B568" s="1"/>
      <c r="C568" s="310" t="s">
        <v>589</v>
      </c>
      <c r="D568" s="311"/>
      <c r="E568" s="311"/>
      <c r="F568" s="311"/>
      <c r="G568" s="311"/>
      <c r="H568" s="312"/>
      <c r="I568" s="82" t="s">
        <v>590</v>
      </c>
      <c r="J568" s="242">
        <f t="shared" si="108"/>
        <v>0</v>
      </c>
      <c r="K568" s="243" t="str">
        <f t="shared" si="109"/>
        <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spans="1:73" s="226" customFormat="1" ht="70.349999999999994" customHeight="1">
      <c r="A569" s="141" t="s">
        <v>591</v>
      </c>
      <c r="B569" s="1"/>
      <c r="C569" s="310" t="s">
        <v>592</v>
      </c>
      <c r="D569" s="311"/>
      <c r="E569" s="311"/>
      <c r="F569" s="311"/>
      <c r="G569" s="311"/>
      <c r="H569" s="312"/>
      <c r="I569" s="82" t="s">
        <v>593</v>
      </c>
      <c r="J569" s="242">
        <f t="shared" si="108"/>
        <v>0</v>
      </c>
      <c r="K569" s="243" t="str">
        <f t="shared" si="109"/>
        <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spans="1:73" s="226" customFormat="1" ht="70.349999999999994" customHeight="1">
      <c r="A570" s="141" t="s">
        <v>594</v>
      </c>
      <c r="B570" s="1"/>
      <c r="C570" s="310" t="s">
        <v>595</v>
      </c>
      <c r="D570" s="311"/>
      <c r="E570" s="311"/>
      <c r="F570" s="311"/>
      <c r="G570" s="311"/>
      <c r="H570" s="312"/>
      <c r="I570" s="82" t="s">
        <v>596</v>
      </c>
      <c r="J570" s="242">
        <f t="shared" si="108"/>
        <v>0</v>
      </c>
      <c r="K570" s="243" t="str">
        <f t="shared" si="109"/>
        <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spans="1:73" s="226" customFormat="1" ht="70.349999999999994" customHeight="1">
      <c r="A571" s="141" t="s">
        <v>597</v>
      </c>
      <c r="B571" s="1"/>
      <c r="C571" s="310" t="s">
        <v>598</v>
      </c>
      <c r="D571" s="311"/>
      <c r="E571" s="311"/>
      <c r="F571" s="311"/>
      <c r="G571" s="311"/>
      <c r="H571" s="312"/>
      <c r="I571" s="82" t="s">
        <v>599</v>
      </c>
      <c r="J571" s="242">
        <f t="shared" si="108"/>
        <v>0</v>
      </c>
      <c r="K571" s="243" t="str">
        <f t="shared" si="109"/>
        <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spans="1:73">
      <c r="B572" s="12"/>
      <c r="C572" s="12"/>
      <c r="D572" s="12"/>
      <c r="E572" s="12"/>
      <c r="F572" s="12"/>
      <c r="G572" s="12"/>
      <c r="H572" s="8"/>
      <c r="I572" s="8"/>
      <c r="L572" s="52"/>
      <c r="M572" s="52"/>
      <c r="N572" s="225"/>
      <c r="O572" s="211"/>
      <c r="P572" s="211"/>
      <c r="Q572" s="211"/>
      <c r="R572" s="211"/>
      <c r="S572" s="211"/>
    </row>
    <row r="573" spans="1:73" ht="51" customHeight="1">
      <c r="B573" s="12"/>
      <c r="J573" s="53" t="s">
        <v>77</v>
      </c>
      <c r="K573" s="107"/>
      <c r="L573" s="262" t="str">
        <f>IF(ISBLANK(L$9),"",L$9)</f>
        <v>回復期リハビリテーション病棟1</v>
      </c>
      <c r="M573" s="263" t="str">
        <f>IF(ISBLANK(M$9),"",M$9)</f>
        <v>緩和ケア病棟1</v>
      </c>
      <c r="N573" s="263" t="str">
        <f t="shared" ref="N573:AS573" si="110">IF(ISBLANK(N$9),"",N$9)</f>
        <v>地域包括ケア病棟1</v>
      </c>
      <c r="O573" s="263" t="str">
        <f t="shared" si="110"/>
        <v>療養病棟1</v>
      </c>
      <c r="P573" s="263" t="str">
        <f t="shared" si="110"/>
        <v/>
      </c>
      <c r="Q573" s="263" t="str">
        <f t="shared" si="110"/>
        <v/>
      </c>
      <c r="R573" s="263" t="str">
        <f t="shared" si="110"/>
        <v/>
      </c>
      <c r="S573" s="263" t="str">
        <f t="shared" si="110"/>
        <v/>
      </c>
      <c r="T573" s="263" t="str">
        <f t="shared" si="110"/>
        <v/>
      </c>
      <c r="U573" s="263" t="str">
        <f t="shared" si="110"/>
        <v/>
      </c>
      <c r="V573" s="263" t="str">
        <f t="shared" si="110"/>
        <v/>
      </c>
      <c r="W573" s="263" t="str">
        <f t="shared" si="110"/>
        <v/>
      </c>
      <c r="X573" s="263" t="str">
        <f t="shared" si="110"/>
        <v/>
      </c>
      <c r="Y573" s="263" t="str">
        <f t="shared" si="110"/>
        <v/>
      </c>
      <c r="Z573" s="263" t="str">
        <f t="shared" si="110"/>
        <v/>
      </c>
      <c r="AA573" s="263" t="str">
        <f t="shared" si="110"/>
        <v/>
      </c>
      <c r="AB573" s="263" t="str">
        <f t="shared" si="110"/>
        <v/>
      </c>
      <c r="AC573" s="263" t="str">
        <f t="shared" si="110"/>
        <v/>
      </c>
      <c r="AD573" s="263" t="str">
        <f t="shared" si="110"/>
        <v/>
      </c>
      <c r="AE573" s="263" t="str">
        <f t="shared" si="110"/>
        <v/>
      </c>
      <c r="AF573" s="263" t="str">
        <f t="shared" si="110"/>
        <v/>
      </c>
      <c r="AG573" s="263" t="str">
        <f t="shared" si="110"/>
        <v/>
      </c>
      <c r="AH573" s="263" t="str">
        <f t="shared" si="110"/>
        <v/>
      </c>
      <c r="AI573" s="263" t="str">
        <f t="shared" si="110"/>
        <v/>
      </c>
      <c r="AJ573" s="263" t="str">
        <f t="shared" si="110"/>
        <v/>
      </c>
      <c r="AK573" s="263" t="str">
        <f t="shared" si="110"/>
        <v/>
      </c>
      <c r="AL573" s="263" t="str">
        <f t="shared" si="110"/>
        <v/>
      </c>
      <c r="AM573" s="263" t="str">
        <f t="shared" si="110"/>
        <v/>
      </c>
      <c r="AN573" s="263" t="str">
        <f t="shared" si="110"/>
        <v/>
      </c>
      <c r="AO573" s="263" t="str">
        <f t="shared" si="110"/>
        <v/>
      </c>
      <c r="AP573" s="263" t="str">
        <f t="shared" si="110"/>
        <v/>
      </c>
      <c r="AQ573" s="263" t="str">
        <f t="shared" si="110"/>
        <v/>
      </c>
      <c r="AR573" s="263" t="str">
        <f t="shared" si="110"/>
        <v/>
      </c>
      <c r="AS573" s="263" t="str">
        <f t="shared" si="110"/>
        <v/>
      </c>
      <c r="AT573" s="263" t="str">
        <f t="shared" ref="AT573:BR573" si="111">IF(ISBLANK(AT$9),"",AT$9)</f>
        <v/>
      </c>
      <c r="AU573" s="263" t="str">
        <f t="shared" si="111"/>
        <v/>
      </c>
      <c r="AV573" s="263" t="str">
        <f t="shared" si="111"/>
        <v/>
      </c>
      <c r="AW573" s="263" t="str">
        <f t="shared" si="111"/>
        <v/>
      </c>
      <c r="AX573" s="263" t="str">
        <f t="shared" si="111"/>
        <v/>
      </c>
      <c r="AY573" s="263" t="str">
        <f t="shared" si="111"/>
        <v/>
      </c>
      <c r="AZ573" s="263" t="str">
        <f t="shared" si="111"/>
        <v/>
      </c>
      <c r="BA573" s="263" t="str">
        <f t="shared" si="111"/>
        <v/>
      </c>
      <c r="BB573" s="263" t="str">
        <f t="shared" si="111"/>
        <v/>
      </c>
      <c r="BC573" s="263" t="str">
        <f t="shared" si="111"/>
        <v/>
      </c>
      <c r="BD573" s="263" t="str">
        <f t="shared" si="111"/>
        <v/>
      </c>
      <c r="BE573" s="263" t="str">
        <f t="shared" si="111"/>
        <v/>
      </c>
      <c r="BF573" s="263" t="str">
        <f t="shared" si="111"/>
        <v/>
      </c>
      <c r="BG573" s="263" t="str">
        <f t="shared" si="111"/>
        <v/>
      </c>
      <c r="BH573" s="263" t="str">
        <f t="shared" si="111"/>
        <v/>
      </c>
      <c r="BI573" s="263" t="str">
        <f t="shared" si="111"/>
        <v/>
      </c>
      <c r="BJ573" s="263" t="str">
        <f t="shared" si="111"/>
        <v/>
      </c>
      <c r="BK573" s="263" t="str">
        <f t="shared" si="111"/>
        <v/>
      </c>
      <c r="BL573" s="263" t="str">
        <f t="shared" si="111"/>
        <v/>
      </c>
      <c r="BM573" s="263" t="str">
        <f t="shared" si="111"/>
        <v/>
      </c>
      <c r="BN573" s="263" t="str">
        <f t="shared" si="111"/>
        <v/>
      </c>
      <c r="BO573" s="263" t="str">
        <f t="shared" si="111"/>
        <v/>
      </c>
      <c r="BP573" s="263" t="str">
        <f t="shared" si="111"/>
        <v/>
      </c>
      <c r="BQ573" s="263" t="str">
        <f t="shared" si="111"/>
        <v/>
      </c>
      <c r="BR573" s="263" t="str">
        <f t="shared" si="111"/>
        <v/>
      </c>
      <c r="BS573" s="263"/>
    </row>
    <row r="574" spans="1:73" ht="20.25" customHeight="1">
      <c r="C574" s="25"/>
      <c r="I574" s="47" t="s">
        <v>78</v>
      </c>
      <c r="J574" s="48"/>
      <c r="K574" s="55"/>
      <c r="L574" s="272" t="str">
        <f>IF(ISBLANK(L$95),"",L$95)</f>
        <v>回復期</v>
      </c>
      <c r="M574" s="263" t="str">
        <f>IF(ISBLANK(M$95),"",M$95)</f>
        <v>回復期</v>
      </c>
      <c r="N574" s="263" t="str">
        <f t="shared" ref="N574:AS574" si="112">IF(ISBLANK(N$95),"",N$95)</f>
        <v>回復期</v>
      </c>
      <c r="O574" s="263" t="str">
        <f t="shared" si="112"/>
        <v>慢性期</v>
      </c>
      <c r="P574" s="263" t="str">
        <f t="shared" si="112"/>
        <v/>
      </c>
      <c r="Q574" s="263" t="str">
        <f t="shared" si="112"/>
        <v/>
      </c>
      <c r="R574" s="263" t="str">
        <f t="shared" si="112"/>
        <v/>
      </c>
      <c r="S574" s="263" t="str">
        <f t="shared" si="112"/>
        <v/>
      </c>
      <c r="T574" s="263" t="str">
        <f t="shared" si="112"/>
        <v/>
      </c>
      <c r="U574" s="263" t="str">
        <f t="shared" si="112"/>
        <v/>
      </c>
      <c r="V574" s="263" t="str">
        <f t="shared" si="112"/>
        <v/>
      </c>
      <c r="W574" s="263" t="str">
        <f t="shared" si="112"/>
        <v/>
      </c>
      <c r="X574" s="263" t="str">
        <f t="shared" si="112"/>
        <v/>
      </c>
      <c r="Y574" s="263" t="str">
        <f t="shared" si="112"/>
        <v/>
      </c>
      <c r="Z574" s="263" t="str">
        <f t="shared" si="112"/>
        <v/>
      </c>
      <c r="AA574" s="263" t="str">
        <f t="shared" si="112"/>
        <v/>
      </c>
      <c r="AB574" s="263" t="str">
        <f t="shared" si="112"/>
        <v/>
      </c>
      <c r="AC574" s="263" t="str">
        <f t="shared" si="112"/>
        <v/>
      </c>
      <c r="AD574" s="263" t="str">
        <f t="shared" si="112"/>
        <v/>
      </c>
      <c r="AE574" s="263" t="str">
        <f t="shared" si="112"/>
        <v/>
      </c>
      <c r="AF574" s="263" t="str">
        <f t="shared" si="112"/>
        <v/>
      </c>
      <c r="AG574" s="263" t="str">
        <f t="shared" si="112"/>
        <v/>
      </c>
      <c r="AH574" s="263" t="str">
        <f t="shared" si="112"/>
        <v/>
      </c>
      <c r="AI574" s="263" t="str">
        <f t="shared" si="112"/>
        <v/>
      </c>
      <c r="AJ574" s="263" t="str">
        <f t="shared" si="112"/>
        <v/>
      </c>
      <c r="AK574" s="263" t="str">
        <f t="shared" si="112"/>
        <v/>
      </c>
      <c r="AL574" s="263" t="str">
        <f t="shared" si="112"/>
        <v/>
      </c>
      <c r="AM574" s="263" t="str">
        <f t="shared" si="112"/>
        <v/>
      </c>
      <c r="AN574" s="263" t="str">
        <f t="shared" si="112"/>
        <v/>
      </c>
      <c r="AO574" s="263" t="str">
        <f t="shared" si="112"/>
        <v/>
      </c>
      <c r="AP574" s="263" t="str">
        <f t="shared" si="112"/>
        <v/>
      </c>
      <c r="AQ574" s="263" t="str">
        <f t="shared" si="112"/>
        <v/>
      </c>
      <c r="AR574" s="263" t="str">
        <f t="shared" si="112"/>
        <v/>
      </c>
      <c r="AS574" s="263" t="str">
        <f t="shared" si="112"/>
        <v/>
      </c>
      <c r="AT574" s="263" t="str">
        <f t="shared" ref="AT574:BS574" si="113">IF(ISBLANK(AT$95),"",AT$95)</f>
        <v/>
      </c>
      <c r="AU574" s="263" t="str">
        <f t="shared" si="113"/>
        <v/>
      </c>
      <c r="AV574" s="263" t="str">
        <f t="shared" si="113"/>
        <v/>
      </c>
      <c r="AW574" s="263" t="str">
        <f t="shared" si="113"/>
        <v/>
      </c>
      <c r="AX574" s="263" t="str">
        <f t="shared" si="113"/>
        <v/>
      </c>
      <c r="AY574" s="263" t="str">
        <f t="shared" si="113"/>
        <v/>
      </c>
      <c r="AZ574" s="263" t="str">
        <f t="shared" si="113"/>
        <v/>
      </c>
      <c r="BA574" s="263" t="str">
        <f t="shared" si="113"/>
        <v/>
      </c>
      <c r="BB574" s="263" t="str">
        <f t="shared" si="113"/>
        <v/>
      </c>
      <c r="BC574" s="263" t="str">
        <f t="shared" si="113"/>
        <v/>
      </c>
      <c r="BD574" s="263" t="str">
        <f t="shared" si="113"/>
        <v/>
      </c>
      <c r="BE574" s="263" t="str">
        <f t="shared" si="113"/>
        <v/>
      </c>
      <c r="BF574" s="263" t="str">
        <f t="shared" si="113"/>
        <v/>
      </c>
      <c r="BG574" s="263" t="str">
        <f t="shared" si="113"/>
        <v/>
      </c>
      <c r="BH574" s="263" t="str">
        <f t="shared" si="113"/>
        <v/>
      </c>
      <c r="BI574" s="263" t="str">
        <f t="shared" si="113"/>
        <v/>
      </c>
      <c r="BJ574" s="263" t="str">
        <f t="shared" si="113"/>
        <v/>
      </c>
      <c r="BK574" s="263" t="str">
        <f t="shared" si="113"/>
        <v/>
      </c>
      <c r="BL574" s="263" t="str">
        <f t="shared" si="113"/>
        <v/>
      </c>
      <c r="BM574" s="263" t="str">
        <f t="shared" si="113"/>
        <v/>
      </c>
      <c r="BN574" s="263" t="str">
        <f t="shared" si="113"/>
        <v/>
      </c>
      <c r="BO574" s="263" t="str">
        <f t="shared" si="113"/>
        <v/>
      </c>
      <c r="BP574" s="263" t="str">
        <f t="shared" si="113"/>
        <v/>
      </c>
      <c r="BQ574" s="263" t="str">
        <f t="shared" si="113"/>
        <v/>
      </c>
      <c r="BR574" s="263" t="str">
        <f t="shared" si="113"/>
        <v/>
      </c>
      <c r="BS574" s="263" t="str">
        <f t="shared" si="113"/>
        <v/>
      </c>
    </row>
    <row r="575" spans="1:73" s="226" customFormat="1" ht="113.85" customHeight="1">
      <c r="A575" s="140" t="s">
        <v>600</v>
      </c>
      <c r="B575" s="1"/>
      <c r="C575" s="304" t="s">
        <v>601</v>
      </c>
      <c r="D575" s="305"/>
      <c r="E575" s="305"/>
      <c r="F575" s="305"/>
      <c r="G575" s="305"/>
      <c r="H575" s="306"/>
      <c r="I575" s="259" t="s">
        <v>602</v>
      </c>
      <c r="J575" s="245"/>
      <c r="K575" s="246"/>
      <c r="L575" s="247" t="s">
        <v>38</v>
      </c>
      <c r="M575" s="192" t="s">
        <v>38</v>
      </c>
      <c r="N575" s="192" t="s">
        <v>603</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spans="1:73" s="133" customFormat="1" ht="65.099999999999994" customHeight="1">
      <c r="B576" s="1"/>
      <c r="C576" s="341" t="s">
        <v>604</v>
      </c>
      <c r="D576" s="342"/>
      <c r="E576" s="342"/>
      <c r="F576" s="342"/>
      <c r="G576" s="342"/>
      <c r="H576" s="343"/>
      <c r="I576" s="349" t="s">
        <v>605</v>
      </c>
      <c r="J576" s="346"/>
      <c r="K576" s="347"/>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spans="1:73" s="133" customFormat="1" ht="34.5" customHeight="1">
      <c r="A577" s="140" t="s">
        <v>606</v>
      </c>
      <c r="B577" s="1"/>
      <c r="C577" s="123"/>
      <c r="D577" s="316" t="s">
        <v>607</v>
      </c>
      <c r="E577" s="317"/>
      <c r="F577" s="317"/>
      <c r="G577" s="317"/>
      <c r="H577" s="318"/>
      <c r="I577" s="350"/>
      <c r="J577" s="346"/>
      <c r="K577" s="347"/>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spans="1:73" s="133" customFormat="1" ht="34.5" customHeight="1">
      <c r="A578" s="140" t="s">
        <v>608</v>
      </c>
      <c r="B578" s="1"/>
      <c r="C578" s="123"/>
      <c r="D578" s="316" t="s">
        <v>609</v>
      </c>
      <c r="E578" s="317"/>
      <c r="F578" s="317"/>
      <c r="G578" s="317"/>
      <c r="H578" s="318"/>
      <c r="I578" s="350"/>
      <c r="J578" s="346"/>
      <c r="K578" s="347"/>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spans="1:73" s="133" customFormat="1" ht="34.5" customHeight="1">
      <c r="A579" s="140" t="s">
        <v>610</v>
      </c>
      <c r="B579" s="1"/>
      <c r="C579" s="123"/>
      <c r="D579" s="316" t="s">
        <v>611</v>
      </c>
      <c r="E579" s="317"/>
      <c r="F579" s="317"/>
      <c r="G579" s="317"/>
      <c r="H579" s="318"/>
      <c r="I579" s="350"/>
      <c r="J579" s="346"/>
      <c r="K579" s="347"/>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spans="1:73" s="133" customFormat="1" ht="34.5" customHeight="1">
      <c r="A580" s="140" t="s">
        <v>612</v>
      </c>
      <c r="B580" s="1"/>
      <c r="C580" s="123"/>
      <c r="D580" s="316" t="s">
        <v>613</v>
      </c>
      <c r="E580" s="317"/>
      <c r="F580" s="317"/>
      <c r="G580" s="317"/>
      <c r="H580" s="318"/>
      <c r="I580" s="350"/>
      <c r="J580" s="346"/>
      <c r="K580" s="347"/>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spans="1:73" s="133" customFormat="1" ht="34.5" customHeight="1">
      <c r="A581" s="140" t="s">
        <v>614</v>
      </c>
      <c r="B581" s="1"/>
      <c r="C581" s="123"/>
      <c r="D581" s="316" t="s">
        <v>615</v>
      </c>
      <c r="E581" s="317"/>
      <c r="F581" s="317"/>
      <c r="G581" s="317"/>
      <c r="H581" s="318"/>
      <c r="I581" s="350"/>
      <c r="J581" s="346"/>
      <c r="K581" s="347"/>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spans="1:73" s="133" customFormat="1" ht="34.5" customHeight="1">
      <c r="A582" s="140" t="s">
        <v>616</v>
      </c>
      <c r="B582" s="1"/>
      <c r="C582" s="160"/>
      <c r="D582" s="316" t="s">
        <v>617</v>
      </c>
      <c r="E582" s="317"/>
      <c r="F582" s="317"/>
      <c r="G582" s="317"/>
      <c r="H582" s="318"/>
      <c r="I582" s="350"/>
      <c r="J582" s="346"/>
      <c r="K582" s="347"/>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spans="1:73" s="133" customFormat="1" ht="42.75" customHeight="1">
      <c r="B583" s="1"/>
      <c r="C583" s="341" t="s">
        <v>618</v>
      </c>
      <c r="D583" s="342"/>
      <c r="E583" s="342"/>
      <c r="F583" s="342"/>
      <c r="G583" s="342"/>
      <c r="H583" s="343"/>
      <c r="I583" s="350"/>
      <c r="J583" s="346"/>
      <c r="K583" s="347"/>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spans="1:73" s="133" customFormat="1" ht="34.5" customHeight="1">
      <c r="A584" s="140" t="s">
        <v>619</v>
      </c>
      <c r="B584" s="1"/>
      <c r="C584" s="123"/>
      <c r="D584" s="316" t="s">
        <v>607</v>
      </c>
      <c r="E584" s="317"/>
      <c r="F584" s="317"/>
      <c r="G584" s="317"/>
      <c r="H584" s="318"/>
      <c r="I584" s="350"/>
      <c r="J584" s="346"/>
      <c r="K584" s="347"/>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spans="1:73" s="133" customFormat="1" ht="34.5" customHeight="1">
      <c r="A585" s="140" t="s">
        <v>620</v>
      </c>
      <c r="B585" s="1"/>
      <c r="C585" s="123"/>
      <c r="D585" s="316" t="s">
        <v>609</v>
      </c>
      <c r="E585" s="317"/>
      <c r="F585" s="317"/>
      <c r="G585" s="317"/>
      <c r="H585" s="318"/>
      <c r="I585" s="350"/>
      <c r="J585" s="346"/>
      <c r="K585" s="347"/>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spans="1:73" s="133" customFormat="1" ht="34.5" customHeight="1">
      <c r="A586" s="140" t="s">
        <v>621</v>
      </c>
      <c r="B586" s="1"/>
      <c r="C586" s="123"/>
      <c r="D586" s="316" t="s">
        <v>611</v>
      </c>
      <c r="E586" s="317"/>
      <c r="F586" s="317"/>
      <c r="G586" s="317"/>
      <c r="H586" s="318"/>
      <c r="I586" s="350"/>
      <c r="J586" s="346"/>
      <c r="K586" s="347"/>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spans="1:73" s="133" customFormat="1" ht="34.5" customHeight="1">
      <c r="A587" s="140" t="s">
        <v>622</v>
      </c>
      <c r="B587" s="1"/>
      <c r="C587" s="123"/>
      <c r="D587" s="316" t="s">
        <v>613</v>
      </c>
      <c r="E587" s="317"/>
      <c r="F587" s="317"/>
      <c r="G587" s="317"/>
      <c r="H587" s="318"/>
      <c r="I587" s="350"/>
      <c r="J587" s="346"/>
      <c r="K587" s="347"/>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spans="1:73" s="133" customFormat="1" ht="34.5" customHeight="1">
      <c r="A588" s="140" t="s">
        <v>623</v>
      </c>
      <c r="B588" s="1"/>
      <c r="C588" s="123"/>
      <c r="D588" s="316" t="s">
        <v>615</v>
      </c>
      <c r="E588" s="317"/>
      <c r="F588" s="317"/>
      <c r="G588" s="317"/>
      <c r="H588" s="318"/>
      <c r="I588" s="350"/>
      <c r="J588" s="346"/>
      <c r="K588" s="347"/>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spans="1:73" s="133" customFormat="1" ht="34.5" customHeight="1">
      <c r="A589" s="140" t="s">
        <v>624</v>
      </c>
      <c r="B589" s="1"/>
      <c r="C589" s="123"/>
      <c r="D589" s="316" t="s">
        <v>617</v>
      </c>
      <c r="E589" s="317"/>
      <c r="F589" s="317"/>
      <c r="G589" s="317"/>
      <c r="H589" s="318"/>
      <c r="I589" s="350"/>
      <c r="J589" s="346"/>
      <c r="K589" s="347"/>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spans="1:73" s="133" customFormat="1" ht="42.75" customHeight="1">
      <c r="B590" s="1"/>
      <c r="C590" s="341" t="s">
        <v>625</v>
      </c>
      <c r="D590" s="342"/>
      <c r="E590" s="342"/>
      <c r="F590" s="342"/>
      <c r="G590" s="342"/>
      <c r="H590" s="343"/>
      <c r="I590" s="350"/>
      <c r="J590" s="346"/>
      <c r="K590" s="347"/>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spans="1:73" s="133" customFormat="1" ht="34.5" customHeight="1">
      <c r="A591" s="140" t="s">
        <v>626</v>
      </c>
      <c r="B591" s="1"/>
      <c r="C591" s="123"/>
      <c r="D591" s="316" t="s">
        <v>607</v>
      </c>
      <c r="E591" s="317"/>
      <c r="F591" s="317"/>
      <c r="G591" s="317"/>
      <c r="H591" s="318"/>
      <c r="I591" s="350"/>
      <c r="J591" s="346"/>
      <c r="K591" s="347"/>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spans="1:73" s="133" customFormat="1" ht="34.5" customHeight="1">
      <c r="A592" s="140" t="s">
        <v>627</v>
      </c>
      <c r="B592" s="1"/>
      <c r="C592" s="123"/>
      <c r="D592" s="316" t="s">
        <v>609</v>
      </c>
      <c r="E592" s="317"/>
      <c r="F592" s="317"/>
      <c r="G592" s="317"/>
      <c r="H592" s="318"/>
      <c r="I592" s="350"/>
      <c r="J592" s="346"/>
      <c r="K592" s="347"/>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spans="1:73" s="133" customFormat="1" ht="34.5" customHeight="1">
      <c r="A593" s="140" t="s">
        <v>628</v>
      </c>
      <c r="B593" s="1"/>
      <c r="C593" s="123"/>
      <c r="D593" s="316" t="s">
        <v>611</v>
      </c>
      <c r="E593" s="317"/>
      <c r="F593" s="317"/>
      <c r="G593" s="317"/>
      <c r="H593" s="318"/>
      <c r="I593" s="350"/>
      <c r="J593" s="346"/>
      <c r="K593" s="347"/>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spans="1:73" s="133" customFormat="1" ht="34.5" customHeight="1">
      <c r="A594" s="140" t="s">
        <v>629</v>
      </c>
      <c r="B594" s="1"/>
      <c r="C594" s="123"/>
      <c r="D594" s="316" t="s">
        <v>613</v>
      </c>
      <c r="E594" s="317"/>
      <c r="F594" s="317"/>
      <c r="G594" s="317"/>
      <c r="H594" s="318"/>
      <c r="I594" s="350"/>
      <c r="J594" s="346"/>
      <c r="K594" s="347"/>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spans="1:73" s="133" customFormat="1" ht="34.5" customHeight="1">
      <c r="A595" s="140" t="s">
        <v>630</v>
      </c>
      <c r="B595" s="1"/>
      <c r="C595" s="123"/>
      <c r="D595" s="316" t="s">
        <v>615</v>
      </c>
      <c r="E595" s="317"/>
      <c r="F595" s="317"/>
      <c r="G595" s="317"/>
      <c r="H595" s="318"/>
      <c r="I595" s="350"/>
      <c r="J595" s="346"/>
      <c r="K595" s="347"/>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spans="1:73" s="133" customFormat="1" ht="34.5" customHeight="1">
      <c r="A596" s="140" t="s">
        <v>631</v>
      </c>
      <c r="B596" s="1"/>
      <c r="C596" s="177"/>
      <c r="D596" s="316" t="s">
        <v>617</v>
      </c>
      <c r="E596" s="317"/>
      <c r="F596" s="317"/>
      <c r="G596" s="317"/>
      <c r="H596" s="318"/>
      <c r="I596" s="351"/>
      <c r="J596" s="346"/>
      <c r="K596" s="347"/>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pans="1:73" s="133" customFormat="1">
      <c r="B597" s="12"/>
      <c r="C597" s="12"/>
      <c r="D597" s="12"/>
      <c r="E597" s="12"/>
      <c r="F597" s="12"/>
      <c r="G597" s="12"/>
      <c r="H597" s="8"/>
      <c r="I597" s="8"/>
      <c r="J597" s="60"/>
      <c r="K597" s="61"/>
      <c r="L597" s="61"/>
      <c r="M597" s="61"/>
      <c r="N597" s="225"/>
      <c r="BU597" s="136"/>
    </row>
    <row r="598" spans="1:73" s="133" customFormat="1">
      <c r="B598" s="57"/>
      <c r="C598" s="25"/>
      <c r="D598" s="25"/>
      <c r="E598" s="25"/>
      <c r="F598" s="25"/>
      <c r="G598" s="25"/>
      <c r="H598" s="26"/>
      <c r="I598" s="26"/>
      <c r="J598" s="60"/>
      <c r="K598" s="61"/>
      <c r="L598" s="61"/>
      <c r="M598" s="61"/>
      <c r="N598" s="225"/>
      <c r="BU598" s="136"/>
    </row>
    <row r="599" spans="1:73" s="133" customFormat="1">
      <c r="B599" s="1"/>
      <c r="C599" s="2"/>
      <c r="D599" s="2"/>
      <c r="E599" s="2"/>
      <c r="F599" s="2"/>
      <c r="G599" s="2"/>
      <c r="H599" s="3"/>
      <c r="I599" s="3"/>
      <c r="J599" s="6"/>
      <c r="K599" s="5"/>
      <c r="L599" s="5"/>
      <c r="M599" s="5"/>
      <c r="N599" s="225"/>
      <c r="BU599" s="136"/>
    </row>
    <row r="600" spans="1:73" s="133" customFormat="1">
      <c r="B600" s="12" t="s">
        <v>632</v>
      </c>
      <c r="C600" s="12"/>
      <c r="D600" s="12"/>
      <c r="E600" s="12"/>
      <c r="F600" s="12"/>
      <c r="G600" s="12"/>
      <c r="H600" s="8"/>
      <c r="I600" s="8"/>
      <c r="J600" s="6"/>
      <c r="K600" s="5"/>
      <c r="L600" s="5"/>
      <c r="M600" s="5"/>
      <c r="N600" s="225"/>
      <c r="BU600" s="136"/>
    </row>
    <row r="601" spans="1:73">
      <c r="B601" s="12"/>
      <c r="C601" s="12"/>
      <c r="D601" s="12"/>
      <c r="E601" s="12"/>
      <c r="F601" s="12"/>
      <c r="G601" s="12"/>
      <c r="H601" s="8"/>
      <c r="I601" s="8"/>
      <c r="L601" s="52"/>
      <c r="M601" s="52"/>
      <c r="N601" s="225"/>
      <c r="O601" s="211"/>
      <c r="P601" s="211"/>
      <c r="Q601" s="211"/>
      <c r="R601" s="211"/>
      <c r="S601" s="211"/>
    </row>
    <row r="602" spans="1:73" ht="51" customHeight="1">
      <c r="B602" s="12"/>
      <c r="J602" s="53" t="s">
        <v>77</v>
      </c>
      <c r="K602" s="107"/>
      <c r="L602" s="262" t="str">
        <f>IF(ISBLANK(L$388),"",L$388)</f>
        <v>回復期リハビリテーション病棟1</v>
      </c>
      <c r="M602" s="263" t="str">
        <f>IF(ISBLANK(M$388),"",M$388)</f>
        <v>緩和ケア病棟1</v>
      </c>
      <c r="N602" s="262" t="str">
        <f t="shared" ref="N602:AS602" si="114">IF(ISBLANK(N$388),"",N$388)</f>
        <v>急性期一般病棟6</v>
      </c>
      <c r="O602" s="262" t="str">
        <f t="shared" si="114"/>
        <v>地域包括ケア病棟1</v>
      </c>
      <c r="P602" s="262" t="str">
        <f t="shared" si="114"/>
        <v>療養病棟1</v>
      </c>
      <c r="Q602" s="262" t="str">
        <f t="shared" si="114"/>
        <v/>
      </c>
      <c r="R602" s="262" t="str">
        <f t="shared" si="114"/>
        <v/>
      </c>
      <c r="S602" s="262" t="str">
        <f t="shared" si="114"/>
        <v/>
      </c>
      <c r="T602" s="262" t="str">
        <f t="shared" si="114"/>
        <v/>
      </c>
      <c r="U602" s="262" t="str">
        <f t="shared" si="114"/>
        <v/>
      </c>
      <c r="V602" s="262" t="str">
        <f t="shared" si="114"/>
        <v/>
      </c>
      <c r="W602" s="262" t="str">
        <f t="shared" si="114"/>
        <v/>
      </c>
      <c r="X602" s="262" t="str">
        <f t="shared" si="114"/>
        <v/>
      </c>
      <c r="Y602" s="262" t="str">
        <f t="shared" si="114"/>
        <v/>
      </c>
      <c r="Z602" s="262" t="str">
        <f t="shared" si="114"/>
        <v/>
      </c>
      <c r="AA602" s="262" t="str">
        <f t="shared" si="114"/>
        <v/>
      </c>
      <c r="AB602" s="262" t="str">
        <f t="shared" si="114"/>
        <v/>
      </c>
      <c r="AC602" s="262" t="str">
        <f t="shared" si="114"/>
        <v/>
      </c>
      <c r="AD602" s="262" t="str">
        <f t="shared" si="114"/>
        <v/>
      </c>
      <c r="AE602" s="262" t="str">
        <f t="shared" si="114"/>
        <v/>
      </c>
      <c r="AF602" s="262" t="str">
        <f t="shared" si="114"/>
        <v/>
      </c>
      <c r="AG602" s="262" t="str">
        <f t="shared" si="114"/>
        <v/>
      </c>
      <c r="AH602" s="262" t="str">
        <f t="shared" si="114"/>
        <v/>
      </c>
      <c r="AI602" s="262" t="str">
        <f t="shared" si="114"/>
        <v/>
      </c>
      <c r="AJ602" s="262" t="str">
        <f t="shared" si="114"/>
        <v/>
      </c>
      <c r="AK602" s="262" t="str">
        <f t="shared" si="114"/>
        <v/>
      </c>
      <c r="AL602" s="262" t="str">
        <f t="shared" si="114"/>
        <v/>
      </c>
      <c r="AM602" s="262" t="str">
        <f t="shared" si="114"/>
        <v/>
      </c>
      <c r="AN602" s="262" t="str">
        <f t="shared" si="114"/>
        <v/>
      </c>
      <c r="AO602" s="262" t="str">
        <f t="shared" si="114"/>
        <v/>
      </c>
      <c r="AP602" s="262" t="str">
        <f t="shared" si="114"/>
        <v/>
      </c>
      <c r="AQ602" s="262" t="str">
        <f t="shared" si="114"/>
        <v/>
      </c>
      <c r="AR602" s="262" t="str">
        <f t="shared" si="114"/>
        <v/>
      </c>
      <c r="AS602" s="262" t="str">
        <f t="shared" si="114"/>
        <v/>
      </c>
      <c r="AT602" s="262" t="str">
        <f t="shared" ref="AT602:BS602" si="115">IF(ISBLANK(AT$388),"",AT$388)</f>
        <v/>
      </c>
      <c r="AU602" s="262" t="str">
        <f t="shared" si="115"/>
        <v/>
      </c>
      <c r="AV602" s="262" t="str">
        <f t="shared" si="115"/>
        <v/>
      </c>
      <c r="AW602" s="262" t="str">
        <f t="shared" si="115"/>
        <v/>
      </c>
      <c r="AX602" s="262" t="str">
        <f t="shared" si="115"/>
        <v/>
      </c>
      <c r="AY602" s="262" t="str">
        <f t="shared" si="115"/>
        <v/>
      </c>
      <c r="AZ602" s="262" t="str">
        <f t="shared" si="115"/>
        <v/>
      </c>
      <c r="BA602" s="262" t="str">
        <f t="shared" si="115"/>
        <v/>
      </c>
      <c r="BB602" s="262" t="str">
        <f t="shared" si="115"/>
        <v/>
      </c>
      <c r="BC602" s="262" t="str">
        <f t="shared" si="115"/>
        <v/>
      </c>
      <c r="BD602" s="262" t="str">
        <f t="shared" si="115"/>
        <v/>
      </c>
      <c r="BE602" s="262" t="str">
        <f t="shared" si="115"/>
        <v/>
      </c>
      <c r="BF602" s="262" t="str">
        <f t="shared" si="115"/>
        <v/>
      </c>
      <c r="BG602" s="262" t="str">
        <f t="shared" si="115"/>
        <v/>
      </c>
      <c r="BH602" s="262" t="str">
        <f t="shared" si="115"/>
        <v/>
      </c>
      <c r="BI602" s="262" t="str">
        <f t="shared" si="115"/>
        <v/>
      </c>
      <c r="BJ602" s="262" t="str">
        <f t="shared" si="115"/>
        <v/>
      </c>
      <c r="BK602" s="262" t="str">
        <f t="shared" si="115"/>
        <v/>
      </c>
      <c r="BL602" s="262" t="str">
        <f t="shared" si="115"/>
        <v/>
      </c>
      <c r="BM602" s="262" t="str">
        <f t="shared" si="115"/>
        <v/>
      </c>
      <c r="BN602" s="262" t="str">
        <f t="shared" si="115"/>
        <v/>
      </c>
      <c r="BO602" s="262" t="str">
        <f t="shared" si="115"/>
        <v/>
      </c>
      <c r="BP602" s="262" t="str">
        <f t="shared" si="115"/>
        <v/>
      </c>
      <c r="BQ602" s="262" t="str">
        <f t="shared" si="115"/>
        <v/>
      </c>
      <c r="BR602" s="262" t="str">
        <f t="shared" si="115"/>
        <v/>
      </c>
      <c r="BS602" s="262" t="str">
        <f t="shared" si="115"/>
        <v/>
      </c>
    </row>
    <row r="603" spans="1:73" ht="20.25" customHeight="1">
      <c r="C603" s="25"/>
      <c r="I603" s="47" t="s">
        <v>78</v>
      </c>
      <c r="J603" s="48"/>
      <c r="K603" s="55"/>
      <c r="L603" s="272" t="str">
        <f>IF(ISBLANK(L$389),"",L$389)</f>
        <v>-</v>
      </c>
      <c r="M603" s="263" t="str">
        <f>IF(ISBLANK(M$389),"",M$389)</f>
        <v>-</v>
      </c>
      <c r="N603" s="272" t="str">
        <f t="shared" ref="N603:AS603" si="116">IF(ISBLANK(N$389),"",N$389)</f>
        <v>-</v>
      </c>
      <c r="O603" s="272" t="str">
        <f t="shared" si="116"/>
        <v>-</v>
      </c>
      <c r="P603" s="272" t="str">
        <f t="shared" si="116"/>
        <v>-</v>
      </c>
      <c r="Q603" s="272" t="str">
        <f t="shared" si="116"/>
        <v/>
      </c>
      <c r="R603" s="272" t="str">
        <f t="shared" si="116"/>
        <v/>
      </c>
      <c r="S603" s="272" t="str">
        <f t="shared" si="116"/>
        <v/>
      </c>
      <c r="T603" s="272" t="str">
        <f t="shared" si="116"/>
        <v/>
      </c>
      <c r="U603" s="272" t="str">
        <f t="shared" si="116"/>
        <v/>
      </c>
      <c r="V603" s="272" t="str">
        <f t="shared" si="116"/>
        <v/>
      </c>
      <c r="W603" s="272" t="str">
        <f t="shared" si="116"/>
        <v/>
      </c>
      <c r="X603" s="272" t="str">
        <f t="shared" si="116"/>
        <v/>
      </c>
      <c r="Y603" s="272" t="str">
        <f t="shared" si="116"/>
        <v/>
      </c>
      <c r="Z603" s="272" t="str">
        <f t="shared" si="116"/>
        <v/>
      </c>
      <c r="AA603" s="272" t="str">
        <f t="shared" si="116"/>
        <v/>
      </c>
      <c r="AB603" s="272" t="str">
        <f t="shared" si="116"/>
        <v/>
      </c>
      <c r="AC603" s="272" t="str">
        <f t="shared" si="116"/>
        <v/>
      </c>
      <c r="AD603" s="272" t="str">
        <f t="shared" si="116"/>
        <v/>
      </c>
      <c r="AE603" s="272" t="str">
        <f t="shared" si="116"/>
        <v/>
      </c>
      <c r="AF603" s="272" t="str">
        <f t="shared" si="116"/>
        <v/>
      </c>
      <c r="AG603" s="272" t="str">
        <f t="shared" si="116"/>
        <v/>
      </c>
      <c r="AH603" s="272" t="str">
        <f t="shared" si="116"/>
        <v/>
      </c>
      <c r="AI603" s="272" t="str">
        <f t="shared" si="116"/>
        <v/>
      </c>
      <c r="AJ603" s="272" t="str">
        <f t="shared" si="116"/>
        <v/>
      </c>
      <c r="AK603" s="272" t="str">
        <f t="shared" si="116"/>
        <v/>
      </c>
      <c r="AL603" s="272" t="str">
        <f t="shared" si="116"/>
        <v/>
      </c>
      <c r="AM603" s="272" t="str">
        <f t="shared" si="116"/>
        <v/>
      </c>
      <c r="AN603" s="272" t="str">
        <f t="shared" si="116"/>
        <v/>
      </c>
      <c r="AO603" s="272" t="str">
        <f t="shared" si="116"/>
        <v/>
      </c>
      <c r="AP603" s="272" t="str">
        <f t="shared" si="116"/>
        <v/>
      </c>
      <c r="AQ603" s="272" t="str">
        <f t="shared" si="116"/>
        <v/>
      </c>
      <c r="AR603" s="272" t="str">
        <f t="shared" si="116"/>
        <v/>
      </c>
      <c r="AS603" s="272" t="str">
        <f t="shared" si="116"/>
        <v/>
      </c>
      <c r="AT603" s="272" t="str">
        <f t="shared" ref="AT603:BS603" si="117">IF(ISBLANK(AT$389),"",AT$389)</f>
        <v/>
      </c>
      <c r="AU603" s="272" t="str">
        <f t="shared" si="117"/>
        <v/>
      </c>
      <c r="AV603" s="272" t="str">
        <f t="shared" si="117"/>
        <v/>
      </c>
      <c r="AW603" s="272" t="str">
        <f t="shared" si="117"/>
        <v/>
      </c>
      <c r="AX603" s="272" t="str">
        <f t="shared" si="117"/>
        <v/>
      </c>
      <c r="AY603" s="272" t="str">
        <f t="shared" si="117"/>
        <v/>
      </c>
      <c r="AZ603" s="272" t="str">
        <f t="shared" si="117"/>
        <v/>
      </c>
      <c r="BA603" s="272" t="str">
        <f t="shared" si="117"/>
        <v/>
      </c>
      <c r="BB603" s="272" t="str">
        <f t="shared" si="117"/>
        <v/>
      </c>
      <c r="BC603" s="272" t="str">
        <f t="shared" si="117"/>
        <v/>
      </c>
      <c r="BD603" s="272" t="str">
        <f t="shared" si="117"/>
        <v/>
      </c>
      <c r="BE603" s="272" t="str">
        <f t="shared" si="117"/>
        <v/>
      </c>
      <c r="BF603" s="272" t="str">
        <f t="shared" si="117"/>
        <v/>
      </c>
      <c r="BG603" s="272" t="str">
        <f t="shared" si="117"/>
        <v/>
      </c>
      <c r="BH603" s="272" t="str">
        <f t="shared" si="117"/>
        <v/>
      </c>
      <c r="BI603" s="272" t="str">
        <f t="shared" si="117"/>
        <v/>
      </c>
      <c r="BJ603" s="272" t="str">
        <f t="shared" si="117"/>
        <v/>
      </c>
      <c r="BK603" s="272" t="str">
        <f t="shared" si="117"/>
        <v/>
      </c>
      <c r="BL603" s="272" t="str">
        <f t="shared" si="117"/>
        <v/>
      </c>
      <c r="BM603" s="272" t="str">
        <f t="shared" si="117"/>
        <v/>
      </c>
      <c r="BN603" s="272" t="str">
        <f t="shared" si="117"/>
        <v/>
      </c>
      <c r="BO603" s="272" t="str">
        <f t="shared" si="117"/>
        <v/>
      </c>
      <c r="BP603" s="272" t="str">
        <f t="shared" si="117"/>
        <v/>
      </c>
      <c r="BQ603" s="272" t="str">
        <f t="shared" si="117"/>
        <v/>
      </c>
      <c r="BR603" s="272" t="str">
        <f t="shared" si="117"/>
        <v/>
      </c>
      <c r="BS603" s="272" t="str">
        <f t="shared" si="117"/>
        <v/>
      </c>
    </row>
    <row r="604" spans="1:73" s="226" customFormat="1" ht="70.349999999999994" customHeight="1">
      <c r="A604" s="141" t="s">
        <v>633</v>
      </c>
      <c r="B604" s="76"/>
      <c r="C604" s="310" t="s">
        <v>634</v>
      </c>
      <c r="D604" s="311"/>
      <c r="E604" s="311"/>
      <c r="F604" s="311"/>
      <c r="G604" s="311"/>
      <c r="H604" s="312"/>
      <c r="I604" s="79" t="s">
        <v>635</v>
      </c>
      <c r="J604" s="242">
        <f t="shared" ref="J604:J629" si="118">IF(SUM(L604:BS604)=0,IF(COUNTIF(L604:BS604,"未確認")&gt;0,"未確認",IF(COUNTIF(L604:BS604,"~*")&gt;0,"*",SUM(L604:BS604))),SUM(L604:BS604))</f>
        <v>0</v>
      </c>
      <c r="K604" s="243" t="str">
        <f t="shared" ref="K604:K629" si="119">IF(OR(COUNTIF(L604:BS604,"未確認")&gt;0,COUNTIF(L604:BS604,"*")&gt;0),"※","")</f>
        <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spans="1:73" s="226" customFormat="1" ht="70.349999999999994" customHeight="1">
      <c r="A605" s="141" t="s">
        <v>636</v>
      </c>
      <c r="B605" s="57"/>
      <c r="C605" s="310" t="s">
        <v>637</v>
      </c>
      <c r="D605" s="311"/>
      <c r="E605" s="311"/>
      <c r="F605" s="311"/>
      <c r="G605" s="311"/>
      <c r="H605" s="312"/>
      <c r="I605" s="79" t="s">
        <v>638</v>
      </c>
      <c r="J605" s="242">
        <f t="shared" si="118"/>
        <v>0</v>
      </c>
      <c r="K605" s="243" t="str">
        <f t="shared" si="119"/>
        <v/>
      </c>
      <c r="L605" s="241">
        <v>0</v>
      </c>
      <c r="M605" s="185">
        <v>0</v>
      </c>
      <c r="N605" s="234">
        <v>0</v>
      </c>
      <c r="O605" s="234">
        <v>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spans="1:73" s="226" customFormat="1" ht="72" customHeight="1">
      <c r="A606" s="141" t="s">
        <v>639</v>
      </c>
      <c r="B606" s="57"/>
      <c r="C606" s="310" t="s">
        <v>640</v>
      </c>
      <c r="D606" s="311"/>
      <c r="E606" s="311"/>
      <c r="F606" s="311"/>
      <c r="G606" s="311"/>
      <c r="H606" s="312"/>
      <c r="I606" s="79" t="s">
        <v>641</v>
      </c>
      <c r="J606" s="242">
        <f t="shared" si="118"/>
        <v>0</v>
      </c>
      <c r="K606" s="243" t="str">
        <f t="shared" si="119"/>
        <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spans="1:73" s="226" customFormat="1" ht="56.1" customHeight="1">
      <c r="A607" s="141" t="s">
        <v>642</v>
      </c>
      <c r="B607" s="57"/>
      <c r="C607" s="310" t="s">
        <v>643</v>
      </c>
      <c r="D607" s="311"/>
      <c r="E607" s="311"/>
      <c r="F607" s="311"/>
      <c r="G607" s="311"/>
      <c r="H607" s="312"/>
      <c r="I607" s="167" t="s">
        <v>644</v>
      </c>
      <c r="J607" s="242">
        <f t="shared" si="118"/>
        <v>0</v>
      </c>
      <c r="K607" s="243" t="str">
        <f t="shared" si="119"/>
        <v/>
      </c>
      <c r="L607" s="241">
        <v>0</v>
      </c>
      <c r="M607" s="185">
        <v>0</v>
      </c>
      <c r="N607" s="234">
        <v>0</v>
      </c>
      <c r="O607" s="234">
        <v>0</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spans="1:73" s="226" customFormat="1" ht="56.1" customHeight="1">
      <c r="A608" s="237"/>
      <c r="B608" s="57"/>
      <c r="C608" s="304" t="s">
        <v>645</v>
      </c>
      <c r="D608" s="308"/>
      <c r="E608" s="308"/>
      <c r="F608" s="308"/>
      <c r="G608" s="308"/>
      <c r="H608" s="309"/>
      <c r="I608" s="167" t="s">
        <v>646</v>
      </c>
      <c r="J608" s="242">
        <f t="shared" si="118"/>
        <v>0</v>
      </c>
      <c r="K608" s="243" t="str">
        <f t="shared" si="119"/>
        <v/>
      </c>
      <c r="L608" s="241">
        <v>0</v>
      </c>
      <c r="M608" s="234">
        <v>0</v>
      </c>
      <c r="N608" s="234">
        <v>0</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spans="1:73" s="226" customFormat="1" ht="56.1" customHeight="1">
      <c r="A609" s="237"/>
      <c r="B609" s="57"/>
      <c r="C609" s="304" t="s">
        <v>647</v>
      </c>
      <c r="D609" s="308"/>
      <c r="E609" s="308"/>
      <c r="F609" s="308"/>
      <c r="G609" s="308"/>
      <c r="H609" s="309"/>
      <c r="I609" s="167" t="s">
        <v>648</v>
      </c>
      <c r="J609" s="242">
        <f t="shared" si="118"/>
        <v>0</v>
      </c>
      <c r="K609" s="243" t="str">
        <f t="shared" si="119"/>
        <v/>
      </c>
      <c r="L609" s="241">
        <v>0</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spans="1:73" s="226" customFormat="1" ht="56.1" customHeight="1">
      <c r="A610" s="237"/>
      <c r="B610" s="57"/>
      <c r="C610" s="304" t="s">
        <v>649</v>
      </c>
      <c r="D610" s="308"/>
      <c r="E610" s="308"/>
      <c r="F610" s="308"/>
      <c r="G610" s="308"/>
      <c r="H610" s="309"/>
      <c r="I610" s="167" t="s">
        <v>650</v>
      </c>
      <c r="J610" s="242">
        <f t="shared" si="118"/>
        <v>0</v>
      </c>
      <c r="K610" s="243" t="str">
        <f t="shared" si="119"/>
        <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spans="1:73" s="226" customFormat="1" ht="56.1" customHeight="1">
      <c r="A611" s="237"/>
      <c r="B611" s="57"/>
      <c r="C611" s="304" t="s">
        <v>651</v>
      </c>
      <c r="D611" s="308"/>
      <c r="E611" s="308"/>
      <c r="F611" s="308"/>
      <c r="G611" s="308"/>
      <c r="H611" s="309"/>
      <c r="I611" s="167" t="s">
        <v>652</v>
      </c>
      <c r="J611" s="242">
        <f t="shared" si="118"/>
        <v>0</v>
      </c>
      <c r="K611" s="243" t="str">
        <f t="shared" si="119"/>
        <v/>
      </c>
      <c r="L611" s="241">
        <v>0</v>
      </c>
      <c r="M611" s="234">
        <v>0</v>
      </c>
      <c r="N611" s="234">
        <v>0</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spans="1:73" s="226" customFormat="1" ht="69.599999999999994" customHeight="1">
      <c r="A612" s="237"/>
      <c r="B612" s="57"/>
      <c r="C612" s="304" t="s">
        <v>653</v>
      </c>
      <c r="D612" s="308"/>
      <c r="E612" s="308"/>
      <c r="F612" s="308"/>
      <c r="G612" s="308"/>
      <c r="H612" s="309"/>
      <c r="I612" s="167" t="s">
        <v>654</v>
      </c>
      <c r="J612" s="242">
        <f t="shared" si="118"/>
        <v>0</v>
      </c>
      <c r="K612" s="243" t="str">
        <f t="shared" si="119"/>
        <v/>
      </c>
      <c r="L612" s="241">
        <v>0</v>
      </c>
      <c r="M612" s="234">
        <v>0</v>
      </c>
      <c r="N612" s="234">
        <v>0</v>
      </c>
      <c r="O612" s="234">
        <v>0</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spans="1:73" s="226" customFormat="1" ht="56.1" customHeight="1">
      <c r="A613" s="237"/>
      <c r="B613" s="57"/>
      <c r="C613" s="304" t="s">
        <v>655</v>
      </c>
      <c r="D613" s="308"/>
      <c r="E613" s="308"/>
      <c r="F613" s="308"/>
      <c r="G613" s="308"/>
      <c r="H613" s="309"/>
      <c r="I613" s="167" t="s">
        <v>656</v>
      </c>
      <c r="J613" s="242">
        <f t="shared" si="118"/>
        <v>0</v>
      </c>
      <c r="K613" s="243" t="str">
        <f t="shared" si="119"/>
        <v/>
      </c>
      <c r="L613" s="241">
        <v>0</v>
      </c>
      <c r="M613" s="234">
        <v>0</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spans="1:73" s="226" customFormat="1" ht="84" customHeight="1">
      <c r="A614" s="141" t="s">
        <v>657</v>
      </c>
      <c r="B614" s="57"/>
      <c r="C614" s="310" t="s">
        <v>658</v>
      </c>
      <c r="D614" s="311"/>
      <c r="E614" s="311"/>
      <c r="F614" s="311"/>
      <c r="G614" s="311"/>
      <c r="H614" s="312"/>
      <c r="I614" s="79" t="s">
        <v>659</v>
      </c>
      <c r="J614" s="242">
        <f t="shared" si="118"/>
        <v>0</v>
      </c>
      <c r="K614" s="243" t="str">
        <f t="shared" si="119"/>
        <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spans="1:73" s="226" customFormat="1" ht="35.1" customHeight="1">
      <c r="A615" s="140" t="s">
        <v>660</v>
      </c>
      <c r="B615" s="57"/>
      <c r="C615" s="341" t="s">
        <v>661</v>
      </c>
      <c r="D615" s="342"/>
      <c r="E615" s="342"/>
      <c r="F615" s="342"/>
      <c r="G615" s="342"/>
      <c r="H615" s="343"/>
      <c r="I615" s="357" t="s">
        <v>662</v>
      </c>
      <c r="J615" s="242">
        <v>0</v>
      </c>
      <c r="K615" s="243" t="str">
        <f t="shared" si="119"/>
        <v/>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spans="1:73" s="226" customFormat="1" ht="35.1" customHeight="1">
      <c r="A616" s="140" t="s">
        <v>663</v>
      </c>
      <c r="B616" s="57"/>
      <c r="C616" s="165"/>
      <c r="D616" s="166"/>
      <c r="E616" s="304" t="s">
        <v>664</v>
      </c>
      <c r="F616" s="305"/>
      <c r="G616" s="305"/>
      <c r="H616" s="306"/>
      <c r="I616" s="359"/>
      <c r="J616" s="242">
        <v>0</v>
      </c>
      <c r="K616" s="243" t="str">
        <f t="shared" si="119"/>
        <v/>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spans="1:73" s="226" customFormat="1" ht="35.1" customHeight="1">
      <c r="A617" s="140" t="s">
        <v>665</v>
      </c>
      <c r="B617" s="57"/>
      <c r="C617" s="341" t="s">
        <v>666</v>
      </c>
      <c r="D617" s="342"/>
      <c r="E617" s="342"/>
      <c r="F617" s="342"/>
      <c r="G617" s="342"/>
      <c r="H617" s="343"/>
      <c r="I617" s="349" t="s">
        <v>667</v>
      </c>
      <c r="J617" s="242">
        <v>0</v>
      </c>
      <c r="K617" s="243" t="str">
        <f t="shared" si="119"/>
        <v/>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spans="1:73" s="226" customFormat="1" ht="35.1" customHeight="1">
      <c r="A618" s="140" t="s">
        <v>668</v>
      </c>
      <c r="B618" s="57"/>
      <c r="C618" s="165"/>
      <c r="D618" s="166"/>
      <c r="E618" s="304" t="s">
        <v>664</v>
      </c>
      <c r="F618" s="305"/>
      <c r="G618" s="305"/>
      <c r="H618" s="306"/>
      <c r="I618" s="353"/>
      <c r="J618" s="242">
        <v>0</v>
      </c>
      <c r="K618" s="243" t="str">
        <f t="shared" si="119"/>
        <v/>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spans="1:73" s="226" customFormat="1" ht="42" customHeight="1">
      <c r="A619" s="140" t="s">
        <v>669</v>
      </c>
      <c r="B619" s="57"/>
      <c r="C619" s="304" t="s">
        <v>670</v>
      </c>
      <c r="D619" s="305"/>
      <c r="E619" s="305"/>
      <c r="F619" s="305"/>
      <c r="G619" s="305"/>
      <c r="H619" s="306"/>
      <c r="I619" s="78" t="s">
        <v>671</v>
      </c>
      <c r="J619" s="242">
        <v>111</v>
      </c>
      <c r="K619" s="243" t="str">
        <f t="shared" si="119"/>
        <v/>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spans="1:73" s="226" customFormat="1" ht="56.1" customHeight="1">
      <c r="A620" s="141" t="s">
        <v>672</v>
      </c>
      <c r="B620" s="57"/>
      <c r="C620" s="310" t="s">
        <v>673</v>
      </c>
      <c r="D620" s="311"/>
      <c r="E620" s="311"/>
      <c r="F620" s="311"/>
      <c r="G620" s="311"/>
      <c r="H620" s="312"/>
      <c r="I620" s="78" t="s">
        <v>674</v>
      </c>
      <c r="J620" s="242">
        <f t="shared" si="118"/>
        <v>0</v>
      </c>
      <c r="K620" s="243" t="str">
        <f t="shared" si="119"/>
        <v/>
      </c>
      <c r="L620" s="241">
        <v>0</v>
      </c>
      <c r="M620" s="185">
        <v>0</v>
      </c>
      <c r="N620" s="234">
        <v>0</v>
      </c>
      <c r="O620" s="234">
        <v>0</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spans="1:73" s="226" customFormat="1" ht="56.1" customHeight="1">
      <c r="A621" s="141" t="s">
        <v>675</v>
      </c>
      <c r="B621" s="57"/>
      <c r="C621" s="310" t="s">
        <v>676</v>
      </c>
      <c r="D621" s="311"/>
      <c r="E621" s="311"/>
      <c r="F621" s="311"/>
      <c r="G621" s="311"/>
      <c r="H621" s="312"/>
      <c r="I621" s="78" t="s">
        <v>677</v>
      </c>
      <c r="J621" s="242">
        <f t="shared" si="118"/>
        <v>0</v>
      </c>
      <c r="K621" s="243" t="str">
        <f t="shared" si="119"/>
        <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spans="1:73" s="133" customFormat="1" ht="56.1" customHeight="1">
      <c r="A622" s="141" t="s">
        <v>678</v>
      </c>
      <c r="B622" s="57"/>
      <c r="C622" s="310" t="s">
        <v>679</v>
      </c>
      <c r="D622" s="311"/>
      <c r="E622" s="311"/>
      <c r="F622" s="311"/>
      <c r="G622" s="311"/>
      <c r="H622" s="312"/>
      <c r="I622" s="78" t="s">
        <v>680</v>
      </c>
      <c r="J622" s="242">
        <f t="shared" si="118"/>
        <v>0</v>
      </c>
      <c r="K622" s="243" t="str">
        <f t="shared" si="119"/>
        <v/>
      </c>
      <c r="L622" s="241">
        <v>0</v>
      </c>
      <c r="M622" s="185">
        <v>0</v>
      </c>
      <c r="N622" s="234">
        <v>0</v>
      </c>
      <c r="O622" s="234">
        <v>0</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spans="1:73" s="133" customFormat="1" ht="56.1" customHeight="1">
      <c r="A623" s="141" t="s">
        <v>681</v>
      </c>
      <c r="B623" s="57"/>
      <c r="C623" s="310" t="s">
        <v>682</v>
      </c>
      <c r="D623" s="311"/>
      <c r="E623" s="311"/>
      <c r="F623" s="311"/>
      <c r="G623" s="311"/>
      <c r="H623" s="312"/>
      <c r="I623" s="78" t="s">
        <v>683</v>
      </c>
      <c r="J623" s="242">
        <f t="shared" si="118"/>
        <v>0</v>
      </c>
      <c r="K623" s="243" t="str">
        <f t="shared" si="119"/>
        <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spans="1:73" s="133" customFormat="1" ht="42" customHeight="1">
      <c r="A624" s="141" t="s">
        <v>684</v>
      </c>
      <c r="B624" s="57"/>
      <c r="C624" s="310" t="s">
        <v>685</v>
      </c>
      <c r="D624" s="311"/>
      <c r="E624" s="311"/>
      <c r="F624" s="311"/>
      <c r="G624" s="311"/>
      <c r="H624" s="312"/>
      <c r="I624" s="124" t="s">
        <v>686</v>
      </c>
      <c r="J624" s="242">
        <f t="shared" si="118"/>
        <v>0</v>
      </c>
      <c r="K624" s="243" t="str">
        <f t="shared" si="119"/>
        <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spans="1:73" s="133" customFormat="1" ht="56.1" customHeight="1">
      <c r="A625" s="141" t="s">
        <v>687</v>
      </c>
      <c r="B625" s="57"/>
      <c r="C625" s="310" t="s">
        <v>688</v>
      </c>
      <c r="D625" s="311"/>
      <c r="E625" s="311"/>
      <c r="F625" s="311"/>
      <c r="G625" s="311"/>
      <c r="H625" s="312"/>
      <c r="I625" s="78" t="s">
        <v>689</v>
      </c>
      <c r="J625" s="242">
        <f t="shared" si="118"/>
        <v>0</v>
      </c>
      <c r="K625" s="243" t="str">
        <f t="shared" si="119"/>
        <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spans="1:73" s="133" customFormat="1" ht="56.1" customHeight="1">
      <c r="A626" s="141" t="s">
        <v>687</v>
      </c>
      <c r="B626" s="57"/>
      <c r="C626" s="304" t="s">
        <v>690</v>
      </c>
      <c r="D626" s="305"/>
      <c r="E626" s="305"/>
      <c r="F626" s="305"/>
      <c r="G626" s="305"/>
      <c r="H626" s="306"/>
      <c r="I626" s="349" t="s">
        <v>691</v>
      </c>
      <c r="J626" s="242">
        <f t="shared" si="118"/>
        <v>0</v>
      </c>
      <c r="K626" s="243" t="str">
        <f t="shared" si="119"/>
        <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spans="1:73" s="133" customFormat="1" ht="56.1" customHeight="1">
      <c r="A627" s="141" t="s">
        <v>687</v>
      </c>
      <c r="B627" s="57"/>
      <c r="C627" s="304" t="s">
        <v>692</v>
      </c>
      <c r="D627" s="305"/>
      <c r="E627" s="305"/>
      <c r="F627" s="305"/>
      <c r="G627" s="305"/>
      <c r="H627" s="306"/>
      <c r="I627" s="350"/>
      <c r="J627" s="242">
        <f t="shared" ref="J627:J628" si="120">IF(SUM(L627:BS627)=0,IF(COUNTIF(L627:BS627,"未確認")&gt;0,"未確認",IF(COUNTIF(L627:BS627,"~*")&gt;0,"*",SUM(L627:BS627))),SUM(L627:BS627))</f>
        <v>0</v>
      </c>
      <c r="K627" s="243" t="str">
        <f t="shared" ref="K627:K628" si="121">IF(OR(COUNTIF(L627:BS627,"未確認")&gt;0,COUNTIF(L627:BS627,"*")&gt;0),"※","")</f>
        <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spans="1:73" s="133" customFormat="1" ht="56.1" customHeight="1">
      <c r="A628" s="141" t="s">
        <v>687</v>
      </c>
      <c r="B628" s="57"/>
      <c r="C628" s="304" t="s">
        <v>693</v>
      </c>
      <c r="D628" s="305"/>
      <c r="E628" s="305"/>
      <c r="F628" s="305"/>
      <c r="G628" s="305"/>
      <c r="H628" s="306"/>
      <c r="I628" s="351"/>
      <c r="J628" s="242">
        <f t="shared" si="120"/>
        <v>0</v>
      </c>
      <c r="K628" s="243" t="str">
        <f t="shared" si="121"/>
        <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spans="1:73" s="133" customFormat="1" ht="56.1" customHeight="1">
      <c r="A629" s="141" t="s">
        <v>687</v>
      </c>
      <c r="B629" s="57"/>
      <c r="C629" s="304" t="s">
        <v>694</v>
      </c>
      <c r="D629" s="305"/>
      <c r="E629" s="305"/>
      <c r="F629" s="305"/>
      <c r="G629" s="305"/>
      <c r="H629" s="306"/>
      <c r="I629" s="82" t="s">
        <v>695</v>
      </c>
      <c r="J629" s="242">
        <f t="shared" si="118"/>
        <v>0</v>
      </c>
      <c r="K629" s="243" t="str">
        <f t="shared" si="119"/>
        <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pans="1:73" s="133" customFormat="1">
      <c r="B630" s="12"/>
      <c r="C630" s="12"/>
      <c r="D630" s="12"/>
      <c r="E630" s="12"/>
      <c r="F630" s="12"/>
      <c r="G630" s="12"/>
      <c r="H630" s="8"/>
      <c r="I630" s="8"/>
      <c r="J630" s="60"/>
      <c r="K630" s="61"/>
      <c r="L630" s="61"/>
      <c r="M630" s="61"/>
      <c r="N630" s="225"/>
      <c r="BU630" s="136"/>
    </row>
    <row r="631" spans="1:73" s="133" customFormat="1">
      <c r="B631" s="57"/>
      <c r="C631" s="25"/>
      <c r="D631" s="25"/>
      <c r="E631" s="25"/>
      <c r="F631" s="25"/>
      <c r="G631" s="25"/>
      <c r="H631" s="26"/>
      <c r="I631" s="26"/>
      <c r="J631" s="60"/>
      <c r="K631" s="61"/>
      <c r="L631" s="61"/>
      <c r="M631" s="61"/>
      <c r="N631" s="225"/>
      <c r="BU631" s="136"/>
    </row>
    <row r="632" spans="1:73" s="133" customFormat="1">
      <c r="B632" s="57"/>
      <c r="C632" s="2"/>
      <c r="D632" s="2"/>
      <c r="E632" s="80"/>
      <c r="F632" s="80"/>
      <c r="G632" s="80"/>
      <c r="H632" s="81"/>
      <c r="I632" s="81"/>
      <c r="J632" s="60"/>
      <c r="K632" s="61"/>
      <c r="L632" s="61"/>
      <c r="M632" s="61"/>
      <c r="N632" s="225"/>
      <c r="BU632" s="136"/>
    </row>
    <row r="633" spans="1:73" s="133" customFormat="1">
      <c r="B633" s="12" t="s">
        <v>696</v>
      </c>
      <c r="C633" s="13"/>
      <c r="D633" s="13"/>
      <c r="E633" s="13"/>
      <c r="F633" s="13"/>
      <c r="G633" s="13"/>
      <c r="H633" s="8"/>
      <c r="I633" s="8"/>
      <c r="J633" s="60"/>
      <c r="K633" s="61"/>
      <c r="L633" s="61"/>
      <c r="M633" s="61"/>
      <c r="N633" s="225"/>
      <c r="BU633" s="136"/>
    </row>
    <row r="634" spans="1:73">
      <c r="B634" s="12"/>
      <c r="C634" s="12"/>
      <c r="D634" s="12"/>
      <c r="E634" s="12"/>
      <c r="F634" s="12"/>
      <c r="G634" s="12"/>
      <c r="H634" s="8"/>
      <c r="I634" s="8"/>
      <c r="L634" s="52"/>
      <c r="M634" s="52"/>
      <c r="N634" s="225"/>
      <c r="O634" s="211"/>
      <c r="P634" s="211"/>
      <c r="Q634" s="211"/>
      <c r="R634" s="211"/>
      <c r="S634" s="211"/>
    </row>
    <row r="635" spans="1:73" ht="51" customHeight="1">
      <c r="B635" s="12"/>
      <c r="J635" s="53" t="s">
        <v>77</v>
      </c>
      <c r="K635" s="250"/>
      <c r="L635" s="262" t="str">
        <f>IF(ISBLANK(L$388),"",L$388)</f>
        <v>回復期リハビリテーション病棟1</v>
      </c>
      <c r="M635" s="263" t="str">
        <f>IF(ISBLANK(M$388),"",M$388)</f>
        <v>緩和ケア病棟1</v>
      </c>
      <c r="N635" s="262" t="str">
        <f t="shared" ref="N635:AS635" si="122">IF(ISBLANK(N$388),"",N$388)</f>
        <v>急性期一般病棟6</v>
      </c>
      <c r="O635" s="262" t="str">
        <f t="shared" si="122"/>
        <v>地域包括ケア病棟1</v>
      </c>
      <c r="P635" s="262" t="str">
        <f t="shared" si="122"/>
        <v>療養病棟1</v>
      </c>
      <c r="Q635" s="262" t="str">
        <f t="shared" si="122"/>
        <v/>
      </c>
      <c r="R635" s="262" t="str">
        <f t="shared" si="122"/>
        <v/>
      </c>
      <c r="S635" s="262" t="str">
        <f t="shared" si="122"/>
        <v/>
      </c>
      <c r="T635" s="262" t="str">
        <f t="shared" si="122"/>
        <v/>
      </c>
      <c r="U635" s="262" t="str">
        <f t="shared" si="122"/>
        <v/>
      </c>
      <c r="V635" s="262" t="str">
        <f t="shared" si="122"/>
        <v/>
      </c>
      <c r="W635" s="262" t="str">
        <f t="shared" si="122"/>
        <v/>
      </c>
      <c r="X635" s="262" t="str">
        <f t="shared" si="122"/>
        <v/>
      </c>
      <c r="Y635" s="262" t="str">
        <f t="shared" si="122"/>
        <v/>
      </c>
      <c r="Z635" s="262" t="str">
        <f t="shared" si="122"/>
        <v/>
      </c>
      <c r="AA635" s="262" t="str">
        <f t="shared" si="122"/>
        <v/>
      </c>
      <c r="AB635" s="262" t="str">
        <f t="shared" si="122"/>
        <v/>
      </c>
      <c r="AC635" s="262" t="str">
        <f t="shared" si="122"/>
        <v/>
      </c>
      <c r="AD635" s="262" t="str">
        <f t="shared" si="122"/>
        <v/>
      </c>
      <c r="AE635" s="262" t="str">
        <f t="shared" si="122"/>
        <v/>
      </c>
      <c r="AF635" s="262" t="str">
        <f t="shared" si="122"/>
        <v/>
      </c>
      <c r="AG635" s="262" t="str">
        <f t="shared" si="122"/>
        <v/>
      </c>
      <c r="AH635" s="262" t="str">
        <f t="shared" si="122"/>
        <v/>
      </c>
      <c r="AI635" s="262" t="str">
        <f t="shared" si="122"/>
        <v/>
      </c>
      <c r="AJ635" s="262" t="str">
        <f t="shared" si="122"/>
        <v/>
      </c>
      <c r="AK635" s="262" t="str">
        <f t="shared" si="122"/>
        <v/>
      </c>
      <c r="AL635" s="262" t="str">
        <f t="shared" si="122"/>
        <v/>
      </c>
      <c r="AM635" s="262" t="str">
        <f t="shared" si="122"/>
        <v/>
      </c>
      <c r="AN635" s="262" t="str">
        <f t="shared" si="122"/>
        <v/>
      </c>
      <c r="AO635" s="262" t="str">
        <f t="shared" si="122"/>
        <v/>
      </c>
      <c r="AP635" s="262" t="str">
        <f t="shared" si="122"/>
        <v/>
      </c>
      <c r="AQ635" s="262" t="str">
        <f t="shared" si="122"/>
        <v/>
      </c>
      <c r="AR635" s="262" t="str">
        <f t="shared" si="122"/>
        <v/>
      </c>
      <c r="AS635" s="262" t="str">
        <f t="shared" si="122"/>
        <v/>
      </c>
      <c r="AT635" s="262" t="str">
        <f t="shared" ref="AT635:BS635" si="123">IF(ISBLANK(AT$388),"",AT$388)</f>
        <v/>
      </c>
      <c r="AU635" s="262" t="str">
        <f t="shared" si="123"/>
        <v/>
      </c>
      <c r="AV635" s="262" t="str">
        <f t="shared" si="123"/>
        <v/>
      </c>
      <c r="AW635" s="262" t="str">
        <f t="shared" si="123"/>
        <v/>
      </c>
      <c r="AX635" s="262" t="str">
        <f t="shared" si="123"/>
        <v/>
      </c>
      <c r="AY635" s="262" t="str">
        <f t="shared" si="123"/>
        <v/>
      </c>
      <c r="AZ635" s="262" t="str">
        <f t="shared" si="123"/>
        <v/>
      </c>
      <c r="BA635" s="262" t="str">
        <f t="shared" si="123"/>
        <v/>
      </c>
      <c r="BB635" s="262" t="str">
        <f t="shared" si="123"/>
        <v/>
      </c>
      <c r="BC635" s="262" t="str">
        <f t="shared" si="123"/>
        <v/>
      </c>
      <c r="BD635" s="262" t="str">
        <f t="shared" si="123"/>
        <v/>
      </c>
      <c r="BE635" s="262" t="str">
        <f t="shared" si="123"/>
        <v/>
      </c>
      <c r="BF635" s="262" t="str">
        <f t="shared" si="123"/>
        <v/>
      </c>
      <c r="BG635" s="262" t="str">
        <f t="shared" si="123"/>
        <v/>
      </c>
      <c r="BH635" s="262" t="str">
        <f t="shared" si="123"/>
        <v/>
      </c>
      <c r="BI635" s="262" t="str">
        <f t="shared" si="123"/>
        <v/>
      </c>
      <c r="BJ635" s="262" t="str">
        <f t="shared" si="123"/>
        <v/>
      </c>
      <c r="BK635" s="262" t="str">
        <f t="shared" si="123"/>
        <v/>
      </c>
      <c r="BL635" s="262" t="str">
        <f t="shared" si="123"/>
        <v/>
      </c>
      <c r="BM635" s="262" t="str">
        <f t="shared" si="123"/>
        <v/>
      </c>
      <c r="BN635" s="262" t="str">
        <f t="shared" si="123"/>
        <v/>
      </c>
      <c r="BO635" s="262" t="str">
        <f t="shared" si="123"/>
        <v/>
      </c>
      <c r="BP635" s="262" t="str">
        <f t="shared" si="123"/>
        <v/>
      </c>
      <c r="BQ635" s="262" t="str">
        <f t="shared" si="123"/>
        <v/>
      </c>
      <c r="BR635" s="262" t="str">
        <f t="shared" si="123"/>
        <v/>
      </c>
      <c r="BS635" s="262" t="str">
        <f t="shared" si="123"/>
        <v/>
      </c>
    </row>
    <row r="636" spans="1:73" ht="20.25" customHeight="1">
      <c r="C636" s="25"/>
      <c r="I636" s="47" t="s">
        <v>78</v>
      </c>
      <c r="J636" s="48"/>
      <c r="K636" s="251"/>
      <c r="L636" s="272" t="str">
        <f>IF(ISBLANK(L$389),"",L$389)</f>
        <v>-</v>
      </c>
      <c r="M636" s="263" t="str">
        <f>IF(ISBLANK(M$389),"",M$389)</f>
        <v>-</v>
      </c>
      <c r="N636" s="272" t="str">
        <f t="shared" ref="N636:AS636" si="124">IF(ISBLANK(N$389),"",N$389)</f>
        <v>-</v>
      </c>
      <c r="O636" s="272" t="str">
        <f t="shared" si="124"/>
        <v>-</v>
      </c>
      <c r="P636" s="272" t="str">
        <f t="shared" si="124"/>
        <v>-</v>
      </c>
      <c r="Q636" s="272" t="str">
        <f t="shared" si="124"/>
        <v/>
      </c>
      <c r="R636" s="272" t="str">
        <f t="shared" si="124"/>
        <v/>
      </c>
      <c r="S636" s="272" t="str">
        <f t="shared" si="124"/>
        <v/>
      </c>
      <c r="T636" s="272" t="str">
        <f t="shared" si="124"/>
        <v/>
      </c>
      <c r="U636" s="272" t="str">
        <f t="shared" si="124"/>
        <v/>
      </c>
      <c r="V636" s="272" t="str">
        <f t="shared" si="124"/>
        <v/>
      </c>
      <c r="W636" s="272" t="str">
        <f t="shared" si="124"/>
        <v/>
      </c>
      <c r="X636" s="272" t="str">
        <f t="shared" si="124"/>
        <v/>
      </c>
      <c r="Y636" s="272" t="str">
        <f t="shared" si="124"/>
        <v/>
      </c>
      <c r="Z636" s="272" t="str">
        <f t="shared" si="124"/>
        <v/>
      </c>
      <c r="AA636" s="272" t="str">
        <f t="shared" si="124"/>
        <v/>
      </c>
      <c r="AB636" s="272" t="str">
        <f t="shared" si="124"/>
        <v/>
      </c>
      <c r="AC636" s="272" t="str">
        <f t="shared" si="124"/>
        <v/>
      </c>
      <c r="AD636" s="272" t="str">
        <f t="shared" si="124"/>
        <v/>
      </c>
      <c r="AE636" s="272" t="str">
        <f t="shared" si="124"/>
        <v/>
      </c>
      <c r="AF636" s="272" t="str">
        <f t="shared" si="124"/>
        <v/>
      </c>
      <c r="AG636" s="272" t="str">
        <f t="shared" si="124"/>
        <v/>
      </c>
      <c r="AH636" s="272" t="str">
        <f t="shared" si="124"/>
        <v/>
      </c>
      <c r="AI636" s="272" t="str">
        <f t="shared" si="124"/>
        <v/>
      </c>
      <c r="AJ636" s="272" t="str">
        <f t="shared" si="124"/>
        <v/>
      </c>
      <c r="AK636" s="272" t="str">
        <f t="shared" si="124"/>
        <v/>
      </c>
      <c r="AL636" s="272" t="str">
        <f t="shared" si="124"/>
        <v/>
      </c>
      <c r="AM636" s="272" t="str">
        <f t="shared" si="124"/>
        <v/>
      </c>
      <c r="AN636" s="272" t="str">
        <f t="shared" si="124"/>
        <v/>
      </c>
      <c r="AO636" s="272" t="str">
        <f t="shared" si="124"/>
        <v/>
      </c>
      <c r="AP636" s="272" t="str">
        <f t="shared" si="124"/>
        <v/>
      </c>
      <c r="AQ636" s="272" t="str">
        <f t="shared" si="124"/>
        <v/>
      </c>
      <c r="AR636" s="272" t="str">
        <f t="shared" si="124"/>
        <v/>
      </c>
      <c r="AS636" s="272" t="str">
        <f t="shared" si="124"/>
        <v/>
      </c>
      <c r="AT636" s="272" t="str">
        <f t="shared" ref="AT636:BS636" si="125">IF(ISBLANK(AT$389),"",AT$389)</f>
        <v/>
      </c>
      <c r="AU636" s="272" t="str">
        <f t="shared" si="125"/>
        <v/>
      </c>
      <c r="AV636" s="272" t="str">
        <f t="shared" si="125"/>
        <v/>
      </c>
      <c r="AW636" s="272" t="str">
        <f t="shared" si="125"/>
        <v/>
      </c>
      <c r="AX636" s="272" t="str">
        <f t="shared" si="125"/>
        <v/>
      </c>
      <c r="AY636" s="272" t="str">
        <f t="shared" si="125"/>
        <v/>
      </c>
      <c r="AZ636" s="272" t="str">
        <f t="shared" si="125"/>
        <v/>
      </c>
      <c r="BA636" s="272" t="str">
        <f t="shared" si="125"/>
        <v/>
      </c>
      <c r="BB636" s="272" t="str">
        <f t="shared" si="125"/>
        <v/>
      </c>
      <c r="BC636" s="272" t="str">
        <f t="shared" si="125"/>
        <v/>
      </c>
      <c r="BD636" s="272" t="str">
        <f t="shared" si="125"/>
        <v/>
      </c>
      <c r="BE636" s="272" t="str">
        <f t="shared" si="125"/>
        <v/>
      </c>
      <c r="BF636" s="272" t="str">
        <f t="shared" si="125"/>
        <v/>
      </c>
      <c r="BG636" s="272" t="str">
        <f t="shared" si="125"/>
        <v/>
      </c>
      <c r="BH636" s="272" t="str">
        <f t="shared" si="125"/>
        <v/>
      </c>
      <c r="BI636" s="272" t="str">
        <f t="shared" si="125"/>
        <v/>
      </c>
      <c r="BJ636" s="272" t="str">
        <f t="shared" si="125"/>
        <v/>
      </c>
      <c r="BK636" s="272" t="str">
        <f t="shared" si="125"/>
        <v/>
      </c>
      <c r="BL636" s="272" t="str">
        <f t="shared" si="125"/>
        <v/>
      </c>
      <c r="BM636" s="272" t="str">
        <f t="shared" si="125"/>
        <v/>
      </c>
      <c r="BN636" s="272" t="str">
        <f t="shared" si="125"/>
        <v/>
      </c>
      <c r="BO636" s="272" t="str">
        <f t="shared" si="125"/>
        <v/>
      </c>
      <c r="BP636" s="272" t="str">
        <f t="shared" si="125"/>
        <v/>
      </c>
      <c r="BQ636" s="272" t="str">
        <f t="shared" si="125"/>
        <v/>
      </c>
      <c r="BR636" s="272" t="str">
        <f t="shared" si="125"/>
        <v/>
      </c>
      <c r="BS636" s="272" t="str">
        <f t="shared" si="125"/>
        <v/>
      </c>
    </row>
    <row r="637" spans="1:73" s="226" customFormat="1" ht="71.25" customHeight="1">
      <c r="A637" s="141" t="s">
        <v>697</v>
      </c>
      <c r="B637" s="76"/>
      <c r="C637" s="304" t="s">
        <v>698</v>
      </c>
      <c r="D637" s="305"/>
      <c r="E637" s="305"/>
      <c r="F637" s="305"/>
      <c r="G637" s="305"/>
      <c r="H637" s="306"/>
      <c r="I637" s="357" t="s">
        <v>699</v>
      </c>
      <c r="J637" s="242">
        <f t="shared" ref="J637:J650" si="126">IF(SUM(L637:BS637)=0,IF(COUNTIF(L637:BS637,"未確認")&gt;0,"未確認",IF(COUNTIF(L637:BS637,"~*")&gt;0,"*",SUM(L637:BS637))),SUM(L637:BS637))</f>
        <v>841</v>
      </c>
      <c r="K637" s="243" t="str">
        <f t="shared" ref="K637:K650" si="127">IF(OR(COUNTIF(L637:BS637,"未確認")&gt;0,COUNTIF(L637:BS637,"*")&gt;0),"※","")</f>
        <v/>
      </c>
      <c r="L637" s="241">
        <v>157</v>
      </c>
      <c r="M637" s="185">
        <v>252</v>
      </c>
      <c r="N637" s="234">
        <v>264</v>
      </c>
      <c r="O637" s="234">
        <v>125</v>
      </c>
      <c r="P637" s="234">
        <v>43</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spans="1:73" s="226" customFormat="1" ht="71.25" customHeight="1">
      <c r="A638" s="141" t="s">
        <v>700</v>
      </c>
      <c r="B638" s="76"/>
      <c r="C638" s="304" t="s">
        <v>701</v>
      </c>
      <c r="D638" s="305"/>
      <c r="E638" s="305"/>
      <c r="F638" s="305"/>
      <c r="G638" s="305"/>
      <c r="H638" s="306"/>
      <c r="I638" s="360"/>
      <c r="J638" s="242">
        <f t="shared" si="126"/>
        <v>0</v>
      </c>
      <c r="K638" s="243" t="str">
        <f t="shared" si="127"/>
        <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spans="1:73" s="226" customFormat="1" ht="71.25" customHeight="1">
      <c r="A639" s="141" t="s">
        <v>702</v>
      </c>
      <c r="B639" s="76"/>
      <c r="C639" s="304" t="s">
        <v>703</v>
      </c>
      <c r="D639" s="305"/>
      <c r="E639" s="305"/>
      <c r="F639" s="305"/>
      <c r="G639" s="305"/>
      <c r="H639" s="306"/>
      <c r="I639" s="360"/>
      <c r="J639" s="242">
        <f>IF(SUM(L639:BS639)=0,IF(COUNTIF(L639:BS639,"未確認")&gt;0,"未確認",IF(COUNTIF(L639:BS639,"~*")&gt;0,"*",SUM(L639:BS639))),SUM(L639:BS639))</f>
        <v>0</v>
      </c>
      <c r="K639" s="243" t="str">
        <f>IF(OR(COUNTIF(L639:BS639,"未確認")&gt;0,COUNTIF(L639:BS639,"*")&gt;0),"※","")</f>
        <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spans="1:73" s="226" customFormat="1" ht="71.25" customHeight="1">
      <c r="A640" s="141" t="s">
        <v>700</v>
      </c>
      <c r="B640" s="76"/>
      <c r="C640" s="304" t="s">
        <v>704</v>
      </c>
      <c r="D640" s="305"/>
      <c r="E640" s="305"/>
      <c r="F640" s="305"/>
      <c r="G640" s="305"/>
      <c r="H640" s="306"/>
      <c r="I640" s="361"/>
      <c r="J640" s="242">
        <f>IF(SUM(L640:BS640)=0,IF(COUNTIF(L640:BS640,"未確認")&gt;0,"未確認",IF(COUNTIF(L640:BS640,"~*")&gt;0,"*",SUM(L640:BS640))),SUM(L640:BS640))</f>
        <v>0</v>
      </c>
      <c r="K640" s="243" t="str">
        <f>IF(OR(COUNTIF(L640:BS640,"未確認")&gt;0,COUNTIF(L640:BS640,"*")&gt;0),"※","")</f>
        <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spans="1:73" s="226" customFormat="1" ht="70.349999999999994" customHeight="1">
      <c r="A641" s="141" t="s">
        <v>705</v>
      </c>
      <c r="B641" s="76"/>
      <c r="C641" s="304" t="s">
        <v>706</v>
      </c>
      <c r="D641" s="305"/>
      <c r="E641" s="305"/>
      <c r="F641" s="305"/>
      <c r="G641" s="305"/>
      <c r="H641" s="306"/>
      <c r="I641" s="349" t="s">
        <v>707</v>
      </c>
      <c r="J641" s="242">
        <f t="shared" si="126"/>
        <v>0</v>
      </c>
      <c r="K641" s="243" t="str">
        <f t="shared" si="127"/>
        <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spans="1:73" s="226" customFormat="1" ht="70.349999999999994" customHeight="1">
      <c r="A642" s="141"/>
      <c r="B642" s="76"/>
      <c r="C642" s="304" t="s">
        <v>708</v>
      </c>
      <c r="D642" s="305"/>
      <c r="E642" s="305"/>
      <c r="F642" s="305"/>
      <c r="G642" s="305"/>
      <c r="H642" s="306"/>
      <c r="I642" s="351"/>
      <c r="J642" s="242">
        <f t="shared" si="126"/>
        <v>0</v>
      </c>
      <c r="K642" s="243" t="str">
        <f t="shared" si="127"/>
        <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spans="1:73" s="226" customFormat="1" ht="104.7" customHeight="1">
      <c r="A643" s="141" t="s">
        <v>709</v>
      </c>
      <c r="B643" s="76"/>
      <c r="C643" s="304" t="s">
        <v>710</v>
      </c>
      <c r="D643" s="305"/>
      <c r="E643" s="305"/>
      <c r="F643" s="305"/>
      <c r="G643" s="305"/>
      <c r="H643" s="306"/>
      <c r="I643" s="82" t="s">
        <v>711</v>
      </c>
      <c r="J643" s="242">
        <f t="shared" si="126"/>
        <v>0</v>
      </c>
      <c r="K643" s="243" t="str">
        <f t="shared" si="127"/>
        <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spans="1:73" s="226" customFormat="1" ht="100.35" customHeight="1">
      <c r="A644" s="141" t="s">
        <v>712</v>
      </c>
      <c r="B644" s="76"/>
      <c r="C644" s="304" t="s">
        <v>713</v>
      </c>
      <c r="D644" s="305"/>
      <c r="E644" s="305"/>
      <c r="F644" s="305"/>
      <c r="G644" s="305"/>
      <c r="H644" s="306"/>
      <c r="I644" s="82" t="s">
        <v>714</v>
      </c>
      <c r="J644" s="242">
        <f t="shared" si="126"/>
        <v>668</v>
      </c>
      <c r="K644" s="243" t="str">
        <f t="shared" si="127"/>
        <v/>
      </c>
      <c r="L644" s="241">
        <v>0</v>
      </c>
      <c r="M644" s="185">
        <v>62</v>
      </c>
      <c r="N644" s="234">
        <v>243</v>
      </c>
      <c r="O644" s="234">
        <v>256</v>
      </c>
      <c r="P644" s="234">
        <v>107</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spans="1:73" s="226" customFormat="1" ht="84" customHeight="1">
      <c r="A645" s="141" t="s">
        <v>715</v>
      </c>
      <c r="B645" s="1"/>
      <c r="C645" s="304" t="s">
        <v>716</v>
      </c>
      <c r="D645" s="305"/>
      <c r="E645" s="305"/>
      <c r="F645" s="305"/>
      <c r="G645" s="305"/>
      <c r="H645" s="306"/>
      <c r="I645" s="82" t="s">
        <v>717</v>
      </c>
      <c r="J645" s="242">
        <f t="shared" si="126"/>
        <v>0</v>
      </c>
      <c r="K645" s="243" t="str">
        <f t="shared" si="127"/>
        <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spans="1:73" s="226" customFormat="1" ht="98.1" customHeight="1">
      <c r="A646" s="141" t="s">
        <v>718</v>
      </c>
      <c r="B646" s="1"/>
      <c r="C646" s="310" t="s">
        <v>719</v>
      </c>
      <c r="D646" s="311"/>
      <c r="E646" s="311"/>
      <c r="F646" s="311"/>
      <c r="G646" s="311"/>
      <c r="H646" s="312"/>
      <c r="I646" s="78" t="s">
        <v>720</v>
      </c>
      <c r="J646" s="242">
        <f t="shared" si="126"/>
        <v>0</v>
      </c>
      <c r="K646" s="243" t="str">
        <f t="shared" si="127"/>
        <v/>
      </c>
      <c r="L646" s="241">
        <v>0</v>
      </c>
      <c r="M646" s="185">
        <v>0</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spans="1:73" s="226" customFormat="1" ht="84" customHeight="1">
      <c r="A647" s="141" t="s">
        <v>721</v>
      </c>
      <c r="B647" s="1"/>
      <c r="C647" s="304" t="s">
        <v>722</v>
      </c>
      <c r="D647" s="305"/>
      <c r="E647" s="305"/>
      <c r="F647" s="305"/>
      <c r="G647" s="305"/>
      <c r="H647" s="306"/>
      <c r="I647" s="78" t="s">
        <v>723</v>
      </c>
      <c r="J647" s="242">
        <f t="shared" si="126"/>
        <v>72</v>
      </c>
      <c r="K647" s="243" t="str">
        <f t="shared" si="127"/>
        <v/>
      </c>
      <c r="L647" s="241">
        <v>0</v>
      </c>
      <c r="M647" s="185">
        <v>0</v>
      </c>
      <c r="N647" s="234">
        <v>51</v>
      </c>
      <c r="O647" s="234">
        <v>0</v>
      </c>
      <c r="P647" s="234">
        <v>21</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spans="1:73" s="226" customFormat="1" ht="70.349999999999994" customHeight="1">
      <c r="A648" s="141" t="s">
        <v>724</v>
      </c>
      <c r="B648" s="1"/>
      <c r="C648" s="310" t="s">
        <v>725</v>
      </c>
      <c r="D648" s="311"/>
      <c r="E648" s="311"/>
      <c r="F648" s="311"/>
      <c r="G648" s="311"/>
      <c r="H648" s="312"/>
      <c r="I648" s="78" t="s">
        <v>726</v>
      </c>
      <c r="J648" s="242">
        <f t="shared" si="126"/>
        <v>11</v>
      </c>
      <c r="K648" s="243" t="str">
        <f t="shared" si="127"/>
        <v/>
      </c>
      <c r="L648" s="241">
        <v>0</v>
      </c>
      <c r="M648" s="185">
        <v>0</v>
      </c>
      <c r="N648" s="234">
        <v>6</v>
      </c>
      <c r="O648" s="234">
        <v>1</v>
      </c>
      <c r="P648" s="234">
        <v>4</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spans="1:73" s="226" customFormat="1" ht="84" customHeight="1">
      <c r="A649" s="141" t="s">
        <v>727</v>
      </c>
      <c r="B649" s="1"/>
      <c r="C649" s="310" t="s">
        <v>728</v>
      </c>
      <c r="D649" s="311"/>
      <c r="E649" s="311"/>
      <c r="F649" s="311"/>
      <c r="G649" s="311"/>
      <c r="H649" s="312"/>
      <c r="I649" s="78" t="s">
        <v>729</v>
      </c>
      <c r="J649" s="242">
        <f t="shared" si="126"/>
        <v>0</v>
      </c>
      <c r="K649" s="243" t="str">
        <f t="shared" si="127"/>
        <v/>
      </c>
      <c r="L649" s="241">
        <v>0</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spans="1:73" s="226" customFormat="1" ht="84" customHeight="1">
      <c r="A650" s="141"/>
      <c r="B650" s="1"/>
      <c r="C650" s="304" t="s">
        <v>730</v>
      </c>
      <c r="D650" s="305"/>
      <c r="E650" s="305"/>
      <c r="F650" s="305"/>
      <c r="G650" s="305"/>
      <c r="H650" s="306"/>
      <c r="I650" s="82" t="s">
        <v>731</v>
      </c>
      <c r="J650" s="242">
        <f t="shared" si="126"/>
        <v>91</v>
      </c>
      <c r="K650" s="243" t="str">
        <f t="shared" si="127"/>
        <v/>
      </c>
      <c r="L650" s="241">
        <v>23</v>
      </c>
      <c r="M650" s="185">
        <v>63</v>
      </c>
      <c r="N650" s="236">
        <v>1</v>
      </c>
      <c r="O650" s="236">
        <v>4</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pans="1:73" s="133" customFormat="1">
      <c r="B651" s="12"/>
      <c r="C651" s="12"/>
      <c r="D651" s="12"/>
      <c r="E651" s="12"/>
      <c r="F651" s="12"/>
      <c r="G651" s="12"/>
      <c r="H651" s="8"/>
      <c r="I651" s="8"/>
      <c r="J651" s="60"/>
      <c r="K651" s="61"/>
      <c r="L651" s="61"/>
      <c r="M651" s="61"/>
      <c r="N651" s="225"/>
      <c r="BU651" s="136"/>
    </row>
    <row r="652" spans="1:73" s="133" customFormat="1">
      <c r="B652" s="57"/>
      <c r="C652" s="25"/>
      <c r="D652" s="25"/>
      <c r="E652" s="25"/>
      <c r="F652" s="25"/>
      <c r="G652" s="25"/>
      <c r="H652" s="26"/>
      <c r="I652" s="26"/>
      <c r="J652" s="60"/>
      <c r="K652" s="61"/>
      <c r="L652" s="61"/>
      <c r="M652" s="61"/>
      <c r="N652" s="225"/>
      <c r="BU652" s="136"/>
    </row>
    <row r="653" spans="1:73" s="226" customFormat="1">
      <c r="A653" s="133"/>
      <c r="B653" s="1"/>
      <c r="C653" s="2"/>
      <c r="D653" s="2"/>
      <c r="E653" s="2"/>
      <c r="F653" s="2"/>
      <c r="G653" s="2"/>
      <c r="H653" s="3"/>
      <c r="I653" s="3"/>
      <c r="J653" s="6"/>
      <c r="K653" s="5"/>
      <c r="L653" s="5"/>
      <c r="M653" s="5"/>
      <c r="N653" s="225"/>
      <c r="BU653" s="288"/>
    </row>
    <row r="654" spans="1:73" s="226" customFormat="1">
      <c r="A654" s="133"/>
      <c r="B654" s="12" t="s">
        <v>732</v>
      </c>
      <c r="C654" s="2"/>
      <c r="D654" s="2"/>
      <c r="E654" s="2"/>
      <c r="F654" s="2"/>
      <c r="G654" s="2"/>
      <c r="H654" s="3"/>
      <c r="I654" s="3"/>
      <c r="J654" s="6"/>
      <c r="K654" s="5"/>
      <c r="L654" s="5"/>
      <c r="M654" s="5"/>
      <c r="N654" s="225"/>
      <c r="BU654" s="288"/>
    </row>
    <row r="655" spans="1:73">
      <c r="B655" s="12"/>
      <c r="C655" s="12"/>
      <c r="D655" s="12"/>
      <c r="E655" s="12"/>
      <c r="F655" s="12"/>
      <c r="G655" s="12"/>
      <c r="H655" s="8"/>
      <c r="I655" s="8"/>
      <c r="L655" s="52"/>
      <c r="M655" s="52"/>
      <c r="N655" s="225"/>
      <c r="O655" s="211"/>
      <c r="P655" s="211"/>
      <c r="Q655" s="211"/>
      <c r="R655" s="211"/>
      <c r="S655" s="211"/>
    </row>
    <row r="656" spans="1:73" ht="51" customHeight="1">
      <c r="B656" s="12"/>
      <c r="J656" s="53" t="s">
        <v>77</v>
      </c>
      <c r="K656" s="107"/>
      <c r="L656" s="262" t="str">
        <f>IF(ISBLANK(L$388),"",L$388)</f>
        <v>回復期リハビリテーション病棟1</v>
      </c>
      <c r="M656" s="263" t="str">
        <f>IF(ISBLANK(M$388),"",M$388)</f>
        <v>緩和ケア病棟1</v>
      </c>
      <c r="N656" s="262" t="str">
        <f t="shared" ref="N656:AS656" si="128">IF(ISBLANK(N$388),"",N$388)</f>
        <v>急性期一般病棟6</v>
      </c>
      <c r="O656" s="262" t="str">
        <f t="shared" si="128"/>
        <v>地域包括ケア病棟1</v>
      </c>
      <c r="P656" s="262" t="str">
        <f t="shared" si="128"/>
        <v>療養病棟1</v>
      </c>
      <c r="Q656" s="262" t="str">
        <f t="shared" si="128"/>
        <v/>
      </c>
      <c r="R656" s="262" t="str">
        <f t="shared" si="128"/>
        <v/>
      </c>
      <c r="S656" s="262" t="str">
        <f t="shared" si="128"/>
        <v/>
      </c>
      <c r="T656" s="262" t="str">
        <f t="shared" si="128"/>
        <v/>
      </c>
      <c r="U656" s="262" t="str">
        <f t="shared" si="128"/>
        <v/>
      </c>
      <c r="V656" s="262" t="str">
        <f t="shared" si="128"/>
        <v/>
      </c>
      <c r="W656" s="262" t="str">
        <f t="shared" si="128"/>
        <v/>
      </c>
      <c r="X656" s="262" t="str">
        <f t="shared" si="128"/>
        <v/>
      </c>
      <c r="Y656" s="262" t="str">
        <f t="shared" si="128"/>
        <v/>
      </c>
      <c r="Z656" s="262" t="str">
        <f t="shared" si="128"/>
        <v/>
      </c>
      <c r="AA656" s="262" t="str">
        <f t="shared" si="128"/>
        <v/>
      </c>
      <c r="AB656" s="262" t="str">
        <f t="shared" si="128"/>
        <v/>
      </c>
      <c r="AC656" s="262" t="str">
        <f t="shared" si="128"/>
        <v/>
      </c>
      <c r="AD656" s="262" t="str">
        <f t="shared" si="128"/>
        <v/>
      </c>
      <c r="AE656" s="262" t="str">
        <f t="shared" si="128"/>
        <v/>
      </c>
      <c r="AF656" s="262" t="str">
        <f t="shared" si="128"/>
        <v/>
      </c>
      <c r="AG656" s="262" t="str">
        <f t="shared" si="128"/>
        <v/>
      </c>
      <c r="AH656" s="262" t="str">
        <f t="shared" si="128"/>
        <v/>
      </c>
      <c r="AI656" s="262" t="str">
        <f t="shared" si="128"/>
        <v/>
      </c>
      <c r="AJ656" s="262" t="str">
        <f t="shared" si="128"/>
        <v/>
      </c>
      <c r="AK656" s="262" t="str">
        <f t="shared" si="128"/>
        <v/>
      </c>
      <c r="AL656" s="262" t="str">
        <f t="shared" si="128"/>
        <v/>
      </c>
      <c r="AM656" s="262" t="str">
        <f t="shared" si="128"/>
        <v/>
      </c>
      <c r="AN656" s="262" t="str">
        <f t="shared" si="128"/>
        <v/>
      </c>
      <c r="AO656" s="262" t="str">
        <f t="shared" si="128"/>
        <v/>
      </c>
      <c r="AP656" s="262" t="str">
        <f t="shared" si="128"/>
        <v/>
      </c>
      <c r="AQ656" s="262" t="str">
        <f t="shared" si="128"/>
        <v/>
      </c>
      <c r="AR656" s="262" t="str">
        <f t="shared" si="128"/>
        <v/>
      </c>
      <c r="AS656" s="262" t="str">
        <f t="shared" si="128"/>
        <v/>
      </c>
      <c r="AT656" s="262" t="str">
        <f t="shared" ref="AT656:BS656" si="129">IF(ISBLANK(AT$388),"",AT$388)</f>
        <v/>
      </c>
      <c r="AU656" s="262" t="str">
        <f t="shared" si="129"/>
        <v/>
      </c>
      <c r="AV656" s="262" t="str">
        <f t="shared" si="129"/>
        <v/>
      </c>
      <c r="AW656" s="262" t="str">
        <f t="shared" si="129"/>
        <v/>
      </c>
      <c r="AX656" s="262" t="str">
        <f t="shared" si="129"/>
        <v/>
      </c>
      <c r="AY656" s="262" t="str">
        <f t="shared" si="129"/>
        <v/>
      </c>
      <c r="AZ656" s="262" t="str">
        <f t="shared" si="129"/>
        <v/>
      </c>
      <c r="BA656" s="262" t="str">
        <f t="shared" si="129"/>
        <v/>
      </c>
      <c r="BB656" s="262" t="str">
        <f t="shared" si="129"/>
        <v/>
      </c>
      <c r="BC656" s="262" t="str">
        <f t="shared" si="129"/>
        <v/>
      </c>
      <c r="BD656" s="262" t="str">
        <f t="shared" si="129"/>
        <v/>
      </c>
      <c r="BE656" s="262" t="str">
        <f t="shared" si="129"/>
        <v/>
      </c>
      <c r="BF656" s="262" t="str">
        <f t="shared" si="129"/>
        <v/>
      </c>
      <c r="BG656" s="262" t="str">
        <f t="shared" si="129"/>
        <v/>
      </c>
      <c r="BH656" s="262" t="str">
        <f t="shared" si="129"/>
        <v/>
      </c>
      <c r="BI656" s="262" t="str">
        <f t="shared" si="129"/>
        <v/>
      </c>
      <c r="BJ656" s="262" t="str">
        <f t="shared" si="129"/>
        <v/>
      </c>
      <c r="BK656" s="262" t="str">
        <f t="shared" si="129"/>
        <v/>
      </c>
      <c r="BL656" s="262" t="str">
        <f t="shared" si="129"/>
        <v/>
      </c>
      <c r="BM656" s="262" t="str">
        <f t="shared" si="129"/>
        <v/>
      </c>
      <c r="BN656" s="262" t="str">
        <f t="shared" si="129"/>
        <v/>
      </c>
      <c r="BO656" s="262" t="str">
        <f t="shared" si="129"/>
        <v/>
      </c>
      <c r="BP656" s="262" t="str">
        <f t="shared" si="129"/>
        <v/>
      </c>
      <c r="BQ656" s="262" t="str">
        <f t="shared" si="129"/>
        <v/>
      </c>
      <c r="BR656" s="262" t="str">
        <f t="shared" si="129"/>
        <v/>
      </c>
      <c r="BS656" s="262" t="str">
        <f t="shared" si="129"/>
        <v/>
      </c>
    </row>
    <row r="657" spans="1:73" ht="20.25" customHeight="1">
      <c r="C657" s="25"/>
      <c r="I657" s="47" t="s">
        <v>78</v>
      </c>
      <c r="J657" s="48"/>
      <c r="K657" s="55"/>
      <c r="L657" s="272" t="str">
        <f>IF(ISBLANK(L$389),"",L$389)</f>
        <v>-</v>
      </c>
      <c r="M657" s="263" t="str">
        <f>IF(ISBLANK(M$389),"",M$389)</f>
        <v>-</v>
      </c>
      <c r="N657" s="272" t="str">
        <f t="shared" ref="N657:AS657" si="130">IF(ISBLANK(N$389),"",N$389)</f>
        <v>-</v>
      </c>
      <c r="O657" s="272" t="str">
        <f t="shared" si="130"/>
        <v>-</v>
      </c>
      <c r="P657" s="272" t="str">
        <f t="shared" si="130"/>
        <v>-</v>
      </c>
      <c r="Q657" s="272" t="str">
        <f t="shared" si="130"/>
        <v/>
      </c>
      <c r="R657" s="272" t="str">
        <f t="shared" si="130"/>
        <v/>
      </c>
      <c r="S657" s="272" t="str">
        <f t="shared" si="130"/>
        <v/>
      </c>
      <c r="T657" s="272" t="str">
        <f t="shared" si="130"/>
        <v/>
      </c>
      <c r="U657" s="272" t="str">
        <f t="shared" si="130"/>
        <v/>
      </c>
      <c r="V657" s="272" t="str">
        <f t="shared" si="130"/>
        <v/>
      </c>
      <c r="W657" s="272" t="str">
        <f t="shared" si="130"/>
        <v/>
      </c>
      <c r="X657" s="272" t="str">
        <f t="shared" si="130"/>
        <v/>
      </c>
      <c r="Y657" s="272" t="str">
        <f t="shared" si="130"/>
        <v/>
      </c>
      <c r="Z657" s="272" t="str">
        <f t="shared" si="130"/>
        <v/>
      </c>
      <c r="AA657" s="272" t="str">
        <f t="shared" si="130"/>
        <v/>
      </c>
      <c r="AB657" s="272" t="str">
        <f t="shared" si="130"/>
        <v/>
      </c>
      <c r="AC657" s="272" t="str">
        <f t="shared" si="130"/>
        <v/>
      </c>
      <c r="AD657" s="272" t="str">
        <f t="shared" si="130"/>
        <v/>
      </c>
      <c r="AE657" s="272" t="str">
        <f t="shared" si="130"/>
        <v/>
      </c>
      <c r="AF657" s="272" t="str">
        <f t="shared" si="130"/>
        <v/>
      </c>
      <c r="AG657" s="272" t="str">
        <f t="shared" si="130"/>
        <v/>
      </c>
      <c r="AH657" s="272" t="str">
        <f t="shared" si="130"/>
        <v/>
      </c>
      <c r="AI657" s="272" t="str">
        <f t="shared" si="130"/>
        <v/>
      </c>
      <c r="AJ657" s="272" t="str">
        <f t="shared" si="130"/>
        <v/>
      </c>
      <c r="AK657" s="272" t="str">
        <f t="shared" si="130"/>
        <v/>
      </c>
      <c r="AL657" s="272" t="str">
        <f t="shared" si="130"/>
        <v/>
      </c>
      <c r="AM657" s="272" t="str">
        <f t="shared" si="130"/>
        <v/>
      </c>
      <c r="AN657" s="272" t="str">
        <f t="shared" si="130"/>
        <v/>
      </c>
      <c r="AO657" s="272" t="str">
        <f t="shared" si="130"/>
        <v/>
      </c>
      <c r="AP657" s="272" t="str">
        <f t="shared" si="130"/>
        <v/>
      </c>
      <c r="AQ657" s="272" t="str">
        <f t="shared" si="130"/>
        <v/>
      </c>
      <c r="AR657" s="272" t="str">
        <f t="shared" si="130"/>
        <v/>
      </c>
      <c r="AS657" s="272" t="str">
        <f t="shared" si="130"/>
        <v/>
      </c>
      <c r="AT657" s="272" t="str">
        <f t="shared" ref="AT657:BS657" si="131">IF(ISBLANK(AT$389),"",AT$389)</f>
        <v/>
      </c>
      <c r="AU657" s="272" t="str">
        <f t="shared" si="131"/>
        <v/>
      </c>
      <c r="AV657" s="272" t="str">
        <f t="shared" si="131"/>
        <v/>
      </c>
      <c r="AW657" s="272" t="str">
        <f t="shared" si="131"/>
        <v/>
      </c>
      <c r="AX657" s="272" t="str">
        <f t="shared" si="131"/>
        <v/>
      </c>
      <c r="AY657" s="272" t="str">
        <f t="shared" si="131"/>
        <v/>
      </c>
      <c r="AZ657" s="272" t="str">
        <f t="shared" si="131"/>
        <v/>
      </c>
      <c r="BA657" s="272" t="str">
        <f t="shared" si="131"/>
        <v/>
      </c>
      <c r="BB657" s="272" t="str">
        <f t="shared" si="131"/>
        <v/>
      </c>
      <c r="BC657" s="272" t="str">
        <f t="shared" si="131"/>
        <v/>
      </c>
      <c r="BD657" s="272" t="str">
        <f t="shared" si="131"/>
        <v/>
      </c>
      <c r="BE657" s="272" t="str">
        <f t="shared" si="131"/>
        <v/>
      </c>
      <c r="BF657" s="272" t="str">
        <f t="shared" si="131"/>
        <v/>
      </c>
      <c r="BG657" s="272" t="str">
        <f t="shared" si="131"/>
        <v/>
      </c>
      <c r="BH657" s="272" t="str">
        <f t="shared" si="131"/>
        <v/>
      </c>
      <c r="BI657" s="272" t="str">
        <f t="shared" si="131"/>
        <v/>
      </c>
      <c r="BJ657" s="272" t="str">
        <f t="shared" si="131"/>
        <v/>
      </c>
      <c r="BK657" s="272" t="str">
        <f t="shared" si="131"/>
        <v/>
      </c>
      <c r="BL657" s="272" t="str">
        <f t="shared" si="131"/>
        <v/>
      </c>
      <c r="BM657" s="272" t="str">
        <f t="shared" si="131"/>
        <v/>
      </c>
      <c r="BN657" s="272" t="str">
        <f t="shared" si="131"/>
        <v/>
      </c>
      <c r="BO657" s="272" t="str">
        <f t="shared" si="131"/>
        <v/>
      </c>
      <c r="BP657" s="272" t="str">
        <f t="shared" si="131"/>
        <v/>
      </c>
      <c r="BQ657" s="272" t="str">
        <f t="shared" si="131"/>
        <v/>
      </c>
      <c r="BR657" s="272" t="str">
        <f t="shared" si="131"/>
        <v/>
      </c>
      <c r="BS657" s="272" t="str">
        <f t="shared" si="131"/>
        <v/>
      </c>
    </row>
    <row r="658" spans="1:73" s="226" customFormat="1" ht="70.349999999999994" customHeight="1">
      <c r="A658" s="141" t="s">
        <v>733</v>
      </c>
      <c r="B658" s="76"/>
      <c r="C658" s="310" t="s">
        <v>734</v>
      </c>
      <c r="D658" s="311"/>
      <c r="E658" s="311"/>
      <c r="F658" s="311"/>
      <c r="G658" s="311"/>
      <c r="H658" s="312"/>
      <c r="I658" s="78" t="s">
        <v>735</v>
      </c>
      <c r="J658" s="242">
        <f t="shared" ref="J658:J665" si="132">IF(SUM(L658:BS658)=0,IF(COUNTIF(L658:BS658,"未確認")&gt;0,"未確認",IF(COUNTIF(L658:BS658,"~*")&gt;0,"*",SUM(L658:BS658))),SUM(L658:BS658))</f>
        <v>7</v>
      </c>
      <c r="K658" s="243" t="str">
        <f t="shared" ref="K658:K665" si="133">IF(OR(COUNTIF(L658:BS658,"未確認")&gt;0,COUNTIF(L658:BS658,"*")&gt;0),"※","")</f>
        <v/>
      </c>
      <c r="L658" s="241">
        <v>0</v>
      </c>
      <c r="M658" s="185">
        <v>0</v>
      </c>
      <c r="N658" s="234">
        <v>5</v>
      </c>
      <c r="O658" s="234">
        <v>2</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spans="1:73" s="226" customFormat="1" ht="56.1" customHeight="1">
      <c r="A659" s="141" t="s">
        <v>736</v>
      </c>
      <c r="B659" s="1"/>
      <c r="C659" s="310" t="s">
        <v>737</v>
      </c>
      <c r="D659" s="311"/>
      <c r="E659" s="311"/>
      <c r="F659" s="311"/>
      <c r="G659" s="311"/>
      <c r="H659" s="312"/>
      <c r="I659" s="78" t="s">
        <v>738</v>
      </c>
      <c r="J659" s="242">
        <f t="shared" si="132"/>
        <v>85</v>
      </c>
      <c r="K659" s="243" t="str">
        <f t="shared" si="133"/>
        <v/>
      </c>
      <c r="L659" s="241">
        <v>0</v>
      </c>
      <c r="M659" s="185">
        <v>3</v>
      </c>
      <c r="N659" s="234">
        <v>78</v>
      </c>
      <c r="O659" s="234">
        <v>4</v>
      </c>
      <c r="P659" s="234">
        <v>0</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spans="1:73" s="226" customFormat="1" ht="57.6">
      <c r="A660" s="141" t="s">
        <v>739</v>
      </c>
      <c r="B660" s="1"/>
      <c r="C660" s="310" t="s">
        <v>740</v>
      </c>
      <c r="D660" s="311"/>
      <c r="E660" s="311"/>
      <c r="F660" s="311"/>
      <c r="G660" s="311"/>
      <c r="H660" s="312"/>
      <c r="I660" s="78" t="s">
        <v>741</v>
      </c>
      <c r="J660" s="242">
        <f t="shared" si="132"/>
        <v>75</v>
      </c>
      <c r="K660" s="243" t="str">
        <f t="shared" si="133"/>
        <v/>
      </c>
      <c r="L660" s="241">
        <v>1</v>
      </c>
      <c r="M660" s="185">
        <v>3</v>
      </c>
      <c r="N660" s="234">
        <v>69</v>
      </c>
      <c r="O660" s="234">
        <v>2</v>
      </c>
      <c r="P660" s="234">
        <v>0</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spans="1:73" s="226" customFormat="1" ht="56.1" customHeight="1">
      <c r="A661" s="141" t="s">
        <v>742</v>
      </c>
      <c r="B661" s="1"/>
      <c r="C661" s="304" t="s">
        <v>743</v>
      </c>
      <c r="D661" s="305"/>
      <c r="E661" s="305"/>
      <c r="F661" s="305"/>
      <c r="G661" s="305"/>
      <c r="H661" s="306"/>
      <c r="I661" s="78" t="s">
        <v>744</v>
      </c>
      <c r="J661" s="242">
        <f t="shared" si="132"/>
        <v>0</v>
      </c>
      <c r="K661" s="243" t="str">
        <f t="shared" si="133"/>
        <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spans="1:73" s="226" customFormat="1" ht="84" customHeight="1">
      <c r="A662" s="141" t="s">
        <v>745</v>
      </c>
      <c r="B662" s="1"/>
      <c r="C662" s="310" t="s">
        <v>746</v>
      </c>
      <c r="D662" s="311"/>
      <c r="E662" s="311"/>
      <c r="F662" s="311"/>
      <c r="G662" s="311"/>
      <c r="H662" s="312"/>
      <c r="I662" s="78" t="s">
        <v>747</v>
      </c>
      <c r="J662" s="242">
        <f t="shared" si="132"/>
        <v>12</v>
      </c>
      <c r="K662" s="243" t="str">
        <f t="shared" si="133"/>
        <v/>
      </c>
      <c r="L662" s="241">
        <v>0</v>
      </c>
      <c r="M662" s="185">
        <v>0</v>
      </c>
      <c r="N662" s="234">
        <v>6</v>
      </c>
      <c r="O662" s="234">
        <v>0</v>
      </c>
      <c r="P662" s="234">
        <v>6</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spans="1:73" s="226" customFormat="1" ht="70.349999999999994" customHeight="1">
      <c r="A663" s="141" t="s">
        <v>748</v>
      </c>
      <c r="B663" s="1"/>
      <c r="C663" s="310" t="s">
        <v>749</v>
      </c>
      <c r="D663" s="311"/>
      <c r="E663" s="311"/>
      <c r="F663" s="311"/>
      <c r="G663" s="311"/>
      <c r="H663" s="312"/>
      <c r="I663" s="78" t="s">
        <v>750</v>
      </c>
      <c r="J663" s="242">
        <f t="shared" si="132"/>
        <v>20</v>
      </c>
      <c r="K663" s="243" t="str">
        <f t="shared" si="133"/>
        <v/>
      </c>
      <c r="L663" s="241">
        <v>0</v>
      </c>
      <c r="M663" s="185">
        <v>0</v>
      </c>
      <c r="N663" s="234">
        <v>1</v>
      </c>
      <c r="O663" s="234">
        <v>0</v>
      </c>
      <c r="P663" s="234">
        <v>19</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spans="1:73" s="226" customFormat="1" ht="98.1" customHeight="1">
      <c r="A664" s="141" t="s">
        <v>751</v>
      </c>
      <c r="B664" s="1"/>
      <c r="C664" s="310" t="s">
        <v>752</v>
      </c>
      <c r="D664" s="311"/>
      <c r="E664" s="311"/>
      <c r="F664" s="311"/>
      <c r="G664" s="311"/>
      <c r="H664" s="312"/>
      <c r="I664" s="78" t="s">
        <v>753</v>
      </c>
      <c r="J664" s="242">
        <f t="shared" si="132"/>
        <v>0</v>
      </c>
      <c r="K664" s="243" t="str">
        <f t="shared" si="133"/>
        <v/>
      </c>
      <c r="L664" s="241">
        <v>0</v>
      </c>
      <c r="M664" s="185">
        <v>0</v>
      </c>
      <c r="N664" s="234">
        <v>0</v>
      </c>
      <c r="O664" s="234">
        <v>0</v>
      </c>
      <c r="P664" s="234">
        <v>0</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spans="1:73" s="226" customFormat="1" ht="84" customHeight="1">
      <c r="A665" s="141" t="s">
        <v>754</v>
      </c>
      <c r="B665" s="1"/>
      <c r="C665" s="304" t="s">
        <v>755</v>
      </c>
      <c r="D665" s="305"/>
      <c r="E665" s="305"/>
      <c r="F665" s="305"/>
      <c r="G665" s="305"/>
      <c r="H665" s="306"/>
      <c r="I665" s="78" t="s">
        <v>756</v>
      </c>
      <c r="J665" s="242">
        <f t="shared" si="132"/>
        <v>28</v>
      </c>
      <c r="K665" s="243" t="str">
        <f t="shared" si="133"/>
        <v/>
      </c>
      <c r="L665" s="241">
        <v>0</v>
      </c>
      <c r="M665" s="185">
        <v>0</v>
      </c>
      <c r="N665" s="234">
        <v>11</v>
      </c>
      <c r="O665" s="234">
        <v>0</v>
      </c>
      <c r="P665" s="234">
        <v>17</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pans="1:73" s="133" customFormat="1">
      <c r="B666" s="12"/>
      <c r="C666" s="12"/>
      <c r="D666" s="12"/>
      <c r="E666" s="12"/>
      <c r="F666" s="12"/>
      <c r="G666" s="12"/>
      <c r="H666" s="8"/>
      <c r="I666" s="8"/>
      <c r="J666" s="60"/>
      <c r="K666" s="61"/>
      <c r="L666" s="61"/>
      <c r="M666" s="61"/>
      <c r="N666" s="225"/>
      <c r="BU666" s="136"/>
    </row>
    <row r="667" spans="1:73" s="133" customFormat="1">
      <c r="B667" s="57"/>
      <c r="C667" s="25"/>
      <c r="D667" s="25"/>
      <c r="E667" s="25"/>
      <c r="F667" s="25"/>
      <c r="G667" s="25"/>
      <c r="H667" s="26"/>
      <c r="I667" s="26"/>
      <c r="J667" s="60"/>
      <c r="K667" s="61"/>
      <c r="L667" s="61"/>
      <c r="M667" s="61"/>
      <c r="N667" s="225"/>
      <c r="BU667" s="136"/>
    </row>
    <row r="668" spans="1:73" s="226" customFormat="1">
      <c r="A668" s="133"/>
      <c r="B668" s="1"/>
      <c r="C668" s="2"/>
      <c r="D668" s="2"/>
      <c r="E668" s="2"/>
      <c r="F668" s="2"/>
      <c r="G668" s="2"/>
      <c r="H668" s="3"/>
      <c r="I668" s="3"/>
      <c r="J668" s="6"/>
      <c r="K668" s="5"/>
      <c r="L668" s="5"/>
      <c r="M668" s="5"/>
      <c r="N668" s="225"/>
      <c r="BU668" s="288"/>
    </row>
    <row r="669" spans="1:73" s="226" customFormat="1">
      <c r="A669" s="133"/>
      <c r="B669" s="12" t="s">
        <v>757</v>
      </c>
      <c r="C669" s="2"/>
      <c r="D669" s="2"/>
      <c r="E669" s="2"/>
      <c r="F669" s="2"/>
      <c r="G669" s="2"/>
      <c r="H669" s="3"/>
      <c r="I669" s="3"/>
      <c r="J669" s="6"/>
      <c r="K669" s="5"/>
      <c r="L669" s="5"/>
      <c r="M669" s="5"/>
      <c r="N669" s="225"/>
      <c r="BU669" s="288"/>
    </row>
    <row r="670" spans="1:73">
      <c r="B670" s="12"/>
      <c r="C670" s="12"/>
      <c r="D670" s="12"/>
      <c r="E670" s="12"/>
      <c r="F670" s="12"/>
      <c r="G670" s="12"/>
      <c r="H670" s="8"/>
      <c r="I670" s="8"/>
      <c r="L670" s="52"/>
      <c r="M670" s="52"/>
      <c r="N670" s="225"/>
      <c r="O670" s="211"/>
      <c r="P670" s="211"/>
      <c r="Q670" s="211"/>
      <c r="R670" s="211"/>
      <c r="S670" s="211"/>
    </row>
    <row r="671" spans="1:73" ht="51" customHeight="1">
      <c r="B671" s="12"/>
      <c r="J671" s="53" t="s">
        <v>77</v>
      </c>
      <c r="K671" s="107"/>
      <c r="L671" s="262" t="str">
        <f>IF(ISBLANK(L$388),"",L$388)</f>
        <v>回復期リハビリテーション病棟1</v>
      </c>
      <c r="M671" s="263" t="str">
        <f>IF(ISBLANK(M$388),"",M$388)</f>
        <v>緩和ケア病棟1</v>
      </c>
      <c r="N671" s="262" t="str">
        <f t="shared" ref="N671:AS671" si="134">IF(ISBLANK(N$388),"",N$388)</f>
        <v>急性期一般病棟6</v>
      </c>
      <c r="O671" s="262" t="str">
        <f t="shared" si="134"/>
        <v>地域包括ケア病棟1</v>
      </c>
      <c r="P671" s="262" t="str">
        <f t="shared" si="134"/>
        <v>療養病棟1</v>
      </c>
      <c r="Q671" s="262" t="str">
        <f t="shared" si="134"/>
        <v/>
      </c>
      <c r="R671" s="262" t="str">
        <f t="shared" si="134"/>
        <v/>
      </c>
      <c r="S671" s="262" t="str">
        <f t="shared" si="134"/>
        <v/>
      </c>
      <c r="T671" s="262" t="str">
        <f t="shared" si="134"/>
        <v/>
      </c>
      <c r="U671" s="262" t="str">
        <f t="shared" si="134"/>
        <v/>
      </c>
      <c r="V671" s="262" t="str">
        <f t="shared" si="134"/>
        <v/>
      </c>
      <c r="W671" s="262" t="str">
        <f t="shared" si="134"/>
        <v/>
      </c>
      <c r="X671" s="262" t="str">
        <f t="shared" si="134"/>
        <v/>
      </c>
      <c r="Y671" s="262" t="str">
        <f t="shared" si="134"/>
        <v/>
      </c>
      <c r="Z671" s="262" t="str">
        <f t="shared" si="134"/>
        <v/>
      </c>
      <c r="AA671" s="262" t="str">
        <f t="shared" si="134"/>
        <v/>
      </c>
      <c r="AB671" s="262" t="str">
        <f t="shared" si="134"/>
        <v/>
      </c>
      <c r="AC671" s="262" t="str">
        <f t="shared" si="134"/>
        <v/>
      </c>
      <c r="AD671" s="262" t="str">
        <f t="shared" si="134"/>
        <v/>
      </c>
      <c r="AE671" s="262" t="str">
        <f t="shared" si="134"/>
        <v/>
      </c>
      <c r="AF671" s="262" t="str">
        <f t="shared" si="134"/>
        <v/>
      </c>
      <c r="AG671" s="262" t="str">
        <f t="shared" si="134"/>
        <v/>
      </c>
      <c r="AH671" s="262" t="str">
        <f t="shared" si="134"/>
        <v/>
      </c>
      <c r="AI671" s="262" t="str">
        <f t="shared" si="134"/>
        <v/>
      </c>
      <c r="AJ671" s="262" t="str">
        <f t="shared" si="134"/>
        <v/>
      </c>
      <c r="AK671" s="262" t="str">
        <f t="shared" si="134"/>
        <v/>
      </c>
      <c r="AL671" s="262" t="str">
        <f t="shared" si="134"/>
        <v/>
      </c>
      <c r="AM671" s="262" t="str">
        <f t="shared" si="134"/>
        <v/>
      </c>
      <c r="AN671" s="262" t="str">
        <f t="shared" si="134"/>
        <v/>
      </c>
      <c r="AO671" s="262" t="str">
        <f t="shared" si="134"/>
        <v/>
      </c>
      <c r="AP671" s="262" t="str">
        <f t="shared" si="134"/>
        <v/>
      </c>
      <c r="AQ671" s="262" t="str">
        <f t="shared" si="134"/>
        <v/>
      </c>
      <c r="AR671" s="262" t="str">
        <f t="shared" si="134"/>
        <v/>
      </c>
      <c r="AS671" s="262" t="str">
        <f t="shared" si="134"/>
        <v/>
      </c>
      <c r="AT671" s="262" t="str">
        <f t="shared" ref="AT671:BS671" si="135">IF(ISBLANK(AT$388),"",AT$388)</f>
        <v/>
      </c>
      <c r="AU671" s="262" t="str">
        <f t="shared" si="135"/>
        <v/>
      </c>
      <c r="AV671" s="262" t="str">
        <f t="shared" si="135"/>
        <v/>
      </c>
      <c r="AW671" s="262" t="str">
        <f t="shared" si="135"/>
        <v/>
      </c>
      <c r="AX671" s="262" t="str">
        <f t="shared" si="135"/>
        <v/>
      </c>
      <c r="AY671" s="262" t="str">
        <f t="shared" si="135"/>
        <v/>
      </c>
      <c r="AZ671" s="262" t="str">
        <f t="shared" si="135"/>
        <v/>
      </c>
      <c r="BA671" s="262" t="str">
        <f t="shared" si="135"/>
        <v/>
      </c>
      <c r="BB671" s="262" t="str">
        <f t="shared" si="135"/>
        <v/>
      </c>
      <c r="BC671" s="262" t="str">
        <f t="shared" si="135"/>
        <v/>
      </c>
      <c r="BD671" s="262" t="str">
        <f t="shared" si="135"/>
        <v/>
      </c>
      <c r="BE671" s="262" t="str">
        <f t="shared" si="135"/>
        <v/>
      </c>
      <c r="BF671" s="262" t="str">
        <f t="shared" si="135"/>
        <v/>
      </c>
      <c r="BG671" s="262" t="str">
        <f t="shared" si="135"/>
        <v/>
      </c>
      <c r="BH671" s="262" t="str">
        <f t="shared" si="135"/>
        <v/>
      </c>
      <c r="BI671" s="262" t="str">
        <f t="shared" si="135"/>
        <v/>
      </c>
      <c r="BJ671" s="262" t="str">
        <f t="shared" si="135"/>
        <v/>
      </c>
      <c r="BK671" s="262" t="str">
        <f t="shared" si="135"/>
        <v/>
      </c>
      <c r="BL671" s="262" t="str">
        <f t="shared" si="135"/>
        <v/>
      </c>
      <c r="BM671" s="262" t="str">
        <f t="shared" si="135"/>
        <v/>
      </c>
      <c r="BN671" s="262" t="str">
        <f t="shared" si="135"/>
        <v/>
      </c>
      <c r="BO671" s="262" t="str">
        <f t="shared" si="135"/>
        <v/>
      </c>
      <c r="BP671" s="262" t="str">
        <f t="shared" si="135"/>
        <v/>
      </c>
      <c r="BQ671" s="262" t="str">
        <f t="shared" si="135"/>
        <v/>
      </c>
      <c r="BR671" s="262" t="str">
        <f t="shared" si="135"/>
        <v/>
      </c>
      <c r="BS671" s="262" t="str">
        <f t="shared" si="135"/>
        <v/>
      </c>
    </row>
    <row r="672" spans="1:73" ht="20.25" customHeight="1">
      <c r="C672" s="25"/>
      <c r="I672" s="47" t="s">
        <v>78</v>
      </c>
      <c r="J672" s="48"/>
      <c r="K672" s="55"/>
      <c r="L672" s="272" t="str">
        <f>IF(ISBLANK(L$389),"",L$389)</f>
        <v>-</v>
      </c>
      <c r="M672" s="263" t="str">
        <f>IF(ISBLANK(M$389),"",M$389)</f>
        <v>-</v>
      </c>
      <c r="N672" s="272" t="str">
        <f t="shared" ref="N672:AS672" si="136">IF(ISBLANK(N$389),"",N$389)</f>
        <v>-</v>
      </c>
      <c r="O672" s="272" t="str">
        <f t="shared" si="136"/>
        <v>-</v>
      </c>
      <c r="P672" s="272" t="str">
        <f t="shared" si="136"/>
        <v>-</v>
      </c>
      <c r="Q672" s="272" t="str">
        <f t="shared" si="136"/>
        <v/>
      </c>
      <c r="R672" s="272" t="str">
        <f t="shared" si="136"/>
        <v/>
      </c>
      <c r="S672" s="272" t="str">
        <f t="shared" si="136"/>
        <v/>
      </c>
      <c r="T672" s="272" t="str">
        <f t="shared" si="136"/>
        <v/>
      </c>
      <c r="U672" s="272" t="str">
        <f t="shared" si="136"/>
        <v/>
      </c>
      <c r="V672" s="272" t="str">
        <f t="shared" si="136"/>
        <v/>
      </c>
      <c r="W672" s="272" t="str">
        <f t="shared" si="136"/>
        <v/>
      </c>
      <c r="X672" s="272" t="str">
        <f t="shared" si="136"/>
        <v/>
      </c>
      <c r="Y672" s="272" t="str">
        <f t="shared" si="136"/>
        <v/>
      </c>
      <c r="Z672" s="272" t="str">
        <f t="shared" si="136"/>
        <v/>
      </c>
      <c r="AA672" s="272" t="str">
        <f t="shared" si="136"/>
        <v/>
      </c>
      <c r="AB672" s="272" t="str">
        <f t="shared" si="136"/>
        <v/>
      </c>
      <c r="AC672" s="272" t="str">
        <f t="shared" si="136"/>
        <v/>
      </c>
      <c r="AD672" s="272" t="str">
        <f t="shared" si="136"/>
        <v/>
      </c>
      <c r="AE672" s="272" t="str">
        <f t="shared" si="136"/>
        <v/>
      </c>
      <c r="AF672" s="272" t="str">
        <f t="shared" si="136"/>
        <v/>
      </c>
      <c r="AG672" s="272" t="str">
        <f t="shared" si="136"/>
        <v/>
      </c>
      <c r="AH672" s="272" t="str">
        <f t="shared" si="136"/>
        <v/>
      </c>
      <c r="AI672" s="272" t="str">
        <f t="shared" si="136"/>
        <v/>
      </c>
      <c r="AJ672" s="272" t="str">
        <f t="shared" si="136"/>
        <v/>
      </c>
      <c r="AK672" s="272" t="str">
        <f t="shared" si="136"/>
        <v/>
      </c>
      <c r="AL672" s="272" t="str">
        <f t="shared" si="136"/>
        <v/>
      </c>
      <c r="AM672" s="272" t="str">
        <f t="shared" si="136"/>
        <v/>
      </c>
      <c r="AN672" s="272" t="str">
        <f t="shared" si="136"/>
        <v/>
      </c>
      <c r="AO672" s="272" t="str">
        <f t="shared" si="136"/>
        <v/>
      </c>
      <c r="AP672" s="272" t="str">
        <f t="shared" si="136"/>
        <v/>
      </c>
      <c r="AQ672" s="272" t="str">
        <f t="shared" si="136"/>
        <v/>
      </c>
      <c r="AR672" s="272" t="str">
        <f t="shared" si="136"/>
        <v/>
      </c>
      <c r="AS672" s="272" t="str">
        <f t="shared" si="136"/>
        <v/>
      </c>
      <c r="AT672" s="272" t="str">
        <f t="shared" ref="AT672:BS672" si="137">IF(ISBLANK(AT$389),"",AT$389)</f>
        <v/>
      </c>
      <c r="AU672" s="272" t="str">
        <f t="shared" si="137"/>
        <v/>
      </c>
      <c r="AV672" s="272" t="str">
        <f t="shared" si="137"/>
        <v/>
      </c>
      <c r="AW672" s="272" t="str">
        <f t="shared" si="137"/>
        <v/>
      </c>
      <c r="AX672" s="272" t="str">
        <f t="shared" si="137"/>
        <v/>
      </c>
      <c r="AY672" s="272" t="str">
        <f t="shared" si="137"/>
        <v/>
      </c>
      <c r="AZ672" s="272" t="str">
        <f t="shared" si="137"/>
        <v/>
      </c>
      <c r="BA672" s="272" t="str">
        <f t="shared" si="137"/>
        <v/>
      </c>
      <c r="BB672" s="272" t="str">
        <f t="shared" si="137"/>
        <v/>
      </c>
      <c r="BC672" s="272" t="str">
        <f t="shared" si="137"/>
        <v/>
      </c>
      <c r="BD672" s="272" t="str">
        <f t="shared" si="137"/>
        <v/>
      </c>
      <c r="BE672" s="272" t="str">
        <f t="shared" si="137"/>
        <v/>
      </c>
      <c r="BF672" s="272" t="str">
        <f t="shared" si="137"/>
        <v/>
      </c>
      <c r="BG672" s="272" t="str">
        <f t="shared" si="137"/>
        <v/>
      </c>
      <c r="BH672" s="272" t="str">
        <f t="shared" si="137"/>
        <v/>
      </c>
      <c r="BI672" s="272" t="str">
        <f t="shared" si="137"/>
        <v/>
      </c>
      <c r="BJ672" s="272" t="str">
        <f t="shared" si="137"/>
        <v/>
      </c>
      <c r="BK672" s="272" t="str">
        <f t="shared" si="137"/>
        <v/>
      </c>
      <c r="BL672" s="272" t="str">
        <f t="shared" si="137"/>
        <v/>
      </c>
      <c r="BM672" s="272" t="str">
        <f t="shared" si="137"/>
        <v/>
      </c>
      <c r="BN672" s="272" t="str">
        <f t="shared" si="137"/>
        <v/>
      </c>
      <c r="BO672" s="272" t="str">
        <f t="shared" si="137"/>
        <v/>
      </c>
      <c r="BP672" s="272" t="str">
        <f t="shared" si="137"/>
        <v/>
      </c>
      <c r="BQ672" s="272" t="str">
        <f t="shared" si="137"/>
        <v/>
      </c>
      <c r="BR672" s="272" t="str">
        <f t="shared" si="137"/>
        <v/>
      </c>
      <c r="BS672" s="272" t="str">
        <f t="shared" si="137"/>
        <v/>
      </c>
    </row>
    <row r="673" spans="1:73" s="226" customFormat="1" ht="42" customHeight="1">
      <c r="A673" s="141" t="s">
        <v>758</v>
      </c>
      <c r="B673" s="76"/>
      <c r="C673" s="331" t="s">
        <v>759</v>
      </c>
      <c r="D673" s="332"/>
      <c r="E673" s="332"/>
      <c r="F673" s="332"/>
      <c r="G673" s="332"/>
      <c r="H673" s="333"/>
      <c r="I673" s="78" t="s">
        <v>760</v>
      </c>
      <c r="J673" s="242">
        <f t="shared" ref="J673:J688" si="138">IF(SUM(L673:BS673)=0,IF(COUNTIF(L673:BS673,"未確認")&gt;0,"未確認",IF(COUNTIF(L673:BS673,"~*")&gt;0,"*",SUM(L673:BS673))),SUM(L673:BS673))</f>
        <v>1264</v>
      </c>
      <c r="K673" s="243" t="str">
        <f t="shared" ref="K673:K688" si="139">IF(OR(COUNTIF(L673:BS673,"未確認")&gt;0,COUNTIF(L673:BS673,"*")&gt;0),"※","")</f>
        <v/>
      </c>
      <c r="L673" s="241">
        <v>312</v>
      </c>
      <c r="M673" s="185">
        <v>648</v>
      </c>
      <c r="N673" s="234">
        <v>120</v>
      </c>
      <c r="O673" s="234">
        <v>2</v>
      </c>
      <c r="P673" s="234">
        <v>182</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spans="1:73" s="226" customFormat="1" ht="70.349999999999994" customHeight="1">
      <c r="A674" s="141" t="s">
        <v>761</v>
      </c>
      <c r="B674" s="57"/>
      <c r="C674" s="108"/>
      <c r="D674" s="109"/>
      <c r="E674" s="310" t="s">
        <v>762</v>
      </c>
      <c r="F674" s="311"/>
      <c r="G674" s="311"/>
      <c r="H674" s="312"/>
      <c r="I674" s="78" t="s">
        <v>763</v>
      </c>
      <c r="J674" s="242">
        <f t="shared" si="138"/>
        <v>0</v>
      </c>
      <c r="K674" s="243" t="str">
        <f t="shared" si="139"/>
        <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spans="1:73" s="226" customFormat="1" ht="70.349999999999994" customHeight="1">
      <c r="A675" s="141" t="s">
        <v>764</v>
      </c>
      <c r="B675" s="57"/>
      <c r="C675" s="108"/>
      <c r="D675" s="109"/>
      <c r="E675" s="310" t="s">
        <v>765</v>
      </c>
      <c r="F675" s="311"/>
      <c r="G675" s="311"/>
      <c r="H675" s="312"/>
      <c r="I675" s="78" t="s">
        <v>766</v>
      </c>
      <c r="J675" s="242">
        <f t="shared" si="138"/>
        <v>550</v>
      </c>
      <c r="K675" s="243" t="str">
        <f t="shared" si="139"/>
        <v/>
      </c>
      <c r="L675" s="241">
        <v>157</v>
      </c>
      <c r="M675" s="185">
        <v>273</v>
      </c>
      <c r="N675" s="234">
        <v>30</v>
      </c>
      <c r="O675" s="234">
        <v>0</v>
      </c>
      <c r="P675" s="234">
        <v>90</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spans="1:73" s="226" customFormat="1" ht="70.349999999999994" customHeight="1">
      <c r="A676" s="141" t="s">
        <v>767</v>
      </c>
      <c r="B676" s="57"/>
      <c r="C676" s="168"/>
      <c r="D676" s="169"/>
      <c r="E676" s="310" t="s">
        <v>768</v>
      </c>
      <c r="F676" s="311"/>
      <c r="G676" s="311"/>
      <c r="H676" s="312"/>
      <c r="I676" s="78" t="s">
        <v>769</v>
      </c>
      <c r="J676" s="242">
        <f t="shared" si="138"/>
        <v>152</v>
      </c>
      <c r="K676" s="243" t="str">
        <f t="shared" si="139"/>
        <v/>
      </c>
      <c r="L676" s="241">
        <v>2</v>
      </c>
      <c r="M676" s="185">
        <v>15</v>
      </c>
      <c r="N676" s="234">
        <v>65</v>
      </c>
      <c r="O676" s="234">
        <v>2</v>
      </c>
      <c r="P676" s="234">
        <v>68</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spans="1:73" s="226" customFormat="1" ht="84" customHeight="1">
      <c r="A677" s="141" t="s">
        <v>770</v>
      </c>
      <c r="B677" s="57"/>
      <c r="C677" s="168"/>
      <c r="D677" s="169"/>
      <c r="E677" s="310" t="s">
        <v>771</v>
      </c>
      <c r="F677" s="311"/>
      <c r="G677" s="311"/>
      <c r="H677" s="312"/>
      <c r="I677" s="78" t="s">
        <v>772</v>
      </c>
      <c r="J677" s="242">
        <f t="shared" si="138"/>
        <v>548</v>
      </c>
      <c r="K677" s="243" t="str">
        <f t="shared" si="139"/>
        <v/>
      </c>
      <c r="L677" s="241">
        <v>153</v>
      </c>
      <c r="M677" s="185">
        <v>360</v>
      </c>
      <c r="N677" s="234">
        <v>23</v>
      </c>
      <c r="O677" s="234">
        <v>0</v>
      </c>
      <c r="P677" s="234">
        <v>12</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spans="1:73" s="226" customFormat="1" ht="70.349999999999994" customHeight="1">
      <c r="A678" s="141" t="s">
        <v>773</v>
      </c>
      <c r="B678" s="57"/>
      <c r="C678" s="108"/>
      <c r="D678" s="109"/>
      <c r="E678" s="310" t="s">
        <v>774</v>
      </c>
      <c r="F678" s="311"/>
      <c r="G678" s="311"/>
      <c r="H678" s="312"/>
      <c r="I678" s="78" t="s">
        <v>775</v>
      </c>
      <c r="J678" s="242">
        <f t="shared" si="138"/>
        <v>15</v>
      </c>
      <c r="K678" s="243" t="str">
        <f t="shared" si="139"/>
        <v/>
      </c>
      <c r="L678" s="241">
        <v>0</v>
      </c>
      <c r="M678" s="185">
        <v>0</v>
      </c>
      <c r="N678" s="234">
        <v>3</v>
      </c>
      <c r="O678" s="234">
        <v>0</v>
      </c>
      <c r="P678" s="234">
        <v>12</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spans="1:73" s="226" customFormat="1" ht="56.1" customHeight="1">
      <c r="A679" s="141" t="s">
        <v>776</v>
      </c>
      <c r="B679" s="57"/>
      <c r="C679" s="108"/>
      <c r="D679" s="109"/>
      <c r="E679" s="331" t="s">
        <v>777</v>
      </c>
      <c r="F679" s="332"/>
      <c r="G679" s="332"/>
      <c r="H679" s="333"/>
      <c r="I679" s="78" t="s">
        <v>778</v>
      </c>
      <c r="J679" s="242">
        <f t="shared" si="138"/>
        <v>0</v>
      </c>
      <c r="K679" s="243" t="str">
        <f t="shared" si="139"/>
        <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spans="1:73" s="226" customFormat="1" ht="70.349999999999994" customHeight="1">
      <c r="A680" s="141" t="s">
        <v>779</v>
      </c>
      <c r="B680" s="57"/>
      <c r="C680" s="307" t="s">
        <v>780</v>
      </c>
      <c r="D680" s="307"/>
      <c r="E680" s="307"/>
      <c r="F680" s="307"/>
      <c r="G680" s="307"/>
      <c r="H680" s="307"/>
      <c r="I680" s="78" t="s">
        <v>781</v>
      </c>
      <c r="J680" s="242">
        <f t="shared" si="138"/>
        <v>0</v>
      </c>
      <c r="K680" s="243" t="str">
        <f t="shared" si="139"/>
        <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spans="1:73" s="226" customFormat="1" ht="70.349999999999994" customHeight="1">
      <c r="A681" s="141" t="s">
        <v>782</v>
      </c>
      <c r="B681" s="57"/>
      <c r="C681" s="307" t="s">
        <v>783</v>
      </c>
      <c r="D681" s="307"/>
      <c r="E681" s="307"/>
      <c r="F681" s="307"/>
      <c r="G681" s="307"/>
      <c r="H681" s="307"/>
      <c r="I681" s="78" t="s">
        <v>784</v>
      </c>
      <c r="J681" s="242">
        <f t="shared" si="138"/>
        <v>0</v>
      </c>
      <c r="K681" s="243" t="str">
        <f t="shared" si="139"/>
        <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spans="1:73" s="226" customFormat="1" ht="70.349999999999994" customHeight="1">
      <c r="A682" s="141" t="s">
        <v>782</v>
      </c>
      <c r="B682" s="57"/>
      <c r="C682" s="307" t="s">
        <v>785</v>
      </c>
      <c r="D682" s="307"/>
      <c r="E682" s="307"/>
      <c r="F682" s="307"/>
      <c r="G682" s="307"/>
      <c r="H682" s="307"/>
      <c r="I682" s="78" t="s">
        <v>786</v>
      </c>
      <c r="J682" s="242">
        <f>IF(SUM(L682:BS682)=0,IF(COUNTIF(L682:BS682,"未確認")&gt;0,"未確認",IF(COUNTIF(L682:BS682,"~*")&gt;0,"*",SUM(L682:BS682))),SUM(L682:BS682))</f>
        <v>0</v>
      </c>
      <c r="K682" s="243" t="str">
        <f>IF(OR(COUNTIF(L682:BS682,"未確認")&gt;0,COUNTIF(L682:BS682,"*")&gt;0),"※","")</f>
        <v/>
      </c>
      <c r="L682" s="241">
        <v>0</v>
      </c>
      <c r="M682" s="185">
        <v>0</v>
      </c>
      <c r="N682" s="234">
        <v>0</v>
      </c>
      <c r="O682" s="234">
        <v>0</v>
      </c>
      <c r="P682" s="234">
        <v>0</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spans="1:73" s="226" customFormat="1" ht="70.349999999999994" customHeight="1">
      <c r="A683" s="141" t="s">
        <v>787</v>
      </c>
      <c r="B683" s="57"/>
      <c r="C683" s="310" t="s">
        <v>788</v>
      </c>
      <c r="D683" s="311"/>
      <c r="E683" s="311"/>
      <c r="F683" s="311"/>
      <c r="G683" s="311"/>
      <c r="H683" s="312"/>
      <c r="I683" s="78" t="s">
        <v>789</v>
      </c>
      <c r="J683" s="242">
        <f t="shared" si="138"/>
        <v>344</v>
      </c>
      <c r="K683" s="243" t="str">
        <f t="shared" si="139"/>
        <v/>
      </c>
      <c r="L683" s="241">
        <v>64</v>
      </c>
      <c r="M683" s="185">
        <v>200</v>
      </c>
      <c r="N683" s="234">
        <v>64</v>
      </c>
      <c r="O683" s="234">
        <v>0</v>
      </c>
      <c r="P683" s="234">
        <v>16</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spans="1:73" s="226" customFormat="1" ht="72" customHeight="1">
      <c r="A684" s="141" t="s">
        <v>790</v>
      </c>
      <c r="B684" s="57"/>
      <c r="C684" s="304" t="s">
        <v>791</v>
      </c>
      <c r="D684" s="305"/>
      <c r="E684" s="305"/>
      <c r="F684" s="305"/>
      <c r="G684" s="305"/>
      <c r="H684" s="306"/>
      <c r="I684" s="82" t="s">
        <v>792</v>
      </c>
      <c r="J684" s="242">
        <f t="shared" si="138"/>
        <v>0</v>
      </c>
      <c r="K684" s="243" t="str">
        <f t="shared" si="139"/>
        <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spans="1:73" s="226" customFormat="1" ht="70.349999999999994" customHeight="1">
      <c r="A685" s="141" t="s">
        <v>793</v>
      </c>
      <c r="B685" s="57"/>
      <c r="C685" s="310" t="s">
        <v>794</v>
      </c>
      <c r="D685" s="311"/>
      <c r="E685" s="311"/>
      <c r="F685" s="311"/>
      <c r="G685" s="311"/>
      <c r="H685" s="312"/>
      <c r="I685" s="78" t="s">
        <v>795</v>
      </c>
      <c r="J685" s="242">
        <f t="shared" si="138"/>
        <v>104</v>
      </c>
      <c r="K685" s="243" t="str">
        <f t="shared" si="139"/>
        <v/>
      </c>
      <c r="L685" s="241">
        <v>13</v>
      </c>
      <c r="M685" s="185">
        <v>46</v>
      </c>
      <c r="N685" s="234">
        <v>38</v>
      </c>
      <c r="O685" s="234">
        <v>0</v>
      </c>
      <c r="P685" s="234">
        <v>7</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spans="1:73" s="226" customFormat="1" ht="56.1" customHeight="1">
      <c r="A686" s="141" t="s">
        <v>796</v>
      </c>
      <c r="B686" s="57"/>
      <c r="C686" s="310" t="s">
        <v>797</v>
      </c>
      <c r="D686" s="311"/>
      <c r="E686" s="311"/>
      <c r="F686" s="311"/>
      <c r="G686" s="311"/>
      <c r="H686" s="312"/>
      <c r="I686" s="78" t="s">
        <v>798</v>
      </c>
      <c r="J686" s="242">
        <f t="shared" si="138"/>
        <v>222</v>
      </c>
      <c r="K686" s="243" t="str">
        <f t="shared" si="139"/>
        <v/>
      </c>
      <c r="L686" s="241">
        <v>30</v>
      </c>
      <c r="M686" s="185">
        <v>72</v>
      </c>
      <c r="N686" s="234">
        <v>33</v>
      </c>
      <c r="O686" s="234">
        <v>8</v>
      </c>
      <c r="P686" s="234">
        <v>79</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spans="1:73" s="226" customFormat="1" ht="70.349999999999994" customHeight="1">
      <c r="A687" s="141" t="s">
        <v>799</v>
      </c>
      <c r="B687" s="57"/>
      <c r="C687" s="304" t="s">
        <v>800</v>
      </c>
      <c r="D687" s="305"/>
      <c r="E687" s="305"/>
      <c r="F687" s="305"/>
      <c r="G687" s="305"/>
      <c r="H687" s="306"/>
      <c r="I687" s="78" t="s">
        <v>801</v>
      </c>
      <c r="J687" s="242">
        <f t="shared" si="138"/>
        <v>0</v>
      </c>
      <c r="K687" s="243" t="str">
        <f t="shared" si="139"/>
        <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spans="1:73" s="226" customFormat="1" ht="84" customHeight="1">
      <c r="A688" s="141" t="s">
        <v>802</v>
      </c>
      <c r="B688" s="57"/>
      <c r="C688" s="310" t="s">
        <v>803</v>
      </c>
      <c r="D688" s="311"/>
      <c r="E688" s="311"/>
      <c r="F688" s="311"/>
      <c r="G688" s="311"/>
      <c r="H688" s="312"/>
      <c r="I688" s="78" t="s">
        <v>804</v>
      </c>
      <c r="J688" s="242">
        <f t="shared" si="138"/>
        <v>0</v>
      </c>
      <c r="K688" s="243" t="str">
        <f t="shared" si="139"/>
        <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pans="1:73" s="133" customFormat="1">
      <c r="B689" s="12"/>
      <c r="C689" s="12"/>
      <c r="D689" s="12"/>
      <c r="E689" s="12"/>
      <c r="F689" s="12"/>
      <c r="G689" s="12"/>
      <c r="H689" s="8"/>
      <c r="I689" s="8"/>
      <c r="J689" s="60"/>
      <c r="K689" s="61"/>
      <c r="L689" s="61"/>
      <c r="M689" s="61"/>
      <c r="N689" s="225"/>
      <c r="BU689" s="136"/>
    </row>
    <row r="690" spans="1:73" s="133" customFormat="1">
      <c r="B690" s="57"/>
      <c r="C690" s="25"/>
      <c r="D690" s="25"/>
      <c r="E690" s="25"/>
      <c r="F690" s="25"/>
      <c r="G690" s="25"/>
      <c r="H690" s="26"/>
      <c r="I690" s="26"/>
      <c r="J690" s="60"/>
      <c r="K690" s="61"/>
      <c r="L690" s="61"/>
      <c r="M690" s="61"/>
      <c r="N690" s="225"/>
      <c r="BU690" s="136"/>
    </row>
    <row r="691" spans="1:73" s="226" customFormat="1">
      <c r="A691" s="133"/>
      <c r="B691" s="1"/>
      <c r="C691" s="2"/>
      <c r="D691" s="2"/>
      <c r="E691" s="2"/>
      <c r="F691" s="2"/>
      <c r="G691" s="2"/>
      <c r="H691" s="3"/>
      <c r="I691" s="3"/>
      <c r="J691" s="6"/>
      <c r="K691" s="5"/>
      <c r="L691" s="5"/>
      <c r="M691" s="5"/>
      <c r="N691" s="225"/>
      <c r="BU691" s="288"/>
    </row>
    <row r="692" spans="1:73">
      <c r="B692" s="12"/>
      <c r="C692" s="12"/>
      <c r="D692" s="12"/>
      <c r="E692" s="12"/>
      <c r="F692" s="12"/>
      <c r="G692" s="12"/>
      <c r="H692" s="8"/>
      <c r="I692" s="8"/>
      <c r="L692" s="52"/>
      <c r="M692" s="52"/>
      <c r="N692" s="225"/>
      <c r="O692" s="211"/>
      <c r="P692" s="211"/>
      <c r="Q692" s="211"/>
      <c r="R692" s="211"/>
      <c r="S692" s="211"/>
    </row>
    <row r="693" spans="1:73" ht="51" customHeight="1">
      <c r="B693" s="12"/>
      <c r="J693" s="53" t="s">
        <v>77</v>
      </c>
      <c r="K693" s="107"/>
      <c r="L693" s="262" t="str">
        <f>IF(ISBLANK(L$9),"",L$9)</f>
        <v>回復期リハビリテーション病棟1</v>
      </c>
      <c r="M693" s="263" t="str">
        <f>IF(ISBLANK(M$9),"",M$9)</f>
        <v>緩和ケア病棟1</v>
      </c>
      <c r="N693" s="262" t="str">
        <f t="shared" ref="N693:BS693" si="140">IF(ISBLANK(N$9),"",N$9)</f>
        <v>地域包括ケア病棟1</v>
      </c>
      <c r="O693" s="262" t="str">
        <f t="shared" si="140"/>
        <v>療養病棟1</v>
      </c>
      <c r="P693" s="262" t="str">
        <f t="shared" si="140"/>
        <v/>
      </c>
      <c r="Q693" s="262" t="str">
        <f t="shared" si="140"/>
        <v/>
      </c>
      <c r="R693" s="262" t="str">
        <f t="shared" si="140"/>
        <v/>
      </c>
      <c r="S693" s="262" t="str">
        <f t="shared" si="140"/>
        <v/>
      </c>
      <c r="T693" s="262" t="str">
        <f t="shared" si="140"/>
        <v/>
      </c>
      <c r="U693" s="262" t="str">
        <f t="shared" si="140"/>
        <v/>
      </c>
      <c r="V693" s="262" t="str">
        <f t="shared" si="140"/>
        <v/>
      </c>
      <c r="W693" s="262" t="str">
        <f t="shared" si="140"/>
        <v/>
      </c>
      <c r="X693" s="262" t="str">
        <f t="shared" si="140"/>
        <v/>
      </c>
      <c r="Y693" s="262" t="str">
        <f t="shared" si="140"/>
        <v/>
      </c>
      <c r="Z693" s="262" t="str">
        <f t="shared" si="140"/>
        <v/>
      </c>
      <c r="AA693" s="262" t="str">
        <f t="shared" si="140"/>
        <v/>
      </c>
      <c r="AB693" s="262" t="str">
        <f t="shared" si="140"/>
        <v/>
      </c>
      <c r="AC693" s="262" t="str">
        <f t="shared" si="140"/>
        <v/>
      </c>
      <c r="AD693" s="262" t="str">
        <f t="shared" si="140"/>
        <v/>
      </c>
      <c r="AE693" s="262" t="str">
        <f t="shared" si="140"/>
        <v/>
      </c>
      <c r="AF693" s="262" t="str">
        <f t="shared" si="140"/>
        <v/>
      </c>
      <c r="AG693" s="262" t="str">
        <f t="shared" si="140"/>
        <v/>
      </c>
      <c r="AH693" s="262" t="str">
        <f t="shared" si="140"/>
        <v/>
      </c>
      <c r="AI693" s="262" t="str">
        <f t="shared" si="140"/>
        <v/>
      </c>
      <c r="AJ693" s="262" t="str">
        <f t="shared" si="140"/>
        <v/>
      </c>
      <c r="AK693" s="262" t="str">
        <f t="shared" si="140"/>
        <v/>
      </c>
      <c r="AL693" s="262" t="str">
        <f t="shared" si="140"/>
        <v/>
      </c>
      <c r="AM693" s="262" t="str">
        <f t="shared" si="140"/>
        <v/>
      </c>
      <c r="AN693" s="262" t="str">
        <f t="shared" si="140"/>
        <v/>
      </c>
      <c r="AO693" s="262" t="str">
        <f t="shared" si="140"/>
        <v/>
      </c>
      <c r="AP693" s="262" t="str">
        <f t="shared" si="140"/>
        <v/>
      </c>
      <c r="AQ693" s="262" t="str">
        <f t="shared" si="140"/>
        <v/>
      </c>
      <c r="AR693" s="262" t="str">
        <f t="shared" si="140"/>
        <v/>
      </c>
      <c r="AS693" s="262" t="str">
        <f t="shared" si="140"/>
        <v/>
      </c>
      <c r="AT693" s="262" t="str">
        <f t="shared" si="140"/>
        <v/>
      </c>
      <c r="AU693" s="262" t="str">
        <f t="shared" si="140"/>
        <v/>
      </c>
      <c r="AV693" s="262" t="str">
        <f t="shared" si="140"/>
        <v/>
      </c>
      <c r="AW693" s="262" t="str">
        <f t="shared" si="140"/>
        <v/>
      </c>
      <c r="AX693" s="262" t="str">
        <f t="shared" si="140"/>
        <v/>
      </c>
      <c r="AY693" s="262" t="str">
        <f t="shared" si="140"/>
        <v/>
      </c>
      <c r="AZ693" s="262" t="str">
        <f t="shared" si="140"/>
        <v/>
      </c>
      <c r="BA693" s="262" t="str">
        <f t="shared" si="140"/>
        <v/>
      </c>
      <c r="BB693" s="262" t="str">
        <f t="shared" si="140"/>
        <v/>
      </c>
      <c r="BC693" s="262" t="str">
        <f t="shared" si="140"/>
        <v/>
      </c>
      <c r="BD693" s="262" t="str">
        <f t="shared" si="140"/>
        <v/>
      </c>
      <c r="BE693" s="262" t="str">
        <f t="shared" si="140"/>
        <v/>
      </c>
      <c r="BF693" s="262" t="str">
        <f t="shared" si="140"/>
        <v/>
      </c>
      <c r="BG693" s="262" t="str">
        <f t="shared" si="140"/>
        <v/>
      </c>
      <c r="BH693" s="262" t="str">
        <f t="shared" si="140"/>
        <v/>
      </c>
      <c r="BI693" s="262" t="str">
        <f t="shared" si="140"/>
        <v/>
      </c>
      <c r="BJ693" s="262" t="str">
        <f t="shared" si="140"/>
        <v/>
      </c>
      <c r="BK693" s="262" t="str">
        <f t="shared" si="140"/>
        <v/>
      </c>
      <c r="BL693" s="262" t="str">
        <f t="shared" si="140"/>
        <v/>
      </c>
      <c r="BM693" s="262" t="str">
        <f t="shared" si="140"/>
        <v/>
      </c>
      <c r="BN693" s="262" t="str">
        <f t="shared" si="140"/>
        <v/>
      </c>
      <c r="BO693" s="262" t="str">
        <f t="shared" si="140"/>
        <v/>
      </c>
      <c r="BP693" s="262" t="str">
        <f t="shared" si="140"/>
        <v/>
      </c>
      <c r="BQ693" s="262" t="str">
        <f t="shared" si="140"/>
        <v/>
      </c>
      <c r="BR693" s="262" t="str">
        <f t="shared" si="140"/>
        <v/>
      </c>
      <c r="BS693" s="262" t="str">
        <f t="shared" si="140"/>
        <v/>
      </c>
    </row>
    <row r="694" spans="1:73" ht="20.25" customHeight="1">
      <c r="C694" s="25"/>
      <c r="I694" s="47" t="s">
        <v>78</v>
      </c>
      <c r="J694" s="48"/>
      <c r="K694" s="55"/>
      <c r="L694" s="272" t="str">
        <f>IF(ISBLANK(L$95),"",L$95)</f>
        <v>回復期</v>
      </c>
      <c r="M694" s="263" t="str">
        <f>IF(ISBLANK(M$95),"",M$95)</f>
        <v>回復期</v>
      </c>
      <c r="N694" s="272" t="str">
        <f t="shared" ref="N694:BS694" si="141">IF(ISBLANK(N$95),"",N$95)</f>
        <v>回復期</v>
      </c>
      <c r="O694" s="272" t="str">
        <f t="shared" si="141"/>
        <v>慢性期</v>
      </c>
      <c r="P694" s="272" t="str">
        <f t="shared" si="141"/>
        <v/>
      </c>
      <c r="Q694" s="272" t="str">
        <f t="shared" si="141"/>
        <v/>
      </c>
      <c r="R694" s="272" t="str">
        <f t="shared" si="141"/>
        <v/>
      </c>
      <c r="S694" s="272" t="str">
        <f t="shared" si="141"/>
        <v/>
      </c>
      <c r="T694" s="272" t="str">
        <f t="shared" si="141"/>
        <v/>
      </c>
      <c r="U694" s="272" t="str">
        <f t="shared" si="141"/>
        <v/>
      </c>
      <c r="V694" s="272" t="str">
        <f t="shared" si="141"/>
        <v/>
      </c>
      <c r="W694" s="272" t="str">
        <f t="shared" si="141"/>
        <v/>
      </c>
      <c r="X694" s="272" t="str">
        <f t="shared" si="141"/>
        <v/>
      </c>
      <c r="Y694" s="272" t="str">
        <f t="shared" si="141"/>
        <v/>
      </c>
      <c r="Z694" s="272" t="str">
        <f t="shared" si="141"/>
        <v/>
      </c>
      <c r="AA694" s="272" t="str">
        <f t="shared" si="141"/>
        <v/>
      </c>
      <c r="AB694" s="272" t="str">
        <f t="shared" si="141"/>
        <v/>
      </c>
      <c r="AC694" s="272" t="str">
        <f t="shared" si="141"/>
        <v/>
      </c>
      <c r="AD694" s="272" t="str">
        <f t="shared" si="141"/>
        <v/>
      </c>
      <c r="AE694" s="272" t="str">
        <f t="shared" si="141"/>
        <v/>
      </c>
      <c r="AF694" s="272" t="str">
        <f t="shared" si="141"/>
        <v/>
      </c>
      <c r="AG694" s="272" t="str">
        <f t="shared" si="141"/>
        <v/>
      </c>
      <c r="AH694" s="272" t="str">
        <f t="shared" si="141"/>
        <v/>
      </c>
      <c r="AI694" s="272" t="str">
        <f t="shared" si="141"/>
        <v/>
      </c>
      <c r="AJ694" s="272" t="str">
        <f t="shared" si="141"/>
        <v/>
      </c>
      <c r="AK694" s="272" t="str">
        <f t="shared" si="141"/>
        <v/>
      </c>
      <c r="AL694" s="272" t="str">
        <f t="shared" si="141"/>
        <v/>
      </c>
      <c r="AM694" s="272" t="str">
        <f t="shared" si="141"/>
        <v/>
      </c>
      <c r="AN694" s="272" t="str">
        <f t="shared" si="141"/>
        <v/>
      </c>
      <c r="AO694" s="272" t="str">
        <f t="shared" si="141"/>
        <v/>
      </c>
      <c r="AP694" s="272" t="str">
        <f t="shared" si="141"/>
        <v/>
      </c>
      <c r="AQ694" s="272" t="str">
        <f t="shared" si="141"/>
        <v/>
      </c>
      <c r="AR694" s="272" t="str">
        <f t="shared" si="141"/>
        <v/>
      </c>
      <c r="AS694" s="272" t="str">
        <f t="shared" si="141"/>
        <v/>
      </c>
      <c r="AT694" s="272" t="str">
        <f t="shared" si="141"/>
        <v/>
      </c>
      <c r="AU694" s="272" t="str">
        <f t="shared" si="141"/>
        <v/>
      </c>
      <c r="AV694" s="272" t="str">
        <f t="shared" si="141"/>
        <v/>
      </c>
      <c r="AW694" s="272" t="str">
        <f t="shared" si="141"/>
        <v/>
      </c>
      <c r="AX694" s="272" t="str">
        <f t="shared" si="141"/>
        <v/>
      </c>
      <c r="AY694" s="272" t="str">
        <f t="shared" si="141"/>
        <v/>
      </c>
      <c r="AZ694" s="272" t="str">
        <f t="shared" si="141"/>
        <v/>
      </c>
      <c r="BA694" s="272" t="str">
        <f t="shared" si="141"/>
        <v/>
      </c>
      <c r="BB694" s="272" t="str">
        <f t="shared" si="141"/>
        <v/>
      </c>
      <c r="BC694" s="272" t="str">
        <f t="shared" si="141"/>
        <v/>
      </c>
      <c r="BD694" s="272" t="str">
        <f t="shared" si="141"/>
        <v/>
      </c>
      <c r="BE694" s="272" t="str">
        <f t="shared" si="141"/>
        <v/>
      </c>
      <c r="BF694" s="272" t="str">
        <f t="shared" si="141"/>
        <v/>
      </c>
      <c r="BG694" s="272" t="str">
        <f t="shared" si="141"/>
        <v/>
      </c>
      <c r="BH694" s="272" t="str">
        <f t="shared" si="141"/>
        <v/>
      </c>
      <c r="BI694" s="272" t="str">
        <f t="shared" si="141"/>
        <v/>
      </c>
      <c r="BJ694" s="272" t="str">
        <f t="shared" si="141"/>
        <v/>
      </c>
      <c r="BK694" s="272" t="str">
        <f t="shared" si="141"/>
        <v/>
      </c>
      <c r="BL694" s="272" t="str">
        <f t="shared" si="141"/>
        <v/>
      </c>
      <c r="BM694" s="272" t="str">
        <f t="shared" si="141"/>
        <v/>
      </c>
      <c r="BN694" s="272" t="str">
        <f t="shared" si="141"/>
        <v/>
      </c>
      <c r="BO694" s="272" t="str">
        <f t="shared" si="141"/>
        <v/>
      </c>
      <c r="BP694" s="272" t="str">
        <f t="shared" si="141"/>
        <v/>
      </c>
      <c r="BQ694" s="272" t="str">
        <f t="shared" si="141"/>
        <v/>
      </c>
      <c r="BR694" s="272" t="str">
        <f t="shared" si="141"/>
        <v/>
      </c>
      <c r="BS694" s="272" t="str">
        <f t="shared" si="141"/>
        <v/>
      </c>
    </row>
    <row r="695" spans="1:73" s="133" customFormat="1" ht="56.1" customHeight="1">
      <c r="A695" s="140" t="s">
        <v>805</v>
      </c>
      <c r="B695" s="57"/>
      <c r="C695" s="304" t="s">
        <v>806</v>
      </c>
      <c r="D695" s="305"/>
      <c r="E695" s="305"/>
      <c r="F695" s="305"/>
      <c r="G695" s="305"/>
      <c r="H695" s="306"/>
      <c r="I695" s="82" t="s">
        <v>807</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spans="1:73" s="133" customFormat="1" ht="56.1" customHeight="1">
      <c r="A696" s="140" t="s">
        <v>808</v>
      </c>
      <c r="B696" s="57"/>
      <c r="C696" s="304" t="s">
        <v>809</v>
      </c>
      <c r="D696" s="305"/>
      <c r="E696" s="305"/>
      <c r="F696" s="305"/>
      <c r="G696" s="305"/>
      <c r="H696" s="306"/>
      <c r="I696" s="82" t="s">
        <v>810</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spans="1:73" s="133" customFormat="1" ht="60" customHeight="1">
      <c r="A697" s="140" t="s">
        <v>811</v>
      </c>
      <c r="B697" s="57"/>
      <c r="C697" s="341" t="s">
        <v>812</v>
      </c>
      <c r="D697" s="342"/>
      <c r="E697" s="342"/>
      <c r="F697" s="342"/>
      <c r="G697" s="342"/>
      <c r="H697" s="343"/>
      <c r="I697" s="349" t="s">
        <v>813</v>
      </c>
      <c r="J697" s="245"/>
      <c r="K697" s="252"/>
      <c r="L697" s="255">
        <v>276</v>
      </c>
      <c r="M697" s="279">
        <v>289</v>
      </c>
      <c r="N697" s="280">
        <v>541</v>
      </c>
      <c r="O697" s="280">
        <v>124</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spans="1:73" s="133" customFormat="1" ht="35.1" customHeight="1">
      <c r="A698" s="140" t="s">
        <v>814</v>
      </c>
      <c r="B698" s="57"/>
      <c r="C698" s="125"/>
      <c r="D698" s="126"/>
      <c r="E698" s="341" t="s">
        <v>815</v>
      </c>
      <c r="F698" s="342"/>
      <c r="G698" s="342"/>
      <c r="H698" s="343"/>
      <c r="I698" s="352"/>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spans="1:73" s="133" customFormat="1" ht="35.1" customHeight="1">
      <c r="A699" s="140"/>
      <c r="B699" s="57"/>
      <c r="C699" s="125"/>
      <c r="D699" s="126"/>
      <c r="E699" s="188"/>
      <c r="F699" s="189"/>
      <c r="G699" s="340" t="s">
        <v>816</v>
      </c>
      <c r="H699" s="340"/>
      <c r="I699" s="352"/>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spans="1:73" s="133" customFormat="1" ht="120" customHeight="1">
      <c r="A700" s="140"/>
      <c r="B700" s="57"/>
      <c r="C700" s="125"/>
      <c r="D700" s="126"/>
      <c r="E700" s="188"/>
      <c r="F700" s="189"/>
      <c r="G700" s="340" t="s">
        <v>817</v>
      </c>
      <c r="H700" s="340"/>
      <c r="I700" s="352"/>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spans="1:73" s="133" customFormat="1" ht="89.1" customHeight="1">
      <c r="A701" s="140" t="s">
        <v>818</v>
      </c>
      <c r="B701" s="57"/>
      <c r="C701" s="127"/>
      <c r="D701" s="191"/>
      <c r="E701" s="354"/>
      <c r="F701" s="355"/>
      <c r="G701" s="190"/>
      <c r="H701" s="176" t="s">
        <v>819</v>
      </c>
      <c r="I701" s="353"/>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spans="1:73" s="226" customFormat="1" ht="80.099999999999994" customHeight="1">
      <c r="A702" s="140" t="s">
        <v>820</v>
      </c>
      <c r="B702" s="57"/>
      <c r="C702" s="341" t="s">
        <v>821</v>
      </c>
      <c r="D702" s="342"/>
      <c r="E702" s="342"/>
      <c r="F702" s="342"/>
      <c r="G702" s="356"/>
      <c r="H702" s="343"/>
      <c r="I702" s="349" t="s">
        <v>822</v>
      </c>
      <c r="J702" s="245"/>
      <c r="K702" s="252"/>
      <c r="L702" s="255">
        <v>144</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spans="1:73" s="226" customFormat="1" ht="34.5" customHeight="1">
      <c r="A703" s="140" t="s">
        <v>823</v>
      </c>
      <c r="B703" s="57"/>
      <c r="C703" s="165"/>
      <c r="D703" s="166"/>
      <c r="E703" s="304" t="s">
        <v>824</v>
      </c>
      <c r="F703" s="305"/>
      <c r="G703" s="305"/>
      <c r="H703" s="306"/>
      <c r="I703" s="350"/>
      <c r="J703" s="245"/>
      <c r="K703" s="252"/>
      <c r="L703" s="255">
        <v>144</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spans="1:73" s="226" customFormat="1" ht="34.5" customHeight="1">
      <c r="A704" s="140"/>
      <c r="B704" s="57"/>
      <c r="C704" s="341" t="s">
        <v>825</v>
      </c>
      <c r="D704" s="342"/>
      <c r="E704" s="342"/>
      <c r="F704" s="342"/>
      <c r="G704" s="356"/>
      <c r="H704" s="343"/>
      <c r="I704" s="350"/>
      <c r="J704" s="245"/>
      <c r="K704" s="252"/>
      <c r="L704" s="255">
        <v>144</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spans="1:73" s="226" customFormat="1" ht="34.5" customHeight="1">
      <c r="A705" s="140"/>
      <c r="B705" s="57"/>
      <c r="C705" s="165"/>
      <c r="D705" s="207"/>
      <c r="E705" s="304" t="s">
        <v>826</v>
      </c>
      <c r="F705" s="305"/>
      <c r="G705" s="305"/>
      <c r="H705" s="306"/>
      <c r="I705" s="350"/>
      <c r="J705" s="245"/>
      <c r="K705" s="252"/>
      <c r="L705" s="255">
        <v>144</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spans="1:73" s="226" customFormat="1" ht="34.5" customHeight="1">
      <c r="A706" s="140"/>
      <c r="B706" s="57"/>
      <c r="C706" s="341" t="s">
        <v>827</v>
      </c>
      <c r="D706" s="342"/>
      <c r="E706" s="342"/>
      <c r="F706" s="342"/>
      <c r="G706" s="356"/>
      <c r="H706" s="343"/>
      <c r="I706" s="350"/>
      <c r="J706" s="245"/>
      <c r="K706" s="252"/>
      <c r="L706" s="255">
        <v>142</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spans="1:73" s="226" customFormat="1" ht="34.5" customHeight="1">
      <c r="A707" s="140"/>
      <c r="B707" s="57"/>
      <c r="C707" s="165"/>
      <c r="D707" s="207"/>
      <c r="E707" s="304" t="s">
        <v>828</v>
      </c>
      <c r="F707" s="305"/>
      <c r="G707" s="305"/>
      <c r="H707" s="306"/>
      <c r="I707" s="350"/>
      <c r="J707" s="245"/>
      <c r="K707" s="252"/>
      <c r="L707" s="255">
        <v>142</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spans="1:73" s="226" customFormat="1" ht="34.5" customHeight="1">
      <c r="A708" s="140"/>
      <c r="B708" s="57"/>
      <c r="C708" s="341" t="s">
        <v>829</v>
      </c>
      <c r="D708" s="342"/>
      <c r="E708" s="342"/>
      <c r="F708" s="342"/>
      <c r="G708" s="356"/>
      <c r="H708" s="343"/>
      <c r="I708" s="350"/>
      <c r="J708" s="245"/>
      <c r="K708" s="252"/>
      <c r="L708" s="255">
        <v>132</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spans="1:73" s="226" customFormat="1" ht="34.5" customHeight="1">
      <c r="A709" s="140"/>
      <c r="B709" s="57"/>
      <c r="C709" s="165"/>
      <c r="D709" s="207"/>
      <c r="E709" s="304" t="s">
        <v>830</v>
      </c>
      <c r="F709" s="305"/>
      <c r="G709" s="305"/>
      <c r="H709" s="306"/>
      <c r="I709" s="351"/>
      <c r="J709" s="245"/>
      <c r="K709" s="252"/>
      <c r="L709" s="255">
        <v>132</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spans="1:73" s="133" customFormat="1" ht="56.1" customHeight="1">
      <c r="A710" s="140" t="s">
        <v>831</v>
      </c>
      <c r="B710" s="57"/>
      <c r="C710" s="304" t="s">
        <v>832</v>
      </c>
      <c r="D710" s="305"/>
      <c r="E710" s="305"/>
      <c r="F710" s="305"/>
      <c r="G710" s="305"/>
      <c r="H710" s="306"/>
      <c r="I710" s="348" t="s">
        <v>833</v>
      </c>
      <c r="J710" s="256"/>
      <c r="K710" s="252"/>
      <c r="L710" s="257">
        <v>49.4</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spans="1:73" s="133" customFormat="1" ht="56.1" customHeight="1">
      <c r="A711" s="140"/>
      <c r="B711" s="57"/>
      <c r="C711" s="304" t="s">
        <v>834</v>
      </c>
      <c r="D711" s="305"/>
      <c r="E711" s="305"/>
      <c r="F711" s="305"/>
      <c r="G711" s="305"/>
      <c r="H711" s="306"/>
      <c r="I711" s="348"/>
      <c r="J711" s="346"/>
      <c r="K711" s="347"/>
      <c r="L711" s="257">
        <v>44.1</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spans="1:73" s="133" customFormat="1" ht="56.1" customHeight="1">
      <c r="A712" s="140"/>
      <c r="B712" s="57"/>
      <c r="C712" s="304" t="s">
        <v>835</v>
      </c>
      <c r="D712" s="305"/>
      <c r="E712" s="305"/>
      <c r="F712" s="305"/>
      <c r="G712" s="305"/>
      <c r="H712" s="306"/>
      <c r="I712" s="348"/>
      <c r="J712" s="346"/>
      <c r="K712" s="347"/>
      <c r="L712" s="257">
        <v>41.6</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spans="1:73" s="133" customFormat="1" ht="56.1" customHeight="1">
      <c r="A713" s="140"/>
      <c r="B713" s="57"/>
      <c r="C713" s="304" t="s">
        <v>836</v>
      </c>
      <c r="D713" s="305"/>
      <c r="E713" s="305"/>
      <c r="F713" s="305"/>
      <c r="G713" s="305"/>
      <c r="H713" s="306"/>
      <c r="I713" s="348"/>
      <c r="J713" s="346"/>
      <c r="K713" s="347"/>
      <c r="L713" s="257">
        <v>42.6</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pans="1:73" s="133" customFormat="1">
      <c r="B714" s="12"/>
      <c r="C714" s="25"/>
      <c r="D714" s="25"/>
      <c r="E714" s="12"/>
      <c r="F714" s="12"/>
      <c r="G714" s="12"/>
      <c r="H714" s="8"/>
      <c r="I714" s="8"/>
      <c r="J714" s="60"/>
      <c r="K714" s="61"/>
      <c r="L714" s="61"/>
      <c r="M714" s="61"/>
      <c r="N714" s="225"/>
      <c r="BU714" s="136"/>
    </row>
    <row r="715" spans="1:73" s="133" customFormat="1">
      <c r="B715" s="57"/>
      <c r="C715" s="25"/>
      <c r="D715" s="25"/>
      <c r="E715" s="25"/>
      <c r="F715" s="25"/>
      <c r="G715" s="25"/>
      <c r="H715" s="26"/>
      <c r="I715" s="26"/>
      <c r="J715" s="60"/>
      <c r="K715" s="61"/>
      <c r="L715" s="61"/>
      <c r="M715" s="61"/>
      <c r="N715" s="225"/>
      <c r="BU715" s="136"/>
    </row>
    <row r="716" spans="1:73" s="133" customFormat="1">
      <c r="B716" s="57"/>
      <c r="C716" s="2"/>
      <c r="D716" s="2"/>
      <c r="E716" s="2"/>
      <c r="F716" s="2"/>
      <c r="G716" s="2"/>
      <c r="H716" s="3"/>
      <c r="I716" s="3"/>
      <c r="J716" s="6"/>
      <c r="K716" s="5"/>
      <c r="L716" s="5"/>
      <c r="M716" s="5"/>
      <c r="N716" s="225"/>
      <c r="BU716" s="136"/>
    </row>
    <row r="717" spans="1:73" s="133" customFormat="1">
      <c r="B717" s="12" t="s">
        <v>837</v>
      </c>
      <c r="C717" s="2"/>
      <c r="D717" s="2"/>
      <c r="E717" s="2"/>
      <c r="F717" s="2"/>
      <c r="G717" s="2"/>
      <c r="H717" s="3"/>
      <c r="I717" s="3"/>
      <c r="J717" s="6"/>
      <c r="K717" s="5"/>
      <c r="L717" s="5"/>
      <c r="M717" s="5"/>
      <c r="N717" s="225"/>
      <c r="BU717" s="136"/>
    </row>
    <row r="718" spans="1:73">
      <c r="B718" s="12"/>
      <c r="C718" s="12"/>
      <c r="D718" s="12"/>
      <c r="E718" s="12"/>
      <c r="F718" s="12"/>
      <c r="G718" s="12"/>
      <c r="H718" s="8"/>
      <c r="I718" s="8"/>
      <c r="L718" s="52"/>
      <c r="M718" s="52"/>
      <c r="N718" s="225"/>
      <c r="O718" s="211"/>
      <c r="P718" s="211"/>
      <c r="Q718" s="211"/>
      <c r="R718" s="211"/>
      <c r="S718" s="211"/>
    </row>
    <row r="719" spans="1:73" ht="51" customHeight="1">
      <c r="B719" s="12"/>
      <c r="J719" s="53" t="s">
        <v>77</v>
      </c>
      <c r="K719" s="107"/>
      <c r="L719" s="262" t="str">
        <f>IF(ISBLANK(L$388),"",L$388)</f>
        <v>回復期リハビリテーション病棟1</v>
      </c>
      <c r="M719" s="263" t="str">
        <f>IF(ISBLANK(M$388),"",M$388)</f>
        <v>緩和ケア病棟1</v>
      </c>
      <c r="N719" s="262" t="str">
        <f t="shared" ref="N719:AM719" si="142">IF(ISBLANK(N$388),"",N$388)</f>
        <v>急性期一般病棟6</v>
      </c>
      <c r="O719" s="262" t="str">
        <f t="shared" si="142"/>
        <v>地域包括ケア病棟1</v>
      </c>
      <c r="P719" s="262" t="str">
        <f t="shared" si="142"/>
        <v>療養病棟1</v>
      </c>
      <c r="Q719" s="262" t="str">
        <f t="shared" si="142"/>
        <v/>
      </c>
      <c r="R719" s="262" t="str">
        <f t="shared" si="142"/>
        <v/>
      </c>
      <c r="S719" s="262" t="str">
        <f t="shared" si="142"/>
        <v/>
      </c>
      <c r="T719" s="262" t="str">
        <f t="shared" si="142"/>
        <v/>
      </c>
      <c r="U719" s="262" t="str">
        <f t="shared" si="142"/>
        <v/>
      </c>
      <c r="V719" s="262" t="str">
        <f t="shared" si="142"/>
        <v/>
      </c>
      <c r="W719" s="262" t="str">
        <f t="shared" si="142"/>
        <v/>
      </c>
      <c r="X719" s="262" t="str">
        <f t="shared" si="142"/>
        <v/>
      </c>
      <c r="Y719" s="262" t="str">
        <f t="shared" si="142"/>
        <v/>
      </c>
      <c r="Z719" s="262" t="str">
        <f t="shared" si="142"/>
        <v/>
      </c>
      <c r="AA719" s="262" t="str">
        <f t="shared" si="142"/>
        <v/>
      </c>
      <c r="AB719" s="262" t="str">
        <f t="shared" si="142"/>
        <v/>
      </c>
      <c r="AC719" s="262" t="str">
        <f t="shared" si="142"/>
        <v/>
      </c>
      <c r="AD719" s="262" t="str">
        <f t="shared" si="142"/>
        <v/>
      </c>
      <c r="AE719" s="262" t="str">
        <f t="shared" si="142"/>
        <v/>
      </c>
      <c r="AF719" s="262" t="str">
        <f t="shared" si="142"/>
        <v/>
      </c>
      <c r="AG719" s="262" t="str">
        <f t="shared" si="142"/>
        <v/>
      </c>
      <c r="AH719" s="262" t="str">
        <f t="shared" si="142"/>
        <v/>
      </c>
      <c r="AI719" s="262" t="str">
        <f t="shared" si="142"/>
        <v/>
      </c>
      <c r="AJ719" s="262" t="str">
        <f t="shared" si="142"/>
        <v/>
      </c>
      <c r="AK719" s="262" t="str">
        <f t="shared" si="142"/>
        <v/>
      </c>
      <c r="AL719" s="262" t="str">
        <f t="shared" si="142"/>
        <v/>
      </c>
      <c r="AM719" s="262" t="str">
        <f t="shared" si="142"/>
        <v/>
      </c>
      <c r="AN719" s="262" t="str">
        <f t="shared" ref="AN719:BS719" si="143">IF(ISBLANK(AN$388),"",AN$388)</f>
        <v/>
      </c>
      <c r="AO719" s="262" t="str">
        <f t="shared" si="143"/>
        <v/>
      </c>
      <c r="AP719" s="262" t="str">
        <f t="shared" si="143"/>
        <v/>
      </c>
      <c r="AQ719" s="262" t="str">
        <f t="shared" si="143"/>
        <v/>
      </c>
      <c r="AR719" s="262" t="str">
        <f t="shared" si="143"/>
        <v/>
      </c>
      <c r="AS719" s="262" t="str">
        <f t="shared" si="143"/>
        <v/>
      </c>
      <c r="AT719" s="262" t="str">
        <f t="shared" si="143"/>
        <v/>
      </c>
      <c r="AU719" s="262" t="str">
        <f t="shared" si="143"/>
        <v/>
      </c>
      <c r="AV719" s="262" t="str">
        <f t="shared" si="143"/>
        <v/>
      </c>
      <c r="AW719" s="262" t="str">
        <f t="shared" si="143"/>
        <v/>
      </c>
      <c r="AX719" s="262" t="str">
        <f t="shared" si="143"/>
        <v/>
      </c>
      <c r="AY719" s="262" t="str">
        <f t="shared" si="143"/>
        <v/>
      </c>
      <c r="AZ719" s="262" t="str">
        <f t="shared" si="143"/>
        <v/>
      </c>
      <c r="BA719" s="262" t="str">
        <f t="shared" si="143"/>
        <v/>
      </c>
      <c r="BB719" s="262" t="str">
        <f t="shared" si="143"/>
        <v/>
      </c>
      <c r="BC719" s="262" t="str">
        <f t="shared" si="143"/>
        <v/>
      </c>
      <c r="BD719" s="262" t="str">
        <f t="shared" si="143"/>
        <v/>
      </c>
      <c r="BE719" s="262" t="str">
        <f t="shared" si="143"/>
        <v/>
      </c>
      <c r="BF719" s="262" t="str">
        <f t="shared" si="143"/>
        <v/>
      </c>
      <c r="BG719" s="262" t="str">
        <f t="shared" si="143"/>
        <v/>
      </c>
      <c r="BH719" s="262" t="str">
        <f t="shared" si="143"/>
        <v/>
      </c>
      <c r="BI719" s="262" t="str">
        <f t="shared" si="143"/>
        <v/>
      </c>
      <c r="BJ719" s="262" t="str">
        <f t="shared" si="143"/>
        <v/>
      </c>
      <c r="BK719" s="262" t="str">
        <f t="shared" si="143"/>
        <v/>
      </c>
      <c r="BL719" s="262" t="str">
        <f t="shared" si="143"/>
        <v/>
      </c>
      <c r="BM719" s="262" t="str">
        <f t="shared" si="143"/>
        <v/>
      </c>
      <c r="BN719" s="262" t="str">
        <f t="shared" si="143"/>
        <v/>
      </c>
      <c r="BO719" s="262" t="str">
        <f t="shared" si="143"/>
        <v/>
      </c>
      <c r="BP719" s="262" t="str">
        <f t="shared" si="143"/>
        <v/>
      </c>
      <c r="BQ719" s="262" t="str">
        <f t="shared" si="143"/>
        <v/>
      </c>
      <c r="BR719" s="262" t="str">
        <f t="shared" si="143"/>
        <v/>
      </c>
      <c r="BS719" s="262" t="str">
        <f t="shared" si="143"/>
        <v/>
      </c>
    </row>
    <row r="720" spans="1:73" ht="20.25" customHeight="1">
      <c r="C720" s="25"/>
      <c r="I720" s="47" t="s">
        <v>78</v>
      </c>
      <c r="J720" s="48"/>
      <c r="K720" s="55"/>
      <c r="L720" s="272" t="str">
        <f>IF(ISBLANK(L$389),"",L$389)</f>
        <v>-</v>
      </c>
      <c r="M720" s="263" t="str">
        <f>IF(ISBLANK(M$389),"",M$389)</f>
        <v>-</v>
      </c>
      <c r="N720" s="272" t="str">
        <f t="shared" ref="N720:AM720" si="144">IF(ISBLANK(N$389),"",N$389)</f>
        <v>-</v>
      </c>
      <c r="O720" s="272" t="str">
        <f t="shared" si="144"/>
        <v>-</v>
      </c>
      <c r="P720" s="272" t="str">
        <f t="shared" si="144"/>
        <v>-</v>
      </c>
      <c r="Q720" s="272" t="str">
        <f t="shared" si="144"/>
        <v/>
      </c>
      <c r="R720" s="272" t="str">
        <f t="shared" si="144"/>
        <v/>
      </c>
      <c r="S720" s="272" t="str">
        <f t="shared" si="144"/>
        <v/>
      </c>
      <c r="T720" s="272" t="str">
        <f t="shared" si="144"/>
        <v/>
      </c>
      <c r="U720" s="272" t="str">
        <f t="shared" si="144"/>
        <v/>
      </c>
      <c r="V720" s="272" t="str">
        <f t="shared" si="144"/>
        <v/>
      </c>
      <c r="W720" s="272" t="str">
        <f t="shared" si="144"/>
        <v/>
      </c>
      <c r="X720" s="272" t="str">
        <f t="shared" si="144"/>
        <v/>
      </c>
      <c r="Y720" s="272" t="str">
        <f t="shared" si="144"/>
        <v/>
      </c>
      <c r="Z720" s="272" t="str">
        <f t="shared" si="144"/>
        <v/>
      </c>
      <c r="AA720" s="272" t="str">
        <f t="shared" si="144"/>
        <v/>
      </c>
      <c r="AB720" s="272" t="str">
        <f t="shared" si="144"/>
        <v/>
      </c>
      <c r="AC720" s="272" t="str">
        <f t="shared" si="144"/>
        <v/>
      </c>
      <c r="AD720" s="272" t="str">
        <f t="shared" si="144"/>
        <v/>
      </c>
      <c r="AE720" s="272" t="str">
        <f t="shared" si="144"/>
        <v/>
      </c>
      <c r="AF720" s="272" t="str">
        <f t="shared" si="144"/>
        <v/>
      </c>
      <c r="AG720" s="272" t="str">
        <f t="shared" si="144"/>
        <v/>
      </c>
      <c r="AH720" s="272" t="str">
        <f t="shared" si="144"/>
        <v/>
      </c>
      <c r="AI720" s="272" t="str">
        <f t="shared" si="144"/>
        <v/>
      </c>
      <c r="AJ720" s="272" t="str">
        <f t="shared" si="144"/>
        <v/>
      </c>
      <c r="AK720" s="272" t="str">
        <f t="shared" si="144"/>
        <v/>
      </c>
      <c r="AL720" s="272" t="str">
        <f t="shared" si="144"/>
        <v/>
      </c>
      <c r="AM720" s="272" t="str">
        <f t="shared" si="144"/>
        <v/>
      </c>
      <c r="AN720" s="272" t="str">
        <f t="shared" ref="AN720:BS720" si="145">IF(ISBLANK(AN$389),"",AN$389)</f>
        <v/>
      </c>
      <c r="AO720" s="272" t="str">
        <f t="shared" si="145"/>
        <v/>
      </c>
      <c r="AP720" s="272" t="str">
        <f t="shared" si="145"/>
        <v/>
      </c>
      <c r="AQ720" s="272" t="str">
        <f t="shared" si="145"/>
        <v/>
      </c>
      <c r="AR720" s="272" t="str">
        <f t="shared" si="145"/>
        <v/>
      </c>
      <c r="AS720" s="272" t="str">
        <f t="shared" si="145"/>
        <v/>
      </c>
      <c r="AT720" s="272" t="str">
        <f t="shared" si="145"/>
        <v/>
      </c>
      <c r="AU720" s="272" t="str">
        <f t="shared" si="145"/>
        <v/>
      </c>
      <c r="AV720" s="272" t="str">
        <f t="shared" si="145"/>
        <v/>
      </c>
      <c r="AW720" s="272" t="str">
        <f t="shared" si="145"/>
        <v/>
      </c>
      <c r="AX720" s="272" t="str">
        <f t="shared" si="145"/>
        <v/>
      </c>
      <c r="AY720" s="272" t="str">
        <f t="shared" si="145"/>
        <v/>
      </c>
      <c r="AZ720" s="272" t="str">
        <f t="shared" si="145"/>
        <v/>
      </c>
      <c r="BA720" s="272" t="str">
        <f t="shared" si="145"/>
        <v/>
      </c>
      <c r="BB720" s="272" t="str">
        <f t="shared" si="145"/>
        <v/>
      </c>
      <c r="BC720" s="272" t="str">
        <f t="shared" si="145"/>
        <v/>
      </c>
      <c r="BD720" s="272" t="str">
        <f t="shared" si="145"/>
        <v/>
      </c>
      <c r="BE720" s="272" t="str">
        <f t="shared" si="145"/>
        <v/>
      </c>
      <c r="BF720" s="272" t="str">
        <f t="shared" si="145"/>
        <v/>
      </c>
      <c r="BG720" s="272" t="str">
        <f t="shared" si="145"/>
        <v/>
      </c>
      <c r="BH720" s="272" t="str">
        <f t="shared" si="145"/>
        <v/>
      </c>
      <c r="BI720" s="272" t="str">
        <f t="shared" si="145"/>
        <v/>
      </c>
      <c r="BJ720" s="272" t="str">
        <f t="shared" si="145"/>
        <v/>
      </c>
      <c r="BK720" s="272" t="str">
        <f t="shared" si="145"/>
        <v/>
      </c>
      <c r="BL720" s="272" t="str">
        <f t="shared" si="145"/>
        <v/>
      </c>
      <c r="BM720" s="272" t="str">
        <f t="shared" si="145"/>
        <v/>
      </c>
      <c r="BN720" s="272" t="str">
        <f t="shared" si="145"/>
        <v/>
      </c>
      <c r="BO720" s="272" t="str">
        <f t="shared" si="145"/>
        <v/>
      </c>
      <c r="BP720" s="272" t="str">
        <f t="shared" si="145"/>
        <v/>
      </c>
      <c r="BQ720" s="272" t="str">
        <f t="shared" si="145"/>
        <v/>
      </c>
      <c r="BR720" s="272" t="str">
        <f t="shared" si="145"/>
        <v/>
      </c>
      <c r="BS720" s="272" t="str">
        <f t="shared" si="145"/>
        <v/>
      </c>
    </row>
    <row r="721" spans="1:73" s="226" customFormat="1" ht="112.35" customHeight="1">
      <c r="A721" s="141" t="s">
        <v>838</v>
      </c>
      <c r="B721" s="1"/>
      <c r="C721" s="304" t="s">
        <v>839</v>
      </c>
      <c r="D721" s="305"/>
      <c r="E721" s="305"/>
      <c r="F721" s="305"/>
      <c r="G721" s="305"/>
      <c r="H721" s="306"/>
      <c r="I721" s="82" t="s">
        <v>840</v>
      </c>
      <c r="J721" s="244">
        <f>IF(SUM(L721:BS721)=0,IF(COUNTIF(L721:BS721,"未確認")&gt;0,"未確認",IF(COUNTIF(L721:BS721,"~*")&gt;0,"*",SUM(L721:BS721))),SUM(L721:BS721))</f>
        <v>397</v>
      </c>
      <c r="K721" s="243" t="str">
        <f>IF(OR(COUNTIF(L721:BS721,"未確認")&gt;0,COUNTIF(L721:BS721,"*")&gt;0),"※","")</f>
        <v/>
      </c>
      <c r="L721" s="241">
        <v>0</v>
      </c>
      <c r="M721" s="185">
        <v>0</v>
      </c>
      <c r="N721" s="234">
        <v>0</v>
      </c>
      <c r="O721" s="234">
        <v>0</v>
      </c>
      <c r="P721" s="234">
        <v>397</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spans="1:73" s="226" customFormat="1" ht="42" customHeight="1">
      <c r="A722" s="141" t="s">
        <v>841</v>
      </c>
      <c r="B722" s="1"/>
      <c r="C722" s="310" t="s">
        <v>842</v>
      </c>
      <c r="D722" s="311"/>
      <c r="E722" s="311"/>
      <c r="F722" s="311"/>
      <c r="G722" s="311"/>
      <c r="H722" s="312"/>
      <c r="I722" s="78" t="s">
        <v>843</v>
      </c>
      <c r="J722" s="244">
        <f>IF(SUM(L722:BS722)=0,IF(COUNTIF(L722:BS722,"未確認")&gt;0,"未確認",IF(COUNTIF(L722:BS722,"~*")&gt;0,"*",SUM(L722:BS722))),SUM(L722:BS722))</f>
        <v>11</v>
      </c>
      <c r="K722" s="243" t="str">
        <f>IF(OR(COUNTIF(L722:BS722,"未確認")&gt;0,COUNTIF(L722:BS722,"*")&gt;0),"※","")</f>
        <v/>
      </c>
      <c r="L722" s="241">
        <v>0</v>
      </c>
      <c r="M722" s="185">
        <v>0</v>
      </c>
      <c r="N722" s="234">
        <v>5</v>
      </c>
      <c r="O722" s="234">
        <v>0</v>
      </c>
      <c r="P722" s="234">
        <v>6</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spans="1:73" s="226" customFormat="1" ht="84" customHeight="1">
      <c r="A723" s="141" t="s">
        <v>844</v>
      </c>
      <c r="B723" s="1"/>
      <c r="C723" s="310" t="s">
        <v>845</v>
      </c>
      <c r="D723" s="311"/>
      <c r="E723" s="311"/>
      <c r="F723" s="311"/>
      <c r="G723" s="311"/>
      <c r="H723" s="312"/>
      <c r="I723" s="78" t="s">
        <v>846</v>
      </c>
      <c r="J723" s="244">
        <f>IF(SUM(L723:BS723)=0,IF(COUNTIF(L723:BS723,"未確認")&gt;0,"未確認",IF(COUNTIF(L723:BS723,"~*")&gt;0,"*",SUM(L723:BS723))),SUM(L723:BS723))</f>
        <v>0</v>
      </c>
      <c r="K723" s="243" t="str">
        <f>IF(OR(COUNTIF(L723:BS723,"未確認")&gt;0,COUNTIF(L723:BS723,"*")&gt;0),"※","")</f>
        <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pans="1:73" s="133" customFormat="1">
      <c r="B724" s="12"/>
      <c r="C724" s="12"/>
      <c r="D724" s="12"/>
      <c r="E724" s="12"/>
      <c r="F724" s="12"/>
      <c r="G724" s="12"/>
      <c r="H724" s="8"/>
      <c r="I724" s="8"/>
      <c r="J724" s="60"/>
      <c r="K724" s="61"/>
      <c r="L724" s="61"/>
      <c r="M724" s="61"/>
      <c r="N724" s="225"/>
      <c r="BU724" s="136"/>
    </row>
    <row r="725" spans="1:73" s="133" customFormat="1">
      <c r="B725" s="57"/>
      <c r="C725" s="25"/>
      <c r="D725" s="25"/>
      <c r="E725" s="25"/>
      <c r="F725" s="25"/>
      <c r="G725" s="25"/>
      <c r="H725" s="26"/>
      <c r="I725" s="26"/>
      <c r="J725" s="60"/>
      <c r="K725" s="61"/>
      <c r="L725" s="61"/>
      <c r="M725" s="61"/>
      <c r="N725" s="225"/>
      <c r="BU725" s="136"/>
    </row>
    <row r="726" spans="1:73" s="226" customFormat="1">
      <c r="A726" s="133"/>
      <c r="B726" s="76"/>
      <c r="C726" s="2"/>
      <c r="D726" s="2"/>
      <c r="E726" s="2"/>
      <c r="F726" s="2"/>
      <c r="G726" s="2"/>
      <c r="H726" s="3"/>
      <c r="I726" s="3"/>
      <c r="J726" s="6"/>
      <c r="K726" s="5"/>
      <c r="L726" s="5"/>
      <c r="M726" s="5"/>
      <c r="N726" s="225"/>
      <c r="BU726" s="288"/>
    </row>
    <row r="727" spans="1:73" s="226" customFormat="1">
      <c r="A727" s="133"/>
      <c r="B727" s="12" t="s">
        <v>847</v>
      </c>
      <c r="C727" s="2"/>
      <c r="D727" s="2"/>
      <c r="E727" s="2"/>
      <c r="F727" s="2"/>
      <c r="G727" s="2"/>
      <c r="H727" s="3"/>
      <c r="I727" s="3"/>
      <c r="J727" s="6"/>
      <c r="K727" s="5"/>
      <c r="L727" s="5"/>
      <c r="M727" s="5"/>
      <c r="N727" s="225"/>
      <c r="BU727" s="288"/>
    </row>
    <row r="728" spans="1:73">
      <c r="B728" s="12"/>
      <c r="C728" s="12"/>
      <c r="D728" s="12"/>
      <c r="E728" s="12"/>
      <c r="F728" s="12"/>
      <c r="G728" s="12"/>
      <c r="H728" s="8"/>
      <c r="I728" s="8"/>
      <c r="L728" s="52"/>
      <c r="M728" s="52"/>
      <c r="N728" s="225"/>
      <c r="O728" s="211"/>
      <c r="P728" s="211"/>
      <c r="Q728" s="211"/>
      <c r="R728" s="211"/>
      <c r="S728" s="211"/>
    </row>
    <row r="729" spans="1:73" ht="51" customHeight="1">
      <c r="B729" s="12"/>
      <c r="J729" s="53" t="s">
        <v>77</v>
      </c>
      <c r="K729" s="107"/>
      <c r="L729" s="262" t="str">
        <f>IF(ISBLANK(L$388),"",L$388)</f>
        <v>回復期リハビリテーション病棟1</v>
      </c>
      <c r="M729" s="263" t="str">
        <f>IF(ISBLANK(M$388),"",M$388)</f>
        <v>緩和ケア病棟1</v>
      </c>
      <c r="N729" s="262" t="str">
        <f t="shared" ref="N729:AM729" si="146">IF(ISBLANK(N$388),"",N$388)</f>
        <v>急性期一般病棟6</v>
      </c>
      <c r="O729" s="262" t="str">
        <f t="shared" si="146"/>
        <v>地域包括ケア病棟1</v>
      </c>
      <c r="P729" s="262" t="str">
        <f t="shared" si="146"/>
        <v>療養病棟1</v>
      </c>
      <c r="Q729" s="262" t="str">
        <f t="shared" si="146"/>
        <v/>
      </c>
      <c r="R729" s="262" t="str">
        <f t="shared" si="146"/>
        <v/>
      </c>
      <c r="S729" s="262" t="str">
        <f t="shared" si="146"/>
        <v/>
      </c>
      <c r="T729" s="262" t="str">
        <f t="shared" si="146"/>
        <v/>
      </c>
      <c r="U729" s="262" t="str">
        <f t="shared" si="146"/>
        <v/>
      </c>
      <c r="V729" s="262" t="str">
        <f t="shared" si="146"/>
        <v/>
      </c>
      <c r="W729" s="262" t="str">
        <f t="shared" si="146"/>
        <v/>
      </c>
      <c r="X729" s="262" t="str">
        <f t="shared" si="146"/>
        <v/>
      </c>
      <c r="Y729" s="262" t="str">
        <f t="shared" si="146"/>
        <v/>
      </c>
      <c r="Z729" s="262" t="str">
        <f t="shared" si="146"/>
        <v/>
      </c>
      <c r="AA729" s="262" t="str">
        <f t="shared" si="146"/>
        <v/>
      </c>
      <c r="AB729" s="262" t="str">
        <f t="shared" si="146"/>
        <v/>
      </c>
      <c r="AC729" s="262" t="str">
        <f t="shared" si="146"/>
        <v/>
      </c>
      <c r="AD729" s="262" t="str">
        <f t="shared" si="146"/>
        <v/>
      </c>
      <c r="AE729" s="262" t="str">
        <f t="shared" si="146"/>
        <v/>
      </c>
      <c r="AF729" s="262" t="str">
        <f t="shared" si="146"/>
        <v/>
      </c>
      <c r="AG729" s="262" t="str">
        <f t="shared" si="146"/>
        <v/>
      </c>
      <c r="AH729" s="262" t="str">
        <f t="shared" si="146"/>
        <v/>
      </c>
      <c r="AI729" s="262" t="str">
        <f t="shared" si="146"/>
        <v/>
      </c>
      <c r="AJ729" s="262" t="str">
        <f t="shared" si="146"/>
        <v/>
      </c>
      <c r="AK729" s="262" t="str">
        <f t="shared" si="146"/>
        <v/>
      </c>
      <c r="AL729" s="262" t="str">
        <f t="shared" si="146"/>
        <v/>
      </c>
      <c r="AM729" s="262" t="str">
        <f t="shared" si="146"/>
        <v/>
      </c>
      <c r="AN729" s="262" t="str">
        <f t="shared" ref="AN729:BS729" si="147">IF(ISBLANK(AN$388),"",AN$388)</f>
        <v/>
      </c>
      <c r="AO729" s="262" t="str">
        <f t="shared" si="147"/>
        <v/>
      </c>
      <c r="AP729" s="262" t="str">
        <f t="shared" si="147"/>
        <v/>
      </c>
      <c r="AQ729" s="262" t="str">
        <f t="shared" si="147"/>
        <v/>
      </c>
      <c r="AR729" s="262" t="str">
        <f t="shared" si="147"/>
        <v/>
      </c>
      <c r="AS729" s="262" t="str">
        <f t="shared" si="147"/>
        <v/>
      </c>
      <c r="AT729" s="262" t="str">
        <f t="shared" si="147"/>
        <v/>
      </c>
      <c r="AU729" s="262" t="str">
        <f t="shared" si="147"/>
        <v/>
      </c>
      <c r="AV729" s="262" t="str">
        <f t="shared" si="147"/>
        <v/>
      </c>
      <c r="AW729" s="262" t="str">
        <f t="shared" si="147"/>
        <v/>
      </c>
      <c r="AX729" s="262" t="str">
        <f t="shared" si="147"/>
        <v/>
      </c>
      <c r="AY729" s="262" t="str">
        <f t="shared" si="147"/>
        <v/>
      </c>
      <c r="AZ729" s="262" t="str">
        <f t="shared" si="147"/>
        <v/>
      </c>
      <c r="BA729" s="262" t="str">
        <f t="shared" si="147"/>
        <v/>
      </c>
      <c r="BB729" s="262" t="str">
        <f t="shared" si="147"/>
        <v/>
      </c>
      <c r="BC729" s="262" t="str">
        <f t="shared" si="147"/>
        <v/>
      </c>
      <c r="BD729" s="262" t="str">
        <f t="shared" si="147"/>
        <v/>
      </c>
      <c r="BE729" s="262" t="str">
        <f t="shared" si="147"/>
        <v/>
      </c>
      <c r="BF729" s="262" t="str">
        <f t="shared" si="147"/>
        <v/>
      </c>
      <c r="BG729" s="262" t="str">
        <f t="shared" si="147"/>
        <v/>
      </c>
      <c r="BH729" s="262" t="str">
        <f t="shared" si="147"/>
        <v/>
      </c>
      <c r="BI729" s="262" t="str">
        <f t="shared" si="147"/>
        <v/>
      </c>
      <c r="BJ729" s="262" t="str">
        <f t="shared" si="147"/>
        <v/>
      </c>
      <c r="BK729" s="262" t="str">
        <f t="shared" si="147"/>
        <v/>
      </c>
      <c r="BL729" s="262" t="str">
        <f t="shared" si="147"/>
        <v/>
      </c>
      <c r="BM729" s="262" t="str">
        <f t="shared" si="147"/>
        <v/>
      </c>
      <c r="BN729" s="262" t="str">
        <f t="shared" si="147"/>
        <v/>
      </c>
      <c r="BO729" s="262" t="str">
        <f t="shared" si="147"/>
        <v/>
      </c>
      <c r="BP729" s="262" t="str">
        <f t="shared" si="147"/>
        <v/>
      </c>
      <c r="BQ729" s="262" t="str">
        <f t="shared" si="147"/>
        <v/>
      </c>
      <c r="BR729" s="262" t="str">
        <f t="shared" si="147"/>
        <v/>
      </c>
      <c r="BS729" s="262" t="str">
        <f t="shared" si="147"/>
        <v/>
      </c>
    </row>
    <row r="730" spans="1:73" ht="20.25" customHeight="1">
      <c r="C730" s="25"/>
      <c r="I730" s="47" t="s">
        <v>78</v>
      </c>
      <c r="J730" s="48"/>
      <c r="K730" s="55"/>
      <c r="L730" s="272" t="str">
        <f>IF(ISBLANK(L$389),"",L$389)</f>
        <v>-</v>
      </c>
      <c r="M730" s="263" t="str">
        <f>IF(ISBLANK(M$389),"",M$389)</f>
        <v>-</v>
      </c>
      <c r="N730" s="272" t="str">
        <f t="shared" ref="N730:AM730" si="148">IF(ISBLANK(N$389),"",N$389)</f>
        <v>-</v>
      </c>
      <c r="O730" s="272" t="str">
        <f t="shared" si="148"/>
        <v>-</v>
      </c>
      <c r="P730" s="272" t="str">
        <f t="shared" si="148"/>
        <v>-</v>
      </c>
      <c r="Q730" s="272" t="str">
        <f t="shared" si="148"/>
        <v/>
      </c>
      <c r="R730" s="272" t="str">
        <f t="shared" si="148"/>
        <v/>
      </c>
      <c r="S730" s="272" t="str">
        <f t="shared" si="148"/>
        <v/>
      </c>
      <c r="T730" s="272" t="str">
        <f t="shared" si="148"/>
        <v/>
      </c>
      <c r="U730" s="272" t="str">
        <f t="shared" si="148"/>
        <v/>
      </c>
      <c r="V730" s="272" t="str">
        <f t="shared" si="148"/>
        <v/>
      </c>
      <c r="W730" s="272" t="str">
        <f t="shared" si="148"/>
        <v/>
      </c>
      <c r="X730" s="272" t="str">
        <f t="shared" si="148"/>
        <v/>
      </c>
      <c r="Y730" s="272" t="str">
        <f t="shared" si="148"/>
        <v/>
      </c>
      <c r="Z730" s="272" t="str">
        <f t="shared" si="148"/>
        <v/>
      </c>
      <c r="AA730" s="272" t="str">
        <f t="shared" si="148"/>
        <v/>
      </c>
      <c r="AB730" s="272" t="str">
        <f t="shared" si="148"/>
        <v/>
      </c>
      <c r="AC730" s="272" t="str">
        <f t="shared" si="148"/>
        <v/>
      </c>
      <c r="AD730" s="272" t="str">
        <f t="shared" si="148"/>
        <v/>
      </c>
      <c r="AE730" s="272" t="str">
        <f t="shared" si="148"/>
        <v/>
      </c>
      <c r="AF730" s="272" t="str">
        <f t="shared" si="148"/>
        <v/>
      </c>
      <c r="AG730" s="272" t="str">
        <f t="shared" si="148"/>
        <v/>
      </c>
      <c r="AH730" s="272" t="str">
        <f t="shared" si="148"/>
        <v/>
      </c>
      <c r="AI730" s="272" t="str">
        <f t="shared" si="148"/>
        <v/>
      </c>
      <c r="AJ730" s="272" t="str">
        <f t="shared" si="148"/>
        <v/>
      </c>
      <c r="AK730" s="272" t="str">
        <f t="shared" si="148"/>
        <v/>
      </c>
      <c r="AL730" s="272" t="str">
        <f t="shared" si="148"/>
        <v/>
      </c>
      <c r="AM730" s="272" t="str">
        <f t="shared" si="148"/>
        <v/>
      </c>
      <c r="AN730" s="272" t="str">
        <f t="shared" ref="AN730:BS730" si="149">IF(ISBLANK(AN$389),"",AN$389)</f>
        <v/>
      </c>
      <c r="AO730" s="272" t="str">
        <f t="shared" si="149"/>
        <v/>
      </c>
      <c r="AP730" s="272" t="str">
        <f t="shared" si="149"/>
        <v/>
      </c>
      <c r="AQ730" s="272" t="str">
        <f t="shared" si="149"/>
        <v/>
      </c>
      <c r="AR730" s="272" t="str">
        <f t="shared" si="149"/>
        <v/>
      </c>
      <c r="AS730" s="272" t="str">
        <f t="shared" si="149"/>
        <v/>
      </c>
      <c r="AT730" s="272" t="str">
        <f t="shared" si="149"/>
        <v/>
      </c>
      <c r="AU730" s="272" t="str">
        <f t="shared" si="149"/>
        <v/>
      </c>
      <c r="AV730" s="272" t="str">
        <f t="shared" si="149"/>
        <v/>
      </c>
      <c r="AW730" s="272" t="str">
        <f t="shared" si="149"/>
        <v/>
      </c>
      <c r="AX730" s="272" t="str">
        <f t="shared" si="149"/>
        <v/>
      </c>
      <c r="AY730" s="272" t="str">
        <f t="shared" si="149"/>
        <v/>
      </c>
      <c r="AZ730" s="272" t="str">
        <f t="shared" si="149"/>
        <v/>
      </c>
      <c r="BA730" s="272" t="str">
        <f t="shared" si="149"/>
        <v/>
      </c>
      <c r="BB730" s="272" t="str">
        <f t="shared" si="149"/>
        <v/>
      </c>
      <c r="BC730" s="272" t="str">
        <f t="shared" si="149"/>
        <v/>
      </c>
      <c r="BD730" s="272" t="str">
        <f t="shared" si="149"/>
        <v/>
      </c>
      <c r="BE730" s="272" t="str">
        <f t="shared" si="149"/>
        <v/>
      </c>
      <c r="BF730" s="272" t="str">
        <f t="shared" si="149"/>
        <v/>
      </c>
      <c r="BG730" s="272" t="str">
        <f t="shared" si="149"/>
        <v/>
      </c>
      <c r="BH730" s="272" t="str">
        <f t="shared" si="149"/>
        <v/>
      </c>
      <c r="BI730" s="272" t="str">
        <f t="shared" si="149"/>
        <v/>
      </c>
      <c r="BJ730" s="272" t="str">
        <f t="shared" si="149"/>
        <v/>
      </c>
      <c r="BK730" s="272" t="str">
        <f t="shared" si="149"/>
        <v/>
      </c>
      <c r="BL730" s="272" t="str">
        <f t="shared" si="149"/>
        <v/>
      </c>
      <c r="BM730" s="272" t="str">
        <f t="shared" si="149"/>
        <v/>
      </c>
      <c r="BN730" s="272" t="str">
        <f t="shared" si="149"/>
        <v/>
      </c>
      <c r="BO730" s="272" t="str">
        <f t="shared" si="149"/>
        <v/>
      </c>
      <c r="BP730" s="272" t="str">
        <f t="shared" si="149"/>
        <v/>
      </c>
      <c r="BQ730" s="272" t="str">
        <f t="shared" si="149"/>
        <v/>
      </c>
      <c r="BR730" s="272" t="str">
        <f t="shared" si="149"/>
        <v/>
      </c>
      <c r="BS730" s="272" t="str">
        <f t="shared" si="149"/>
        <v/>
      </c>
    </row>
    <row r="731" spans="1:73" s="226" customFormat="1" ht="56.1" customHeight="1">
      <c r="A731" s="141" t="s">
        <v>848</v>
      </c>
      <c r="B731" s="76"/>
      <c r="C731" s="310" t="s">
        <v>849</v>
      </c>
      <c r="D731" s="311"/>
      <c r="E731" s="311"/>
      <c r="F731" s="311"/>
      <c r="G731" s="311"/>
      <c r="H731" s="312"/>
      <c r="I731" s="78" t="s">
        <v>850</v>
      </c>
      <c r="J731" s="242">
        <f>IF(SUM(L731:BS731)=0,IF(COUNTIF(L731:BS731,"未確認")&gt;0,"未確認",IF(COUNTIF(L731:BS731,"~*")&gt;0,"*",SUM(L731:BS731))),SUM(L731:BS731))</f>
        <v>37</v>
      </c>
      <c r="K731" s="243" t="str">
        <f>IF(OR(COUNTIF(L731:BS731,"未確認")&gt;0,COUNTIF(L731:BS731,"*")&gt;0),"※","")</f>
        <v/>
      </c>
      <c r="L731" s="241">
        <v>1</v>
      </c>
      <c r="M731" s="185">
        <v>0</v>
      </c>
      <c r="N731" s="234">
        <v>36</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spans="1:73" s="226" customFormat="1" ht="56.1" customHeight="1">
      <c r="A732" s="141" t="s">
        <v>851</v>
      </c>
      <c r="B732" s="1"/>
      <c r="C732" s="310" t="s">
        <v>852</v>
      </c>
      <c r="D732" s="311"/>
      <c r="E732" s="311"/>
      <c r="F732" s="311"/>
      <c r="G732" s="311"/>
      <c r="H732" s="312"/>
      <c r="I732" s="78" t="s">
        <v>853</v>
      </c>
      <c r="J732" s="242">
        <f>IF(SUM(L732:BS732)=0,IF(COUNTIF(L732:BS732,"未確認")&gt;0,"未確認",IF(COUNTIF(L732:BS732,"~*")&gt;0,"*",SUM(L732:BS732))),SUM(L732:BS732))</f>
        <v>0</v>
      </c>
      <c r="K732" s="243" t="str">
        <f>IF(OR(COUNTIF(L732:BS732,"未確認")&gt;0,COUNTIF(L732:BS732,"*")&gt;0),"※","")</f>
        <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spans="1:73" s="226" customFormat="1" ht="70.349999999999994" customHeight="1">
      <c r="A733" s="141" t="s">
        <v>854</v>
      </c>
      <c r="B733" s="1"/>
      <c r="C733" s="304" t="s">
        <v>855</v>
      </c>
      <c r="D733" s="305"/>
      <c r="E733" s="305"/>
      <c r="F733" s="305"/>
      <c r="G733" s="305"/>
      <c r="H733" s="306"/>
      <c r="I733" s="78" t="s">
        <v>856</v>
      </c>
      <c r="J733" s="242">
        <f>IF(SUM(L733:BS733)=0,IF(COUNTIF(L733:BS733,"未確認")&gt;0,"未確認",IF(COUNTIF(L733:BS733,"~*")&gt;0,"*",SUM(L733:BS733))),SUM(L733:BS733))</f>
        <v>16</v>
      </c>
      <c r="K733" s="243" t="str">
        <f>IF(OR(COUNTIF(L733:BS733,"未確認")&gt;0,COUNTIF(L733:BS733,"*")&gt;0),"※","")</f>
        <v/>
      </c>
      <c r="L733" s="241">
        <v>0</v>
      </c>
      <c r="M733" s="185">
        <v>0</v>
      </c>
      <c r="N733" s="234">
        <v>0</v>
      </c>
      <c r="O733" s="234">
        <v>0</v>
      </c>
      <c r="P733" s="234">
        <v>16</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spans="1:73" s="226" customFormat="1" ht="70.349999999999994" customHeight="1">
      <c r="A734" s="141" t="s">
        <v>857</v>
      </c>
      <c r="B734" s="1"/>
      <c r="C734" s="310" t="s">
        <v>858</v>
      </c>
      <c r="D734" s="311"/>
      <c r="E734" s="311"/>
      <c r="F734" s="311"/>
      <c r="G734" s="311"/>
      <c r="H734" s="312"/>
      <c r="I734" s="78" t="s">
        <v>859</v>
      </c>
      <c r="J734" s="242">
        <f>IF(SUM(L734:BS734)=0,IF(COUNTIF(L734:BS734,"未確認")&gt;0,"未確認",IF(COUNTIF(L734:BS734,"~*")&gt;0,"*",SUM(L734:BS734))),SUM(L734:BS734))</f>
        <v>0</v>
      </c>
      <c r="K734" s="243" t="str">
        <f>IF(OR(COUNTIF(L734:BS734,"未確認")&gt;0,COUNTIF(L734:BS734,"*")&gt;0),"※","")</f>
        <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pans="1:73" s="133" customFormat="1">
      <c r="B735" s="12"/>
      <c r="C735" s="12"/>
      <c r="D735" s="12"/>
      <c r="E735" s="12"/>
      <c r="F735" s="12"/>
      <c r="G735" s="12"/>
      <c r="H735" s="8"/>
      <c r="I735" s="8"/>
      <c r="J735" s="60"/>
      <c r="K735" s="61"/>
      <c r="L735" s="61"/>
      <c r="M735" s="61"/>
      <c r="N735" s="225"/>
      <c r="BU735" s="136"/>
    </row>
    <row r="736" spans="1:73" s="133" customFormat="1">
      <c r="B736" s="57"/>
      <c r="C736" s="25"/>
      <c r="D736" s="25"/>
      <c r="E736" s="25"/>
      <c r="F736" s="25"/>
      <c r="G736" s="25"/>
      <c r="H736" s="26"/>
      <c r="I736" s="26"/>
      <c r="J736" s="60"/>
      <c r="K736" s="61"/>
      <c r="L736" s="61"/>
      <c r="M736" s="61"/>
      <c r="N736" s="225"/>
      <c r="BU736" s="136"/>
    </row>
    <row r="737" spans="1:73" s="133" customFormat="1">
      <c r="B737" s="57"/>
      <c r="C737" s="25"/>
      <c r="D737" s="25"/>
      <c r="E737" s="25"/>
      <c r="F737" s="25"/>
      <c r="G737" s="25"/>
      <c r="H737" s="26"/>
      <c r="I737" s="26"/>
      <c r="J737" s="60"/>
      <c r="K737" s="61"/>
      <c r="L737" s="61"/>
      <c r="M737" s="61"/>
      <c r="N737" s="225"/>
      <c r="BU737" s="136"/>
    </row>
    <row r="738" spans="1:73" s="226" customFormat="1">
      <c r="A738" s="133"/>
      <c r="B738" s="76"/>
      <c r="C738" s="2"/>
      <c r="D738" s="2"/>
      <c r="E738" s="2"/>
      <c r="F738" s="2"/>
      <c r="G738" s="2"/>
      <c r="H738" s="3"/>
      <c r="I738" s="3"/>
      <c r="J738" s="6"/>
      <c r="K738" s="5"/>
      <c r="L738" s="5"/>
      <c r="M738" s="5"/>
      <c r="N738" s="225"/>
      <c r="BU738" s="288"/>
    </row>
    <row r="739" spans="1:73" s="226" customFormat="1">
      <c r="A739" s="133"/>
      <c r="B739" s="12" t="s">
        <v>860</v>
      </c>
      <c r="C739" s="2"/>
      <c r="D739" s="2"/>
      <c r="E739" s="2"/>
      <c r="F739" s="2"/>
      <c r="G739" s="2"/>
      <c r="H739" s="3"/>
      <c r="I739" s="3"/>
      <c r="J739" s="6"/>
      <c r="K739" s="5"/>
      <c r="L739" s="5"/>
      <c r="M739" s="5"/>
      <c r="N739" s="225"/>
      <c r="BU739" s="288"/>
    </row>
    <row r="740" spans="1:73">
      <c r="B740" s="12"/>
      <c r="C740" s="12"/>
      <c r="D740" s="12"/>
      <c r="E740" s="12"/>
      <c r="F740" s="12"/>
      <c r="G740" s="12"/>
      <c r="H740" s="8"/>
      <c r="I740" s="8"/>
      <c r="L740" s="52"/>
      <c r="M740" s="52"/>
      <c r="N740" s="225"/>
      <c r="O740" s="211"/>
      <c r="P740" s="211"/>
      <c r="Q740" s="211"/>
      <c r="R740" s="211"/>
      <c r="S740" s="211"/>
    </row>
    <row r="741" spans="1:73" ht="51" customHeight="1">
      <c r="B741" s="12"/>
      <c r="J741" s="53" t="s">
        <v>77</v>
      </c>
      <c r="K741" s="107"/>
      <c r="L741" s="262" t="str">
        <f>IF(ISBLANK(L$388),"",L$388)</f>
        <v>回復期リハビリテーション病棟1</v>
      </c>
      <c r="M741" s="263" t="str">
        <f>IF(ISBLANK(M$388),"",M$388)</f>
        <v>緩和ケア病棟1</v>
      </c>
      <c r="N741" s="262" t="str">
        <f t="shared" ref="N741:AM741" si="150">IF(ISBLANK(N$388),"",N$388)</f>
        <v>急性期一般病棟6</v>
      </c>
      <c r="O741" s="262" t="str">
        <f t="shared" si="150"/>
        <v>地域包括ケア病棟1</v>
      </c>
      <c r="P741" s="262" t="str">
        <f t="shared" si="150"/>
        <v>療養病棟1</v>
      </c>
      <c r="Q741" s="262" t="str">
        <f t="shared" si="150"/>
        <v/>
      </c>
      <c r="R741" s="262" t="str">
        <f t="shared" si="150"/>
        <v/>
      </c>
      <c r="S741" s="262" t="str">
        <f t="shared" si="150"/>
        <v/>
      </c>
      <c r="T741" s="262" t="str">
        <f t="shared" si="150"/>
        <v/>
      </c>
      <c r="U741" s="262" t="str">
        <f t="shared" si="150"/>
        <v/>
      </c>
      <c r="V741" s="262" t="str">
        <f t="shared" si="150"/>
        <v/>
      </c>
      <c r="W741" s="262" t="str">
        <f t="shared" si="150"/>
        <v/>
      </c>
      <c r="X741" s="262" t="str">
        <f t="shared" si="150"/>
        <v/>
      </c>
      <c r="Y741" s="262" t="str">
        <f t="shared" si="150"/>
        <v/>
      </c>
      <c r="Z741" s="262" t="str">
        <f t="shared" si="150"/>
        <v/>
      </c>
      <c r="AA741" s="262" t="str">
        <f t="shared" si="150"/>
        <v/>
      </c>
      <c r="AB741" s="262" t="str">
        <f t="shared" si="150"/>
        <v/>
      </c>
      <c r="AC741" s="262" t="str">
        <f t="shared" si="150"/>
        <v/>
      </c>
      <c r="AD741" s="262" t="str">
        <f t="shared" si="150"/>
        <v/>
      </c>
      <c r="AE741" s="262" t="str">
        <f t="shared" si="150"/>
        <v/>
      </c>
      <c r="AF741" s="262" t="str">
        <f t="shared" si="150"/>
        <v/>
      </c>
      <c r="AG741" s="262" t="str">
        <f t="shared" si="150"/>
        <v/>
      </c>
      <c r="AH741" s="262" t="str">
        <f t="shared" si="150"/>
        <v/>
      </c>
      <c r="AI741" s="262" t="str">
        <f t="shared" si="150"/>
        <v/>
      </c>
      <c r="AJ741" s="262" t="str">
        <f t="shared" si="150"/>
        <v/>
      </c>
      <c r="AK741" s="262" t="str">
        <f t="shared" si="150"/>
        <v/>
      </c>
      <c r="AL741" s="262" t="str">
        <f t="shared" si="150"/>
        <v/>
      </c>
      <c r="AM741" s="262" t="str">
        <f t="shared" si="150"/>
        <v/>
      </c>
      <c r="AN741" s="262" t="str">
        <f t="shared" ref="AN741:BS741" si="151">IF(ISBLANK(AN$388),"",AN$388)</f>
        <v/>
      </c>
      <c r="AO741" s="262" t="str">
        <f t="shared" si="151"/>
        <v/>
      </c>
      <c r="AP741" s="262" t="str">
        <f t="shared" si="151"/>
        <v/>
      </c>
      <c r="AQ741" s="262" t="str">
        <f t="shared" si="151"/>
        <v/>
      </c>
      <c r="AR741" s="262" t="str">
        <f t="shared" si="151"/>
        <v/>
      </c>
      <c r="AS741" s="262" t="str">
        <f t="shared" si="151"/>
        <v/>
      </c>
      <c r="AT741" s="262" t="str">
        <f t="shared" si="151"/>
        <v/>
      </c>
      <c r="AU741" s="262" t="str">
        <f t="shared" si="151"/>
        <v/>
      </c>
      <c r="AV741" s="262" t="str">
        <f t="shared" si="151"/>
        <v/>
      </c>
      <c r="AW741" s="262" t="str">
        <f t="shared" si="151"/>
        <v/>
      </c>
      <c r="AX741" s="262" t="str">
        <f t="shared" si="151"/>
        <v/>
      </c>
      <c r="AY741" s="262" t="str">
        <f t="shared" si="151"/>
        <v/>
      </c>
      <c r="AZ741" s="262" t="str">
        <f t="shared" si="151"/>
        <v/>
      </c>
      <c r="BA741" s="262" t="str">
        <f t="shared" si="151"/>
        <v/>
      </c>
      <c r="BB741" s="262" t="str">
        <f t="shared" si="151"/>
        <v/>
      </c>
      <c r="BC741" s="262" t="str">
        <f t="shared" si="151"/>
        <v/>
      </c>
      <c r="BD741" s="262" t="str">
        <f t="shared" si="151"/>
        <v/>
      </c>
      <c r="BE741" s="262" t="str">
        <f t="shared" si="151"/>
        <v/>
      </c>
      <c r="BF741" s="262" t="str">
        <f t="shared" si="151"/>
        <v/>
      </c>
      <c r="BG741" s="262" t="str">
        <f t="shared" si="151"/>
        <v/>
      </c>
      <c r="BH741" s="262" t="str">
        <f t="shared" si="151"/>
        <v/>
      </c>
      <c r="BI741" s="262" t="str">
        <f t="shared" si="151"/>
        <v/>
      </c>
      <c r="BJ741" s="262" t="str">
        <f t="shared" si="151"/>
        <v/>
      </c>
      <c r="BK741" s="262" t="str">
        <f t="shared" si="151"/>
        <v/>
      </c>
      <c r="BL741" s="262" t="str">
        <f t="shared" si="151"/>
        <v/>
      </c>
      <c r="BM741" s="262" t="str">
        <f t="shared" si="151"/>
        <v/>
      </c>
      <c r="BN741" s="262" t="str">
        <f t="shared" si="151"/>
        <v/>
      </c>
      <c r="BO741" s="262" t="str">
        <f t="shared" si="151"/>
        <v/>
      </c>
      <c r="BP741" s="262" t="str">
        <f t="shared" si="151"/>
        <v/>
      </c>
      <c r="BQ741" s="262" t="str">
        <f t="shared" si="151"/>
        <v/>
      </c>
      <c r="BR741" s="262" t="str">
        <f t="shared" si="151"/>
        <v/>
      </c>
      <c r="BS741" s="262" t="str">
        <f t="shared" si="151"/>
        <v/>
      </c>
    </row>
    <row r="742" spans="1:73" ht="20.25" customHeight="1">
      <c r="C742" s="25"/>
      <c r="I742" s="47" t="s">
        <v>78</v>
      </c>
      <c r="J742" s="48"/>
      <c r="K742" s="55"/>
      <c r="L742" s="272" t="str">
        <f>IF(ISBLANK(L$389),"",L$389)</f>
        <v>-</v>
      </c>
      <c r="M742" s="263" t="str">
        <f>IF(ISBLANK(M$389),"",M$389)</f>
        <v>-</v>
      </c>
      <c r="N742" s="272" t="str">
        <f t="shared" ref="N742:AM742" si="152">IF(ISBLANK(N$389),"",N$389)</f>
        <v>-</v>
      </c>
      <c r="O742" s="272" t="str">
        <f t="shared" si="152"/>
        <v>-</v>
      </c>
      <c r="P742" s="272" t="str">
        <f t="shared" si="152"/>
        <v>-</v>
      </c>
      <c r="Q742" s="272" t="str">
        <f t="shared" si="152"/>
        <v/>
      </c>
      <c r="R742" s="272" t="str">
        <f t="shared" si="152"/>
        <v/>
      </c>
      <c r="S742" s="272" t="str">
        <f t="shared" si="152"/>
        <v/>
      </c>
      <c r="T742" s="272" t="str">
        <f t="shared" si="152"/>
        <v/>
      </c>
      <c r="U742" s="272" t="str">
        <f t="shared" si="152"/>
        <v/>
      </c>
      <c r="V742" s="272" t="str">
        <f t="shared" si="152"/>
        <v/>
      </c>
      <c r="W742" s="272" t="str">
        <f t="shared" si="152"/>
        <v/>
      </c>
      <c r="X742" s="272" t="str">
        <f t="shared" si="152"/>
        <v/>
      </c>
      <c r="Y742" s="272" t="str">
        <f t="shared" si="152"/>
        <v/>
      </c>
      <c r="Z742" s="272" t="str">
        <f t="shared" si="152"/>
        <v/>
      </c>
      <c r="AA742" s="272" t="str">
        <f t="shared" si="152"/>
        <v/>
      </c>
      <c r="AB742" s="272" t="str">
        <f t="shared" si="152"/>
        <v/>
      </c>
      <c r="AC742" s="272" t="str">
        <f t="shared" si="152"/>
        <v/>
      </c>
      <c r="AD742" s="272" t="str">
        <f t="shared" si="152"/>
        <v/>
      </c>
      <c r="AE742" s="272" t="str">
        <f t="shared" si="152"/>
        <v/>
      </c>
      <c r="AF742" s="272" t="str">
        <f t="shared" si="152"/>
        <v/>
      </c>
      <c r="AG742" s="272" t="str">
        <f t="shared" si="152"/>
        <v/>
      </c>
      <c r="AH742" s="272" t="str">
        <f t="shared" si="152"/>
        <v/>
      </c>
      <c r="AI742" s="272" t="str">
        <f t="shared" si="152"/>
        <v/>
      </c>
      <c r="AJ742" s="272" t="str">
        <f t="shared" si="152"/>
        <v/>
      </c>
      <c r="AK742" s="272" t="str">
        <f t="shared" si="152"/>
        <v/>
      </c>
      <c r="AL742" s="272" t="str">
        <f t="shared" si="152"/>
        <v/>
      </c>
      <c r="AM742" s="272" t="str">
        <f t="shared" si="152"/>
        <v/>
      </c>
      <c r="AN742" s="272" t="str">
        <f t="shared" ref="AN742:BS742" si="153">IF(ISBLANK(AN$389),"",AN$389)</f>
        <v/>
      </c>
      <c r="AO742" s="272" t="str">
        <f t="shared" si="153"/>
        <v/>
      </c>
      <c r="AP742" s="272" t="str">
        <f t="shared" si="153"/>
        <v/>
      </c>
      <c r="AQ742" s="272" t="str">
        <f t="shared" si="153"/>
        <v/>
      </c>
      <c r="AR742" s="272" t="str">
        <f t="shared" si="153"/>
        <v/>
      </c>
      <c r="AS742" s="272" t="str">
        <f t="shared" si="153"/>
        <v/>
      </c>
      <c r="AT742" s="272" t="str">
        <f t="shared" si="153"/>
        <v/>
      </c>
      <c r="AU742" s="272" t="str">
        <f t="shared" si="153"/>
        <v/>
      </c>
      <c r="AV742" s="272" t="str">
        <f t="shared" si="153"/>
        <v/>
      </c>
      <c r="AW742" s="272" t="str">
        <f t="shared" si="153"/>
        <v/>
      </c>
      <c r="AX742" s="272" t="str">
        <f t="shared" si="153"/>
        <v/>
      </c>
      <c r="AY742" s="272" t="str">
        <f t="shared" si="153"/>
        <v/>
      </c>
      <c r="AZ742" s="272" t="str">
        <f t="shared" si="153"/>
        <v/>
      </c>
      <c r="BA742" s="272" t="str">
        <f t="shared" si="153"/>
        <v/>
      </c>
      <c r="BB742" s="272" t="str">
        <f t="shared" si="153"/>
        <v/>
      </c>
      <c r="BC742" s="272" t="str">
        <f t="shared" si="153"/>
        <v/>
      </c>
      <c r="BD742" s="272" t="str">
        <f t="shared" si="153"/>
        <v/>
      </c>
      <c r="BE742" s="272" t="str">
        <f t="shared" si="153"/>
        <v/>
      </c>
      <c r="BF742" s="272" t="str">
        <f t="shared" si="153"/>
        <v/>
      </c>
      <c r="BG742" s="272" t="str">
        <f t="shared" si="153"/>
        <v/>
      </c>
      <c r="BH742" s="272" t="str">
        <f t="shared" si="153"/>
        <v/>
      </c>
      <c r="BI742" s="272" t="str">
        <f t="shared" si="153"/>
        <v/>
      </c>
      <c r="BJ742" s="272" t="str">
        <f t="shared" si="153"/>
        <v/>
      </c>
      <c r="BK742" s="272" t="str">
        <f t="shared" si="153"/>
        <v/>
      </c>
      <c r="BL742" s="272" t="str">
        <f t="shared" si="153"/>
        <v/>
      </c>
      <c r="BM742" s="272" t="str">
        <f t="shared" si="153"/>
        <v/>
      </c>
      <c r="BN742" s="272" t="str">
        <f t="shared" si="153"/>
        <v/>
      </c>
      <c r="BO742" s="272" t="str">
        <f t="shared" si="153"/>
        <v/>
      </c>
      <c r="BP742" s="272" t="str">
        <f t="shared" si="153"/>
        <v/>
      </c>
      <c r="BQ742" s="272" t="str">
        <f t="shared" si="153"/>
        <v/>
      </c>
      <c r="BR742" s="272" t="str">
        <f t="shared" si="153"/>
        <v/>
      </c>
      <c r="BS742" s="272" t="str">
        <f t="shared" si="153"/>
        <v/>
      </c>
    </row>
    <row r="743" spans="1:73" s="226" customFormat="1" ht="56.1" customHeight="1">
      <c r="A743" s="141" t="s">
        <v>861</v>
      </c>
      <c r="B743" s="76"/>
      <c r="C743" s="310" t="s">
        <v>862</v>
      </c>
      <c r="D743" s="311"/>
      <c r="E743" s="311"/>
      <c r="F743" s="311"/>
      <c r="G743" s="311"/>
      <c r="H743" s="312"/>
      <c r="I743" s="78" t="s">
        <v>863</v>
      </c>
      <c r="J743" s="242">
        <f>IF(SUM(L743:BS743)=0,IF(COUNTIF(L743:BS743,"未確認")&gt;0,"未確認",IF(COUNTIF(L743:BS743,"~*")&gt;0,"*",SUM(L743:BS743))),SUM(L743:BS743))</f>
        <v>0</v>
      </c>
      <c r="K743" s="243" t="str">
        <f>IF(OR(COUNTIF(L743:BS743,"未確認")&gt;0,COUNTIF(L743:BS743,"*")&gt;0),"※","")</f>
        <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spans="1:73" s="226" customFormat="1" ht="70.349999999999994" customHeight="1">
      <c r="A744" s="141" t="s">
        <v>864</v>
      </c>
      <c r="B744" s="1"/>
      <c r="C744" s="310" t="s">
        <v>865</v>
      </c>
      <c r="D744" s="311"/>
      <c r="E744" s="311"/>
      <c r="F744" s="311"/>
      <c r="G744" s="311"/>
      <c r="H744" s="312"/>
      <c r="I744" s="78" t="s">
        <v>866</v>
      </c>
      <c r="J744" s="242">
        <f>IF(SUM(L744:BS744)=0,IF(COUNTIF(L744:BS744,"未確認")&gt;0,"未確認",IF(COUNTIF(L744:BS744,"~*")&gt;0,"*",SUM(L744:BS744))),SUM(L744:BS744))</f>
        <v>0</v>
      </c>
      <c r="K744" s="243" t="str">
        <f>IF(OR(COUNTIF(L744:BS744,"未確認")&gt;0,COUNTIF(L744:BS744,"*")&gt;0),"※","")</f>
        <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spans="1:73" s="226" customFormat="1" ht="70.349999999999994" customHeight="1">
      <c r="A745" s="141" t="s">
        <v>867</v>
      </c>
      <c r="B745" s="1"/>
      <c r="C745" s="304" t="s">
        <v>868</v>
      </c>
      <c r="D745" s="305"/>
      <c r="E745" s="305"/>
      <c r="F745" s="305"/>
      <c r="G745" s="305"/>
      <c r="H745" s="306"/>
      <c r="I745" s="78" t="s">
        <v>869</v>
      </c>
      <c r="J745" s="242">
        <f>IF(SUM(L745:BS745)=0,IF(COUNTIF(L745:BS745,"未確認")&gt;0,"未確認",IF(COUNTIF(L745:BS745,"~*")&gt;0,"*",SUM(L745:BS745))),SUM(L745:BS745))</f>
        <v>0</v>
      </c>
      <c r="K745" s="243" t="str">
        <f>IF(OR(COUNTIF(L745:BS745,"未確認")&gt;0,COUNTIF(L745:BS745,"*")&gt;0),"※","")</f>
        <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spans="1:73" s="226" customFormat="1" ht="70.349999999999994" customHeight="1">
      <c r="A746" s="141" t="s">
        <v>870</v>
      </c>
      <c r="B746" s="1"/>
      <c r="C746" s="304" t="s">
        <v>871</v>
      </c>
      <c r="D746" s="305"/>
      <c r="E746" s="305"/>
      <c r="F746" s="305"/>
      <c r="G746" s="305"/>
      <c r="H746" s="306"/>
      <c r="I746" s="78" t="s">
        <v>872</v>
      </c>
      <c r="J746" s="242">
        <f>IF(SUM(L746:BS746)=0,IF(COUNTIF(L746:BS746,"未確認")&gt;0,"未確認",IF(COUNTIF(L746:BS746,"~*")&gt;0,"*",SUM(L746:BS746))),SUM(L746:BS746))</f>
        <v>0</v>
      </c>
      <c r="K746" s="243" t="str">
        <f>IF(OR(COUNTIF(L746:BS746,"未確認")&gt;0,COUNTIF(L746:BS746,"*")&gt;0),"※","")</f>
        <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spans="1:73" s="226" customFormat="1" ht="70.349999999999994" customHeight="1">
      <c r="A747" s="141" t="s">
        <v>870</v>
      </c>
      <c r="B747" s="1"/>
      <c r="C747" s="304" t="s">
        <v>873</v>
      </c>
      <c r="D747" s="305"/>
      <c r="E747" s="305"/>
      <c r="F747" s="305"/>
      <c r="G747" s="305"/>
      <c r="H747" s="306"/>
      <c r="I747" s="78" t="s">
        <v>874</v>
      </c>
      <c r="J747" s="242">
        <f>IF(SUM(L747:BS747)=0,IF(COUNTIF(L747:BS747,"未確認")&gt;0,"未確認",IF(COUNTIF(L747:BS747,"~*")&gt;0,"*",SUM(L747:BS747))),SUM(L747:BS747))</f>
        <v>0</v>
      </c>
      <c r="K747" s="243" t="str">
        <f>IF(OR(COUNTIF(L747:BS747,"未確認")&gt;0,COUNTIF(L747:BS747,"*")&gt;0),"※","")</f>
        <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pans="1:73" s="133" customFormat="1">
      <c r="B748" s="12"/>
      <c r="C748" s="12"/>
      <c r="D748" s="12"/>
      <c r="E748" s="12"/>
      <c r="F748" s="12"/>
      <c r="G748" s="12"/>
      <c r="H748" s="8"/>
      <c r="I748" s="8"/>
      <c r="J748" s="60"/>
      <c r="K748" s="61"/>
      <c r="L748" s="61"/>
      <c r="M748" s="61"/>
      <c r="N748" s="225"/>
      <c r="O748" s="223"/>
      <c r="P748" s="223"/>
      <c r="Q748" s="223"/>
      <c r="R748" s="223"/>
      <c r="S748" s="223"/>
      <c r="BU748" s="136"/>
    </row>
    <row r="749" spans="1:73" s="133" customFormat="1">
      <c r="B749" s="57"/>
      <c r="C749" s="25"/>
      <c r="D749" s="25"/>
      <c r="E749" s="25"/>
      <c r="F749" s="25"/>
      <c r="G749" s="25"/>
      <c r="H749" s="26"/>
      <c r="I749" s="26"/>
      <c r="J749" s="60"/>
      <c r="K749" s="61"/>
      <c r="L749" s="61"/>
      <c r="M749" s="61"/>
      <c r="N749" s="223"/>
      <c r="O749" s="223"/>
      <c r="P749" s="223"/>
      <c r="Q749" s="223"/>
      <c r="R749" s="223"/>
      <c r="S749" s="223"/>
      <c r="BU749" s="136"/>
    </row>
    <row r="750" spans="1:73" s="133" customFormat="1">
      <c r="B750" s="1"/>
      <c r="C750" s="1"/>
      <c r="D750" s="25"/>
      <c r="E750" s="25"/>
      <c r="F750" s="25"/>
      <c r="G750" s="25"/>
      <c r="H750" s="26"/>
      <c r="I750" s="94" t="s">
        <v>280</v>
      </c>
      <c r="J750" s="60"/>
      <c r="K750" s="61"/>
      <c r="L750" s="61"/>
      <c r="M750" s="61"/>
      <c r="N750" s="223"/>
      <c r="O750" s="223"/>
      <c r="P750" s="223"/>
      <c r="Q750" s="223"/>
      <c r="R750" s="223"/>
      <c r="S750" s="223"/>
      <c r="BU750" s="136"/>
    </row>
    <row r="751" spans="1:73" s="133" customFormat="1">
      <c r="B751" s="12"/>
      <c r="C751" s="12"/>
      <c r="D751" s="12"/>
      <c r="E751" s="12"/>
      <c r="F751" s="12"/>
      <c r="G751" s="12"/>
      <c r="H751" s="8"/>
      <c r="I751" s="8"/>
      <c r="J751" s="60"/>
      <c r="K751" s="61"/>
      <c r="L751" s="61"/>
      <c r="M751" s="61"/>
      <c r="N751" s="223"/>
      <c r="O751" s="223"/>
      <c r="P751" s="223"/>
      <c r="Q751" s="223"/>
      <c r="R751" s="223"/>
      <c r="S751" s="223"/>
      <c r="BU751" s="136"/>
    </row>
    <row r="752" spans="1:73" s="133" customFormat="1">
      <c r="B752" s="1"/>
      <c r="C752" s="1"/>
      <c r="D752" s="25"/>
      <c r="E752" s="25"/>
      <c r="F752" s="25"/>
      <c r="G752" s="25"/>
      <c r="H752" s="26"/>
      <c r="I752" s="26"/>
      <c r="J752" s="60"/>
      <c r="K752" s="61"/>
      <c r="L752" s="61"/>
      <c r="M752" s="61"/>
      <c r="N752" s="223"/>
      <c r="O752" s="223"/>
      <c r="P752" s="223"/>
      <c r="Q752" s="223"/>
      <c r="R752" s="223"/>
      <c r="S752" s="223"/>
      <c r="BU752" s="136"/>
    </row>
    <row r="753" spans="1:7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pans="1:73"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pans="1:73"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pans="1:73"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pans="1:73"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pans="1:73"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pans="1:73"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pans="1:73"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2026-06-09T02:45:27Z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