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F00$\03医療整備係\☆医療整備係\26_物価高騰対策支援金\R8\01 賃上げ・物価支援(医療・介護等支援パッケージ)\05申請様式\00HP掲載（最終）\賃上げ\"/>
    </mc:Choice>
  </mc:AlternateContent>
  <xr:revisionPtr revIDLastSave="0" documentId="8_{97D198C7-272D-49FB-B209-B86BDFE5929E}" xr6:coauthVersionLast="47" xr6:coauthVersionMax="47" xr10:uidLastSave="{00000000-0000-0000-0000-000000000000}"/>
  <bookViews>
    <workbookView xWindow="-120" yWindow="-16320" windowWidth="29040" windowHeight="15720" activeTab="1" xr2:uid="{119510EB-79C7-4187-9A16-C7DAEA2222DE}"/>
  </bookViews>
  <sheets>
    <sheet name="【様式第１号】支給申請書兼請求書兼口座振込依頼書" sheetId="3" r:id="rId1"/>
    <sheet name="【別紙様式１】有床" sheetId="16" r:id="rId2"/>
    <sheet name="【別紙様式２】実績報告書" sheetId="14" r:id="rId3"/>
    <sheet name="このシートは触らない" sheetId="4" r:id="rId4"/>
  </sheets>
  <definedNames>
    <definedName name="_xlnm._FilterDatabase" localSheetId="2" hidden="1">【別紙様式２】実績報告書!$A$9:$AB$25</definedName>
    <definedName name="_xlnm.Print_Area" localSheetId="1">【別紙様式１】有床!$A$1:$H$64</definedName>
    <definedName name="_xlnm.Print_Area" localSheetId="2">【別紙様式２】実績報告書!$A$1:$I$65</definedName>
    <definedName name="_xlnm.Print_Area" localSheetId="0">【様式第１号】支給申請書兼請求書兼口座振込依頼書!$A$1:$BZ$144</definedName>
    <definedName name="_xlnm.Print_Area">#REF!</definedName>
    <definedName name="_xlnm.Print_Titles" localSheetId="2">【別紙様式２】実績報告書!$1:$7</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5" i="14" l="1"/>
  <c r="I44" i="14"/>
  <c r="I43" i="14"/>
  <c r="I42" i="14"/>
  <c r="C38" i="16" l="1"/>
  <c r="G41" i="16" s="1"/>
  <c r="AI3" i="4" l="1"/>
  <c r="AH3" i="4"/>
  <c r="G38" i="16"/>
  <c r="I6" i="14" l="1"/>
  <c r="G1" i="16"/>
  <c r="G3" i="16"/>
  <c r="G2" i="16"/>
  <c r="D56" i="14"/>
  <c r="E56" i="14" s="1"/>
  <c r="D55" i="14"/>
  <c r="E55" i="14" s="1"/>
  <c r="I50" i="14"/>
  <c r="I49" i="14"/>
  <c r="I48" i="14"/>
  <c r="I47" i="14"/>
  <c r="I40" i="14"/>
  <c r="I39" i="14"/>
  <c r="I38" i="14"/>
  <c r="I37" i="14"/>
  <c r="I35" i="14"/>
  <c r="I34" i="14"/>
  <c r="I33" i="14"/>
  <c r="I32" i="14"/>
  <c r="I30" i="14"/>
  <c r="I29" i="14"/>
  <c r="I28" i="14"/>
  <c r="I27" i="14"/>
  <c r="E3" i="14" l="1"/>
  <c r="E4" i="14"/>
  <c r="I56" i="14" l="1"/>
  <c r="I55" i="14"/>
  <c r="I25" i="14"/>
  <c r="I24" i="14"/>
  <c r="I23" i="14"/>
  <c r="I22" i="14"/>
  <c r="I20" i="14"/>
  <c r="I19" i="14"/>
  <c r="I18" i="14"/>
  <c r="I17" i="14"/>
  <c r="I13" i="14"/>
  <c r="I12" i="14"/>
  <c r="I11" i="14"/>
  <c r="I10" i="14"/>
  <c r="I14" i="14" l="1"/>
  <c r="I3" i="14" s="1"/>
  <c r="I5" i="14" s="1"/>
  <c r="E44" i="16" l="1"/>
  <c r="G44" i="16" s="1"/>
  <c r="I7" i="14"/>
  <c r="E7" i="14"/>
  <c r="N40" i="3" s="1"/>
  <c r="E6" i="14"/>
  <c r="AF3" i="4"/>
  <c r="AE3" i="4"/>
  <c r="AD3" i="4"/>
  <c r="AC3" i="4"/>
  <c r="AB3" i="4"/>
  <c r="AA3" i="4"/>
  <c r="Y3" i="4"/>
  <c r="X3" i="4"/>
  <c r="W3" i="4"/>
  <c r="Z3" i="4" s="1"/>
  <c r="V3" i="4"/>
  <c r="S3" i="4"/>
  <c r="O3" i="4"/>
  <c r="Q3" i="4" s="1"/>
  <c r="N3" i="4"/>
  <c r="M3" i="4"/>
  <c r="L3" i="4"/>
  <c r="K3" i="4"/>
  <c r="J3" i="4"/>
  <c r="I3" i="4"/>
  <c r="H3" i="4"/>
  <c r="G3" i="4"/>
  <c r="F3" i="4"/>
  <c r="E3" i="4"/>
  <c r="D3" i="4"/>
  <c r="C3" i="4"/>
  <c r="B3" i="4"/>
  <c r="A3" i="4"/>
  <c r="P3" i="4" l="1"/>
  <c r="N42" i="3" l="1" a="1"/>
  <c r="N42" i="3" s="1"/>
  <c r="T3" i="4" s="1"/>
  <c r="R3" i="4"/>
  <c r="U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<sst xmlns="http://schemas.openxmlformats.org/spreadsheetml/2006/main" count="263" uniqueCount="182">
  <si>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</si>
  <si>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</si>
  <si>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</si>
  <si>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</si>
  <si>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</si>
  <si>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</si>
  <si>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</si>
  <si>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</si>
  <si>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</si>
  <si>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住所・所在地</t>
    <rPh sb="0" eb="2">
      <t>ジュウショ</t>
    </rPh>
    <rPh sb="3" eb="6">
      <t>ショザイチ</t>
    </rPh>
    <phoneticPr fontId="5"/>
  </si>
  <si>
    <t>〒</t>
    <phoneticPr fontId="5"/>
  </si>
  <si>
    <t>－</t>
    <phoneticPr fontId="5"/>
  </si>
  <si>
    <t>事務担当者</t>
    <rPh sb="0" eb="2">
      <t>ジム</t>
    </rPh>
    <rPh sb="2" eb="5">
      <t>タントウシャ</t>
    </rPh>
    <phoneticPr fontId="5"/>
  </si>
  <si>
    <t>氏名</t>
    <rPh sb="0" eb="2">
      <t>シメイ</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</si>
  <si>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</si>
  <si>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</si>
  <si>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</si>
  <si>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</si>
  <si>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</si>
  <si>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</si>
  <si>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</si>
  <si>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</si>
  <si>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</si>
  <si>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</si>
  <si>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</si>
  <si>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</si>
  <si>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</si>
  <si>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</si>
  <si>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</si>
  <si>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</si>
  <si>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</si>
  <si>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</si>
  <si>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</si>
  <si>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</si>
  <si>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</si>
  <si>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</si>
  <si>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</si>
  <si>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</si>
  <si>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</si>
  <si>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</si>
  <si>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</si>
  <si>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</si>
  <si>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</si>
  <si>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</si>
  <si>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</si>
  <si>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</si>
  <si>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</si>
  <si>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</si>
  <si>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</si>
  <si>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</si>
  <si>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</si>
  <si>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</si>
  <si>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</si>
  <si>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</si>
  <si>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</si>
  <si>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</si>
  <si>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</si>
  <si>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開設者：</t>
    <rPh sb="0" eb="3">
      <t>カイセツシャ</t>
    </rPh>
    <phoneticPr fontId="5"/>
  </si>
  <si>
    <t>医療機関</t>
    <rPh sb="0" eb="2">
      <t>イリョウ</t>
    </rPh>
    <rPh sb="2" eb="4">
      <t>キカン</t>
    </rPh>
    <phoneticPr fontId="5"/>
  </si>
  <si>
    <t>無床</t>
    <rPh sb="0" eb="2">
      <t>ムショウ</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</si>
  <si>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</si>
  <si>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</si>
  <si>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</si>
  <si>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</si>
  <si>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</si>
  <si>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5"/>
  </si>
  <si>
    <t>○</t>
    <phoneticPr fontId="6"/>
  </si>
  <si>
    <t>×</t>
    <phoneticPr fontId="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</si>
  <si>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6"/>
  </si>
  <si>
    <r>
      <t>入力欄　（職員・職種・役職によって異なる場合は、</t>
    </r>
    <r>
      <rPr>
        <b/>
        <sz val="11"/>
        <color rgb="FFFF0000"/>
        <rFont val="游ゴシック"/>
        <family val="3"/>
        <charset val="128"/>
        <scheme val="minor"/>
      </rPr>
      <t>総額を変えずに、かつ対象職員全員が同じ金額だけ改善された場合に計算しなおして入力してください</t>
    </r>
    <r>
      <rPr>
        <b/>
        <sz val="11"/>
        <color theme="1"/>
        <rFont val="游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6"/>
  </si>
  <si>
    <t>賃金改善の総額</t>
    <phoneticPr fontId="6"/>
  </si>
  <si>
    <t>賃金改善（全体）の内容</t>
    <rPh sb="0" eb="2">
      <t>チンギン</t>
    </rPh>
    <rPh sb="2" eb="4">
      <t>カイゼン</t>
    </rPh>
    <rPh sb="5" eb="7">
      <t>ゼンタイ</t>
    </rPh>
    <rPh sb="9" eb="11">
      <t>ナイヨウ</t>
    </rPh>
    <phoneticPr fontId="6"/>
  </si>
  <si>
    <t>①対象人数
（常勤換算数）</t>
    <rPh sb="1" eb="3">
      <t>タイショウ</t>
    </rPh>
    <rPh sb="3" eb="5">
      <t>ニンズウ</t>
    </rPh>
    <rPh sb="7" eb="9">
      <t>ジョウキン</t>
    </rPh>
    <rPh sb="9" eb="11">
      <t>カンサン</t>
    </rPh>
    <rPh sb="11" eb="12">
      <t>スウ</t>
    </rPh>
    <phoneticPr fontId="6"/>
  </si>
  <si>
    <t>③月数</t>
    <rPh sb="1" eb="3">
      <t>ゲッスウ</t>
    </rPh>
    <phoneticPr fontId="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</si>
  <si>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6"/>
  </si>
  <si>
    <t>賃金改善の総額
（自動計算）</t>
    <rPh sb="9" eb="11">
      <t>ジドウ</t>
    </rPh>
    <rPh sb="11" eb="13">
      <t>ケイサン</t>
    </rPh>
    <phoneticPr fontId="6"/>
  </si>
  <si>
    <t>　基本給の引き上げ</t>
    <rPh sb="1" eb="4">
      <t>キホンキュウ</t>
    </rPh>
    <rPh sb="5" eb="6">
      <t>ヒ</t>
    </rPh>
    <rPh sb="7" eb="8">
      <t>ア</t>
    </rPh>
    <phoneticPr fontId="5"/>
  </si>
  <si>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5"/>
  </si>
  <si>
    <r>
      <rPr>
        <b/>
        <sz val="11"/>
        <color rgb="FFFF0000"/>
        <rFont val="游ゴシック"/>
        <family val="3"/>
        <charset val="128"/>
        <scheme val="minor"/>
      </rPr>
      <t xml:space="preserve">（給付金を充て、算出可能な場合のみ記載）
</t>
    </r>
    <r>
      <rPr>
        <b/>
        <sz val="11"/>
        <color theme="1"/>
        <rFont val="游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5"/>
  </si>
  <si>
    <t>　一時金または特別手当</t>
    <rPh sb="1" eb="4">
      <t>イチジキン</t>
    </rPh>
    <rPh sb="7" eb="9">
      <t>トクベツ</t>
    </rPh>
    <rPh sb="9" eb="11">
      <t>テアテ</t>
    </rPh>
    <phoneticPr fontId="5"/>
  </si>
  <si>
    <t>②月額または
月額換算額</t>
    <rPh sb="1" eb="3">
      <t>ゲツガク</t>
    </rPh>
    <phoneticPr fontId="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</si>
  <si>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</si>
  <si>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</si>
  <si>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</si>
  <si>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6"/>
  </si>
  <si>
    <t>Ⅶ　対象人数
（常勤換算数）</t>
    <rPh sb="2" eb="4">
      <t>タイショウ</t>
    </rPh>
    <rPh sb="4" eb="6">
      <t>ニンズウ</t>
    </rPh>
    <rPh sb="8" eb="10">
      <t>ジョウキン</t>
    </rPh>
    <rPh sb="10" eb="12">
      <t>カンサン</t>
    </rPh>
    <rPh sb="12" eb="13">
      <t>スウ</t>
    </rPh>
    <phoneticPr fontId="6"/>
  </si>
  <si>
    <r>
      <t>　令和７年度の対象職員の</t>
    </r>
    <r>
      <rPr>
        <b/>
        <sz val="11"/>
        <color rgb="FFFF0000"/>
        <rFont val="游ゴシック"/>
        <family val="3"/>
        <charset val="128"/>
        <scheme val="minor"/>
      </rPr>
      <t>基本給の引き上げ分について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6"/>
  </si>
  <si>
    <r>
      <t>　令和７年度の対象職員の</t>
    </r>
    <r>
      <rPr>
        <b/>
        <sz val="11"/>
        <color rgb="FFFF0000"/>
        <rFont val="游ゴシック"/>
        <family val="3"/>
        <charset val="128"/>
        <scheme val="minor"/>
      </rPr>
      <t>毎月決まって支払われる手当の引き上げ分について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</si>
  <si>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6"/>
  </si>
  <si>
    <t>↓個人・法人の口座番号を記載してください。</t>
    <rPh sb="1" eb="3">
      <t>コジン</t>
    </rPh>
    <rPh sb="4" eb="6">
      <t>ホウジン</t>
    </rPh>
    <rPh sb="7" eb="11">
      <t>コウザバンゴウ</t>
    </rPh>
    <rPh sb="12" eb="14">
      <t>キサイ</t>
    </rPh>
    <phoneticPr fontId="5"/>
  </si>
  <si>
    <t>滋賀県知事　殿</t>
    <rPh sb="0" eb="3">
      <t>シガケン</t>
    </rPh>
    <rPh sb="3" eb="5">
      <t>チジ</t>
    </rPh>
    <rPh sb="6" eb="7">
      <t>ドノ</t>
    </rPh>
    <phoneticPr fontId="5"/>
  </si>
  <si>
    <t>診療所等賃上げ支援事業申請書</t>
    <rPh sb="0" eb="4">
      <t>シンリョウジョナド</t>
    </rPh>
    <rPh sb="4" eb="6">
      <t>チンア</t>
    </rPh>
    <rPh sb="7" eb="9">
      <t>シエン</t>
    </rPh>
    <rPh sb="9" eb="11">
      <t>ジギョウ</t>
    </rPh>
    <rPh sb="11" eb="14">
      <t>シンセイショ</t>
    </rPh>
    <phoneticPr fontId="5"/>
  </si>
  <si>
    <t>　診療所等賃上げ支援事業について、次のとおり申請します。</t>
    <rPh sb="27" eb="28">
      <t>ツギシンセイ</t>
    </rPh>
    <phoneticPr fontId="5"/>
  </si>
  <si>
    <t>【その他要件を満たすことの確認・誓約等】</t>
    <rPh sb="3" eb="4">
      <t>ホカ</t>
    </rPh>
    <rPh sb="4" eb="6">
      <t>ヨウケン</t>
    </rPh>
    <rPh sb="7" eb="8">
      <t>ミ</t>
    </rPh>
    <rPh sb="13" eb="15">
      <t>カクニン</t>
    </rPh>
    <rPh sb="16" eb="18">
      <t>セイヤク</t>
    </rPh>
    <rPh sb="18" eb="19">
      <t>トウ</t>
    </rPh>
    <phoneticPr fontId="5"/>
  </si>
  <si>
    <t>　　令和８年６月１日から支給した対象職員のベースアップを実施する。</t>
    <rPh sb="16" eb="18">
      <t>タイショウ</t>
    </rPh>
    <phoneticPr fontId="6"/>
  </si>
  <si>
    <t>　　令和７年12月から令和８年５月までの間の当該2.0％を上回る部分に充てる。</t>
    <phoneticPr fontId="6"/>
  </si>
  <si>
    <t>　　の水準を低下させていない。</t>
    <phoneticPr fontId="6"/>
  </si>
  <si>
    <t>　　罰金以上の刑に処せられていない。</t>
    <phoneticPr fontId="6"/>
  </si>
  <si>
    <t>【申請額】</t>
    <rPh sb="1" eb="3">
      <t>シンセイ</t>
    </rPh>
    <rPh sb="3" eb="4">
      <t>ガク</t>
    </rPh>
    <phoneticPr fontId="5"/>
  </si>
  <si>
    <t>申請額</t>
    <rPh sb="0" eb="3">
      <t>シンセイガク</t>
    </rPh>
    <phoneticPr fontId="5"/>
  </si>
  <si>
    <t>（必ず、口座番号および口座名義（カナ）が印字されている面）</t>
    <phoneticPr fontId="5"/>
  </si>
  <si>
    <t>交付確定額（自動計算）</t>
    <rPh sb="0" eb="2">
      <t>コウフ</t>
    </rPh>
    <rPh sb="2" eb="5">
      <t>カクテイガク</t>
    </rPh>
    <rPh sb="6" eb="8">
      <t>ジドウ</t>
    </rPh>
    <rPh sb="8" eb="10">
      <t>ケイサン</t>
    </rPh>
    <phoneticPr fontId="6"/>
  </si>
  <si>
    <r>
      <t xml:space="preserve">【2.0超部分に充てる場合の算定シート】
</t>
    </r>
    <r>
      <rPr>
        <b/>
        <sz val="11"/>
        <color rgb="FFFF0000"/>
        <rFont val="游ゴシック"/>
        <family val="3"/>
        <charset val="128"/>
        <scheme val="minor"/>
      </rPr>
      <t>（注）以下算定シートは実施要綱で定めている「令和７年度の対象職員のベースアップについて、令和７年３月31日時点の賃金水準と比較して2.0％を上回って実施している場合は、
令和７年12月から令和８年５月までの間の当該2.0％を上回る部分に本事業の支給額を充てることができる。」という例外的な運用を行った場合のみ作成してください。</t>
    </r>
    <rPh sb="8" eb="9">
      <t>ア</t>
    </rPh>
    <rPh sb="11" eb="13">
      <t>バアイ</t>
    </rPh>
    <rPh sb="24" eb="26">
      <t>イカ</t>
    </rPh>
    <rPh sb="26" eb="28">
      <t>サンテイ</t>
    </rPh>
    <rPh sb="32" eb="34">
      <t>ジッシ</t>
    </rPh>
    <rPh sb="34" eb="36">
      <t>ヨウコウ</t>
    </rPh>
    <rPh sb="37" eb="38">
      <t>サダ</t>
    </rPh>
    <rPh sb="161" eb="164">
      <t>レイガイテキ</t>
    </rPh>
    <rPh sb="165" eb="167">
      <t>ウンヨウ</t>
    </rPh>
    <rPh sb="168" eb="169">
      <t>オコナ</t>
    </rPh>
    <rPh sb="171" eb="173">
      <t>バアイ</t>
    </rPh>
    <rPh sb="175" eb="177">
      <t>サクセイ</t>
    </rPh>
    <phoneticPr fontId="6"/>
  </si>
  <si>
    <t>有床（３床以上）</t>
    <rPh sb="0" eb="2">
      <t>ユウショウ</t>
    </rPh>
    <rPh sb="4" eb="5">
      <t>ショウ</t>
    </rPh>
    <rPh sb="5" eb="7">
      <t>イジョウ</t>
    </rPh>
    <phoneticPr fontId="5"/>
  </si>
  <si>
    <t>有床（２床以下）</t>
    <rPh sb="0" eb="2">
      <t>ユウショウ</t>
    </rPh>
    <rPh sb="4" eb="7">
      <t>ショウイカ</t>
    </rPh>
    <phoneticPr fontId="5"/>
  </si>
  <si>
    <t>診療所物価支援事業</t>
    <rPh sb="0" eb="3">
      <t>シンリョウジョ</t>
    </rPh>
    <phoneticPr fontId="6"/>
  </si>
  <si>
    <t>診療所賃上げ支援事業</t>
    <rPh sb="0" eb="3">
      <t>シンリョウジョ</t>
    </rPh>
    <phoneticPr fontId="6"/>
  </si>
  <si>
    <t>賃金改善に他の補助金等を受けた場合は、その額（直接入力）</t>
    <rPh sb="23" eb="25">
      <t>チョクセツ</t>
    </rPh>
    <rPh sb="25" eb="27">
      <t>ニュウリョク</t>
    </rPh>
    <phoneticPr fontId="6"/>
  </si>
  <si>
    <t>①：賃金改善の総額（自動計算）</t>
    <rPh sb="2" eb="4">
      <t>チンギン</t>
    </rPh>
    <rPh sb="4" eb="6">
      <t>カイゼン</t>
    </rPh>
    <rPh sb="7" eb="9">
      <t>ソウガク</t>
    </rPh>
    <rPh sb="10" eb="12">
      <t>ジドウ</t>
    </rPh>
    <rPh sb="12" eb="14">
      <t>ケイサン</t>
    </rPh>
    <phoneticPr fontId="6"/>
  </si>
  <si>
    <t>②：補助対象経費（自動計算）（千円未満切り捨て）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6"/>
  </si>
  <si>
    <t>③：賃上げ支援事業の支給上限額（自動計算）</t>
    <rPh sb="2" eb="4">
      <t>チンア</t>
    </rPh>
    <rPh sb="5" eb="7">
      <t>シエン</t>
    </rPh>
    <rPh sb="7" eb="9">
      <t>ジギョウ</t>
    </rPh>
    <rPh sb="10" eb="12">
      <t>シキュウ</t>
    </rPh>
    <rPh sb="12" eb="14">
      <t>ジョウゲン</t>
    </rPh>
    <rPh sb="14" eb="15">
      <t>ガク</t>
    </rPh>
    <rPh sb="16" eb="18">
      <t>ジドウ</t>
    </rPh>
    <rPh sb="18" eb="20">
      <t>ケイサン</t>
    </rPh>
    <phoneticPr fontId="6"/>
  </si>
  <si>
    <t>③－②：減額分（千円未満切り捨て）</t>
    <rPh sb="4" eb="7">
      <t>ゲンガクブン</t>
    </rPh>
    <rPh sb="8" eb="10">
      <t>センエン</t>
    </rPh>
    <rPh sb="10" eb="12">
      <t>ミマン</t>
    </rPh>
    <rPh sb="12" eb="13">
      <t>キ</t>
    </rPh>
    <rPh sb="14" eb="15">
      <t>ス</t>
    </rPh>
    <phoneticPr fontId="6"/>
  </si>
  <si>
    <r>
      <t>令和７年度に2.0％を上回るベースアップをすでに実施していた場合で、</t>
    </r>
    <r>
      <rPr>
        <b/>
        <sz val="11"/>
        <color rgb="FFFF0000"/>
        <rFont val="游ゴシック"/>
        <family val="3"/>
        <charset val="128"/>
        <scheme val="minor"/>
      </rPr>
      <t>令和７年12月から令和８年５月までの間の当該2.0％を上回る部分の補てんに本給付金を充てる場合</t>
    </r>
    <r>
      <rPr>
        <b/>
        <sz val="11"/>
        <color theme="1"/>
        <rFont val="游ゴシック"/>
        <family val="3"/>
        <charset val="128"/>
        <scheme val="minor"/>
      </rPr>
      <t>は、下部のシート（2.0％超部分に充てる場合の算定シート）で金額を算定してください。（右欄は自動計算されます。）</t>
    </r>
    <rPh sb="11" eb="13">
      <t>ウワマワ</t>
    </rPh>
    <rPh sb="24" eb="26">
      <t>ジッシ</t>
    </rPh>
    <rPh sb="30" eb="32">
      <t>バアイ</t>
    </rPh>
    <rPh sb="67" eb="68">
      <t>ホ</t>
    </rPh>
    <rPh sb="71" eb="72">
      <t>ホン</t>
    </rPh>
    <rPh sb="72" eb="75">
      <t>キュウフキン</t>
    </rPh>
    <rPh sb="76" eb="77">
      <t>ア</t>
    </rPh>
    <rPh sb="79" eb="81">
      <t>バアイ</t>
    </rPh>
    <rPh sb="84" eb="85">
      <t>ブ</t>
    </rPh>
    <rPh sb="111" eb="113">
      <t>キンガク</t>
    </rPh>
    <rPh sb="114" eb="116">
      <t>サンテイ</t>
    </rPh>
    <rPh sb="124" eb="125">
      <t>ミギ</t>
    </rPh>
    <rPh sb="125" eb="126">
      <t>ラン</t>
    </rPh>
    <rPh sb="127" eb="129">
      <t>ジドウ</t>
    </rPh>
    <rPh sb="129" eb="131">
      <t>ケイサン</t>
    </rPh>
    <phoneticPr fontId="6"/>
  </si>
  <si>
    <t>②≧③の判定（自動計算）</t>
    <rPh sb="4" eb="6">
      <t>ハンテイ</t>
    </rPh>
    <rPh sb="7" eb="9">
      <t>ジドウ</t>
    </rPh>
    <rPh sb="9" eb="11">
      <t>ケイサン</t>
    </rPh>
    <phoneticPr fontId="6"/>
  </si>
  <si>
    <t>①対象人数※１
（常勤換算数）</t>
    <rPh sb="1" eb="3">
      <t>タイショウ</t>
    </rPh>
    <rPh sb="3" eb="5">
      <t>ニンズウ</t>
    </rPh>
    <rPh sb="9" eb="11">
      <t>ジョウキン</t>
    </rPh>
    <rPh sb="11" eb="13">
      <t>カンサン</t>
    </rPh>
    <rPh sb="13" eb="14">
      <t>スウ</t>
    </rPh>
    <phoneticPr fontId="6"/>
  </si>
  <si>
    <t>②月額または
月額換算額※２</t>
    <rPh sb="1" eb="3">
      <t>ゲツガク</t>
    </rPh>
    <rPh sb="7" eb="9">
      <t>ゲツガク</t>
    </rPh>
    <rPh sb="9" eb="11">
      <t>カンサン</t>
    </rPh>
    <rPh sb="11" eb="12">
      <t>ガク</t>
    </rPh>
    <phoneticPr fontId="6"/>
  </si>
  <si>
    <t>委任状の有無</t>
    <rPh sb="0" eb="3">
      <t>イニンジョウ</t>
    </rPh>
    <rPh sb="4" eb="6">
      <t>ウム</t>
    </rPh>
    <phoneticPr fontId="5"/>
  </si>
  <si>
    <t>（法人の場合は、代表者の職・氏名）</t>
    <rPh sb="1" eb="3">
      <t>ホウジン</t>
    </rPh>
    <rPh sb="4" eb="6">
      <t>バアイ</t>
    </rPh>
    <phoneticPr fontId="5"/>
  </si>
  <si>
    <t>開設者氏名</t>
    <rPh sb="0" eb="3">
      <t>カイセツシャ</t>
    </rPh>
    <rPh sb="3" eb="5">
      <t>シメイ</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</si>
  <si>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</si>
  <si>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　　　　　　　　　　　　　　　　　　支給申請書兼請求書兼口座振込依頼書</t>
    <rPh sb="18" eb="20">
      <t>シキュウ</t>
    </rPh>
    <rPh sb="20" eb="23">
      <t>シンセイショ</t>
    </rPh>
    <rPh sb="23" eb="24">
      <t>カ</t>
    </rPh>
    <rPh sb="24" eb="27">
      <t>セイキュウショ</t>
    </rPh>
    <rPh sb="27" eb="28">
      <t>ケン</t>
    </rPh>
    <rPh sb="28" eb="30">
      <t>コウザ</t>
    </rPh>
    <rPh sb="30" eb="32">
      <t>フリコミ</t>
    </rPh>
    <rPh sb="32" eb="35">
      <t>イライショ</t>
    </rPh>
    <phoneticPr fontId="11"/>
  </si>
  <si>
    <t>開設者の氏名（自動入力）</t>
    <rPh sb="0" eb="3">
      <t>カイセツシャ</t>
    </rPh>
    <rPh sb="4" eb="6">
      <t>シメイ</t>
    </rPh>
    <rPh sb="7" eb="9">
      <t>ジドウ</t>
    </rPh>
    <rPh sb="9" eb="11">
      <t>ニュウリョク</t>
    </rPh>
    <phoneticPr fontId="5"/>
  </si>
  <si>
    <t>賃金改善の内容（※３）</t>
    <rPh sb="0" eb="2">
      <t>チンギン</t>
    </rPh>
    <rPh sb="2" eb="4">
      <t>カイゼン</t>
    </rPh>
    <rPh sb="5" eb="7">
      <t>ナイヨウ</t>
    </rPh>
    <phoneticPr fontId="6"/>
  </si>
  <si>
    <t>Ⅰ　令和７年３月31日時点の賃金水準（月額）
※４</t>
    <rPh sb="2" eb="4">
      <t>レイワ</t>
    </rPh>
    <rPh sb="5" eb="6">
      <t>ネン</t>
    </rPh>
    <rPh sb="7" eb="8">
      <t>ガツ</t>
    </rPh>
    <rPh sb="10" eb="11">
      <t>ニチ</t>
    </rPh>
    <rPh sb="11" eb="13">
      <t>ジテン</t>
    </rPh>
    <rPh sb="14" eb="16">
      <t>チンギン</t>
    </rPh>
    <rPh sb="16" eb="18">
      <t>スイジュン</t>
    </rPh>
    <rPh sb="19" eb="21">
      <t>ゲツガク</t>
    </rPh>
    <phoneticPr fontId="6"/>
  </si>
  <si>
    <t>医療機関名の名称</t>
    <rPh sb="0" eb="2">
      <t>イリョウ</t>
    </rPh>
    <rPh sb="2" eb="4">
      <t>キカン</t>
    </rPh>
    <rPh sb="4" eb="5">
      <t>メイ</t>
    </rPh>
    <rPh sb="6" eb="8">
      <t>メイショウ</t>
    </rPh>
    <phoneticPr fontId="5"/>
  </si>
  <si>
    <t>医療機関の名称：</t>
    <rPh sb="0" eb="2">
      <t>イリョウ</t>
    </rPh>
    <rPh sb="2" eb="4">
      <t>キカン</t>
    </rPh>
    <rPh sb="5" eb="7">
      <t>メイショウ</t>
    </rPh>
    <phoneticPr fontId="5"/>
  </si>
  <si>
    <t>医療機関の名称（自動入力）</t>
    <rPh sb="0" eb="2">
      <t>イリョウ</t>
    </rPh>
    <rPh sb="2" eb="4">
      <t>キカン</t>
    </rPh>
    <rPh sb="5" eb="7">
      <t>メイショウ</t>
    </rPh>
    <rPh sb="8" eb="10">
      <t>ジドウ</t>
    </rPh>
    <rPh sb="10" eb="12">
      <t>ニュウリョク</t>
    </rPh>
    <phoneticPr fontId="5"/>
  </si>
  <si>
    <t>職種①</t>
    <rPh sb="0" eb="2">
      <t>ショクシュ</t>
    </rPh>
    <phoneticPr fontId="6"/>
  </si>
  <si>
    <t>職種②</t>
    <rPh sb="0" eb="2">
      <t>ショクシュ</t>
    </rPh>
    <phoneticPr fontId="6"/>
  </si>
  <si>
    <t>職種③</t>
    <rPh sb="0" eb="2">
      <t>ショクシュ</t>
    </rPh>
    <phoneticPr fontId="6"/>
  </si>
  <si>
    <t>③：②に該当する場合の職種構成は右表のとおり。</t>
    <rPh sb="4" eb="6">
      <t>ガイトウ</t>
    </rPh>
    <rPh sb="8" eb="10">
      <t>バアイ</t>
    </rPh>
    <rPh sb="11" eb="13">
      <t>ショクシュ</t>
    </rPh>
    <rPh sb="13" eb="15">
      <t>コウセイ</t>
    </rPh>
    <rPh sb="16" eb="18">
      <t>ウヒョウ</t>
    </rPh>
    <phoneticPr fontId="6"/>
  </si>
  <si>
    <t>医師</t>
    <rPh sb="0" eb="2">
      <t>イシ</t>
    </rPh>
    <phoneticPr fontId="6"/>
  </si>
  <si>
    <t>歯科医師</t>
    <rPh sb="0" eb="4">
      <t>シカイシ</t>
    </rPh>
    <phoneticPr fontId="6"/>
  </si>
  <si>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6"/>
  </si>
  <si>
    <t>④：本事業の給付額を活用してベースアップを実施し、令和８年６月１日から当該ベースアップの水準を維持又は拡大する。</t>
    <phoneticPr fontId="5"/>
  </si>
  <si>
    <t>（④、⑤、⑥の重複可）</t>
    <rPh sb="7" eb="9">
      <t>チョウフク</t>
    </rPh>
    <rPh sb="9" eb="10">
      <t>カ</t>
    </rPh>
    <phoneticPr fontId="6"/>
  </si>
  <si>
    <t>⑤：賃金表等や給与規程等の変更に時間を要するため、本事業の給付額を活用して一時金又は特別手当を支給し、</t>
    <rPh sb="37" eb="40">
      <t>イチジキン</t>
    </rPh>
    <phoneticPr fontId="6"/>
  </si>
  <si>
    <t>⑥：令和７年度の対象職員のベースアップが令和７年３月31日時点の賃金水準と比較して2.0％を上回って実施しており、</t>
    <phoneticPr fontId="6"/>
  </si>
  <si>
    <t>⑦：本事業の給付額は④～⑥のために支出する。</t>
    <rPh sb="17" eb="19">
      <t>シシュツ</t>
    </rPh>
    <phoneticPr fontId="6"/>
  </si>
  <si>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</si>
  <si>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⑨：著しく偏った配分は行っていない。</t>
    <rPh sb="2" eb="3">
      <t>イチジル</t>
    </rPh>
    <rPh sb="5" eb="6">
      <t>カタヨ</t>
    </rPh>
    <rPh sb="8" eb="10">
      <t>ハイブン</t>
    </rPh>
    <rPh sb="11" eb="12">
      <t>オコナ</t>
    </rPh>
    <phoneticPr fontId="6"/>
  </si>
  <si>
    <t>⑩：労働基準法、労働災害補償保険法、最低賃金法、労働安全衛生法、雇用保険法その他の労働に関する法令に違反し、</t>
    <phoneticPr fontId="6"/>
  </si>
  <si>
    <t>⑪：労働保険料の納付が適正に行われている。</t>
    <phoneticPr fontId="6"/>
  </si>
  <si>
    <t>項目</t>
    <rPh sb="0" eb="2">
      <t>コウモク</t>
    </rPh>
    <phoneticPr fontId="5"/>
  </si>
  <si>
    <t>チェック</t>
    <phoneticPr fontId="5"/>
  </si>
  <si>
    <t>O100 外来・在宅ベースアップ評価料（Ⅰ）</t>
  </si>
  <si>
    <t>P100 歯科外来・在宅ベースアップ評価料</t>
  </si>
  <si>
    <t>訪問看護ベースアップ評価料</t>
  </si>
  <si>
    <t>医療機関コード：</t>
    <rPh sb="0" eb="2">
      <t>イリョウ</t>
    </rPh>
    <rPh sb="2" eb="4">
      <t>キカン</t>
    </rPh>
    <phoneticPr fontId="5"/>
  </si>
  <si>
    <t>委任状の有無：</t>
    <rPh sb="0" eb="3">
      <t>イニンジョウ</t>
    </rPh>
    <rPh sb="4" eb="6">
      <t>ウム</t>
    </rPh>
    <phoneticPr fontId="6"/>
  </si>
  <si>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政策上の必要性から把握するものであり、補助金の交付額には影響しません。職種ごとの賃金改善の総額と医療機関全体の賃金改善の総額が一致しなくても差し支えありません。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phoneticPr fontId="6"/>
  </si>
  <si>
    <t>訪問看護ST</t>
    <rPh sb="0" eb="4">
      <t>ホウモンカンゴ</t>
    </rPh>
    <phoneticPr fontId="5"/>
  </si>
  <si>
    <t>　　令和８年６月１日時点で令和８年度診療報酬改定による見直し後のベースアップ評価料を届け出ている。</t>
    <phoneticPr fontId="6"/>
  </si>
  <si>
    <t>様式第１号（有床診療所）</t>
    <rPh sb="0" eb="2">
      <t>ヨウシキ</t>
    </rPh>
    <rPh sb="2" eb="3">
      <t>ダイ</t>
    </rPh>
    <rPh sb="4" eb="5">
      <t>ゴウ</t>
    </rPh>
    <rPh sb="6" eb="8">
      <t>ユウショウ</t>
    </rPh>
    <rPh sb="8" eb="11">
      <t>シンリョウジョ</t>
    </rPh>
    <phoneticPr fontId="6"/>
  </si>
  <si>
    <r>
      <t>（別紙様式２）</t>
    </r>
    <r>
      <rPr>
        <b/>
        <sz val="14"/>
        <color rgb="FFFF0000"/>
        <rFont val="游ゴシック"/>
        <family val="3"/>
        <charset val="128"/>
        <scheme val="minor"/>
      </rPr>
      <t>※有床診療所（施設単位）の報告</t>
    </r>
    <rPh sb="1" eb="3">
      <t>ベッシ</t>
    </rPh>
    <rPh sb="3" eb="5">
      <t>ヨウシキ</t>
    </rPh>
    <rPh sb="8" eb="10">
      <t>ユウショウ</t>
    </rPh>
    <rPh sb="10" eb="13">
      <t>シンリョウジョ</t>
    </rPh>
    <rPh sb="14" eb="16">
      <t>シセツ</t>
    </rPh>
    <rPh sb="16" eb="18">
      <t>タンイ</t>
    </rPh>
    <rPh sb="20" eb="22">
      <t>ホウコク</t>
    </rPh>
    <phoneticPr fontId="5"/>
  </si>
  <si>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6"/>
  </si>
  <si>
    <t>別紙様式１（有床診療所）</t>
    <rPh sb="6" eb="8">
      <t>ユウショウ</t>
    </rPh>
    <rPh sb="8" eb="11">
      <t>シンリョウジョ</t>
    </rPh>
    <phoneticPr fontId="5"/>
  </si>
  <si>
    <t>対象病床数
（自動計算）</t>
    <rPh sb="0" eb="2">
      <t>タイショウ</t>
    </rPh>
    <rPh sb="2" eb="4">
      <t>ビョウショウ</t>
    </rPh>
    <rPh sb="4" eb="5">
      <t>スウ</t>
    </rPh>
    <rPh sb="7" eb="9">
      <t>ジドウ</t>
    </rPh>
    <rPh sb="9" eb="11">
      <t>ケイサン</t>
    </rPh>
    <phoneticPr fontId="5"/>
  </si>
  <si>
    <t>×</t>
    <phoneticPr fontId="5"/>
  </si>
  <si>
    <t>使用許可病床数
（R7.8.1時点）</t>
    <rPh sb="0" eb="2">
      <t>シヨウ</t>
    </rPh>
    <rPh sb="2" eb="4">
      <t>キョカ</t>
    </rPh>
    <rPh sb="4" eb="6">
      <t>ビョウショウ</t>
    </rPh>
    <rPh sb="6" eb="7">
      <t>スウ</t>
    </rPh>
    <rPh sb="15" eb="17">
      <t>ジテン</t>
    </rPh>
    <phoneticPr fontId="5"/>
  </si>
  <si>
    <t>令和６年度補正予算病床数適正化支援事業による削減数（R7.8.2以降）</t>
    <phoneticPr fontId="5"/>
  </si>
  <si>
    <t>＝</t>
    <phoneticPr fontId="5"/>
  </si>
  <si>
    <t>基準額
（２床以下の場合）</t>
    <rPh sb="0" eb="2">
      <t>キジュン</t>
    </rPh>
    <rPh sb="2" eb="3">
      <t>ガク</t>
    </rPh>
    <rPh sb="6" eb="7">
      <t>ショウ</t>
    </rPh>
    <rPh sb="7" eb="9">
      <t>イカ</t>
    </rPh>
    <rPh sb="10" eb="12">
      <t>バアイ</t>
    </rPh>
    <phoneticPr fontId="5"/>
  </si>
  <si>
    <t>基準額
（３床以上）</t>
    <rPh sb="0" eb="2">
      <t>キジュン</t>
    </rPh>
    <rPh sb="2" eb="3">
      <t>ガク</t>
    </rPh>
    <rPh sb="6" eb="7">
      <t>ショウ</t>
    </rPh>
    <rPh sb="7" eb="9">
      <t>イジョウ</t>
    </rPh>
    <phoneticPr fontId="5"/>
  </si>
  <si>
    <t>算定額</t>
    <rPh sb="0" eb="2">
      <t>サンテイ</t>
    </rPh>
    <rPh sb="2" eb="3">
      <t>ガク</t>
    </rPh>
    <phoneticPr fontId="5"/>
  </si>
  <si>
    <t>賃金改善実績額</t>
    <rPh sb="0" eb="2">
      <t>チンギン</t>
    </rPh>
    <rPh sb="2" eb="4">
      <t>カイゼン</t>
    </rPh>
    <rPh sb="4" eb="6">
      <t>ジッセキ</t>
    </rPh>
    <rPh sb="6" eb="7">
      <t>ガク</t>
    </rPh>
    <phoneticPr fontId="5"/>
  </si>
  <si>
    <t>Ⅱ　対象期間（R7.12~R8.5）の賃金改善額（月額）
※５</t>
    <rPh sb="2" eb="4">
      <t>タイショウ</t>
    </rPh>
    <rPh sb="4" eb="6">
      <t>キカン</t>
    </rPh>
    <rPh sb="19" eb="21">
      <t>チンギン</t>
    </rPh>
    <rPh sb="21" eb="23">
      <t>カイゼン</t>
    </rPh>
    <rPh sb="23" eb="24">
      <t>ガク</t>
    </rPh>
    <rPh sb="25" eb="27">
      <t>ゲツガク</t>
    </rPh>
    <phoneticPr fontId="6"/>
  </si>
  <si>
    <t>Ⅲ　対象期間の賃金改善割合</t>
    <rPh sb="2" eb="4">
      <t>タイショウ</t>
    </rPh>
    <rPh sb="4" eb="6">
      <t>キカン</t>
    </rPh>
    <rPh sb="7" eb="9">
      <t>チンギン</t>
    </rPh>
    <rPh sb="9" eb="11">
      <t>カイゼン</t>
    </rPh>
    <rPh sb="11" eb="13">
      <t>ワリアイ</t>
    </rPh>
    <phoneticPr fontId="6"/>
  </si>
  <si>
    <t>O102 入院ベースアップ評価料（医科）</t>
    <rPh sb="5" eb="7">
      <t>ニュウイン</t>
    </rPh>
    <rPh sb="13" eb="16">
      <t>ヒョウカリョウ</t>
    </rPh>
    <rPh sb="17" eb="19">
      <t>イカ</t>
    </rPh>
    <phoneticPr fontId="5"/>
  </si>
  <si>
    <t>P102 入院ベースアップ評価料（歯科）</t>
    <rPh sb="5" eb="7">
      <t>ニュウイン</t>
    </rPh>
    <rPh sb="13" eb="16">
      <t>ヒョウカリョウ</t>
    </rPh>
    <rPh sb="17" eb="19">
      <t>シカ</t>
    </rPh>
    <phoneticPr fontId="5"/>
  </si>
  <si>
    <t>①：令和８年３月１日時点において、以下【届け出ている診療報酬】に掲げる診療報酬のいずれかを届け出ている。</t>
    <rPh sb="2" eb="4">
      <t>レイワ</t>
    </rPh>
    <rPh sb="5" eb="6">
      <t>ネン</t>
    </rPh>
    <rPh sb="7" eb="8">
      <t>ガツ</t>
    </rPh>
    <rPh sb="9" eb="10">
      <t>ニチ</t>
    </rPh>
    <rPh sb="10" eb="12">
      <t>ジテン</t>
    </rPh>
    <rPh sb="17" eb="19">
      <t>イカ</t>
    </rPh>
    <rPh sb="20" eb="21">
      <t>トド</t>
    </rPh>
    <rPh sb="22" eb="23">
      <t>デ</t>
    </rPh>
    <rPh sb="26" eb="30">
      <t>シンリョウホウシュウ</t>
    </rPh>
    <rPh sb="32" eb="33">
      <t>カカ</t>
    </rPh>
    <rPh sb="35" eb="37">
      <t>シンリョウ</t>
    </rPh>
    <rPh sb="37" eb="39">
      <t>ホウシュウ</t>
    </rPh>
    <rPh sb="45" eb="46">
      <t>トド</t>
    </rPh>
    <rPh sb="47" eb="48">
      <t>デ</t>
    </rPh>
    <phoneticPr fontId="5"/>
  </si>
  <si>
    <t>②：令和８年３月１日時点において、以下【届け出ている診療報酬】に掲げる診療報酬の対象外だが、</t>
    <rPh sb="2" eb="4">
      <t>レイワ</t>
    </rPh>
    <rPh sb="5" eb="6">
      <t>ネン</t>
    </rPh>
    <rPh sb="7" eb="8">
      <t>ガツ</t>
    </rPh>
    <rPh sb="9" eb="10">
      <t>ニチ</t>
    </rPh>
    <rPh sb="10" eb="12">
      <t>ジテン</t>
    </rPh>
    <rPh sb="17" eb="19">
      <t>イカ</t>
    </rPh>
    <rPh sb="20" eb="21">
      <t>トド</t>
    </rPh>
    <rPh sb="22" eb="23">
      <t>デ</t>
    </rPh>
    <rPh sb="26" eb="30">
      <t>シンリョウホウシュウ</t>
    </rPh>
    <rPh sb="32" eb="33">
      <t>カカ</t>
    </rPh>
    <rPh sb="35" eb="37">
      <t>シンリョウ</t>
    </rPh>
    <rPh sb="37" eb="39">
      <t>ホウシュウ</t>
    </rPh>
    <rPh sb="40" eb="43">
      <t>タイショウガイ</t>
    </rPh>
    <phoneticPr fontId="5"/>
  </si>
  <si>
    <t>【届け出ている診療報酬】</t>
    <rPh sb="1" eb="2">
      <t>トド</t>
    </rPh>
    <rPh sb="3" eb="4">
      <t>デ</t>
    </rPh>
    <rPh sb="7" eb="11">
      <t>シンリョウホウシュウ</t>
    </rPh>
    <phoneticPr fontId="5"/>
  </si>
  <si>
    <t>看護職員等（保健師、助産師、看護師及び准看護師）の賃金改善の内容（医科のみ）</t>
    <rPh sb="25" eb="27">
      <t>チンギン</t>
    </rPh>
    <rPh sb="27" eb="29">
      <t>カイゼン</t>
    </rPh>
    <rPh sb="30" eb="32">
      <t>ナイヨウ</t>
    </rPh>
    <rPh sb="33" eb="35">
      <t>イカ</t>
    </rPh>
    <phoneticPr fontId="6"/>
  </si>
  <si>
    <t>40歳未満の勤務医師、勤務歯科医師の賃金改善の内容（医科・歯科）</t>
    <rPh sb="2" eb="3">
      <t>サイ</t>
    </rPh>
    <rPh sb="3" eb="5">
      <t>ミマン</t>
    </rPh>
    <rPh sb="6" eb="8">
      <t>キンム</t>
    </rPh>
    <rPh sb="8" eb="10">
      <t>イシ</t>
    </rPh>
    <rPh sb="11" eb="13">
      <t>キンム</t>
    </rPh>
    <rPh sb="13" eb="17">
      <t>シカイシ</t>
    </rPh>
    <rPh sb="18" eb="20">
      <t>チンギン</t>
    </rPh>
    <rPh sb="20" eb="22">
      <t>カイゼン</t>
    </rPh>
    <rPh sb="23" eb="25">
      <t>ナイヨウ</t>
    </rPh>
    <rPh sb="26" eb="28">
      <t>イカ</t>
    </rPh>
    <rPh sb="29" eb="31">
      <t>シカ</t>
    </rPh>
    <phoneticPr fontId="6"/>
  </si>
  <si>
    <t>事務職員の賃金改善の内容（医科・歯科）</t>
    <rPh sb="0" eb="2">
      <t>ジム</t>
    </rPh>
    <rPh sb="2" eb="4">
      <t>ショクイン</t>
    </rPh>
    <rPh sb="5" eb="7">
      <t>チンギン</t>
    </rPh>
    <rPh sb="7" eb="9">
      <t>カイゼン</t>
    </rPh>
    <rPh sb="10" eb="12">
      <t>ナイヨウ</t>
    </rPh>
    <rPh sb="13" eb="15">
      <t>イカ</t>
    </rPh>
    <rPh sb="16" eb="18">
      <t>シカ</t>
    </rPh>
    <phoneticPr fontId="6"/>
  </si>
  <si>
    <t>看護補助者の賃金改善の内容（医科のみ）</t>
    <rPh sb="0" eb="2">
      <t>カンゴ</t>
    </rPh>
    <rPh sb="2" eb="5">
      <t>ホジョシャ</t>
    </rPh>
    <rPh sb="6" eb="8">
      <t>チンギン</t>
    </rPh>
    <rPh sb="8" eb="10">
      <t>カイゼン</t>
    </rPh>
    <rPh sb="11" eb="13">
      <t>ナイヨウ</t>
    </rPh>
    <rPh sb="14" eb="16">
      <t>イカ</t>
    </rPh>
    <phoneticPr fontId="6"/>
  </si>
  <si>
    <t>薬剤師の賃金改善の内容（医科のみ）</t>
    <rPh sb="0" eb="3">
      <t>ヤクザイシ</t>
    </rPh>
    <rPh sb="4" eb="6">
      <t>チンギン</t>
    </rPh>
    <rPh sb="6" eb="8">
      <t>カイゼン</t>
    </rPh>
    <rPh sb="9" eb="11">
      <t>ナイヨウ</t>
    </rPh>
    <rPh sb="12" eb="14">
      <t>イカ</t>
    </rPh>
    <phoneticPr fontId="6"/>
  </si>
  <si>
    <r>
      <t xml:space="preserve">（上記職種以外の職員）
その他職員の賃金改善の内容（医科・歯科）
</t>
    </r>
    <r>
      <rPr>
        <b/>
        <sz val="11"/>
        <color rgb="FFFF0000"/>
        <rFont val="游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26" eb="28">
      <t>イカ</t>
    </rPh>
    <rPh sb="29" eb="31">
      <t>シカ</t>
    </rPh>
    <phoneticPr fontId="6"/>
  </si>
  <si>
    <t>歯科衛生士の賃金改善の内容（歯科のみ）</t>
    <rPh sb="0" eb="5">
      <t>シカエイセイシ</t>
    </rPh>
    <rPh sb="6" eb="8">
      <t>チンギン</t>
    </rPh>
    <rPh sb="8" eb="10">
      <t>カイゼン</t>
    </rPh>
    <rPh sb="11" eb="13">
      <t>ナイヨウ</t>
    </rPh>
    <rPh sb="14" eb="16">
      <t>シカ</t>
    </rPh>
    <phoneticPr fontId="6"/>
  </si>
  <si>
    <t>【対象施設であることの申出】※該当有無を○×で選択すること</t>
  </si>
  <si>
    <t>届け出ている診療報酬に○、届け出ていない診療報酬に×を選択すること。（複数選択可）</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</si>
</sst>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ggge&quot;年&quot;m&quot;月&quot;d&quot;日&quot;;@" x16r2:formatCode16="[$-ja-JP-x-gannen]ggge&quot;年&quot;m&quot;月&quot;d&quot;日&quot;;@"/>
    <numFmt numFmtId="178" formatCode="#,##0&quot;円&quot;"/>
    <numFmt numFmtId="179" formatCode="#,##0&quot;ヶ月&quot;"/>
    <numFmt numFmtId="180" formatCode="#,##0&quot;ヶ月分&quot;"/>
    <numFmt numFmtId="181" formatCode="0.0%"/>
    <numFmt numFmtId="182" formatCode="#,##0&quot;床&quot;"/>
    <numFmt numFmtId="183" formatCode="General&quot;人&quot;"/>
  </numFmts>
  <fonts count="42"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11"/>
      <color theme="0"/>
      <name val="游ゴシック"/>
      <family val="3"/>
      <charset val="128"/>
      <scheme val="minor"/>
    </font>
    <font>
      <u/>
      <sz val="12"/>
      <color theme="1"/>
      <name val="ＭＳ ゴシック"/>
      <family val="3"/>
      <charset val="128"/>
    </font>
    <font>
      <sz val="10"/>
      <color theme="1"/>
      <name val="游ゴシック"/>
      <family val="2"/>
      <charset val="128"/>
      <scheme val="minor"/>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11"/>
      <color rgb="FFFF0000"/>
      <name val="游ゴシック"/>
      <family val="3"/>
      <charset val="128"/>
      <scheme val="minor"/>
    </font>
    <font>
      <b/>
      <sz val="18"/>
      <color theme="1"/>
      <name val="游ゴシック"/>
      <family val="3"/>
      <charset val="128"/>
      <scheme val="minor"/>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4"/>
      <name val="ＭＳ Ｐゴシック"/>
      <family val="3"/>
      <charset val="128"/>
    </font>
    <font>
      <b/>
      <sz val="11"/>
      <name val="游ゴシック"/>
      <family val="3"/>
      <charset val="128"/>
      <scheme val="minor"/>
    </font>
    <font>
      <sz val="11"/>
      <color theme="1"/>
      <name val="ＭＳ ゴシック"/>
      <family val="3"/>
      <charset val="128"/>
    </font>
    <font>
      <b/>
      <u/>
      <sz val="12"/>
      <color rgb="FFFF0000"/>
      <name val="ＭＳ ゴシック"/>
      <family val="3"/>
      <charset val="128"/>
    </font>
    <font>
      <sz val="8"/>
      <color theme="1"/>
      <name val="ＭＳ ゴシック"/>
      <family val="3"/>
      <charset val="128"/>
    </font>
    <font>
      <u/>
      <sz val="11"/>
      <color theme="10"/>
      <name val="游ゴシック"/>
      <family val="2"/>
      <charset val="128"/>
      <scheme val="minor"/>
    </font>
    <font>
      <sz val="8"/>
      <color theme="1"/>
      <name val="ＭＳ Ｐゴシック"/>
      <family val="3"/>
      <charset val="128"/>
    </font>
    <font>
      <sz val="9"/>
      <color theme="1"/>
      <name val="ＭＳ Ｐゴシック"/>
      <family val="3"/>
      <charset val="128"/>
    </font>
    <font>
      <u/>
      <sz val="11"/>
      <color theme="1"/>
      <name val="游ゴシック"/>
      <family val="2"/>
      <charset val="128"/>
      <scheme val="minor"/>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5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s>
  <cellStyleXfs count="14">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xf numFmtId="0" fontId="38" fillId="0" borderId="0" applyNumberFormat="0" applyFill="0" applyBorder="0" applyAlignment="0" applyProtection="0">
      <alignment vertical="center"/>
    </xf>
  </cellStyleXfs>
  <cellXfs count="397">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8"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7" fillId="4" borderId="0" xfId="5" applyFont="1" applyFill="1" applyAlignment="1">
      <alignment vertical="center" shrinkToFit="1"/>
    </xf>
    <xf numFmtId="0" fontId="17" fillId="4" borderId="0" xfId="5" applyFont="1" applyFill="1" applyAlignment="1">
      <alignment horizontal="center" vertical="center" shrinkToFit="1"/>
    </xf>
    <xf numFmtId="0" fontId="20" fillId="4" borderId="0" xfId="5" applyFont="1" applyFill="1" applyAlignment="1">
      <alignment vertical="center" wrapText="1"/>
    </xf>
    <xf numFmtId="0" fontId="4" fillId="4" borderId="0" xfId="6" applyFill="1">
      <alignment vertical="center"/>
    </xf>
    <xf numFmtId="0" fontId="8" fillId="0" borderId="0" xfId="2" applyFont="1" applyAlignment="1">
      <alignment horizontal="left" vertical="center"/>
    </xf>
    <xf numFmtId="0" fontId="2" fillId="6" borderId="33" xfId="7" applyFont="1" applyFill="1" applyBorder="1">
      <alignment vertical="center"/>
    </xf>
    <xf numFmtId="0" fontId="2" fillId="6" borderId="34" xfId="7" applyFont="1" applyFill="1" applyBorder="1">
      <alignment vertical="center"/>
    </xf>
    <xf numFmtId="0" fontId="21"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1" fillId="6" borderId="36" xfId="7" applyFont="1" applyFill="1" applyBorder="1">
      <alignment vertical="center"/>
    </xf>
    <xf numFmtId="0" fontId="21" fillId="6" borderId="37" xfId="7" applyFont="1" applyFill="1" applyBorder="1">
      <alignment vertical="center"/>
    </xf>
    <xf numFmtId="0" fontId="21"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0" fillId="0" borderId="9" xfId="7" applyFont="1" applyBorder="1">
      <alignment vertical="center"/>
    </xf>
    <xf numFmtId="0" fontId="1" fillId="0" borderId="9" xfId="7" applyBorder="1">
      <alignment vertical="center"/>
    </xf>
    <xf numFmtId="0" fontId="0" fillId="7" borderId="37" xfId="7" applyFont="1" applyFill="1" applyBorder="1">
      <alignment vertical="center"/>
    </xf>
    <xf numFmtId="0" fontId="1" fillId="0" borderId="32" xfId="7" applyBorder="1">
      <alignment vertical="center"/>
    </xf>
    <xf numFmtId="0" fontId="21" fillId="0" borderId="4" xfId="7" applyFont="1" applyFill="1" applyBorder="1">
      <alignment vertical="center"/>
    </xf>
    <xf numFmtId="0" fontId="7" fillId="0" borderId="6" xfId="7" applyFont="1" applyFill="1" applyBorder="1">
      <alignment vertical="center"/>
    </xf>
    <xf numFmtId="0" fontId="24" fillId="0" borderId="0" xfId="8" applyFont="1">
      <alignment vertical="center"/>
    </xf>
    <xf numFmtId="0" fontId="22" fillId="0" borderId="0" xfId="8" applyFont="1" applyAlignment="1" applyProtection="1">
      <alignment horizontal="right" vertical="center"/>
      <protection locked="0"/>
    </xf>
    <xf numFmtId="0" fontId="1" fillId="0" borderId="0" xfId="8">
      <alignment vertical="center"/>
    </xf>
    <xf numFmtId="0" fontId="26" fillId="0" borderId="0" xfId="8" applyFont="1" applyProtection="1">
      <alignment vertical="center"/>
      <protection locked="0"/>
    </xf>
    <xf numFmtId="0" fontId="26" fillId="0" borderId="0" xfId="8" applyFont="1" applyAlignment="1" applyProtection="1">
      <alignment horizontal="center" vertical="center"/>
      <protection locked="0"/>
    </xf>
    <xf numFmtId="0" fontId="26" fillId="0" borderId="0" xfId="8" applyFont="1">
      <alignment vertical="center"/>
    </xf>
    <xf numFmtId="0" fontId="27" fillId="0" borderId="9" xfId="8" applyFont="1" applyBorder="1" applyAlignment="1">
      <alignment horizontal="center" vertical="center" wrapText="1"/>
    </xf>
    <xf numFmtId="0" fontId="27" fillId="9" borderId="9" xfId="11" applyFont="1" applyFill="1" applyBorder="1" applyAlignment="1">
      <alignment vertical="center" wrapText="1"/>
    </xf>
    <xf numFmtId="0" fontId="27" fillId="9" borderId="9" xfId="11" applyFont="1" applyFill="1" applyBorder="1" applyAlignment="1">
      <alignment horizontal="center" vertical="center" wrapText="1"/>
    </xf>
    <xf numFmtId="0" fontId="1" fillId="0" borderId="0" xfId="11">
      <alignment vertical="center"/>
    </xf>
    <xf numFmtId="0" fontId="27" fillId="0" borderId="9" xfId="8" applyFont="1" applyBorder="1" applyAlignment="1">
      <alignment vertical="center" wrapText="1"/>
    </xf>
    <xf numFmtId="0" fontId="1" fillId="0" borderId="0" xfId="8" applyAlignment="1">
      <alignment horizontal="center" vertical="center"/>
    </xf>
    <xf numFmtId="0" fontId="27" fillId="9" borderId="9" xfId="8" applyFont="1" applyFill="1" applyBorder="1" applyAlignment="1">
      <alignment vertical="center" wrapText="1"/>
    </xf>
    <xf numFmtId="0" fontId="27" fillId="9" borderId="9" xfId="8" applyFont="1" applyFill="1" applyBorder="1" applyAlignment="1">
      <alignment horizontal="center" vertical="center" wrapText="1"/>
    </xf>
    <xf numFmtId="0" fontId="24" fillId="0" borderId="0" xfId="8" applyFont="1" applyAlignment="1">
      <alignment horizontal="center" vertical="center"/>
    </xf>
    <xf numFmtId="0" fontId="27" fillId="9" borderId="46" xfId="8" applyFont="1" applyFill="1" applyBorder="1" applyAlignment="1">
      <alignment horizontal="center" vertical="center" wrapText="1"/>
    </xf>
    <xf numFmtId="0" fontId="22" fillId="0" borderId="0" xfId="8" applyFont="1" applyProtection="1">
      <alignment vertical="center"/>
      <protection locked="0"/>
    </xf>
    <xf numFmtId="0" fontId="30" fillId="0" borderId="0" xfId="8" applyFont="1" applyProtection="1">
      <alignment vertical="center"/>
      <protection locked="0"/>
    </xf>
    <xf numFmtId="0" fontId="32" fillId="0" borderId="0" xfId="8" applyFont="1" applyProtection="1">
      <alignment vertical="center"/>
      <protection locked="0"/>
    </xf>
    <xf numFmtId="0" fontId="30" fillId="0" borderId="0" xfId="8" applyFont="1" applyAlignment="1" applyProtection="1">
      <alignment horizontal="center" vertical="center"/>
      <protection locked="0"/>
    </xf>
    <xf numFmtId="0" fontId="30" fillId="0" borderId="9" xfId="8" applyFont="1" applyBorder="1" applyAlignment="1" applyProtection="1">
      <alignment horizontal="center" vertical="center" wrapText="1"/>
      <protection locked="0"/>
    </xf>
    <xf numFmtId="0" fontId="30" fillId="0" borderId="9" xfId="8" applyFont="1" applyBorder="1" applyAlignment="1" applyProtection="1">
      <alignment horizontal="center" vertical="center"/>
      <protection locked="0"/>
    </xf>
    <xf numFmtId="182" fontId="30" fillId="0" borderId="0" xfId="8" applyNumberFormat="1" applyFont="1" applyProtection="1">
      <alignment vertical="center"/>
      <protection locked="0"/>
    </xf>
    <xf numFmtId="178" fontId="30" fillId="0" borderId="0" xfId="8" applyNumberFormat="1" applyFont="1">
      <alignment vertical="center"/>
    </xf>
    <xf numFmtId="178" fontId="30" fillId="0" borderId="0" xfId="8" applyNumberFormat="1" applyFont="1" applyProtection="1">
      <alignment vertical="center"/>
      <protection locked="0"/>
    </xf>
    <xf numFmtId="0" fontId="1" fillId="0" borderId="0" xfId="8" applyAlignment="1">
      <alignment horizontal="left" vertical="center" wrapText="1"/>
    </xf>
    <xf numFmtId="0" fontId="0" fillId="8" borderId="37" xfId="7" applyFont="1" applyFill="1" applyBorder="1">
      <alignment vertical="center"/>
    </xf>
    <xf numFmtId="178" fontId="34" fillId="0" borderId="44" xfId="8" applyNumberFormat="1" applyFont="1" applyBorder="1" applyAlignment="1">
      <alignment horizontal="center" vertical="center" wrapText="1"/>
    </xf>
    <xf numFmtId="0" fontId="34" fillId="9" borderId="9" xfId="11" applyFont="1" applyFill="1" applyBorder="1" applyAlignment="1">
      <alignment horizontal="center" vertical="center" wrapText="1"/>
    </xf>
    <xf numFmtId="0" fontId="24" fillId="0" borderId="0" xfId="8" applyFont="1" applyAlignment="1">
      <alignment horizontal="left" vertical="center"/>
    </xf>
    <xf numFmtId="0" fontId="30" fillId="3" borderId="0" xfId="8" applyFont="1" applyFill="1" applyProtection="1">
      <alignment vertical="center"/>
      <protection locked="0"/>
    </xf>
    <xf numFmtId="0" fontId="19" fillId="4" borderId="0" xfId="5" applyFont="1" applyFill="1">
      <alignment vertical="center"/>
    </xf>
    <xf numFmtId="181" fontId="27" fillId="8" borderId="9" xfId="12" applyNumberFormat="1" applyFont="1" applyFill="1" applyBorder="1" applyAlignment="1">
      <alignment horizontal="center" vertical="center" wrapText="1"/>
    </xf>
    <xf numFmtId="178" fontId="27" fillId="8" borderId="9" xfId="12" applyNumberFormat="1" applyFont="1" applyFill="1" applyBorder="1" applyAlignment="1">
      <alignment horizontal="center" vertical="center" wrapText="1"/>
    </xf>
    <xf numFmtId="0" fontId="35" fillId="0" borderId="0" xfId="8" applyFont="1" applyAlignment="1">
      <alignment horizontal="left" vertical="center"/>
    </xf>
    <xf numFmtId="0" fontId="35" fillId="0" borderId="9" xfId="0" applyFont="1" applyBorder="1">
      <alignment vertical="center"/>
    </xf>
    <xf numFmtId="0" fontId="30" fillId="0" borderId="0" xfId="8" applyFont="1" applyAlignment="1" applyProtection="1">
      <alignment vertical="center" wrapText="1"/>
      <protection locked="0"/>
    </xf>
    <xf numFmtId="178" fontId="30" fillId="10" borderId="9" xfId="9" applyNumberFormat="1" applyFont="1" applyFill="1" applyBorder="1" applyProtection="1">
      <alignment vertical="center"/>
      <protection locked="0"/>
    </xf>
    <xf numFmtId="0" fontId="0" fillId="0" borderId="30" xfId="7" applyFont="1" applyBorder="1">
      <alignment vertical="center"/>
    </xf>
    <xf numFmtId="0" fontId="1" fillId="0" borderId="30" xfId="7" applyBorder="1">
      <alignment vertical="center"/>
    </xf>
    <xf numFmtId="182" fontId="30" fillId="0" borderId="9" xfId="8" applyNumberFormat="1" applyFont="1" applyBorder="1" applyAlignment="1" applyProtection="1">
      <alignment horizontal="center" vertical="center" wrapText="1"/>
      <protection locked="0"/>
    </xf>
    <xf numFmtId="0" fontId="30" fillId="0" borderId="0" xfId="8" applyFont="1" applyBorder="1" applyProtection="1">
      <alignment vertical="center"/>
      <protection locked="0"/>
    </xf>
    <xf numFmtId="182" fontId="37" fillId="0" borderId="9" xfId="8" applyNumberFormat="1" applyFont="1" applyBorder="1" applyAlignment="1" applyProtection="1">
      <alignment horizontal="center" vertical="center" wrapText="1"/>
      <protection locked="0"/>
    </xf>
    <xf numFmtId="0" fontId="37" fillId="0" borderId="9" xfId="8" applyFont="1" applyBorder="1" applyAlignment="1" applyProtection="1">
      <alignment horizontal="center" vertical="center" wrapText="1"/>
      <protection locked="0"/>
    </xf>
    <xf numFmtId="178" fontId="30" fillId="0" borderId="9" xfId="8" applyNumberFormat="1" applyFont="1" applyBorder="1" applyAlignment="1">
      <alignment horizontal="center" vertical="center" wrapText="1"/>
    </xf>
    <xf numFmtId="0" fontId="19" fillId="4" borderId="0" xfId="5" applyFont="1" applyFill="1" applyAlignment="1">
      <alignment vertical="center" wrapText="1"/>
    </xf>
    <xf numFmtId="178" fontId="30" fillId="10" borderId="9" xfId="8" applyNumberFormat="1" applyFont="1" applyFill="1" applyBorder="1">
      <alignment vertical="center"/>
    </xf>
    <xf numFmtId="0" fontId="30" fillId="10" borderId="9" xfId="8" applyFont="1" applyFill="1" applyBorder="1" applyAlignment="1" applyProtection="1">
      <alignment horizontal="right" vertical="center"/>
      <protection locked="0"/>
    </xf>
    <xf numFmtId="183" fontId="27" fillId="3" borderId="9" xfId="8" applyNumberFormat="1" applyFont="1" applyFill="1" applyBorder="1" applyAlignment="1">
      <alignment horizontal="center" vertical="center" wrapText="1"/>
    </xf>
    <xf numFmtId="178" fontId="27" fillId="3" borderId="9" xfId="8" applyNumberFormat="1" applyFont="1" applyFill="1" applyBorder="1" applyAlignment="1">
      <alignment horizontal="center" vertical="center" wrapText="1"/>
    </xf>
    <xf numFmtId="179" fontId="27" fillId="3" borderId="9" xfId="8" applyNumberFormat="1" applyFont="1" applyFill="1" applyBorder="1" applyAlignment="1">
      <alignment horizontal="center" vertical="center" wrapText="1"/>
    </xf>
    <xf numFmtId="0" fontId="27" fillId="0" borderId="43" xfId="8" applyFont="1" applyBorder="1" applyAlignment="1">
      <alignment vertical="center" wrapText="1"/>
    </xf>
    <xf numFmtId="180" fontId="27" fillId="3" borderId="9" xfId="8" applyNumberFormat="1" applyFont="1" applyFill="1" applyBorder="1" applyAlignment="1">
      <alignment horizontal="center" vertical="center" wrapText="1"/>
    </xf>
    <xf numFmtId="178" fontId="27" fillId="0" borderId="44" xfId="8" applyNumberFormat="1" applyFont="1" applyBorder="1" applyAlignment="1">
      <alignment horizontal="center" vertical="center" wrapText="1"/>
    </xf>
    <xf numFmtId="178" fontId="27" fillId="3" borderId="9" xfId="12" applyNumberFormat="1" applyFont="1" applyFill="1" applyBorder="1" applyAlignment="1">
      <alignment horizontal="center" vertical="center" wrapText="1"/>
    </xf>
    <xf numFmtId="179" fontId="27" fillId="3" borderId="9" xfId="12" applyNumberFormat="1" applyFont="1" applyFill="1" applyBorder="1" applyAlignment="1">
      <alignment horizontal="center" vertical="center" wrapText="1"/>
    </xf>
    <xf numFmtId="178" fontId="27" fillId="8" borderId="9" xfId="8" applyNumberFormat="1" applyFont="1" applyFill="1" applyBorder="1" applyAlignment="1">
      <alignment horizontal="right" vertical="center" wrapText="1"/>
    </xf>
    <xf numFmtId="178" fontId="27" fillId="3" borderId="9" xfId="8" applyNumberFormat="1" applyFont="1" applyFill="1" applyBorder="1" applyAlignment="1">
      <alignment horizontal="right" vertical="center" wrapText="1"/>
    </xf>
    <xf numFmtId="178" fontId="27" fillId="8" borderId="30" xfId="8" applyNumberFormat="1" applyFont="1" applyFill="1" applyBorder="1" applyAlignment="1">
      <alignment horizontal="right" vertical="center" wrapText="1"/>
    </xf>
    <xf numFmtId="0" fontId="32" fillId="8" borderId="9" xfId="8" applyFont="1" applyFill="1" applyBorder="1" applyAlignment="1" applyProtection="1">
      <alignment horizontal="left" vertical="center" wrapText="1"/>
      <protection locked="0"/>
    </xf>
    <xf numFmtId="0" fontId="32" fillId="3" borderId="9" xfId="8" applyFont="1" applyFill="1" applyBorder="1" applyAlignment="1" applyProtection="1">
      <alignment horizontal="center" vertical="center"/>
      <protection locked="0"/>
    </xf>
    <xf numFmtId="178" fontId="32" fillId="8" borderId="9" xfId="10" applyNumberFormat="1" applyFont="1" applyFill="1" applyBorder="1" applyAlignment="1" applyProtection="1">
      <alignment horizontal="right" vertical="center"/>
      <protection locked="0"/>
    </xf>
    <xf numFmtId="178" fontId="32" fillId="8" borderId="9" xfId="8" applyNumberFormat="1" applyFont="1" applyFill="1" applyBorder="1" applyAlignment="1" applyProtection="1">
      <alignment horizontal="right" vertical="center"/>
      <protection locked="0"/>
    </xf>
    <xf numFmtId="178" fontId="32" fillId="3" borderId="9" xfId="10" applyNumberFormat="1" applyFont="1" applyFill="1" applyBorder="1" applyAlignment="1" applyProtection="1">
      <alignment horizontal="right" vertical="center"/>
      <protection locked="0"/>
    </xf>
    <xf numFmtId="0" fontId="30" fillId="0" borderId="0" xfId="8" applyFont="1" applyFill="1" applyAlignment="1" applyProtection="1">
      <alignment horizontal="right" vertical="center"/>
      <protection locked="0"/>
    </xf>
    <xf numFmtId="0" fontId="30" fillId="0" borderId="0" xfId="8" applyFont="1" applyFill="1" applyAlignment="1">
      <alignment horizontal="right" vertical="center"/>
    </xf>
    <xf numFmtId="0" fontId="13" fillId="4" borderId="0" xfId="5" applyFont="1" applyFill="1" applyAlignment="1">
      <alignment vertical="center" textRotation="255"/>
    </xf>
    <xf numFmtId="0" fontId="13" fillId="4" borderId="6" xfId="5" applyFont="1" applyFill="1" applyBorder="1" applyAlignment="1">
      <alignment vertical="center" textRotation="255"/>
    </xf>
    <xf numFmtId="182" fontId="30" fillId="10" borderId="9" xfId="8" applyNumberFormat="1" applyFont="1" applyFill="1" applyBorder="1" applyAlignment="1" applyProtection="1">
      <alignment horizontal="right" vertical="center"/>
      <protection locked="0"/>
    </xf>
    <xf numFmtId="0" fontId="30" fillId="3" borderId="9" xfId="8" applyFont="1" applyFill="1" applyBorder="1" applyAlignment="1" applyProtection="1">
      <alignment horizontal="right" vertical="center"/>
      <protection locked="0"/>
    </xf>
    <xf numFmtId="178" fontId="30" fillId="10" borderId="9" xfId="8" applyNumberFormat="1" applyFont="1" applyFill="1" applyBorder="1" applyProtection="1">
      <alignment vertical="center"/>
      <protection locked="0"/>
    </xf>
    <xf numFmtId="178" fontId="30" fillId="10" borderId="9" xfId="8" applyNumberFormat="1" applyFont="1" applyFill="1" applyBorder="1" applyAlignment="1" applyProtection="1">
      <alignment horizontal="right" vertical="center"/>
      <protection locked="0"/>
    </xf>
    <xf numFmtId="0" fontId="22" fillId="10" borderId="9" xfId="8" applyFont="1" applyFill="1" applyBorder="1" applyAlignment="1" applyProtection="1">
      <alignment horizontal="right" vertical="center"/>
      <protection locked="0"/>
    </xf>
    <xf numFmtId="0" fontId="30" fillId="3" borderId="9" xfId="8" applyFont="1" applyFill="1" applyBorder="1" applyAlignment="1" applyProtection="1">
      <alignment vertical="center" wrapText="1"/>
      <protection locked="0"/>
    </xf>
    <xf numFmtId="0" fontId="4" fillId="0" borderId="0" xfId="5" applyFont="1" applyAlignment="1">
      <alignment vertical="center" wrapText="1"/>
    </xf>
    <xf numFmtId="0" fontId="0" fillId="0" borderId="0" xfId="0" applyAlignment="1">
      <alignment vertical="center" wrapText="1"/>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3" fillId="0" borderId="0" xfId="0" applyFont="1" applyAlignment="1">
      <alignment vertical="center"/>
    </xf>
    <xf numFmtId="0" fontId="17" fillId="4" borderId="3" xfId="5" applyFont="1" applyFill="1" applyBorder="1" applyAlignment="1">
      <alignment horizontal="left" vertical="top" wrapText="1"/>
    </xf>
    <xf numFmtId="0" fontId="4" fillId="4" borderId="0" xfId="5" applyFont="1" applyFill="1" applyAlignment="1">
      <alignment horizontal="left" vertical="center" wrapText="1"/>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5" fillId="3" borderId="16" xfId="5" applyFont="1" applyFill="1" applyBorder="1" applyAlignment="1" applyProtection="1">
      <alignment horizontal="center" vertical="center"/>
      <protection locked="0"/>
    </xf>
    <xf numFmtId="0" fontId="15" fillId="3" borderId="21" xfId="5" applyFont="1" applyFill="1" applyBorder="1" applyAlignment="1" applyProtection="1">
      <alignment horizontal="center" vertical="center"/>
      <protection locked="0"/>
    </xf>
    <xf numFmtId="0" fontId="15" fillId="3" borderId="26" xfId="5" applyFont="1" applyFill="1" applyBorder="1" applyAlignment="1" applyProtection="1">
      <alignment horizontal="center" vertical="center"/>
      <protection locked="0"/>
    </xf>
    <xf numFmtId="0" fontId="15" fillId="3" borderId="19" xfId="5" applyFont="1" applyFill="1" applyBorder="1" applyAlignment="1" applyProtection="1">
      <alignment horizontal="center" vertical="center"/>
      <protection locked="0"/>
    </xf>
    <xf numFmtId="0" fontId="15" fillId="3" borderId="24" xfId="5" applyFont="1" applyFill="1" applyBorder="1" applyAlignment="1" applyProtection="1">
      <alignment horizontal="center" vertical="center"/>
      <protection locked="0"/>
    </xf>
    <xf numFmtId="0" fontId="15" fillId="3" borderId="29" xfId="5" applyFont="1" applyFill="1" applyBorder="1" applyAlignment="1" applyProtection="1">
      <alignment horizontal="center" vertical="center"/>
      <protection locked="0"/>
    </xf>
    <xf numFmtId="0" fontId="15" fillId="3" borderId="17" xfId="5" applyFont="1" applyFill="1" applyBorder="1" applyAlignment="1" applyProtection="1">
      <alignment horizontal="center" vertical="center"/>
      <protection locked="0"/>
    </xf>
    <xf numFmtId="0" fontId="15" fillId="3" borderId="18" xfId="5" applyFont="1" applyFill="1" applyBorder="1" applyAlignment="1" applyProtection="1">
      <alignment horizontal="center" vertical="center"/>
      <protection locked="0"/>
    </xf>
    <xf numFmtId="0" fontId="15" fillId="3" borderId="22" xfId="5" applyFont="1" applyFill="1" applyBorder="1" applyAlignment="1" applyProtection="1">
      <alignment horizontal="center" vertical="center"/>
      <protection locked="0"/>
    </xf>
    <xf numFmtId="0" fontId="15" fillId="3" borderId="23" xfId="5" applyFont="1" applyFill="1" applyBorder="1" applyAlignment="1" applyProtection="1">
      <alignment horizontal="center" vertical="center"/>
      <protection locked="0"/>
    </xf>
    <xf numFmtId="0" fontId="15" fillId="3" borderId="27" xfId="5" applyFont="1" applyFill="1" applyBorder="1" applyAlignment="1" applyProtection="1">
      <alignment horizontal="center" vertical="center"/>
      <protection locked="0"/>
    </xf>
    <xf numFmtId="0" fontId="15" fillId="3" borderId="28" xfId="5" applyFont="1" applyFill="1" applyBorder="1" applyAlignment="1" applyProtection="1">
      <alignment horizontal="center" vertical="center"/>
      <protection locked="0"/>
    </xf>
    <xf numFmtId="0" fontId="13" fillId="2" borderId="2" xfId="5" applyFont="1" applyFill="1" applyBorder="1" applyAlignment="1">
      <alignment horizontal="center" vertical="center"/>
    </xf>
    <xf numFmtId="0" fontId="13" fillId="2" borderId="3" xfId="5" applyFont="1" applyFill="1" applyBorder="1" applyAlignment="1">
      <alignment horizontal="center" vertical="center"/>
    </xf>
    <xf numFmtId="0" fontId="13" fillId="2" borderId="4" xfId="5" applyFont="1" applyFill="1" applyBorder="1" applyAlignment="1">
      <alignment horizontal="center" vertical="center"/>
    </xf>
    <xf numFmtId="0" fontId="13" fillId="2" borderId="5" xfId="5" applyFont="1" applyFill="1" applyBorder="1" applyAlignment="1">
      <alignment horizontal="center" vertical="center"/>
    </xf>
    <xf numFmtId="0" fontId="13" fillId="2" borderId="0" xfId="5" applyFont="1" applyFill="1" applyAlignment="1">
      <alignment horizontal="center" vertical="center"/>
    </xf>
    <xf numFmtId="0" fontId="13" fillId="2" borderId="6" xfId="5" applyFont="1" applyFill="1" applyBorder="1" applyAlignment="1">
      <alignment horizontal="center" vertical="center"/>
    </xf>
    <xf numFmtId="0" fontId="13" fillId="2" borderId="7" xfId="5" applyFont="1" applyFill="1" applyBorder="1" applyAlignment="1">
      <alignment horizontal="center" vertical="center"/>
    </xf>
    <xf numFmtId="0" fontId="13" fillId="2" borderId="1" xfId="5" applyFont="1" applyFill="1" applyBorder="1" applyAlignment="1">
      <alignment horizontal="center" vertical="center"/>
    </xf>
    <xf numFmtId="0" fontId="13" fillId="2" borderId="8" xfId="5" applyFont="1" applyFill="1" applyBorder="1" applyAlignment="1">
      <alignment horizontal="center" vertical="center"/>
    </xf>
    <xf numFmtId="0" fontId="15" fillId="3" borderId="2" xfId="5" applyFont="1" applyFill="1" applyBorder="1" applyAlignment="1" applyProtection="1">
      <alignment horizontal="center" vertical="center"/>
      <protection locked="0"/>
    </xf>
    <xf numFmtId="0" fontId="15" fillId="3" borderId="3" xfId="5" applyFont="1" applyFill="1" applyBorder="1" applyAlignment="1" applyProtection="1">
      <alignment horizontal="center" vertical="center"/>
      <protection locked="0"/>
    </xf>
    <xf numFmtId="0" fontId="15" fillId="3" borderId="4" xfId="5" applyFont="1" applyFill="1" applyBorder="1" applyAlignment="1" applyProtection="1">
      <alignment horizontal="center" vertical="center"/>
      <protection locked="0"/>
    </xf>
    <xf numFmtId="0" fontId="15" fillId="3" borderId="5" xfId="5" applyFont="1" applyFill="1" applyBorder="1" applyAlignment="1" applyProtection="1">
      <alignment horizontal="center" vertical="center"/>
      <protection locked="0"/>
    </xf>
    <xf numFmtId="0" fontId="15" fillId="3" borderId="0" xfId="5" applyFont="1" applyFill="1" applyAlignment="1" applyProtection="1">
      <alignment horizontal="center" vertical="center"/>
      <protection locked="0"/>
    </xf>
    <xf numFmtId="0" fontId="15" fillId="3" borderId="6" xfId="5" applyFont="1" applyFill="1" applyBorder="1" applyAlignment="1" applyProtection="1">
      <alignment horizontal="center" vertical="center"/>
      <protection locked="0"/>
    </xf>
    <xf numFmtId="0" fontId="15" fillId="3" borderId="7" xfId="5" applyFont="1" applyFill="1" applyBorder="1" applyAlignment="1" applyProtection="1">
      <alignment horizontal="center" vertical="center"/>
      <protection locked="0"/>
    </xf>
    <xf numFmtId="0" fontId="15" fillId="3" borderId="1" xfId="5" applyFont="1" applyFill="1" applyBorder="1" applyAlignment="1" applyProtection="1">
      <alignment horizontal="center" vertical="center"/>
      <protection locked="0"/>
    </xf>
    <xf numFmtId="0" fontId="15" fillId="3" borderId="8" xfId="5" applyFont="1" applyFill="1" applyBorder="1" applyAlignment="1" applyProtection="1">
      <alignment horizontal="center" vertical="center"/>
      <protection locked="0"/>
    </xf>
    <xf numFmtId="0" fontId="15" fillId="2" borderId="2" xfId="5" applyFont="1" applyFill="1" applyBorder="1" applyAlignment="1">
      <alignment horizontal="center" vertical="center" wrapText="1"/>
    </xf>
    <xf numFmtId="0" fontId="15" fillId="2" borderId="3" xfId="5" applyFont="1" applyFill="1" applyBorder="1" applyAlignment="1">
      <alignment horizontal="center" vertical="center"/>
    </xf>
    <xf numFmtId="0" fontId="15" fillId="2" borderId="4" xfId="5" applyFont="1" applyFill="1" applyBorder="1" applyAlignment="1">
      <alignment horizontal="center" vertical="center"/>
    </xf>
    <xf numFmtId="0" fontId="15" fillId="2" borderId="5" xfId="5" applyFont="1" applyFill="1" applyBorder="1" applyAlignment="1">
      <alignment horizontal="center" vertical="center"/>
    </xf>
    <xf numFmtId="0" fontId="15" fillId="2" borderId="0" xfId="5" applyFont="1" applyFill="1" applyAlignment="1">
      <alignment horizontal="center" vertical="center"/>
    </xf>
    <xf numFmtId="0" fontId="15" fillId="2" borderId="6" xfId="5" applyFont="1" applyFill="1" applyBorder="1" applyAlignment="1">
      <alignment horizontal="center" vertical="center"/>
    </xf>
    <xf numFmtId="0" fontId="15" fillId="2" borderId="7" xfId="5" applyFont="1" applyFill="1" applyBorder="1" applyAlignment="1">
      <alignment horizontal="center" vertical="center"/>
    </xf>
    <xf numFmtId="0" fontId="15" fillId="2" borderId="1" xfId="5" applyFont="1" applyFill="1" applyBorder="1" applyAlignment="1">
      <alignment horizontal="center" vertical="center"/>
    </xf>
    <xf numFmtId="0" fontId="15" fillId="2" borderId="8" xfId="5" applyFont="1" applyFill="1" applyBorder="1" applyAlignment="1">
      <alignment horizontal="center" vertical="center"/>
    </xf>
    <xf numFmtId="0" fontId="15" fillId="3" borderId="15" xfId="5" applyFont="1" applyFill="1" applyBorder="1" applyAlignment="1" applyProtection="1">
      <alignment horizontal="center" vertical="center"/>
      <protection locked="0"/>
    </xf>
    <xf numFmtId="0" fontId="15" fillId="3" borderId="20" xfId="5" applyFont="1" applyFill="1" applyBorder="1" applyAlignment="1" applyProtection="1">
      <alignment horizontal="center" vertical="center"/>
      <protection locked="0"/>
    </xf>
    <xf numFmtId="0" fontId="15" fillId="3" borderId="25" xfId="5" applyFont="1" applyFill="1" applyBorder="1" applyAlignment="1" applyProtection="1">
      <alignment horizontal="center" vertical="center"/>
      <protection locked="0"/>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33" fillId="4" borderId="2" xfId="5" applyFont="1" applyFill="1" applyBorder="1" applyAlignment="1">
      <alignment vertical="top" shrinkToFi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15" fillId="2" borderId="3" xfId="5" applyFont="1" applyFill="1" applyBorder="1" applyAlignment="1">
      <alignment horizontal="center" vertical="center" wrapText="1"/>
    </xf>
    <xf numFmtId="0" fontId="15" fillId="2" borderId="5" xfId="5" applyFont="1" applyFill="1" applyBorder="1" applyAlignment="1">
      <alignment horizontal="center" vertical="center" wrapText="1"/>
    </xf>
    <xf numFmtId="0" fontId="15" fillId="2" borderId="0" xfId="5" applyFont="1" applyFill="1" applyAlignment="1">
      <alignment horizontal="center" vertical="center" wrapText="1"/>
    </xf>
    <xf numFmtId="0" fontId="15" fillId="2" borderId="7" xfId="5" applyFont="1" applyFill="1" applyBorder="1" applyAlignment="1">
      <alignment horizontal="center" vertical="center" wrapText="1"/>
    </xf>
    <xf numFmtId="0" fontId="15" fillId="2" borderId="1" xfId="5" applyFont="1" applyFill="1" applyBorder="1" applyAlignment="1">
      <alignment horizontal="center" vertical="center" wrapText="1"/>
    </xf>
    <xf numFmtId="0" fontId="13" fillId="3" borderId="2" xfId="5" applyFont="1" applyFill="1" applyBorder="1" applyAlignment="1" applyProtection="1">
      <alignment horizontal="center" vertical="center" wrapText="1"/>
      <protection locked="0"/>
    </xf>
    <xf numFmtId="0" fontId="13" fillId="3" borderId="3" xfId="5" applyFont="1" applyFill="1" applyBorder="1" applyAlignment="1" applyProtection="1">
      <alignment horizontal="center" vertical="center" wrapText="1"/>
      <protection locked="0"/>
    </xf>
    <xf numFmtId="0" fontId="13" fillId="3" borderId="4" xfId="5" applyFont="1" applyFill="1" applyBorder="1" applyAlignment="1" applyProtection="1">
      <alignment horizontal="center" vertical="center" wrapText="1"/>
      <protection locked="0"/>
    </xf>
    <xf numFmtId="0" fontId="13" fillId="3" borderId="5" xfId="5" applyFont="1" applyFill="1" applyBorder="1" applyAlignment="1" applyProtection="1">
      <alignment horizontal="center" vertical="center" wrapText="1"/>
      <protection locked="0"/>
    </xf>
    <xf numFmtId="0" fontId="13" fillId="3" borderId="0" xfId="5" applyFont="1" applyFill="1" applyAlignment="1" applyProtection="1">
      <alignment horizontal="center" vertical="center" wrapText="1"/>
      <protection locked="0"/>
    </xf>
    <xf numFmtId="0" fontId="13" fillId="3" borderId="6" xfId="5" applyFont="1" applyFill="1" applyBorder="1" applyAlignment="1" applyProtection="1">
      <alignment horizontal="center" vertical="center" wrapText="1"/>
      <protection locked="0"/>
    </xf>
    <xf numFmtId="0" fontId="13" fillId="3" borderId="7" xfId="5" applyFont="1" applyFill="1" applyBorder="1" applyAlignment="1" applyProtection="1">
      <alignment horizontal="center" vertical="center" wrapText="1"/>
      <protection locked="0"/>
    </xf>
    <xf numFmtId="0" fontId="13" fillId="3" borderId="1" xfId="5" applyFont="1" applyFill="1" applyBorder="1" applyAlignment="1" applyProtection="1">
      <alignment horizontal="center" vertical="center" wrapText="1"/>
      <protection locked="0"/>
    </xf>
    <xf numFmtId="0" fontId="13" fillId="3" borderId="8" xfId="5" applyFont="1" applyFill="1" applyBorder="1" applyAlignment="1" applyProtection="1">
      <alignment horizontal="center" vertical="center" wrapText="1"/>
      <protection locked="0"/>
    </xf>
    <xf numFmtId="0" fontId="13" fillId="2" borderId="30" xfId="5" applyFont="1" applyFill="1" applyBorder="1" applyAlignment="1">
      <alignment horizontal="center" vertical="center" wrapText="1"/>
    </xf>
    <xf numFmtId="0" fontId="13" fillId="2" borderId="31" xfId="5" applyFont="1" applyFill="1" applyBorder="1" applyAlignment="1">
      <alignment horizontal="center" vertical="center" wrapText="1"/>
    </xf>
    <xf numFmtId="0" fontId="13" fillId="2" borderId="32" xfId="5" applyFont="1" applyFill="1" applyBorder="1" applyAlignment="1">
      <alignment horizontal="center" vertical="center" wrapText="1"/>
    </xf>
    <xf numFmtId="0" fontId="13" fillId="3" borderId="30" xfId="5" applyFont="1" applyFill="1" applyBorder="1" applyAlignment="1" applyProtection="1">
      <alignment horizontal="center" vertical="center" wrapText="1"/>
      <protection locked="0"/>
    </xf>
    <xf numFmtId="0" fontId="13" fillId="3" borderId="31" xfId="5" applyFont="1" applyFill="1" applyBorder="1" applyAlignment="1" applyProtection="1">
      <alignment horizontal="center" vertical="center" wrapText="1"/>
      <protection locked="0"/>
    </xf>
    <xf numFmtId="0" fontId="13" fillId="3" borderId="32" xfId="5" applyFont="1" applyFill="1" applyBorder="1" applyAlignment="1" applyProtection="1">
      <alignment horizontal="center" vertical="center" wrapText="1"/>
      <protection locked="0"/>
    </xf>
    <xf numFmtId="0" fontId="13" fillId="2" borderId="2" xfId="5" applyFont="1" applyFill="1" applyBorder="1" applyAlignment="1">
      <alignment horizontal="center" vertical="center" wrapText="1"/>
    </xf>
    <xf numFmtId="0" fontId="13" fillId="2" borderId="3" xfId="5" applyFont="1" applyFill="1" applyBorder="1" applyAlignment="1">
      <alignment horizontal="center" vertical="center" wrapText="1"/>
    </xf>
    <xf numFmtId="0" fontId="13" fillId="2" borderId="4" xfId="5" applyFont="1" applyFill="1" applyBorder="1" applyAlignment="1">
      <alignment horizontal="center" vertical="center" wrapText="1"/>
    </xf>
    <xf numFmtId="0" fontId="13" fillId="2" borderId="7" xfId="5" applyFont="1" applyFill="1" applyBorder="1" applyAlignment="1">
      <alignment horizontal="center" vertical="center" wrapText="1"/>
    </xf>
    <xf numFmtId="0" fontId="13" fillId="2" borderId="1" xfId="5" applyFont="1" applyFill="1" applyBorder="1" applyAlignment="1">
      <alignment horizontal="center" vertical="center" wrapText="1"/>
    </xf>
    <xf numFmtId="0" fontId="13" fillId="2" borderId="8" xfId="5" applyFont="1" applyFill="1" applyBorder="1" applyAlignment="1">
      <alignment horizontal="center" vertical="center" wrapText="1"/>
    </xf>
    <xf numFmtId="0" fontId="13" fillId="2" borderId="5" xfId="5" applyFont="1" applyFill="1" applyBorder="1" applyAlignment="1">
      <alignment horizontal="center" vertical="center" wrapText="1"/>
    </xf>
    <xf numFmtId="0" fontId="13" fillId="2" borderId="0" xfId="5" applyFont="1" applyFill="1" applyAlignment="1">
      <alignment horizontal="center" vertical="center" wrapText="1"/>
    </xf>
    <xf numFmtId="0" fontId="13" fillId="2" borderId="6" xfId="5" applyFont="1" applyFill="1" applyBorder="1" applyAlignment="1">
      <alignment horizontal="center" vertical="center" wrapText="1"/>
    </xf>
    <xf numFmtId="0" fontId="13" fillId="3" borderId="15" xfId="5" applyFont="1" applyFill="1" applyBorder="1" applyAlignment="1" applyProtection="1">
      <alignment horizontal="center" vertical="center" wrapText="1"/>
      <protection locked="0"/>
    </xf>
    <xf numFmtId="0" fontId="13" fillId="3" borderId="16" xfId="5" applyFont="1" applyFill="1" applyBorder="1" applyAlignment="1" applyProtection="1">
      <alignment horizontal="center" vertical="center" wrapText="1"/>
      <protection locked="0"/>
    </xf>
    <xf numFmtId="0" fontId="13" fillId="3" borderId="20" xfId="5" applyFont="1" applyFill="1" applyBorder="1" applyAlignment="1" applyProtection="1">
      <alignment horizontal="center" vertical="center" wrapText="1"/>
      <protection locked="0"/>
    </xf>
    <xf numFmtId="0" fontId="13" fillId="3" borderId="21" xfId="5" applyFont="1" applyFill="1" applyBorder="1" applyAlignment="1" applyProtection="1">
      <alignment horizontal="center" vertical="center" wrapText="1"/>
      <protection locked="0"/>
    </xf>
    <xf numFmtId="0" fontId="13" fillId="3" borderId="25" xfId="5" applyFont="1" applyFill="1" applyBorder="1" applyAlignment="1" applyProtection="1">
      <alignment horizontal="center" vertical="center" wrapText="1"/>
      <protection locked="0"/>
    </xf>
    <xf numFmtId="0" fontId="13" fillId="3" borderId="26" xfId="5" applyFont="1" applyFill="1" applyBorder="1" applyAlignment="1" applyProtection="1">
      <alignment horizontal="center" vertical="center" wrapText="1"/>
      <protection locked="0"/>
    </xf>
    <xf numFmtId="0" fontId="13" fillId="3" borderId="19" xfId="5" applyFont="1" applyFill="1" applyBorder="1" applyAlignment="1" applyProtection="1">
      <alignment horizontal="center" vertical="center" wrapText="1"/>
      <protection locked="0"/>
    </xf>
    <xf numFmtId="0" fontId="13" fillId="3" borderId="24" xfId="5" applyFont="1" applyFill="1" applyBorder="1" applyAlignment="1" applyProtection="1">
      <alignment horizontal="center" vertical="center" wrapText="1"/>
      <protection locked="0"/>
    </xf>
    <xf numFmtId="0" fontId="13" fillId="3" borderId="29" xfId="5" applyFont="1" applyFill="1" applyBorder="1" applyAlignment="1" applyProtection="1">
      <alignment horizontal="center" vertical="center" wrapText="1"/>
      <protection locked="0"/>
    </xf>
    <xf numFmtId="0" fontId="4" fillId="4" borderId="1" xfId="5" applyFont="1" applyFill="1" applyBorder="1" applyAlignment="1">
      <alignment horizontal="left" vertical="center" wrapText="1"/>
    </xf>
    <xf numFmtId="0" fontId="19" fillId="4" borderId="0" xfId="5" applyFont="1" applyFill="1" applyAlignment="1">
      <alignment horizontal="center" vertical="center"/>
    </xf>
    <xf numFmtId="0" fontId="19" fillId="4" borderId="1" xfId="5" applyFont="1" applyFill="1" applyBorder="1" applyAlignment="1">
      <alignment horizontal="center" vertical="center"/>
    </xf>
    <xf numFmtId="0" fontId="17" fillId="0" borderId="3" xfId="5" applyFont="1" applyBorder="1" applyAlignment="1">
      <alignment horizontal="center" vertical="center"/>
    </xf>
    <xf numFmtId="0" fontId="17"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0" fontId="4" fillId="4" borderId="0" xfId="5" applyFont="1" applyFill="1" applyAlignment="1">
      <alignment horizontal="left" vertical="center"/>
    </xf>
    <xf numFmtId="38" fontId="4" fillId="0" borderId="13" xfId="5" applyNumberFormat="1" applyFont="1" applyFill="1" applyBorder="1" applyAlignment="1">
      <alignment horizontal="right" vertical="center"/>
    </xf>
    <xf numFmtId="0" fontId="4" fillId="0" borderId="13" xfId="5" applyFont="1" applyFill="1" applyBorder="1" applyAlignment="1">
      <alignment horizontal="right" vertical="center"/>
    </xf>
    <xf numFmtId="0" fontId="4" fillId="0" borderId="14" xfId="5" applyFont="1" applyFill="1" applyBorder="1" applyAlignment="1">
      <alignment horizontal="right" vertical="center"/>
    </xf>
    <xf numFmtId="0" fontId="4" fillId="2" borderId="2"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13" fillId="3" borderId="2" xfId="5" applyFont="1" applyFill="1" applyBorder="1" applyAlignment="1" applyProtection="1">
      <alignment horizontal="center" vertical="center" shrinkToFit="1"/>
      <protection locked="0"/>
    </xf>
    <xf numFmtId="0" fontId="13" fillId="3" borderId="3" xfId="5" applyFont="1" applyFill="1" applyBorder="1" applyAlignment="1" applyProtection="1">
      <alignment horizontal="center" vertical="center" shrinkToFit="1"/>
      <protection locked="0"/>
    </xf>
    <xf numFmtId="0" fontId="13" fillId="3" borderId="4" xfId="5" applyFont="1" applyFill="1" applyBorder="1" applyAlignment="1" applyProtection="1">
      <alignment horizontal="center" vertical="center" shrinkToFit="1"/>
      <protection locked="0"/>
    </xf>
    <xf numFmtId="0" fontId="13" fillId="3" borderId="7" xfId="5" applyFont="1" applyFill="1" applyBorder="1" applyAlignment="1" applyProtection="1">
      <alignment horizontal="center" vertical="center" shrinkToFit="1"/>
      <protection locked="0"/>
    </xf>
    <xf numFmtId="0" fontId="13" fillId="3" borderId="1" xfId="5" applyFont="1" applyFill="1" applyBorder="1" applyAlignment="1" applyProtection="1">
      <alignment horizontal="center" vertical="center" shrinkToFit="1"/>
      <protection locked="0"/>
    </xf>
    <xf numFmtId="0" fontId="13" fillId="3" borderId="8" xfId="5" applyFont="1" applyFill="1" applyBorder="1" applyAlignment="1" applyProtection="1">
      <alignment horizontal="center" vertical="center" shrinkToFit="1"/>
      <protection locked="0"/>
    </xf>
    <xf numFmtId="0" fontId="13" fillId="3" borderId="5" xfId="5" applyFont="1" applyFill="1" applyBorder="1" applyAlignment="1" applyProtection="1">
      <alignment horizontal="center" vertical="center" shrinkToFit="1"/>
      <protection locked="0"/>
    </xf>
    <xf numFmtId="0" fontId="13" fillId="3" borderId="0" xfId="5" applyFont="1" applyFill="1" applyAlignment="1" applyProtection="1">
      <alignment horizontal="center" vertical="center" shrinkToFit="1"/>
      <protection locked="0"/>
    </xf>
    <xf numFmtId="0" fontId="13" fillId="3" borderId="6" xfId="5" applyFont="1" applyFill="1" applyBorder="1" applyAlignment="1" applyProtection="1">
      <alignment horizontal="center" vertical="center" shrinkToFit="1"/>
      <protection locked="0"/>
    </xf>
    <xf numFmtId="0" fontId="13" fillId="2" borderId="0" xfId="5" applyFont="1" applyFill="1" applyBorder="1" applyAlignment="1">
      <alignment horizontal="center" vertical="center"/>
    </xf>
    <xf numFmtId="0" fontId="40" fillId="2" borderId="2" xfId="5" applyFont="1" applyFill="1" applyBorder="1" applyAlignment="1">
      <alignment horizontal="center" vertical="center"/>
    </xf>
    <xf numFmtId="0" fontId="40" fillId="2" borderId="3" xfId="5" applyFont="1" applyFill="1" applyBorder="1" applyAlignment="1">
      <alignment horizontal="center" vertical="center"/>
    </xf>
    <xf numFmtId="0" fontId="40" fillId="2" borderId="4" xfId="5" applyFont="1" applyFill="1" applyBorder="1" applyAlignment="1">
      <alignment horizontal="center" vertical="center"/>
    </xf>
    <xf numFmtId="0" fontId="40" fillId="2" borderId="7" xfId="5" applyFont="1" applyFill="1" applyBorder="1" applyAlignment="1">
      <alignment horizontal="center" vertical="center"/>
    </xf>
    <xf numFmtId="0" fontId="40" fillId="2" borderId="1" xfId="5" applyFont="1" applyFill="1" applyBorder="1" applyAlignment="1">
      <alignment horizontal="center" vertical="center"/>
    </xf>
    <xf numFmtId="0" fontId="40" fillId="2" borderId="8" xfId="5" applyFont="1" applyFill="1" applyBorder="1" applyAlignment="1">
      <alignment horizontal="center" vertical="center"/>
    </xf>
    <xf numFmtId="0" fontId="13" fillId="3" borderId="9" xfId="5" applyFont="1" applyFill="1" applyBorder="1" applyAlignment="1" applyProtection="1">
      <alignment horizontal="center" vertical="center"/>
      <protection locked="0"/>
    </xf>
    <xf numFmtId="0" fontId="13" fillId="3" borderId="48" xfId="5" applyFont="1" applyFill="1" applyBorder="1" applyAlignment="1" applyProtection="1">
      <alignment horizontal="center" vertical="center"/>
      <protection locked="0"/>
    </xf>
    <xf numFmtId="0" fontId="39" fillId="2" borderId="2" xfId="5" applyFont="1" applyFill="1" applyBorder="1" applyAlignment="1">
      <alignment horizontal="center" vertical="center"/>
    </xf>
    <xf numFmtId="0" fontId="39" fillId="2" borderId="3" xfId="5" applyFont="1" applyFill="1" applyBorder="1" applyAlignment="1">
      <alignment horizontal="center" vertical="center"/>
    </xf>
    <xf numFmtId="0" fontId="39" fillId="2" borderId="4" xfId="5" applyFont="1" applyFill="1" applyBorder="1" applyAlignment="1">
      <alignment horizontal="center" vertical="center"/>
    </xf>
    <xf numFmtId="0" fontId="39" fillId="2" borderId="7" xfId="5" applyFont="1" applyFill="1" applyBorder="1" applyAlignment="1">
      <alignment horizontal="center" vertical="center"/>
    </xf>
    <xf numFmtId="0" fontId="39" fillId="2" borderId="1" xfId="5" applyFont="1" applyFill="1" applyBorder="1" applyAlignment="1">
      <alignment horizontal="center" vertical="center"/>
    </xf>
    <xf numFmtId="0" fontId="39" fillId="2" borderId="8" xfId="5" applyFont="1" applyFill="1" applyBorder="1" applyAlignment="1">
      <alignment horizontal="center" vertical="center"/>
    </xf>
    <xf numFmtId="49" fontId="13" fillId="3" borderId="2" xfId="5" applyNumberFormat="1" applyFont="1" applyFill="1" applyBorder="1" applyAlignment="1" applyProtection="1">
      <alignment horizontal="center" vertical="center" shrinkToFit="1"/>
      <protection locked="0"/>
    </xf>
    <xf numFmtId="49" fontId="13" fillId="3" borderId="3" xfId="5" applyNumberFormat="1" applyFont="1" applyFill="1" applyBorder="1" applyAlignment="1" applyProtection="1">
      <alignment horizontal="center" vertical="center" shrinkToFit="1"/>
      <protection locked="0"/>
    </xf>
    <xf numFmtId="49" fontId="13" fillId="3" borderId="4" xfId="5" applyNumberFormat="1" applyFont="1" applyFill="1" applyBorder="1" applyAlignment="1" applyProtection="1">
      <alignment horizontal="center" vertical="center" shrinkToFit="1"/>
      <protection locked="0"/>
    </xf>
    <xf numFmtId="49" fontId="13" fillId="3" borderId="7" xfId="5" applyNumberFormat="1" applyFont="1" applyFill="1" applyBorder="1" applyAlignment="1" applyProtection="1">
      <alignment horizontal="center" vertical="center" shrinkToFit="1"/>
      <protection locked="0"/>
    </xf>
    <xf numFmtId="49" fontId="13" fillId="3" borderId="1" xfId="5" applyNumberFormat="1" applyFont="1" applyFill="1" applyBorder="1" applyAlignment="1" applyProtection="1">
      <alignment horizontal="center" vertical="center" shrinkToFit="1"/>
      <protection locked="0"/>
    </xf>
    <xf numFmtId="49" fontId="13" fillId="3" borderId="8" xfId="5" applyNumberFormat="1" applyFont="1" applyFill="1" applyBorder="1" applyAlignment="1" applyProtection="1">
      <alignment horizontal="center" vertical="center" shrinkToFit="1"/>
      <protection locked="0"/>
    </xf>
    <xf numFmtId="0" fontId="13" fillId="3" borderId="55" xfId="5" applyFont="1" applyFill="1" applyBorder="1" applyAlignment="1" applyProtection="1">
      <alignment horizontal="center" vertical="center"/>
      <protection locked="0"/>
    </xf>
    <xf numFmtId="0" fontId="13" fillId="3" borderId="53" xfId="5" applyFont="1" applyFill="1" applyBorder="1" applyAlignment="1" applyProtection="1">
      <alignment horizontal="center" vertical="center"/>
      <protection locked="0"/>
    </xf>
    <xf numFmtId="0" fontId="13" fillId="3" borderId="54" xfId="5" applyFont="1" applyFill="1" applyBorder="1" applyAlignment="1" applyProtection="1">
      <alignment horizontal="center" vertical="center"/>
      <protection locked="0"/>
    </xf>
    <xf numFmtId="0" fontId="13" fillId="3" borderId="5" xfId="5" applyFont="1" applyFill="1" applyBorder="1" applyAlignment="1" applyProtection="1">
      <alignment horizontal="center" vertical="center"/>
      <protection locked="0"/>
    </xf>
    <xf numFmtId="0" fontId="13" fillId="3" borderId="0" xfId="5" applyFont="1" applyFill="1" applyAlignment="1" applyProtection="1">
      <alignment horizontal="center" vertical="center"/>
      <protection locked="0"/>
    </xf>
    <xf numFmtId="0" fontId="13" fillId="3" borderId="23" xfId="5" applyFont="1" applyFill="1" applyBorder="1" applyAlignment="1" applyProtection="1">
      <alignment horizontal="center" vertical="center"/>
      <protection locked="0"/>
    </xf>
    <xf numFmtId="0" fontId="13" fillId="3" borderId="6" xfId="5" applyFont="1" applyFill="1" applyBorder="1" applyAlignment="1" applyProtection="1">
      <alignment horizontal="center" vertical="center"/>
      <protection locked="0"/>
    </xf>
    <xf numFmtId="49" fontId="41" fillId="3" borderId="2" xfId="13" applyNumberFormat="1" applyFont="1" applyFill="1" applyBorder="1" applyAlignment="1" applyProtection="1">
      <alignment horizontal="center" vertical="center" shrinkToFit="1"/>
      <protection locked="0"/>
    </xf>
    <xf numFmtId="0" fontId="13" fillId="2" borderId="0" xfId="5" applyFont="1" applyFill="1" applyBorder="1" applyAlignment="1">
      <alignment horizontal="center" vertical="center" wrapText="1"/>
    </xf>
    <xf numFmtId="0" fontId="13" fillId="2" borderId="50" xfId="5" applyFont="1" applyFill="1" applyBorder="1" applyAlignment="1">
      <alignment horizontal="center" vertical="center" wrapText="1"/>
    </xf>
    <xf numFmtId="0" fontId="13" fillId="2" borderId="51" xfId="5" applyFont="1" applyFill="1" applyBorder="1" applyAlignment="1">
      <alignment horizontal="center" vertical="center" wrapText="1"/>
    </xf>
    <xf numFmtId="0" fontId="13" fillId="2" borderId="52" xfId="5" applyFont="1" applyFill="1" applyBorder="1" applyAlignment="1">
      <alignment horizontal="center" vertical="center" wrapText="1"/>
    </xf>
    <xf numFmtId="0" fontId="13" fillId="2" borderId="49" xfId="5" applyFont="1" applyFill="1" applyBorder="1" applyAlignment="1">
      <alignment horizontal="center" vertical="center"/>
    </xf>
    <xf numFmtId="0" fontId="13" fillId="2" borderId="9" xfId="5" applyFont="1" applyFill="1" applyBorder="1" applyAlignment="1">
      <alignment horizontal="center" vertical="center"/>
    </xf>
    <xf numFmtId="49" fontId="13" fillId="3" borderId="3" xfId="5" applyNumberFormat="1" applyFont="1" applyFill="1" applyBorder="1" applyAlignment="1" applyProtection="1">
      <alignment horizontal="center" vertical="center"/>
      <protection locked="0"/>
    </xf>
    <xf numFmtId="49" fontId="13" fillId="3" borderId="0" xfId="5" applyNumberFormat="1" applyFont="1" applyFill="1" applyAlignment="1" applyProtection="1">
      <alignment horizontal="center" vertical="center"/>
      <protection locked="0"/>
    </xf>
    <xf numFmtId="0" fontId="13" fillId="3" borderId="2" xfId="5" applyFont="1" applyFill="1" applyBorder="1" applyAlignment="1" applyProtection="1">
      <alignment horizontal="center" vertical="center"/>
      <protection locked="0"/>
    </xf>
    <xf numFmtId="0" fontId="13" fillId="3" borderId="3" xfId="5" applyFont="1" applyFill="1" applyBorder="1" applyAlignment="1" applyProtection="1">
      <alignment horizontal="center" vertical="center"/>
      <protection locked="0"/>
    </xf>
    <xf numFmtId="0" fontId="13" fillId="3" borderId="4" xfId="5" applyFont="1" applyFill="1" applyBorder="1" applyAlignment="1" applyProtection="1">
      <alignment horizontal="center" vertical="center"/>
      <protection locked="0"/>
    </xf>
    <xf numFmtId="0" fontId="13" fillId="3" borderId="5" xfId="5" applyFont="1" applyFill="1" applyBorder="1" applyAlignment="1" applyProtection="1">
      <alignment horizontal="left" vertical="center"/>
      <protection locked="0"/>
    </xf>
    <xf numFmtId="0" fontId="13" fillId="3" borderId="0" xfId="5" applyFont="1" applyFill="1" applyAlignment="1" applyProtection="1">
      <alignment horizontal="left" vertical="center"/>
      <protection locked="0"/>
    </xf>
    <xf numFmtId="0" fontId="13" fillId="3" borderId="6" xfId="5" applyFont="1" applyFill="1" applyBorder="1" applyAlignment="1" applyProtection="1">
      <alignment horizontal="left" vertical="center"/>
      <protection locked="0"/>
    </xf>
    <xf numFmtId="0" fontId="13" fillId="3" borderId="7" xfId="5" applyFont="1" applyFill="1" applyBorder="1" applyAlignment="1" applyProtection="1">
      <alignment horizontal="left" vertical="center"/>
      <protection locked="0"/>
    </xf>
    <xf numFmtId="0" fontId="13" fillId="3" borderId="1" xfId="5" applyFont="1" applyFill="1" applyBorder="1" applyAlignment="1" applyProtection="1">
      <alignment horizontal="left" vertical="center"/>
      <protection locked="0"/>
    </xf>
    <xf numFmtId="0" fontId="13" fillId="3" borderId="8" xfId="5" applyFont="1" applyFill="1" applyBorder="1" applyAlignment="1" applyProtection="1">
      <alignment horizontal="left" vertical="center"/>
      <protection locked="0"/>
    </xf>
    <xf numFmtId="0" fontId="39" fillId="3" borderId="5" xfId="5" applyFont="1" applyFill="1" applyBorder="1" applyAlignment="1" applyProtection="1">
      <alignment horizontal="center" vertical="center"/>
      <protection locked="0"/>
    </xf>
    <xf numFmtId="0" fontId="39" fillId="3" borderId="0" xfId="5" applyFont="1" applyFill="1" applyAlignment="1" applyProtection="1">
      <alignment horizontal="center" vertical="center"/>
      <protection locked="0"/>
    </xf>
    <xf numFmtId="0" fontId="39" fillId="3" borderId="7" xfId="5" applyFont="1" applyFill="1" applyBorder="1" applyAlignment="1" applyProtection="1">
      <alignment horizontal="center" vertical="center"/>
      <protection locked="0"/>
    </xf>
    <xf numFmtId="0" fontId="39" fillId="3" borderId="1" xfId="5" applyFont="1" applyFill="1" applyBorder="1" applyAlignment="1" applyProtection="1">
      <alignment horizontal="center" vertical="center"/>
      <protection locked="0"/>
    </xf>
    <xf numFmtId="49" fontId="13" fillId="3" borderId="6" xfId="5" applyNumberFormat="1" applyFont="1" applyFill="1" applyBorder="1" applyAlignment="1" applyProtection="1">
      <alignment horizontal="center" vertical="center"/>
      <protection locked="0"/>
    </xf>
    <xf numFmtId="49" fontId="13" fillId="3" borderId="1" xfId="5" applyNumberFormat="1" applyFont="1" applyFill="1" applyBorder="1" applyAlignment="1" applyProtection="1">
      <alignment horizontal="center" vertical="center"/>
      <protection locked="0"/>
    </xf>
    <xf numFmtId="49" fontId="13" fillId="3" borderId="8" xfId="5" applyNumberFormat="1" applyFont="1" applyFill="1" applyBorder="1" applyAlignment="1" applyProtection="1">
      <alignment horizontal="center" vertical="center"/>
      <protection locked="0"/>
    </xf>
    <xf numFmtId="0" fontId="13" fillId="4" borderId="2" xfId="5" applyFont="1" applyFill="1" applyBorder="1" applyAlignment="1">
      <alignment horizontal="center" vertical="center" textRotation="255"/>
    </xf>
    <xf numFmtId="0" fontId="13" fillId="4" borderId="3" xfId="5" applyFont="1" applyFill="1" applyBorder="1" applyAlignment="1">
      <alignment horizontal="center" vertical="center" textRotation="255"/>
    </xf>
    <xf numFmtId="0" fontId="13" fillId="4" borderId="5" xfId="5" applyFont="1" applyFill="1" applyBorder="1" applyAlignment="1">
      <alignment horizontal="center" vertical="center" textRotation="255"/>
    </xf>
    <xf numFmtId="0" fontId="13" fillId="4" borderId="0" xfId="5" applyFont="1" applyFill="1" applyAlignment="1">
      <alignment horizontal="center" vertical="center" textRotation="255"/>
    </xf>
    <xf numFmtId="0" fontId="13" fillId="4" borderId="3" xfId="5" applyFont="1" applyFill="1" applyBorder="1" applyAlignment="1">
      <alignment horizontal="center" vertical="center"/>
    </xf>
    <xf numFmtId="0" fontId="13" fillId="4" borderId="0" xfId="5" applyFont="1" applyFill="1" applyAlignment="1">
      <alignment horizontal="center" vertical="center"/>
    </xf>
    <xf numFmtId="0" fontId="10" fillId="0" borderId="0" xfId="1" applyFont="1" applyAlignment="1">
      <alignment horizontal="left"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0" fontId="15" fillId="4" borderId="3" xfId="5" applyFont="1" applyFill="1" applyBorder="1" applyAlignment="1">
      <alignment horizontal="center" vertical="center"/>
    </xf>
    <xf numFmtId="0" fontId="15" fillId="4" borderId="4" xfId="5" applyFont="1" applyFill="1" applyBorder="1" applyAlignment="1">
      <alignment horizontal="center" vertical="center"/>
    </xf>
    <xf numFmtId="0" fontId="15" fillId="4" borderId="0" xfId="5" applyFont="1" applyFill="1" applyAlignment="1">
      <alignment horizontal="center" vertical="center"/>
    </xf>
    <xf numFmtId="0" fontId="15" fillId="4" borderId="6" xfId="5" applyFont="1" applyFill="1" applyBorder="1" applyAlignment="1">
      <alignment horizontal="center" vertical="center"/>
    </xf>
    <xf numFmtId="0" fontId="15" fillId="4" borderId="1" xfId="5" applyFont="1" applyFill="1" applyBorder="1" applyAlignment="1">
      <alignment horizontal="center" vertical="center"/>
    </xf>
    <xf numFmtId="0" fontId="15" fillId="4" borderId="8" xfId="5" applyFont="1" applyFill="1" applyBorder="1" applyAlignment="1">
      <alignment horizontal="center" vertical="center"/>
    </xf>
    <xf numFmtId="0" fontId="15" fillId="2" borderId="3" xfId="5" applyFont="1" applyFill="1" applyBorder="1" applyAlignment="1">
      <alignment horizontal="center" vertical="center" shrinkToFit="1"/>
    </xf>
    <xf numFmtId="0" fontId="15" fillId="2" borderId="4" xfId="5" applyFont="1" applyFill="1" applyBorder="1" applyAlignment="1">
      <alignment horizontal="center" vertical="center" shrinkToFit="1"/>
    </xf>
    <xf numFmtId="0" fontId="15" fillId="2" borderId="0" xfId="5" applyFont="1" applyFill="1" applyAlignment="1">
      <alignment horizontal="center" vertical="center" shrinkToFit="1"/>
    </xf>
    <xf numFmtId="0" fontId="15" fillId="2" borderId="6" xfId="5" applyFont="1" applyFill="1" applyBorder="1" applyAlignment="1">
      <alignment horizontal="center" vertical="center" shrinkToFit="1"/>
    </xf>
    <xf numFmtId="0" fontId="15" fillId="2" borderId="1" xfId="5" applyFont="1" applyFill="1" applyBorder="1" applyAlignment="1">
      <alignment horizontal="center" vertical="center" shrinkToFit="1"/>
    </xf>
    <xf numFmtId="0" fontId="15" fillId="2" borderId="8" xfId="5" applyFont="1" applyFill="1" applyBorder="1" applyAlignment="1">
      <alignment horizontal="center" vertical="center" shrinkToFit="1"/>
    </xf>
    <xf numFmtId="0" fontId="15" fillId="3" borderId="2" xfId="5" applyFont="1" applyFill="1" applyBorder="1" applyAlignment="1" applyProtection="1">
      <alignment horizontal="center" vertical="center" shrinkToFit="1"/>
      <protection locked="0"/>
    </xf>
    <xf numFmtId="0" fontId="15" fillId="3" borderId="3" xfId="5" applyFont="1" applyFill="1" applyBorder="1" applyAlignment="1" applyProtection="1">
      <alignment horizontal="center" vertical="center" shrinkToFit="1"/>
      <protection locked="0"/>
    </xf>
    <xf numFmtId="0" fontId="15" fillId="3" borderId="5" xfId="5" applyFont="1" applyFill="1" applyBorder="1" applyAlignment="1" applyProtection="1">
      <alignment horizontal="center" vertical="center" shrinkToFit="1"/>
      <protection locked="0"/>
    </xf>
    <xf numFmtId="0" fontId="15" fillId="3" borderId="0" xfId="5" applyFont="1" applyFill="1" applyAlignment="1" applyProtection="1">
      <alignment horizontal="center" vertical="center" shrinkToFit="1"/>
      <protection locked="0"/>
    </xf>
    <xf numFmtId="0" fontId="15" fillId="3" borderId="7" xfId="5" applyFont="1" applyFill="1" applyBorder="1" applyAlignment="1" applyProtection="1">
      <alignment horizontal="center" vertical="center" shrinkToFit="1"/>
      <protection locked="0"/>
    </xf>
    <xf numFmtId="0" fontId="15" fillId="3" borderId="1" xfId="5" applyFont="1" applyFill="1" applyBorder="1" applyAlignment="1" applyProtection="1">
      <alignment horizontal="center" vertical="center" shrinkToFit="1"/>
      <protection locked="0"/>
    </xf>
    <xf numFmtId="0" fontId="15" fillId="4" borderId="3" xfId="5" applyFont="1" applyFill="1" applyBorder="1" applyAlignment="1">
      <alignment horizontal="center" vertical="center" wrapText="1"/>
    </xf>
    <xf numFmtId="0" fontId="15" fillId="4" borderId="0" xfId="5" applyFont="1" applyFill="1" applyAlignment="1">
      <alignment horizontal="center" vertical="center" wrapText="1"/>
    </xf>
    <xf numFmtId="0" fontId="15" fillId="4" borderId="1" xfId="5" applyFont="1" applyFill="1" applyBorder="1" applyAlignment="1">
      <alignment horizontal="center" vertical="center" wrapText="1"/>
    </xf>
    <xf numFmtId="0" fontId="15" fillId="3" borderId="3" xfId="5" applyFont="1" applyFill="1" applyBorder="1" applyAlignment="1" applyProtection="1">
      <alignment horizontal="center" vertical="center" wrapText="1"/>
      <protection locked="0"/>
    </xf>
    <xf numFmtId="0" fontId="15" fillId="3" borderId="0" xfId="5" applyFont="1" applyFill="1" applyAlignment="1" applyProtection="1">
      <alignment horizontal="center" vertical="center" wrapText="1"/>
      <protection locked="0"/>
    </xf>
    <xf numFmtId="0" fontId="15" fillId="3" borderId="1" xfId="5" applyFont="1" applyFill="1" applyBorder="1" applyAlignment="1" applyProtection="1">
      <alignment horizontal="center" vertical="center" wrapText="1"/>
      <protection locked="0"/>
    </xf>
    <xf numFmtId="0" fontId="35" fillId="0" borderId="9" xfId="0" applyFont="1" applyBorder="1" applyAlignment="1">
      <alignment horizontal="left" vertical="center"/>
    </xf>
    <xf numFmtId="0" fontId="30" fillId="0" borderId="0" xfId="8" applyFont="1" applyAlignment="1" applyProtection="1">
      <alignment horizontal="left" vertical="center"/>
      <protection locked="0"/>
    </xf>
    <xf numFmtId="0" fontId="31" fillId="0" borderId="0" xfId="8" applyFont="1" applyAlignment="1" applyProtection="1">
      <alignment horizontal="center" vertical="center"/>
      <protection locked="0"/>
    </xf>
    <xf numFmtId="0" fontId="30" fillId="0" borderId="0" xfId="8" applyFont="1" applyAlignment="1" applyProtection="1">
      <alignment horizontal="left" vertical="center" wrapText="1"/>
      <protection locked="0"/>
    </xf>
    <xf numFmtId="0" fontId="30" fillId="0" borderId="6" xfId="8" applyFont="1" applyBorder="1" applyAlignment="1" applyProtection="1">
      <alignment horizontal="left" vertical="center" wrapText="1"/>
      <protection locked="0"/>
    </xf>
    <xf numFmtId="0" fontId="30" fillId="0" borderId="9" xfId="8" applyFont="1" applyBorder="1" applyAlignment="1">
      <alignment horizontal="left" vertical="center"/>
    </xf>
    <xf numFmtId="0" fontId="27" fillId="9" borderId="30" xfId="11" applyFont="1" applyFill="1" applyBorder="1" applyAlignment="1">
      <alignment horizontal="center" vertical="center" wrapText="1"/>
    </xf>
    <xf numFmtId="0" fontId="27" fillId="9" borderId="31" xfId="11" applyFont="1" applyFill="1" applyBorder="1" applyAlignment="1">
      <alignment horizontal="center" vertical="center" wrapText="1"/>
    </xf>
    <xf numFmtId="0" fontId="27" fillId="9" borderId="32" xfId="11" applyFont="1" applyFill="1" applyBorder="1" applyAlignment="1">
      <alignment horizontal="center" vertical="center" wrapText="1"/>
    </xf>
    <xf numFmtId="0" fontId="27" fillId="0" borderId="45" xfId="8" applyFont="1" applyBorder="1" applyAlignment="1">
      <alignment horizontal="center" vertical="center" wrapText="1"/>
    </xf>
    <xf numFmtId="0" fontId="27" fillId="0" borderId="43" xfId="8" applyFont="1" applyBorder="1" applyAlignment="1">
      <alignment horizontal="center" vertical="center" wrapText="1"/>
    </xf>
    <xf numFmtId="0" fontId="27" fillId="0" borderId="47" xfId="8" applyFont="1" applyBorder="1" applyAlignment="1">
      <alignment horizontal="center" vertical="center" wrapText="1"/>
    </xf>
    <xf numFmtId="181" fontId="27" fillId="0" borderId="45" xfId="12"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47" xfId="0" applyFont="1" applyBorder="1" applyAlignment="1">
      <alignment horizontal="center" vertical="center" wrapText="1"/>
    </xf>
    <xf numFmtId="0" fontId="0" fillId="0" borderId="3" xfId="8" applyFont="1" applyBorder="1" applyAlignment="1">
      <alignment horizontal="left" vertical="center" wrapText="1"/>
    </xf>
    <xf numFmtId="0" fontId="1" fillId="0" borderId="3" xfId="8" applyBorder="1" applyAlignment="1">
      <alignment horizontal="left" vertical="center" wrapText="1"/>
    </xf>
    <xf numFmtId="0" fontId="29" fillId="8" borderId="30" xfId="8" applyFont="1" applyFill="1" applyBorder="1" applyAlignment="1">
      <alignment horizontal="center" vertical="center" wrapText="1"/>
    </xf>
    <xf numFmtId="0" fontId="29" fillId="8" borderId="31" xfId="8" applyFont="1" applyFill="1" applyBorder="1" applyAlignment="1">
      <alignment horizontal="center" vertical="center" wrapText="1"/>
    </xf>
    <xf numFmtId="0" fontId="29" fillId="8" borderId="32" xfId="8" applyFont="1" applyFill="1" applyBorder="1" applyAlignment="1">
      <alignment horizontal="center" vertical="center" wrapText="1"/>
    </xf>
    <xf numFmtId="0" fontId="27" fillId="0" borderId="30" xfId="8" applyFont="1" applyBorder="1" applyAlignment="1">
      <alignment horizontal="center" vertical="center" wrapText="1"/>
    </xf>
    <xf numFmtId="0" fontId="27" fillId="0" borderId="31" xfId="8" applyFont="1" applyBorder="1" applyAlignment="1">
      <alignment horizontal="center" vertical="center" wrapText="1"/>
    </xf>
    <xf numFmtId="0" fontId="34" fillId="0" borderId="45" xfId="8" applyFont="1" applyBorder="1" applyAlignment="1">
      <alignment horizontal="center" vertical="center" wrapText="1"/>
    </xf>
    <xf numFmtId="0" fontId="34" fillId="0" borderId="43" xfId="8" applyFont="1" applyBorder="1" applyAlignment="1">
      <alignment horizontal="center" vertical="center" wrapText="1"/>
    </xf>
    <xf numFmtId="0" fontId="34" fillId="0" borderId="47" xfId="8" applyFont="1" applyBorder="1" applyAlignment="1">
      <alignment horizontal="center" vertical="center" wrapText="1"/>
    </xf>
    <xf numFmtId="0" fontId="27" fillId="0" borderId="30" xfId="8" applyFont="1" applyBorder="1" applyAlignment="1">
      <alignment horizontal="left" vertical="center" wrapText="1"/>
    </xf>
    <xf numFmtId="0" fontId="27" fillId="0" borderId="31" xfId="8" applyFont="1" applyBorder="1" applyAlignment="1">
      <alignment horizontal="left" vertical="center" wrapText="1"/>
    </xf>
    <xf numFmtId="0" fontId="27" fillId="0" borderId="32" xfId="8" applyFont="1" applyBorder="1" applyAlignment="1">
      <alignment horizontal="left" vertical="center" wrapText="1"/>
    </xf>
    <xf numFmtId="0" fontId="25" fillId="0" borderId="30" xfId="8" applyFont="1" applyBorder="1" applyAlignment="1">
      <alignment horizontal="center" vertical="center" wrapText="1"/>
    </xf>
    <xf numFmtId="0" fontId="25" fillId="0" borderId="31" xfId="8" applyFont="1" applyBorder="1" applyAlignment="1">
      <alignment horizontal="center" vertical="center" wrapText="1"/>
    </xf>
    <xf numFmtId="0" fontId="25" fillId="0" borderId="32" xfId="8" applyFont="1" applyBorder="1" applyAlignment="1">
      <alignment horizontal="center" vertical="center" wrapText="1"/>
    </xf>
    <xf numFmtId="0" fontId="24" fillId="0" borderId="0" xfId="8" applyFont="1" applyAlignment="1">
      <alignment horizontal="center" vertical="center" wrapText="1"/>
    </xf>
    <xf numFmtId="0" fontId="26" fillId="0" borderId="0" xfId="8" applyFont="1" applyAlignment="1" applyProtection="1">
      <alignment horizontal="left" vertical="center" wrapText="1"/>
      <protection locked="0"/>
    </xf>
    <xf numFmtId="0" fontId="27" fillId="0" borderId="32" xfId="8" applyFont="1" applyBorder="1" applyAlignment="1">
      <alignment horizontal="center" vertical="center" wrapText="1"/>
    </xf>
    <xf numFmtId="0" fontId="30" fillId="0" borderId="0" xfId="8" applyFont="1" applyFill="1" applyProtection="1">
      <alignment vertical="center"/>
      <protection locked="0"/>
    </xf>
    <xf numFmtId="0" fontId="30" fillId="3" borderId="9" xfId="8" applyFont="1" applyFill="1" applyBorder="1" applyProtection="1">
      <alignment vertical="center"/>
      <protection locked="0"/>
    </xf>
  </cellXfs>
  <cellStyles count="14">
    <cellStyle name="パーセント 2" xfId="12" xr:uid="{DF444A57-445D-453B-B98D-AA1CC7C7686F}"/>
    <cellStyle name="ハイパーリンク" xfId="13" builtinId="8"/>
    <cellStyle name="桁区切り 2" xfId="10" xr:uid="{360210A2-9E3C-4955-BDD2-ABCCD50B81B1}"/>
    <cellStyle name="桁区切り 8" xfId="9" xr:uid="{DD95F796-C8C0-4878-AA85-7ABDFAA0A54B}"/>
    <cellStyle name="標準" xfId="0" builtinId="0"/>
    <cellStyle name="標準 14" xfId="8" xr:uid="{8B96F037-5DAA-4918-BDBD-3BF0C05CC6C1}"/>
    <cellStyle name="標準 14 3" xfId="11" xr:uid="{DAFE9C23-C314-44EC-8FA9-C7D56F81F8EB}"/>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3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37</xdr:col>
      <xdr:colOff>47625</xdr:colOff>
      <xdr:row>0</xdr:row>
      <xdr:rowOff>9527</xdr:rowOff>
    </xdr:from>
    <xdr:to>
      <xdr:col>77</xdr:col>
      <xdr:colOff>59268</xdr:colOff>
      <xdr:row>5</xdr:row>
      <xdr:rowOff>296333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9527"/>
          <a:ext cx="3821643" cy="8265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rPr>
            <a:t>黄色のセルに必要事項を入力してください。</a:t>
          </a:r>
          <a:endParaRPr kumimoji="1" lang="en-US" altLang="ja-JP" sz="1050" b="1">
            <a:solidFill>
              <a:srgbClr val="FF0000"/>
            </a:solidFill>
          </a:endParaRPr>
        </a:p>
        <a:p>
          <a:r>
            <a:rPr kumimoji="1" lang="ja-JP" altLang="en-US" sz="1050" b="1">
              <a:solidFill>
                <a:srgbClr val="FF0000"/>
              </a:solidFill>
            </a:rPr>
            <a:t>このシートに入力された「医療機関の名称」「開設者氏名」は、隣のシート（別紙様式１・別紙様式２）に自動入力されます。</a:t>
          </a:r>
          <a:endParaRPr kumimoji="1" lang="ja-JP" altLang="en-US" sz="1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2416968</xdr:colOff>
      <xdr:row>0</xdr:row>
      <xdr:rowOff>59530</xdr:rowOff>
    </xdr:from>
    <xdr:to>
      <xdr:col>8</xdr:col>
      <xdr:colOff>1440656</xdr:colOff>
      <xdr:row>1</xdr:row>
      <xdr:rowOff>479424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216062" y="59530"/>
          <a:ext cx="3500438" cy="7413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黄色のセルのみ入力してください。</a:t>
          </a:r>
          <a:endParaRPr kumimoji="1" lang="en-US" altLang="ja-JP" sz="1200" b="1">
            <a:solidFill>
              <a:srgbClr val="FF0000"/>
            </a:solidFill>
          </a:endParaRPr>
        </a:p>
        <a:p>
          <a:r>
            <a:rPr kumimoji="1" lang="ja-JP" altLang="en-US" sz="1200" b="1">
              <a:solidFill>
                <a:srgbClr val="FF0000"/>
              </a:solidFill>
            </a:rPr>
            <a:t>黄色のセルを選択すると説明が表示されます</a:t>
          </a:r>
          <a:r>
            <a:rPr kumimoji="1" lang="ja-JP" altLang="en-US" sz="1100" b="1">
              <a:solidFill>
                <a:srgbClr val="FF0000"/>
              </a:solidFill>
            </a:rPr>
            <a:t>。</a:t>
          </a:r>
        </a:p>
      </xdr:txBody>
    </xdr:sp>
    <xdr:clientData/>
  </xdr:twoCellAnchor>
  <xdr:twoCellAnchor>
    <xdr:from>
      <xdr:col>1</xdr:col>
      <xdr:colOff>502227</xdr:colOff>
      <xdr:row>56</xdr:row>
      <xdr:rowOff>69273</xdr:rowOff>
    </xdr:from>
    <xdr:to>
      <xdr:col>7</xdr:col>
      <xdr:colOff>1574509</xdr:colOff>
      <xdr:row>63</xdr:row>
      <xdr:rowOff>52531</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792682" y="38931273"/>
          <a:ext cx="12606191" cy="247707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　計算方法は例えば下記の方法が考えられますが、対象とする賃金改善の内容や職員・職種の範囲は</a:t>
          </a:r>
          <a:r>
            <a:rPr kumimoji="1" lang="ja-JP" altLang="en-US" sz="1100">
              <a:solidFill>
                <a:schemeClr val="dk1"/>
              </a:solidFill>
              <a:effectLst/>
              <a:latin typeface="+mn-lt"/>
              <a:ea typeface="+mn-ea"/>
              <a:cs typeface="+mn-cs"/>
            </a:rPr>
            <a:t>医療機関</a:t>
          </a:r>
          <a:r>
            <a:rPr kumimoji="1" lang="ja-JP" altLang="ja-JP" sz="1100">
              <a:solidFill>
                <a:schemeClr val="dk1"/>
              </a:solidFill>
              <a:effectLst/>
              <a:latin typeface="+mn-lt"/>
              <a:ea typeface="+mn-ea"/>
              <a:cs typeface="+mn-cs"/>
            </a:rPr>
            <a:t>ごとに判断して計算いただくようお願いします。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例１：対象職員全体の賃金水準加重平均額を</a:t>
          </a:r>
          <a:r>
            <a:rPr kumimoji="1" lang="en-US" altLang="ja-JP" sz="1100">
              <a:solidFill>
                <a:schemeClr val="dk1"/>
              </a:solidFill>
              <a:effectLst/>
              <a:latin typeface="+mn-lt"/>
              <a:ea typeface="+mn-ea"/>
              <a:cs typeface="+mn-cs"/>
            </a:rPr>
            <a:t>R7.3.31</a:t>
          </a:r>
          <a:r>
            <a:rPr kumimoji="1" lang="ja-JP" altLang="ja-JP" sz="1100">
              <a:solidFill>
                <a:schemeClr val="dk1"/>
              </a:solidFill>
              <a:effectLst/>
              <a:latin typeface="+mn-lt"/>
              <a:ea typeface="+mn-ea"/>
              <a:cs typeface="+mn-cs"/>
            </a:rPr>
            <a:t>時点と</a:t>
          </a:r>
          <a:r>
            <a:rPr kumimoji="1" lang="en-US" altLang="ja-JP" sz="1100">
              <a:solidFill>
                <a:schemeClr val="dk1"/>
              </a:solidFill>
              <a:effectLst/>
              <a:latin typeface="+mn-lt"/>
              <a:ea typeface="+mn-ea"/>
              <a:cs typeface="+mn-cs"/>
            </a:rPr>
            <a:t>R7.12.1</a:t>
          </a:r>
          <a:r>
            <a:rPr kumimoji="1" lang="ja-JP" altLang="ja-JP" sz="1100">
              <a:solidFill>
                <a:schemeClr val="dk1"/>
              </a:solidFill>
              <a:effectLst/>
              <a:latin typeface="+mn-lt"/>
              <a:ea typeface="+mn-ea"/>
              <a:cs typeface="+mn-cs"/>
            </a:rPr>
            <a:t>以降とで比較し、</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月から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月までの間の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例２：上記を職種別に比較し、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％を上回っている職種についてのみ、上回る分に充てる。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例３：対象職員ごとに比較し、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％を上回っている職員についてのみ、上回る分に充てる。</a:t>
          </a:r>
          <a:endParaRPr kumimoji="1" lang="en-US" altLang="ja-JP" sz="1100">
            <a:solidFill>
              <a:schemeClr val="dk1"/>
            </a:solidFill>
            <a:effectLst/>
            <a:latin typeface="+mn-lt"/>
            <a:ea typeface="+mn-ea"/>
            <a:cs typeface="+mn-cs"/>
          </a:endParaRPr>
        </a:p>
        <a:p>
          <a:endParaRPr kumimoji="1" lang="en-US" altLang="ja-JP" sz="1100"/>
        </a:p>
        <a:p>
          <a:r>
            <a:rPr kumimoji="1" lang="en-US" altLang="ja-JP" sz="1100"/>
            <a:t>※</a:t>
          </a:r>
          <a:r>
            <a:rPr kumimoji="1" lang="ja-JP" altLang="en-US" sz="1100"/>
            <a:t>４「</a:t>
          </a:r>
          <a:r>
            <a:rPr kumimoji="1" lang="en-US" altLang="ja-JP" sz="1100"/>
            <a:t>Ⅰ</a:t>
          </a:r>
          <a:r>
            <a:rPr kumimoji="1" lang="ja-JP" altLang="en-US" sz="1100" baseline="0"/>
            <a:t> </a:t>
          </a:r>
          <a:r>
            <a:rPr kumimoji="1" lang="ja-JP" altLang="en-US" sz="1100"/>
            <a:t>令和７年３月</a:t>
          </a:r>
          <a:r>
            <a:rPr kumimoji="1" lang="en-US" altLang="ja-JP" sz="1100"/>
            <a:t>31</a:t>
          </a:r>
          <a:r>
            <a:rPr kumimoji="1" lang="ja-JP" altLang="en-US" sz="1100"/>
            <a:t>日時点の賃金水準（月額）」</a:t>
          </a:r>
          <a:endParaRPr kumimoji="1" lang="en-US" altLang="ja-JP" sz="1100"/>
        </a:p>
        <a:p>
          <a:r>
            <a:rPr kumimoji="1" lang="ja-JP" altLang="en-US" sz="1100"/>
            <a:t>　　「対象職員の賃金（月額）の総額」</a:t>
          </a:r>
          <a:r>
            <a:rPr kumimoji="1" lang="en-US" altLang="ja-JP" sz="1100"/>
            <a:t>÷</a:t>
          </a:r>
          <a:r>
            <a:rPr kumimoji="1" lang="ja-JP" altLang="en-US" sz="1100"/>
            <a:t>「対象職員の人数」で算出することも可能です。</a:t>
          </a:r>
          <a:endParaRPr kumimoji="1" lang="en-US" altLang="ja-JP" sz="1100"/>
        </a:p>
        <a:p>
          <a:endParaRPr kumimoji="1" lang="en-US" altLang="ja-JP" sz="1100"/>
        </a:p>
        <a:p>
          <a:r>
            <a:rPr kumimoji="1" lang="en-US" altLang="ja-JP" sz="1100"/>
            <a:t>※</a:t>
          </a:r>
          <a:r>
            <a:rPr kumimoji="1" lang="ja-JP" altLang="en-US" sz="1100"/>
            <a:t>５「</a:t>
          </a:r>
          <a:r>
            <a:rPr kumimoji="1" lang="en-US" altLang="ja-JP" sz="1100">
              <a:solidFill>
                <a:schemeClr val="dk1"/>
              </a:solidFill>
              <a:effectLst/>
              <a:latin typeface="+mn-lt"/>
              <a:ea typeface="+mn-ea"/>
              <a:cs typeface="+mn-cs"/>
            </a:rPr>
            <a:t>Ⅱ </a:t>
          </a:r>
          <a:r>
            <a:rPr kumimoji="1" lang="ja-JP" altLang="ja-JP" sz="1100">
              <a:solidFill>
                <a:schemeClr val="dk1"/>
              </a:solidFill>
              <a:effectLst/>
              <a:latin typeface="+mn-lt"/>
              <a:ea typeface="+mn-ea"/>
              <a:cs typeface="+mn-cs"/>
            </a:rPr>
            <a:t>対象期間の賃金改善額（月額）」</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「対象職員の対象期間（</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までの）の賃金改善額の総額」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「最大６（月）」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「対象職員の人数」で算出することも可能です。</a:t>
          </a:r>
          <a:endParaRPr lang="ja-JP" altLang="ja-JP">
            <a:effectLst/>
          </a:endParaRPr>
        </a:p>
      </xdr:txBody>
    </xdr:sp>
    <xdr:clientData/>
  </xdr:twoCellAnchor>
  <xdr:twoCellAnchor>
    <xdr:from>
      <xdr:col>5</xdr:col>
      <xdr:colOff>103909</xdr:colOff>
      <xdr:row>9</xdr:row>
      <xdr:rowOff>502228</xdr:rowOff>
    </xdr:from>
    <xdr:to>
      <xdr:col>7</xdr:col>
      <xdr:colOff>1665033</xdr:colOff>
      <xdr:row>12</xdr:row>
      <xdr:rowOff>271735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9195954" y="5212773"/>
          <a:ext cx="7293443" cy="243650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１「①対象人数」</a:t>
          </a:r>
          <a:endParaRPr lang="ja-JP" altLang="ja-JP">
            <a:effectLst/>
          </a:endParaRPr>
        </a:p>
        <a:p>
          <a:r>
            <a:rPr kumimoji="1" lang="ja-JP" altLang="ja-JP" sz="1100">
              <a:solidFill>
                <a:schemeClr val="dk1"/>
              </a:solidFill>
              <a:effectLst/>
              <a:latin typeface="+mn-lt"/>
              <a:ea typeface="+mn-ea"/>
              <a:cs typeface="+mn-cs"/>
            </a:rPr>
            <a:t>　「③月数の期間中における対象職員数の延べ人数」</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「③月数」で算出することも可能です。</a:t>
          </a:r>
          <a:endParaRPr lang="ja-JP" altLang="ja-JP">
            <a:effectLst/>
          </a:endParaRPr>
        </a:p>
        <a:p>
          <a:r>
            <a:rPr kumimoji="1" lang="ja-JP" altLang="ja-JP" sz="1100">
              <a:solidFill>
                <a:schemeClr val="dk1"/>
              </a:solidFill>
              <a:effectLst/>
              <a:latin typeface="+mn-lt"/>
              <a:ea typeface="+mn-ea"/>
              <a:cs typeface="+mn-cs"/>
            </a:rPr>
            <a:t>　（例）（４月の対象職員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名＋５月の対象職員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２ヶ月＝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a:t>
          </a:r>
          <a:endParaRPr lang="ja-JP" altLang="ja-JP">
            <a:effectLst/>
          </a:endParaRPr>
        </a:p>
        <a:p>
          <a:endParaRPr kumimoji="1" lang="en-US" altLang="ja-JP" sz="1100"/>
        </a:p>
        <a:p>
          <a:r>
            <a:rPr kumimoji="1" lang="en-US" altLang="ja-JP" sz="1100"/>
            <a:t>※</a:t>
          </a:r>
          <a:r>
            <a:rPr kumimoji="1" lang="ja-JP" altLang="en-US" sz="1100"/>
            <a:t>２「②月額または月額換算額」</a:t>
          </a:r>
          <a:endParaRPr kumimoji="1" lang="en-US" altLang="ja-JP" sz="1100"/>
        </a:p>
        <a:p>
          <a:r>
            <a:rPr kumimoji="1" lang="ja-JP" altLang="en-US" sz="1100"/>
            <a:t>　「③月数の期間中における賃金改善の総額」</a:t>
          </a:r>
          <a:r>
            <a:rPr kumimoji="1" lang="en-US" altLang="ja-JP" sz="1100"/>
            <a:t>÷</a:t>
          </a:r>
          <a:r>
            <a:rPr kumimoji="1" lang="ja-JP" altLang="en-US" sz="1100"/>
            <a:t>「対象職員数の延べ人数」で算出することも可能です。</a:t>
          </a:r>
        </a:p>
        <a:p>
          <a:r>
            <a:rPr kumimoji="1" lang="ja-JP" altLang="en-US" sz="1100"/>
            <a:t>　（例）</a:t>
          </a:r>
          <a:r>
            <a:rPr kumimoji="1" lang="en-US" altLang="ja-JP" sz="1100"/>
            <a:t>100,000</a:t>
          </a:r>
          <a:r>
            <a:rPr kumimoji="1" lang="ja-JP" altLang="en-US" sz="1100"/>
            <a:t>円</a:t>
          </a:r>
          <a:r>
            <a:rPr kumimoji="1" lang="en-US" altLang="ja-JP" sz="1100"/>
            <a:t>÷</a:t>
          </a:r>
          <a:r>
            <a:rPr kumimoji="1" lang="ja-JP" altLang="en-US" sz="1100"/>
            <a:t>（４月の対象職員</a:t>
          </a:r>
          <a:r>
            <a:rPr kumimoji="1" lang="en-US" altLang="ja-JP" sz="1100"/>
            <a:t>10</a:t>
          </a:r>
          <a:r>
            <a:rPr kumimoji="1" lang="ja-JP" altLang="en-US" sz="1100"/>
            <a:t>名＋５月の対象職員</a:t>
          </a:r>
          <a:r>
            <a:rPr kumimoji="1" lang="en-US" altLang="ja-JP" sz="1100"/>
            <a:t>10</a:t>
          </a:r>
          <a:r>
            <a:rPr kumimoji="1" lang="ja-JP" altLang="en-US" sz="1100"/>
            <a:t>名）＝</a:t>
          </a:r>
          <a:r>
            <a:rPr kumimoji="1" lang="en-US" altLang="ja-JP" sz="1100"/>
            <a:t>5,000</a:t>
          </a:r>
          <a:r>
            <a:rPr kumimoji="1" lang="ja-JP" altLang="en-US" sz="1100"/>
            <a:t>円</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codeName="Sheet1">
    <tabColor theme="1"/>
    <pageSetUpPr fitToPage="1"/>
  </sheetPr>
  <dimension ref="A1:EF122"/>
  <sheetViews>
    <sheetView showGridLines="0" view="pageBreakPreview" zoomScaleNormal="100" zoomScaleSheetLayoutView="100" workbookViewId="0">
      <selection activeCell="Z25" sqref="Z25:AM26"/>
    </sheetView>
  </sheetViews>
  <sheetFormatPr defaultColWidth="1.25" defaultRowHeight="6.75" customHeight="1" x14ac:dyDescent="0.55000000000000004"/>
  <cols>
    <col min="1" max="5" width="3.08203125" style="10" customWidth="1"/>
    <col min="6" max="6" width="4.83203125" style="10" customWidth="1"/>
    <col min="7" max="12" width="1.25" style="10"/>
    <col min="13" max="13" width="10.332031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153</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331" t="s">
        <v>120</v>
      </c>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1"/>
      <c r="AV2" s="331"/>
      <c r="AW2" s="331"/>
      <c r="AX2" s="331"/>
      <c r="AY2" s="331"/>
      <c r="AZ2" s="331"/>
      <c r="BA2" s="331"/>
      <c r="BB2" s="331"/>
      <c r="BC2" s="331"/>
      <c r="BD2" s="331"/>
      <c r="BE2" s="331"/>
      <c r="BF2" s="331"/>
      <c r="BG2" s="331"/>
      <c r="BH2" s="331"/>
      <c r="BI2" s="331"/>
      <c r="BJ2" s="331"/>
      <c r="BK2" s="331"/>
      <c r="BL2" s="331"/>
      <c r="BM2" s="331"/>
      <c r="BN2" s="331"/>
      <c r="BO2" s="331"/>
      <c r="BP2" s="331"/>
      <c r="BQ2" s="331"/>
      <c r="BR2" s="331"/>
      <c r="BS2" s="331"/>
      <c r="BT2" s="331"/>
      <c r="BU2" s="331"/>
      <c r="BV2" s="331"/>
      <c r="BW2" s="9"/>
      <c r="BX2" s="9"/>
      <c r="BY2" s="9"/>
    </row>
    <row r="3" spans="1:77" ht="6.75" customHeight="1" x14ac:dyDescent="0.55000000000000004">
      <c r="A3" s="1"/>
      <c r="B3" s="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1"/>
      <c r="BW3" s="9"/>
      <c r="BX3" s="9"/>
      <c r="BY3" s="9"/>
    </row>
    <row r="4" spans="1:77" ht="6.75" customHeight="1" x14ac:dyDescent="0.55000000000000004">
      <c r="A4" s="1"/>
      <c r="B4" s="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31"/>
      <c r="BP4" s="331"/>
      <c r="BQ4" s="331"/>
      <c r="BR4" s="331"/>
      <c r="BS4" s="331"/>
      <c r="BT4" s="331"/>
      <c r="BU4" s="331"/>
      <c r="BV4" s="331"/>
      <c r="BW4" s="9"/>
      <c r="BX4" s="9"/>
      <c r="BY4" s="9"/>
    </row>
    <row r="5" spans="1:77" ht="6.75" customHeight="1" x14ac:dyDescent="0.55000000000000004">
      <c r="A5" s="1"/>
      <c r="B5" s="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31"/>
      <c r="BP5" s="331"/>
      <c r="BQ5" s="331"/>
      <c r="BR5" s="331"/>
      <c r="BS5" s="331"/>
      <c r="BT5" s="331"/>
      <c r="BU5" s="331"/>
      <c r="BV5" s="331"/>
      <c r="BW5" s="11"/>
      <c r="BX5" s="11"/>
      <c r="BY5" s="11"/>
    </row>
    <row r="6" spans="1:77" ht="26.5" customHeight="1" x14ac:dyDescent="0.55000000000000004">
      <c r="A6" s="1"/>
      <c r="B6" s="332" t="s">
        <v>0</v>
      </c>
      <c r="C6" s="332"/>
      <c r="D6" s="332"/>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11"/>
      <c r="BO6" s="11"/>
      <c r="BP6" s="11"/>
      <c r="BQ6" s="11"/>
      <c r="BR6" s="11"/>
      <c r="BS6" s="11"/>
      <c r="BT6" s="11"/>
      <c r="BU6" s="11"/>
      <c r="BV6" s="11"/>
      <c r="BW6" s="11"/>
      <c r="BX6" s="11"/>
      <c r="BY6" s="11"/>
    </row>
    <row r="7" spans="1:77" ht="6.75" customHeight="1" x14ac:dyDescent="0.55000000000000004">
      <c r="A7" s="1"/>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2"/>
      <c r="BL7" s="332"/>
      <c r="BM7" s="332"/>
      <c r="BN7" s="9"/>
      <c r="BO7" s="9"/>
      <c r="BP7" s="9"/>
      <c r="BQ7" s="9"/>
      <c r="BR7" s="9"/>
      <c r="BS7" s="9"/>
      <c r="BT7" s="9"/>
      <c r="BU7" s="9"/>
      <c r="BV7" s="9"/>
      <c r="BW7" s="9"/>
      <c r="BX7" s="9"/>
      <c r="BY7" s="9"/>
    </row>
    <row r="8" spans="1:77" ht="6.75" customHeight="1" x14ac:dyDescent="0.55000000000000004">
      <c r="A8" s="1"/>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32"/>
      <c r="BL8" s="332"/>
      <c r="BM8" s="332"/>
      <c r="BN8" s="9"/>
      <c r="BO8" s="9"/>
      <c r="BP8" s="9"/>
      <c r="BQ8" s="9"/>
      <c r="BR8" s="9"/>
      <c r="BS8" s="9"/>
      <c r="BT8" s="9"/>
      <c r="BU8" s="9"/>
      <c r="BV8" s="9"/>
      <c r="BW8" s="9"/>
      <c r="BX8" s="9"/>
      <c r="BY8" s="9"/>
    </row>
    <row r="9" spans="1:77" ht="6.75" customHeight="1" x14ac:dyDescent="0.55000000000000004">
      <c r="B9" s="333" t="s">
        <v>1</v>
      </c>
      <c r="C9" s="333"/>
      <c r="D9" s="333"/>
      <c r="E9" s="333"/>
      <c r="F9" s="333"/>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c r="BB9" s="333"/>
      <c r="BC9" s="333"/>
      <c r="BD9" s="333"/>
      <c r="BE9" s="333"/>
      <c r="BF9" s="333"/>
      <c r="BG9" s="333"/>
      <c r="BH9" s="333"/>
      <c r="BI9" s="333"/>
      <c r="BJ9" s="333"/>
      <c r="BK9" s="333"/>
      <c r="BL9" s="333"/>
      <c r="BM9" s="333"/>
      <c r="BN9" s="333"/>
      <c r="BO9" s="333"/>
      <c r="BP9" s="333"/>
      <c r="BQ9" s="333"/>
      <c r="BR9" s="333"/>
      <c r="BS9" s="333"/>
      <c r="BT9" s="333"/>
      <c r="BU9" s="333"/>
      <c r="BV9" s="333"/>
      <c r="BW9" s="333"/>
      <c r="BX9" s="333"/>
      <c r="BY9" s="333"/>
    </row>
    <row r="10" spans="1:77" ht="7.5" customHeight="1" x14ac:dyDescent="0.55000000000000004">
      <c r="B10" s="333"/>
      <c r="C10" s="333"/>
      <c r="D10" s="333"/>
      <c r="E10" s="333"/>
      <c r="F10" s="333"/>
      <c r="G10" s="333"/>
      <c r="H10" s="333"/>
      <c r="I10" s="333"/>
      <c r="J10" s="333"/>
      <c r="K10" s="333"/>
      <c r="L10" s="333"/>
      <c r="M10" s="333"/>
      <c r="N10" s="333"/>
      <c r="O10" s="333"/>
      <c r="P10" s="333"/>
      <c r="Q10" s="333"/>
      <c r="R10" s="333"/>
      <c r="S10" s="333"/>
      <c r="T10" s="333"/>
      <c r="U10" s="333"/>
      <c r="V10" s="333"/>
      <c r="W10" s="333"/>
      <c r="X10" s="333"/>
      <c r="Y10" s="333"/>
      <c r="Z10" s="333"/>
      <c r="AA10" s="333"/>
      <c r="AB10" s="333"/>
      <c r="AC10" s="333"/>
      <c r="AD10" s="333"/>
      <c r="AE10" s="333"/>
      <c r="AF10" s="333"/>
      <c r="AG10" s="333"/>
      <c r="AH10" s="333"/>
      <c r="AI10" s="333"/>
      <c r="AJ10" s="333"/>
      <c r="AK10" s="333"/>
      <c r="AL10" s="333"/>
      <c r="AM10" s="333"/>
      <c r="AN10" s="333"/>
      <c r="AO10" s="333"/>
      <c r="AP10" s="333"/>
      <c r="AQ10" s="333"/>
      <c r="AR10" s="333"/>
      <c r="AS10" s="333"/>
      <c r="AT10" s="333"/>
      <c r="AU10" s="333"/>
      <c r="AV10" s="333"/>
      <c r="AW10" s="333"/>
      <c r="AX10" s="333"/>
      <c r="AY10" s="333"/>
      <c r="AZ10" s="333"/>
      <c r="BA10" s="333"/>
      <c r="BB10" s="333"/>
      <c r="BC10" s="333"/>
      <c r="BD10" s="333"/>
      <c r="BE10" s="333"/>
      <c r="BF10" s="333"/>
      <c r="BG10" s="333"/>
      <c r="BH10" s="333"/>
      <c r="BI10" s="333"/>
      <c r="BJ10" s="333"/>
      <c r="BK10" s="333"/>
      <c r="BL10" s="333"/>
      <c r="BM10" s="333"/>
      <c r="BN10" s="333"/>
      <c r="BO10" s="333"/>
      <c r="BP10" s="333"/>
      <c r="BQ10" s="333"/>
      <c r="BR10" s="333"/>
      <c r="BS10" s="333"/>
      <c r="BT10" s="333"/>
      <c r="BU10" s="333"/>
      <c r="BV10" s="333"/>
      <c r="BW10" s="333"/>
      <c r="BX10" s="333"/>
      <c r="BY10" s="333"/>
    </row>
    <row r="11" spans="1:77" ht="6.75" customHeight="1" x14ac:dyDescent="0.55000000000000004">
      <c r="A11" s="11"/>
      <c r="B11" s="333"/>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P11" s="333"/>
      <c r="AQ11" s="333"/>
      <c r="AR11" s="333"/>
      <c r="AS11" s="333"/>
      <c r="AT11" s="333"/>
      <c r="AU11" s="333"/>
      <c r="AV11" s="333"/>
      <c r="AW11" s="333"/>
      <c r="AX11" s="333"/>
      <c r="AY11" s="333"/>
      <c r="AZ11" s="333"/>
      <c r="BA11" s="333"/>
      <c r="BB11" s="333"/>
      <c r="BC11" s="333"/>
      <c r="BD11" s="333"/>
      <c r="BE11" s="333"/>
      <c r="BF11" s="333"/>
      <c r="BG11" s="333"/>
      <c r="BH11" s="333"/>
      <c r="BI11" s="333"/>
      <c r="BJ11" s="333"/>
      <c r="BK11" s="333"/>
      <c r="BL11" s="333"/>
      <c r="BM11" s="333"/>
      <c r="BN11" s="333"/>
      <c r="BO11" s="333"/>
      <c r="BP11" s="333"/>
      <c r="BQ11" s="333"/>
      <c r="BR11" s="333"/>
      <c r="BS11" s="333"/>
      <c r="BT11" s="333"/>
      <c r="BU11" s="333"/>
      <c r="BV11" s="333"/>
      <c r="BW11" s="333"/>
      <c r="BX11" s="333"/>
      <c r="BY11" s="333"/>
    </row>
    <row r="12" spans="1:77" ht="6.75" customHeight="1" x14ac:dyDescent="0.55000000000000004">
      <c r="A12" s="11"/>
      <c r="B12" s="333"/>
      <c r="C12" s="333"/>
      <c r="D12" s="333"/>
      <c r="E12" s="333"/>
      <c r="F12" s="333"/>
      <c r="G12" s="333"/>
      <c r="H12" s="333"/>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3"/>
      <c r="AL12" s="333"/>
      <c r="AM12" s="333"/>
      <c r="AN12" s="333"/>
      <c r="AO12" s="333"/>
      <c r="AP12" s="333"/>
      <c r="AQ12" s="333"/>
      <c r="AR12" s="333"/>
      <c r="AS12" s="333"/>
      <c r="AT12" s="333"/>
      <c r="AU12" s="333"/>
      <c r="AV12" s="333"/>
      <c r="AW12" s="333"/>
      <c r="AX12" s="333"/>
      <c r="AY12" s="333"/>
      <c r="AZ12" s="333"/>
      <c r="BA12" s="333"/>
      <c r="BB12" s="333"/>
      <c r="BC12" s="333"/>
      <c r="BD12" s="333"/>
      <c r="BE12" s="333"/>
      <c r="BF12" s="333"/>
      <c r="BG12" s="333"/>
      <c r="BH12" s="333"/>
      <c r="BI12" s="333"/>
      <c r="BJ12" s="333"/>
      <c r="BK12" s="333"/>
      <c r="BL12" s="333"/>
      <c r="BM12" s="333"/>
      <c r="BN12" s="333"/>
      <c r="BO12" s="333"/>
      <c r="BP12" s="333"/>
      <c r="BQ12" s="333"/>
      <c r="BR12" s="333"/>
      <c r="BS12" s="333"/>
      <c r="BT12" s="333"/>
      <c r="BU12" s="333"/>
      <c r="BV12" s="333"/>
      <c r="BW12" s="333"/>
      <c r="BX12" s="333"/>
      <c r="BY12" s="333"/>
    </row>
    <row r="13" spans="1:77" ht="6.75" customHeight="1" x14ac:dyDescent="0.55000000000000004">
      <c r="A13" s="334" t="s">
        <v>2</v>
      </c>
      <c r="B13" s="334"/>
      <c r="C13" s="334"/>
      <c r="D13" s="334"/>
      <c r="E13" s="334"/>
      <c r="F13" s="334"/>
      <c r="G13" s="334"/>
      <c r="H13" s="334"/>
      <c r="I13" s="334"/>
      <c r="J13" s="334"/>
      <c r="K13" s="334"/>
      <c r="L13" s="334"/>
      <c r="M13" s="334"/>
      <c r="N13" s="334"/>
      <c r="O13" s="334"/>
      <c r="P13" s="334"/>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335" t="s">
        <v>3</v>
      </c>
      <c r="BA13" s="335"/>
      <c r="BB13" s="335"/>
      <c r="BC13" s="335"/>
      <c r="BD13" s="335"/>
      <c r="BE13" s="335"/>
      <c r="BF13" s="335"/>
      <c r="BG13" s="335"/>
      <c r="BH13" s="335"/>
      <c r="BI13" s="335"/>
      <c r="BJ13" s="335"/>
      <c r="BK13" s="335"/>
      <c r="BL13" s="335"/>
      <c r="BM13" s="335"/>
      <c r="BN13" s="335"/>
      <c r="BO13" s="335"/>
      <c r="BP13" s="335"/>
      <c r="BQ13" s="335"/>
      <c r="BR13" s="335"/>
      <c r="BS13" s="335"/>
      <c r="BT13" s="335"/>
      <c r="BU13" s="335"/>
      <c r="BV13" s="335"/>
      <c r="BW13" s="335"/>
      <c r="BX13" s="335"/>
      <c r="BY13" s="335"/>
    </row>
    <row r="14" spans="1:77" ht="6.75" customHeight="1" x14ac:dyDescent="0.55000000000000004">
      <c r="A14" s="334"/>
      <c r="B14" s="334"/>
      <c r="C14" s="334"/>
      <c r="D14" s="334"/>
      <c r="E14" s="334"/>
      <c r="F14" s="334"/>
      <c r="G14" s="334"/>
      <c r="H14" s="334"/>
      <c r="I14" s="334"/>
      <c r="J14" s="334"/>
      <c r="K14" s="334"/>
      <c r="L14" s="334"/>
      <c r="M14" s="334"/>
      <c r="N14" s="334"/>
      <c r="O14" s="334"/>
      <c r="P14" s="334"/>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335"/>
      <c r="BA14" s="335"/>
      <c r="BB14" s="335"/>
      <c r="BC14" s="335"/>
      <c r="BD14" s="335"/>
      <c r="BE14" s="335"/>
      <c r="BF14" s="335"/>
      <c r="BG14" s="335"/>
      <c r="BH14" s="335"/>
      <c r="BI14" s="335"/>
      <c r="BJ14" s="335"/>
      <c r="BK14" s="335"/>
      <c r="BL14" s="335"/>
      <c r="BM14" s="335"/>
      <c r="BN14" s="335"/>
      <c r="BO14" s="335"/>
      <c r="BP14" s="335"/>
      <c r="BQ14" s="335"/>
      <c r="BR14" s="335"/>
      <c r="BS14" s="335"/>
      <c r="BT14" s="335"/>
      <c r="BU14" s="335"/>
      <c r="BV14" s="335"/>
      <c r="BW14" s="335"/>
      <c r="BX14" s="335"/>
      <c r="BY14" s="335"/>
    </row>
    <row r="15" spans="1:77" ht="6.75" customHeight="1" x14ac:dyDescent="0.55000000000000004">
      <c r="A15" s="334"/>
      <c r="B15" s="334"/>
      <c r="C15" s="334"/>
      <c r="D15" s="334"/>
      <c r="E15" s="334"/>
      <c r="F15" s="334"/>
      <c r="G15" s="334"/>
      <c r="H15" s="334"/>
      <c r="I15" s="334"/>
      <c r="J15" s="334"/>
      <c r="K15" s="334"/>
      <c r="L15" s="334"/>
      <c r="M15" s="334"/>
      <c r="N15" s="334"/>
      <c r="O15" s="334"/>
      <c r="P15" s="334"/>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336"/>
      <c r="BA15" s="336"/>
      <c r="BB15" s="336"/>
      <c r="BC15" s="336"/>
      <c r="BD15" s="336"/>
      <c r="BE15" s="336"/>
      <c r="BF15" s="336"/>
      <c r="BG15" s="336"/>
      <c r="BH15" s="336"/>
      <c r="BI15" s="336"/>
      <c r="BJ15" s="336"/>
      <c r="BK15" s="336"/>
      <c r="BL15" s="336"/>
      <c r="BM15" s="336"/>
      <c r="BN15" s="336"/>
      <c r="BO15" s="336"/>
      <c r="BP15" s="336"/>
      <c r="BQ15" s="336"/>
      <c r="BR15" s="336"/>
      <c r="BS15" s="336"/>
      <c r="BT15" s="336"/>
      <c r="BU15" s="336"/>
      <c r="BV15" s="336"/>
      <c r="BW15" s="336"/>
      <c r="BX15" s="336"/>
      <c r="BY15" s="336"/>
    </row>
    <row r="16" spans="1:77" ht="11.15" customHeight="1" x14ac:dyDescent="0.55000000000000004">
      <c r="A16" s="162"/>
      <c r="B16" s="163"/>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4"/>
      <c r="AN16" s="343" t="s">
        <v>4</v>
      </c>
      <c r="AO16" s="343"/>
      <c r="AP16" s="343"/>
      <c r="AQ16" s="343"/>
      <c r="AR16" s="343"/>
      <c r="AS16" s="343"/>
      <c r="AT16" s="343"/>
      <c r="AU16" s="343"/>
      <c r="AV16" s="343"/>
      <c r="AW16" s="343"/>
      <c r="AX16" s="343"/>
      <c r="AY16" s="344"/>
      <c r="AZ16" s="349">
        <v>2026</v>
      </c>
      <c r="BA16" s="350"/>
      <c r="BB16" s="350"/>
      <c r="BC16" s="350"/>
      <c r="BD16" s="350"/>
      <c r="BE16" s="350"/>
      <c r="BF16" s="350"/>
      <c r="BG16" s="350"/>
      <c r="BH16" s="355" t="s">
        <v>5</v>
      </c>
      <c r="BI16" s="355"/>
      <c r="BJ16" s="358"/>
      <c r="BK16" s="358"/>
      <c r="BL16" s="358"/>
      <c r="BM16" s="358"/>
      <c r="BN16" s="358"/>
      <c r="BO16" s="358"/>
      <c r="BP16" s="337" t="s">
        <v>6</v>
      </c>
      <c r="BQ16" s="337"/>
      <c r="BR16" s="172"/>
      <c r="BS16" s="172"/>
      <c r="BT16" s="172"/>
      <c r="BU16" s="172"/>
      <c r="BV16" s="172"/>
      <c r="BW16" s="172"/>
      <c r="BX16" s="337" t="s">
        <v>7</v>
      </c>
      <c r="BY16" s="338"/>
    </row>
    <row r="17" spans="1:78" ht="6.75" customHeight="1" x14ac:dyDescent="0.55000000000000004">
      <c r="A17" s="165"/>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7"/>
      <c r="AN17" s="345"/>
      <c r="AO17" s="345"/>
      <c r="AP17" s="345"/>
      <c r="AQ17" s="345"/>
      <c r="AR17" s="345"/>
      <c r="AS17" s="345"/>
      <c r="AT17" s="345"/>
      <c r="AU17" s="345"/>
      <c r="AV17" s="345"/>
      <c r="AW17" s="345"/>
      <c r="AX17" s="345"/>
      <c r="AY17" s="346"/>
      <c r="AZ17" s="351"/>
      <c r="BA17" s="352"/>
      <c r="BB17" s="352"/>
      <c r="BC17" s="352"/>
      <c r="BD17" s="352"/>
      <c r="BE17" s="352"/>
      <c r="BF17" s="352"/>
      <c r="BG17" s="352"/>
      <c r="BH17" s="356"/>
      <c r="BI17" s="356"/>
      <c r="BJ17" s="359"/>
      <c r="BK17" s="359"/>
      <c r="BL17" s="359"/>
      <c r="BM17" s="359"/>
      <c r="BN17" s="359"/>
      <c r="BO17" s="359"/>
      <c r="BP17" s="339"/>
      <c r="BQ17" s="339"/>
      <c r="BR17" s="175"/>
      <c r="BS17" s="175"/>
      <c r="BT17" s="175"/>
      <c r="BU17" s="175"/>
      <c r="BV17" s="175"/>
      <c r="BW17" s="175"/>
      <c r="BX17" s="339"/>
      <c r="BY17" s="340"/>
    </row>
    <row r="18" spans="1:78" ht="6.75" customHeight="1" x14ac:dyDescent="0.55000000000000004">
      <c r="A18" s="168"/>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70"/>
      <c r="AN18" s="347"/>
      <c r="AO18" s="347"/>
      <c r="AP18" s="347"/>
      <c r="AQ18" s="347"/>
      <c r="AR18" s="347"/>
      <c r="AS18" s="347"/>
      <c r="AT18" s="347"/>
      <c r="AU18" s="347"/>
      <c r="AV18" s="347"/>
      <c r="AW18" s="347"/>
      <c r="AX18" s="347"/>
      <c r="AY18" s="348"/>
      <c r="AZ18" s="353"/>
      <c r="BA18" s="354"/>
      <c r="BB18" s="354"/>
      <c r="BC18" s="354"/>
      <c r="BD18" s="354"/>
      <c r="BE18" s="354"/>
      <c r="BF18" s="354"/>
      <c r="BG18" s="354"/>
      <c r="BH18" s="357"/>
      <c r="BI18" s="357"/>
      <c r="BJ18" s="360"/>
      <c r="BK18" s="360"/>
      <c r="BL18" s="360"/>
      <c r="BM18" s="360"/>
      <c r="BN18" s="360"/>
      <c r="BO18" s="360"/>
      <c r="BP18" s="341"/>
      <c r="BQ18" s="341"/>
      <c r="BR18" s="178"/>
      <c r="BS18" s="178"/>
      <c r="BT18" s="178"/>
      <c r="BU18" s="178"/>
      <c r="BV18" s="178"/>
      <c r="BW18" s="178"/>
      <c r="BX18" s="341"/>
      <c r="BY18" s="342"/>
    </row>
    <row r="19" spans="1:78" ht="6.75" customHeight="1" x14ac:dyDescent="0.55000000000000004">
      <c r="A19" s="165" t="s">
        <v>8</v>
      </c>
      <c r="B19" s="166"/>
      <c r="C19" s="166"/>
      <c r="D19" s="166"/>
      <c r="E19" s="166"/>
      <c r="F19" s="166"/>
      <c r="G19" s="166"/>
      <c r="H19" s="166"/>
      <c r="I19" s="166"/>
      <c r="J19" s="166"/>
      <c r="K19" s="166"/>
      <c r="L19" s="166"/>
      <c r="M19" s="167"/>
      <c r="N19" s="269"/>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0"/>
      <c r="AM19" s="271"/>
      <c r="AN19" s="162" t="s">
        <v>9</v>
      </c>
      <c r="AO19" s="163"/>
      <c r="AP19" s="163"/>
      <c r="AQ19" s="163"/>
      <c r="AR19" s="163"/>
      <c r="AS19" s="163"/>
      <c r="AT19" s="163"/>
      <c r="AU19" s="163"/>
      <c r="AV19" s="163"/>
      <c r="AW19" s="163"/>
      <c r="AX19" s="163"/>
      <c r="AY19" s="164"/>
      <c r="AZ19" s="325" t="s">
        <v>10</v>
      </c>
      <c r="BA19" s="326"/>
      <c r="BB19" s="307"/>
      <c r="BC19" s="307"/>
      <c r="BD19" s="307"/>
      <c r="BE19" s="307"/>
      <c r="BF19" s="307"/>
      <c r="BG19" s="329" t="s">
        <v>11</v>
      </c>
      <c r="BH19" s="329"/>
      <c r="BI19" s="307"/>
      <c r="BJ19" s="307"/>
      <c r="BK19" s="307"/>
      <c r="BL19" s="307"/>
      <c r="BM19" s="307"/>
      <c r="BN19" s="307"/>
      <c r="BO19" s="307"/>
      <c r="BP19" s="307"/>
      <c r="BQ19" s="307"/>
      <c r="BR19" s="307"/>
      <c r="BS19" s="126"/>
      <c r="BT19" s="126"/>
      <c r="BU19" s="126"/>
      <c r="BV19" s="126"/>
      <c r="BW19" s="126"/>
      <c r="BX19" s="126"/>
      <c r="BY19" s="127"/>
      <c r="BZ19" s="15"/>
    </row>
    <row r="20" spans="1:78" ht="6.75" customHeight="1" x14ac:dyDescent="0.55000000000000004">
      <c r="A20" s="168"/>
      <c r="B20" s="169"/>
      <c r="C20" s="169"/>
      <c r="D20" s="169"/>
      <c r="E20" s="169"/>
      <c r="F20" s="169"/>
      <c r="G20" s="169"/>
      <c r="H20" s="169"/>
      <c r="I20" s="169"/>
      <c r="J20" s="169"/>
      <c r="K20" s="169"/>
      <c r="L20" s="169"/>
      <c r="M20" s="170"/>
      <c r="N20" s="266"/>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7"/>
      <c r="AM20" s="268"/>
      <c r="AN20" s="165"/>
      <c r="AO20" s="166"/>
      <c r="AP20" s="166"/>
      <c r="AQ20" s="166"/>
      <c r="AR20" s="166"/>
      <c r="AS20" s="166"/>
      <c r="AT20" s="166"/>
      <c r="AU20" s="166"/>
      <c r="AV20" s="166"/>
      <c r="AW20" s="166"/>
      <c r="AX20" s="166"/>
      <c r="AY20" s="167"/>
      <c r="AZ20" s="327"/>
      <c r="BA20" s="328"/>
      <c r="BB20" s="308"/>
      <c r="BC20" s="308"/>
      <c r="BD20" s="308"/>
      <c r="BE20" s="308"/>
      <c r="BF20" s="308"/>
      <c r="BG20" s="330"/>
      <c r="BH20" s="330"/>
      <c r="BI20" s="308"/>
      <c r="BJ20" s="308"/>
      <c r="BK20" s="308"/>
      <c r="BL20" s="308"/>
      <c r="BM20" s="308"/>
      <c r="BN20" s="308"/>
      <c r="BO20" s="308"/>
      <c r="BP20" s="308"/>
      <c r="BQ20" s="308"/>
      <c r="BR20" s="308"/>
      <c r="BS20" s="126"/>
      <c r="BT20" s="126"/>
      <c r="BU20" s="126"/>
      <c r="BV20" s="126"/>
      <c r="BW20" s="126"/>
      <c r="BX20" s="126"/>
      <c r="BY20" s="127"/>
      <c r="BZ20" s="15"/>
    </row>
    <row r="21" spans="1:78" ht="6.75" customHeight="1" x14ac:dyDescent="0.55000000000000004">
      <c r="A21" s="162" t="s">
        <v>124</v>
      </c>
      <c r="B21" s="163"/>
      <c r="C21" s="163"/>
      <c r="D21" s="163"/>
      <c r="E21" s="163"/>
      <c r="F21" s="163"/>
      <c r="G21" s="163"/>
      <c r="H21" s="163"/>
      <c r="I21" s="163"/>
      <c r="J21" s="163"/>
      <c r="K21" s="163"/>
      <c r="L21" s="163"/>
      <c r="M21" s="164"/>
      <c r="N21" s="309"/>
      <c r="O21" s="310"/>
      <c r="P21" s="310"/>
      <c r="Q21" s="310"/>
      <c r="R21" s="310"/>
      <c r="S21" s="310"/>
      <c r="T21" s="310"/>
      <c r="U21" s="310"/>
      <c r="V21" s="310"/>
      <c r="W21" s="310"/>
      <c r="X21" s="310"/>
      <c r="Y21" s="310"/>
      <c r="Z21" s="310"/>
      <c r="AA21" s="310"/>
      <c r="AB21" s="310"/>
      <c r="AC21" s="310"/>
      <c r="AD21" s="310"/>
      <c r="AE21" s="310"/>
      <c r="AF21" s="310"/>
      <c r="AG21" s="310"/>
      <c r="AH21" s="310"/>
      <c r="AI21" s="310"/>
      <c r="AJ21" s="310"/>
      <c r="AK21" s="310"/>
      <c r="AL21" s="310"/>
      <c r="AM21" s="311"/>
      <c r="AN21" s="165"/>
      <c r="AO21" s="166"/>
      <c r="AP21" s="166"/>
      <c r="AQ21" s="166"/>
      <c r="AR21" s="166"/>
      <c r="AS21" s="166"/>
      <c r="AT21" s="166"/>
      <c r="AU21" s="166"/>
      <c r="AV21" s="166"/>
      <c r="AW21" s="166"/>
      <c r="AX21" s="166"/>
      <c r="AY21" s="167"/>
      <c r="AZ21" s="312"/>
      <c r="BA21" s="313"/>
      <c r="BB21" s="313"/>
      <c r="BC21" s="313"/>
      <c r="BD21" s="313"/>
      <c r="BE21" s="313"/>
      <c r="BF21" s="313"/>
      <c r="BG21" s="313"/>
      <c r="BH21" s="313"/>
      <c r="BI21" s="313"/>
      <c r="BJ21" s="313"/>
      <c r="BK21" s="313"/>
      <c r="BL21" s="313"/>
      <c r="BM21" s="313"/>
      <c r="BN21" s="313"/>
      <c r="BO21" s="313"/>
      <c r="BP21" s="313"/>
      <c r="BQ21" s="313"/>
      <c r="BR21" s="313"/>
      <c r="BS21" s="313"/>
      <c r="BT21" s="313"/>
      <c r="BU21" s="313"/>
      <c r="BV21" s="313"/>
      <c r="BW21" s="313"/>
      <c r="BX21" s="313"/>
      <c r="BY21" s="314"/>
      <c r="BZ21" s="15"/>
    </row>
    <row r="22" spans="1:78" ht="6.75" customHeight="1" x14ac:dyDescent="0.55000000000000004">
      <c r="A22" s="165"/>
      <c r="B22" s="166"/>
      <c r="C22" s="166"/>
      <c r="D22" s="166"/>
      <c r="E22" s="166"/>
      <c r="F22" s="166"/>
      <c r="G22" s="166"/>
      <c r="H22" s="166"/>
      <c r="I22" s="166"/>
      <c r="J22" s="166"/>
      <c r="K22" s="166"/>
      <c r="L22" s="166"/>
      <c r="M22" s="167"/>
      <c r="N22" s="296"/>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9"/>
      <c r="AN22" s="165"/>
      <c r="AO22" s="166"/>
      <c r="AP22" s="166"/>
      <c r="AQ22" s="166"/>
      <c r="AR22" s="166"/>
      <c r="AS22" s="166"/>
      <c r="AT22" s="166"/>
      <c r="AU22" s="166"/>
      <c r="AV22" s="166"/>
      <c r="AW22" s="166"/>
      <c r="AX22" s="166"/>
      <c r="AY22" s="167"/>
      <c r="AZ22" s="312"/>
      <c r="BA22" s="313"/>
      <c r="BB22" s="313"/>
      <c r="BC22" s="313"/>
      <c r="BD22" s="313"/>
      <c r="BE22" s="313"/>
      <c r="BF22" s="313"/>
      <c r="BG22" s="313"/>
      <c r="BH22" s="313"/>
      <c r="BI22" s="313"/>
      <c r="BJ22" s="313"/>
      <c r="BK22" s="313"/>
      <c r="BL22" s="313"/>
      <c r="BM22" s="313"/>
      <c r="BN22" s="313"/>
      <c r="BO22" s="313"/>
      <c r="BP22" s="313"/>
      <c r="BQ22" s="313"/>
      <c r="BR22" s="313"/>
      <c r="BS22" s="313"/>
      <c r="BT22" s="313"/>
      <c r="BU22" s="313"/>
      <c r="BV22" s="313"/>
      <c r="BW22" s="313"/>
      <c r="BX22" s="313"/>
      <c r="BY22" s="314"/>
    </row>
    <row r="23" spans="1:78" ht="6.75" customHeight="1" x14ac:dyDescent="0.55000000000000004">
      <c r="A23" s="165"/>
      <c r="B23" s="166"/>
      <c r="C23" s="166"/>
      <c r="D23" s="166"/>
      <c r="E23" s="166"/>
      <c r="F23" s="166"/>
      <c r="G23" s="166"/>
      <c r="H23" s="166"/>
      <c r="I23" s="166"/>
      <c r="J23" s="166"/>
      <c r="K23" s="166"/>
      <c r="L23" s="166"/>
      <c r="M23" s="167"/>
      <c r="N23" s="296"/>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9"/>
      <c r="AN23" s="165"/>
      <c r="AO23" s="166"/>
      <c r="AP23" s="166"/>
      <c r="AQ23" s="166"/>
      <c r="AR23" s="166"/>
      <c r="AS23" s="166"/>
      <c r="AT23" s="166"/>
      <c r="AU23" s="166"/>
      <c r="AV23" s="166"/>
      <c r="AW23" s="166"/>
      <c r="AX23" s="166"/>
      <c r="AY23" s="167"/>
      <c r="AZ23" s="312"/>
      <c r="BA23" s="313"/>
      <c r="BB23" s="313"/>
      <c r="BC23" s="313"/>
      <c r="BD23" s="313"/>
      <c r="BE23" s="313"/>
      <c r="BF23" s="313"/>
      <c r="BG23" s="313"/>
      <c r="BH23" s="313"/>
      <c r="BI23" s="313"/>
      <c r="BJ23" s="313"/>
      <c r="BK23" s="313"/>
      <c r="BL23" s="313"/>
      <c r="BM23" s="313"/>
      <c r="BN23" s="313"/>
      <c r="BO23" s="313"/>
      <c r="BP23" s="313"/>
      <c r="BQ23" s="313"/>
      <c r="BR23" s="313"/>
      <c r="BS23" s="313"/>
      <c r="BT23" s="313"/>
      <c r="BU23" s="313"/>
      <c r="BV23" s="313"/>
      <c r="BW23" s="313"/>
      <c r="BX23" s="313"/>
      <c r="BY23" s="314"/>
    </row>
    <row r="24" spans="1:78" ht="6.75" customHeight="1" x14ac:dyDescent="0.55000000000000004">
      <c r="A24" s="165"/>
      <c r="B24" s="166"/>
      <c r="C24" s="166"/>
      <c r="D24" s="166"/>
      <c r="E24" s="166"/>
      <c r="F24" s="166"/>
      <c r="G24" s="166"/>
      <c r="H24" s="166"/>
      <c r="I24" s="166"/>
      <c r="J24" s="166"/>
      <c r="K24" s="166"/>
      <c r="L24" s="166"/>
      <c r="M24" s="167"/>
      <c r="N24" s="296"/>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9"/>
      <c r="AN24" s="165"/>
      <c r="AO24" s="166"/>
      <c r="AP24" s="166"/>
      <c r="AQ24" s="166"/>
      <c r="AR24" s="166"/>
      <c r="AS24" s="166"/>
      <c r="AT24" s="166"/>
      <c r="AU24" s="166"/>
      <c r="AV24" s="166"/>
      <c r="AW24" s="166"/>
      <c r="AX24" s="166"/>
      <c r="AY24" s="167"/>
      <c r="AZ24" s="312"/>
      <c r="BA24" s="313"/>
      <c r="BB24" s="313"/>
      <c r="BC24" s="313"/>
      <c r="BD24" s="313"/>
      <c r="BE24" s="313"/>
      <c r="BF24" s="313"/>
      <c r="BG24" s="313"/>
      <c r="BH24" s="313"/>
      <c r="BI24" s="313"/>
      <c r="BJ24" s="313"/>
      <c r="BK24" s="313"/>
      <c r="BL24" s="313"/>
      <c r="BM24" s="313"/>
      <c r="BN24" s="313"/>
      <c r="BO24" s="313"/>
      <c r="BP24" s="313"/>
      <c r="BQ24" s="313"/>
      <c r="BR24" s="313"/>
      <c r="BS24" s="313"/>
      <c r="BT24" s="313"/>
      <c r="BU24" s="313"/>
      <c r="BV24" s="313"/>
      <c r="BW24" s="313"/>
      <c r="BX24" s="313"/>
      <c r="BY24" s="314"/>
    </row>
    <row r="25" spans="1:78" ht="6.75" customHeight="1" x14ac:dyDescent="0.55000000000000004">
      <c r="A25" s="165"/>
      <c r="B25" s="166"/>
      <c r="C25" s="166"/>
      <c r="D25" s="166"/>
      <c r="E25" s="166"/>
      <c r="F25" s="166"/>
      <c r="G25" s="166"/>
      <c r="H25" s="166"/>
      <c r="I25" s="166"/>
      <c r="J25" s="166"/>
      <c r="K25" s="166"/>
      <c r="L25" s="166"/>
      <c r="M25" s="167"/>
      <c r="N25" s="318" t="s">
        <v>148</v>
      </c>
      <c r="O25" s="319"/>
      <c r="P25" s="319"/>
      <c r="Q25" s="319"/>
      <c r="R25" s="319"/>
      <c r="S25" s="319"/>
      <c r="T25" s="319"/>
      <c r="U25" s="319"/>
      <c r="V25" s="319"/>
      <c r="W25" s="319"/>
      <c r="X25" s="319"/>
      <c r="Y25" s="319"/>
      <c r="Z25" s="308"/>
      <c r="AA25" s="308"/>
      <c r="AB25" s="308"/>
      <c r="AC25" s="308"/>
      <c r="AD25" s="308"/>
      <c r="AE25" s="308"/>
      <c r="AF25" s="308"/>
      <c r="AG25" s="308"/>
      <c r="AH25" s="308"/>
      <c r="AI25" s="308"/>
      <c r="AJ25" s="308"/>
      <c r="AK25" s="308"/>
      <c r="AL25" s="308"/>
      <c r="AM25" s="322"/>
      <c r="AN25" s="165"/>
      <c r="AO25" s="166"/>
      <c r="AP25" s="166"/>
      <c r="AQ25" s="166"/>
      <c r="AR25" s="166"/>
      <c r="AS25" s="166"/>
      <c r="AT25" s="166"/>
      <c r="AU25" s="166"/>
      <c r="AV25" s="166"/>
      <c r="AW25" s="166"/>
      <c r="AX25" s="166"/>
      <c r="AY25" s="167"/>
      <c r="AZ25" s="312"/>
      <c r="BA25" s="313"/>
      <c r="BB25" s="313"/>
      <c r="BC25" s="313"/>
      <c r="BD25" s="313"/>
      <c r="BE25" s="313"/>
      <c r="BF25" s="313"/>
      <c r="BG25" s="313"/>
      <c r="BH25" s="313"/>
      <c r="BI25" s="313"/>
      <c r="BJ25" s="313"/>
      <c r="BK25" s="313"/>
      <c r="BL25" s="313"/>
      <c r="BM25" s="313"/>
      <c r="BN25" s="313"/>
      <c r="BO25" s="313"/>
      <c r="BP25" s="313"/>
      <c r="BQ25" s="313"/>
      <c r="BR25" s="313"/>
      <c r="BS25" s="313"/>
      <c r="BT25" s="313"/>
      <c r="BU25" s="313"/>
      <c r="BV25" s="313"/>
      <c r="BW25" s="313"/>
      <c r="BX25" s="313"/>
      <c r="BY25" s="314"/>
    </row>
    <row r="26" spans="1:78" ht="6.75" customHeight="1" x14ac:dyDescent="0.55000000000000004">
      <c r="A26" s="168"/>
      <c r="B26" s="169"/>
      <c r="C26" s="169"/>
      <c r="D26" s="169"/>
      <c r="E26" s="169"/>
      <c r="F26" s="169"/>
      <c r="G26" s="169"/>
      <c r="H26" s="169"/>
      <c r="I26" s="169"/>
      <c r="J26" s="169"/>
      <c r="K26" s="169"/>
      <c r="L26" s="169"/>
      <c r="M26" s="170"/>
      <c r="N26" s="320"/>
      <c r="O26" s="321"/>
      <c r="P26" s="321"/>
      <c r="Q26" s="321"/>
      <c r="R26" s="321"/>
      <c r="S26" s="321"/>
      <c r="T26" s="321"/>
      <c r="U26" s="321"/>
      <c r="V26" s="321"/>
      <c r="W26" s="321"/>
      <c r="X26" s="321"/>
      <c r="Y26" s="321"/>
      <c r="Z26" s="323"/>
      <c r="AA26" s="323"/>
      <c r="AB26" s="323"/>
      <c r="AC26" s="323"/>
      <c r="AD26" s="323"/>
      <c r="AE26" s="323"/>
      <c r="AF26" s="323"/>
      <c r="AG26" s="323"/>
      <c r="AH26" s="323"/>
      <c r="AI26" s="323"/>
      <c r="AJ26" s="323"/>
      <c r="AK26" s="323"/>
      <c r="AL26" s="323"/>
      <c r="AM26" s="324"/>
      <c r="AN26" s="168"/>
      <c r="AO26" s="169"/>
      <c r="AP26" s="169"/>
      <c r="AQ26" s="169"/>
      <c r="AR26" s="169"/>
      <c r="AS26" s="169"/>
      <c r="AT26" s="169"/>
      <c r="AU26" s="169"/>
      <c r="AV26" s="169"/>
      <c r="AW26" s="169"/>
      <c r="AX26" s="169"/>
      <c r="AY26" s="170"/>
      <c r="AZ26" s="315"/>
      <c r="BA26" s="316"/>
      <c r="BB26" s="316"/>
      <c r="BC26" s="316"/>
      <c r="BD26" s="316"/>
      <c r="BE26" s="316"/>
      <c r="BF26" s="316"/>
      <c r="BG26" s="316"/>
      <c r="BH26" s="316"/>
      <c r="BI26" s="316"/>
      <c r="BJ26" s="316"/>
      <c r="BK26" s="316"/>
      <c r="BL26" s="316"/>
      <c r="BM26" s="316"/>
      <c r="BN26" s="316"/>
      <c r="BO26" s="316"/>
      <c r="BP26" s="316"/>
      <c r="BQ26" s="316"/>
      <c r="BR26" s="316"/>
      <c r="BS26" s="316"/>
      <c r="BT26" s="316"/>
      <c r="BU26" s="316"/>
      <c r="BV26" s="316"/>
      <c r="BW26" s="316"/>
      <c r="BX26" s="316"/>
      <c r="BY26" s="317"/>
    </row>
    <row r="27" spans="1:78" ht="6.75" customHeight="1" x14ac:dyDescent="0.55000000000000004">
      <c r="A27" s="162" t="s">
        <v>8</v>
      </c>
      <c r="B27" s="163"/>
      <c r="C27" s="163"/>
      <c r="D27" s="163"/>
      <c r="E27" s="163"/>
      <c r="F27" s="163"/>
      <c r="G27" s="163"/>
      <c r="H27" s="163"/>
      <c r="I27" s="163"/>
      <c r="J27" s="163"/>
      <c r="K27" s="163"/>
      <c r="L27" s="163"/>
      <c r="M27" s="163"/>
      <c r="N27" s="269"/>
      <c r="O27" s="270"/>
      <c r="P27" s="270"/>
      <c r="Q27" s="270"/>
      <c r="R27" s="270"/>
      <c r="S27" s="270"/>
      <c r="T27" s="270"/>
      <c r="U27" s="270"/>
      <c r="V27" s="270"/>
      <c r="W27" s="270"/>
      <c r="X27" s="270"/>
      <c r="Y27" s="270"/>
      <c r="Z27" s="270"/>
      <c r="AA27" s="270"/>
      <c r="AB27" s="270"/>
      <c r="AC27" s="270"/>
      <c r="AD27" s="270"/>
      <c r="AE27" s="270"/>
      <c r="AF27" s="270"/>
      <c r="AG27" s="270"/>
      <c r="AH27" s="270"/>
      <c r="AI27" s="270"/>
      <c r="AJ27" s="270"/>
      <c r="AK27" s="270"/>
      <c r="AL27" s="270"/>
      <c r="AM27" s="271"/>
      <c r="AN27" s="162" t="s">
        <v>12</v>
      </c>
      <c r="AO27" s="163"/>
      <c r="AP27" s="163"/>
      <c r="AQ27" s="163"/>
      <c r="AR27" s="163"/>
      <c r="AS27" s="163"/>
      <c r="AT27" s="163"/>
      <c r="AU27" s="163"/>
      <c r="AV27" s="163"/>
      <c r="AW27" s="163"/>
      <c r="AX27" s="163"/>
      <c r="AY27" s="164"/>
      <c r="AZ27" s="273" t="s">
        <v>13</v>
      </c>
      <c r="BA27" s="274"/>
      <c r="BB27" s="274"/>
      <c r="BC27" s="274"/>
      <c r="BD27" s="274"/>
      <c r="BE27" s="275"/>
      <c r="BF27" s="263"/>
      <c r="BG27" s="264"/>
      <c r="BH27" s="264"/>
      <c r="BI27" s="264"/>
      <c r="BJ27" s="264"/>
      <c r="BK27" s="264"/>
      <c r="BL27" s="264"/>
      <c r="BM27" s="264"/>
      <c r="BN27" s="264"/>
      <c r="BO27" s="264"/>
      <c r="BP27" s="264"/>
      <c r="BQ27" s="264"/>
      <c r="BR27" s="264"/>
      <c r="BS27" s="264"/>
      <c r="BT27" s="264"/>
      <c r="BU27" s="264"/>
      <c r="BV27" s="264"/>
      <c r="BW27" s="264"/>
      <c r="BX27" s="264"/>
      <c r="BY27" s="265"/>
    </row>
    <row r="28" spans="1:78" ht="6.75" customHeight="1" x14ac:dyDescent="0.55000000000000004">
      <c r="A28" s="168"/>
      <c r="B28" s="169"/>
      <c r="C28" s="169"/>
      <c r="D28" s="169"/>
      <c r="E28" s="169"/>
      <c r="F28" s="169"/>
      <c r="G28" s="169"/>
      <c r="H28" s="169"/>
      <c r="I28" s="169"/>
      <c r="J28" s="169"/>
      <c r="K28" s="169"/>
      <c r="L28" s="169"/>
      <c r="M28" s="169"/>
      <c r="N28" s="266"/>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8"/>
      <c r="AN28" s="165"/>
      <c r="AO28" s="166"/>
      <c r="AP28" s="166"/>
      <c r="AQ28" s="166"/>
      <c r="AR28" s="166"/>
      <c r="AS28" s="166"/>
      <c r="AT28" s="166"/>
      <c r="AU28" s="166"/>
      <c r="AV28" s="166"/>
      <c r="AW28" s="166"/>
      <c r="AX28" s="166"/>
      <c r="AY28" s="167"/>
      <c r="AZ28" s="276"/>
      <c r="BA28" s="277"/>
      <c r="BB28" s="277"/>
      <c r="BC28" s="277"/>
      <c r="BD28" s="277"/>
      <c r="BE28" s="278"/>
      <c r="BF28" s="266"/>
      <c r="BG28" s="267"/>
      <c r="BH28" s="267"/>
      <c r="BI28" s="267"/>
      <c r="BJ28" s="267"/>
      <c r="BK28" s="267"/>
      <c r="BL28" s="267"/>
      <c r="BM28" s="267"/>
      <c r="BN28" s="267"/>
      <c r="BO28" s="267"/>
      <c r="BP28" s="267"/>
      <c r="BQ28" s="267"/>
      <c r="BR28" s="267"/>
      <c r="BS28" s="267"/>
      <c r="BT28" s="267"/>
      <c r="BU28" s="267"/>
      <c r="BV28" s="267"/>
      <c r="BW28" s="267"/>
      <c r="BX28" s="267"/>
      <c r="BY28" s="268"/>
    </row>
    <row r="29" spans="1:78" ht="6.75" customHeight="1" x14ac:dyDescent="0.55000000000000004">
      <c r="A29" s="227" t="s">
        <v>118</v>
      </c>
      <c r="B29" s="228"/>
      <c r="C29" s="228"/>
      <c r="D29" s="228"/>
      <c r="E29" s="228"/>
      <c r="F29" s="228"/>
      <c r="G29" s="228"/>
      <c r="H29" s="228"/>
      <c r="I29" s="228"/>
      <c r="J29" s="228"/>
      <c r="K29" s="228"/>
      <c r="L29" s="228"/>
      <c r="M29" s="22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2"/>
      <c r="AO29" s="166"/>
      <c r="AP29" s="166"/>
      <c r="AQ29" s="166"/>
      <c r="AR29" s="166"/>
      <c r="AS29" s="166"/>
      <c r="AT29" s="166"/>
      <c r="AU29" s="166"/>
      <c r="AV29" s="166"/>
      <c r="AW29" s="166"/>
      <c r="AX29" s="166"/>
      <c r="AY29" s="167"/>
      <c r="AZ29" s="281" t="s">
        <v>14</v>
      </c>
      <c r="BA29" s="282"/>
      <c r="BB29" s="282"/>
      <c r="BC29" s="282"/>
      <c r="BD29" s="282"/>
      <c r="BE29" s="283"/>
      <c r="BF29" s="287"/>
      <c r="BG29" s="288"/>
      <c r="BH29" s="288"/>
      <c r="BI29" s="288"/>
      <c r="BJ29" s="288"/>
      <c r="BK29" s="288"/>
      <c r="BL29" s="288"/>
      <c r="BM29" s="288"/>
      <c r="BN29" s="288"/>
      <c r="BO29" s="288"/>
      <c r="BP29" s="288"/>
      <c r="BQ29" s="288"/>
      <c r="BR29" s="288"/>
      <c r="BS29" s="288"/>
      <c r="BT29" s="288"/>
      <c r="BU29" s="288"/>
      <c r="BV29" s="288"/>
      <c r="BW29" s="288"/>
      <c r="BX29" s="288"/>
      <c r="BY29" s="289"/>
    </row>
    <row r="30" spans="1:78" ht="6.75" customHeight="1" x14ac:dyDescent="0.55000000000000004">
      <c r="A30" s="233"/>
      <c r="B30" s="301"/>
      <c r="C30" s="301"/>
      <c r="D30" s="301"/>
      <c r="E30" s="301"/>
      <c r="F30" s="301"/>
      <c r="G30" s="301"/>
      <c r="H30" s="301"/>
      <c r="I30" s="301"/>
      <c r="J30" s="301"/>
      <c r="K30" s="301"/>
      <c r="L30" s="301"/>
      <c r="M30" s="235"/>
      <c r="N30" s="279"/>
      <c r="O30" s="279"/>
      <c r="P30" s="279"/>
      <c r="Q30" s="279"/>
      <c r="R30" s="279"/>
      <c r="S30" s="279"/>
      <c r="T30" s="279"/>
      <c r="U30" s="279"/>
      <c r="V30" s="279"/>
      <c r="W30" s="279"/>
      <c r="X30" s="279"/>
      <c r="Y30" s="279"/>
      <c r="Z30" s="279"/>
      <c r="AA30" s="279"/>
      <c r="AB30" s="279"/>
      <c r="AC30" s="279"/>
      <c r="AD30" s="279"/>
      <c r="AE30" s="279"/>
      <c r="AF30" s="279"/>
      <c r="AG30" s="279"/>
      <c r="AH30" s="279"/>
      <c r="AI30" s="279"/>
      <c r="AJ30" s="279"/>
      <c r="AK30" s="279"/>
      <c r="AL30" s="279"/>
      <c r="AM30" s="279"/>
      <c r="AN30" s="272"/>
      <c r="AO30" s="166"/>
      <c r="AP30" s="166"/>
      <c r="AQ30" s="166"/>
      <c r="AR30" s="166"/>
      <c r="AS30" s="166"/>
      <c r="AT30" s="166"/>
      <c r="AU30" s="166"/>
      <c r="AV30" s="166"/>
      <c r="AW30" s="166"/>
      <c r="AX30" s="166"/>
      <c r="AY30" s="167"/>
      <c r="AZ30" s="284"/>
      <c r="BA30" s="285"/>
      <c r="BB30" s="285"/>
      <c r="BC30" s="285"/>
      <c r="BD30" s="285"/>
      <c r="BE30" s="286"/>
      <c r="BF30" s="290"/>
      <c r="BG30" s="291"/>
      <c r="BH30" s="291"/>
      <c r="BI30" s="291"/>
      <c r="BJ30" s="291"/>
      <c r="BK30" s="291"/>
      <c r="BL30" s="291"/>
      <c r="BM30" s="291"/>
      <c r="BN30" s="291"/>
      <c r="BO30" s="291"/>
      <c r="BP30" s="291"/>
      <c r="BQ30" s="291"/>
      <c r="BR30" s="291"/>
      <c r="BS30" s="291"/>
      <c r="BT30" s="291"/>
      <c r="BU30" s="291"/>
      <c r="BV30" s="291"/>
      <c r="BW30" s="291"/>
      <c r="BX30" s="291"/>
      <c r="BY30" s="292"/>
    </row>
    <row r="31" spans="1:78" ht="6.75" customHeight="1" x14ac:dyDescent="0.55000000000000004">
      <c r="A31" s="302"/>
      <c r="B31" s="303"/>
      <c r="C31" s="303"/>
      <c r="D31" s="303"/>
      <c r="E31" s="303"/>
      <c r="F31" s="303"/>
      <c r="G31" s="303"/>
      <c r="H31" s="303"/>
      <c r="I31" s="303"/>
      <c r="J31" s="303"/>
      <c r="K31" s="303"/>
      <c r="L31" s="303"/>
      <c r="M31" s="304"/>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72"/>
      <c r="AO31" s="166"/>
      <c r="AP31" s="166"/>
      <c r="AQ31" s="166"/>
      <c r="AR31" s="166"/>
      <c r="AS31" s="166"/>
      <c r="AT31" s="166"/>
      <c r="AU31" s="166"/>
      <c r="AV31" s="166"/>
      <c r="AW31" s="166"/>
      <c r="AX31" s="166"/>
      <c r="AY31" s="167"/>
      <c r="AZ31" s="281" t="s">
        <v>15</v>
      </c>
      <c r="BA31" s="282"/>
      <c r="BB31" s="282"/>
      <c r="BC31" s="282"/>
      <c r="BD31" s="282"/>
      <c r="BE31" s="283"/>
      <c r="BF31" s="287"/>
      <c r="BG31" s="288"/>
      <c r="BH31" s="288"/>
      <c r="BI31" s="288"/>
      <c r="BJ31" s="288"/>
      <c r="BK31" s="288"/>
      <c r="BL31" s="288"/>
      <c r="BM31" s="288"/>
      <c r="BN31" s="288"/>
      <c r="BO31" s="288"/>
      <c r="BP31" s="288"/>
      <c r="BQ31" s="288"/>
      <c r="BR31" s="288"/>
      <c r="BS31" s="288"/>
      <c r="BT31" s="288"/>
      <c r="BU31" s="288"/>
      <c r="BV31" s="288"/>
      <c r="BW31" s="288"/>
      <c r="BX31" s="288"/>
      <c r="BY31" s="289"/>
    </row>
    <row r="32" spans="1:78" ht="6.75" customHeight="1" x14ac:dyDescent="0.55000000000000004">
      <c r="A32" s="305" t="s">
        <v>117</v>
      </c>
      <c r="B32" s="305"/>
      <c r="C32" s="305"/>
      <c r="D32" s="305"/>
      <c r="E32" s="305"/>
      <c r="F32" s="305"/>
      <c r="G32" s="305"/>
      <c r="H32" s="305"/>
      <c r="I32" s="305"/>
      <c r="J32" s="305"/>
      <c r="K32" s="305"/>
      <c r="L32" s="305"/>
      <c r="M32" s="305"/>
      <c r="N32" s="293"/>
      <c r="O32" s="294"/>
      <c r="P32" s="294"/>
      <c r="Q32" s="294"/>
      <c r="R32" s="294"/>
      <c r="S32" s="294"/>
      <c r="T32" s="294"/>
      <c r="U32" s="294"/>
      <c r="V32" s="294"/>
      <c r="W32" s="294"/>
      <c r="X32" s="294"/>
      <c r="Y32" s="295"/>
      <c r="Z32" s="297"/>
      <c r="AA32" s="297"/>
      <c r="AB32" s="297"/>
      <c r="AC32" s="297"/>
      <c r="AD32" s="297"/>
      <c r="AE32" s="297"/>
      <c r="AF32" s="297"/>
      <c r="AG32" s="297"/>
      <c r="AH32" s="297"/>
      <c r="AI32" s="297"/>
      <c r="AJ32" s="297"/>
      <c r="AK32" s="297"/>
      <c r="AL32" s="297"/>
      <c r="AM32" s="299"/>
      <c r="AN32" s="272"/>
      <c r="AO32" s="166"/>
      <c r="AP32" s="166"/>
      <c r="AQ32" s="166"/>
      <c r="AR32" s="166"/>
      <c r="AS32" s="166"/>
      <c r="AT32" s="166"/>
      <c r="AU32" s="166"/>
      <c r="AV32" s="166"/>
      <c r="AW32" s="166"/>
      <c r="AX32" s="166"/>
      <c r="AY32" s="167"/>
      <c r="AZ32" s="284"/>
      <c r="BA32" s="285"/>
      <c r="BB32" s="285"/>
      <c r="BC32" s="285"/>
      <c r="BD32" s="285"/>
      <c r="BE32" s="286"/>
      <c r="BF32" s="290"/>
      <c r="BG32" s="291"/>
      <c r="BH32" s="291"/>
      <c r="BI32" s="291"/>
      <c r="BJ32" s="291"/>
      <c r="BK32" s="291"/>
      <c r="BL32" s="291"/>
      <c r="BM32" s="291"/>
      <c r="BN32" s="291"/>
      <c r="BO32" s="291"/>
      <c r="BP32" s="291"/>
      <c r="BQ32" s="291"/>
      <c r="BR32" s="291"/>
      <c r="BS32" s="291"/>
      <c r="BT32" s="291"/>
      <c r="BU32" s="291"/>
      <c r="BV32" s="291"/>
      <c r="BW32" s="291"/>
      <c r="BX32" s="291"/>
      <c r="BY32" s="292"/>
    </row>
    <row r="33" spans="1:136" ht="8.25" customHeight="1" x14ac:dyDescent="0.55000000000000004">
      <c r="A33" s="306"/>
      <c r="B33" s="306"/>
      <c r="C33" s="306"/>
      <c r="D33" s="306"/>
      <c r="E33" s="306"/>
      <c r="F33" s="306"/>
      <c r="G33" s="306"/>
      <c r="H33" s="306"/>
      <c r="I33" s="306"/>
      <c r="J33" s="306"/>
      <c r="K33" s="306"/>
      <c r="L33" s="306"/>
      <c r="M33" s="306"/>
      <c r="N33" s="296"/>
      <c r="O33" s="297"/>
      <c r="P33" s="297"/>
      <c r="Q33" s="297"/>
      <c r="R33" s="297"/>
      <c r="S33" s="297"/>
      <c r="T33" s="297"/>
      <c r="U33" s="297"/>
      <c r="V33" s="297"/>
      <c r="W33" s="297"/>
      <c r="X33" s="297"/>
      <c r="Y33" s="298"/>
      <c r="Z33" s="297"/>
      <c r="AA33" s="297"/>
      <c r="AB33" s="297"/>
      <c r="AC33" s="297"/>
      <c r="AD33" s="297"/>
      <c r="AE33" s="297"/>
      <c r="AF33" s="297"/>
      <c r="AG33" s="297"/>
      <c r="AH33" s="297"/>
      <c r="AI33" s="297"/>
      <c r="AJ33" s="297"/>
      <c r="AK33" s="297"/>
      <c r="AL33" s="297"/>
      <c r="AM33" s="299"/>
      <c r="AN33" s="272"/>
      <c r="AO33" s="166"/>
      <c r="AP33" s="166"/>
      <c r="AQ33" s="166"/>
      <c r="AR33" s="166"/>
      <c r="AS33" s="166"/>
      <c r="AT33" s="166"/>
      <c r="AU33" s="166"/>
      <c r="AV33" s="166"/>
      <c r="AW33" s="166"/>
      <c r="AX33" s="166"/>
      <c r="AY33" s="167"/>
      <c r="AZ33" s="281" t="s">
        <v>17</v>
      </c>
      <c r="BA33" s="282"/>
      <c r="BB33" s="282"/>
      <c r="BC33" s="282"/>
      <c r="BD33" s="282"/>
      <c r="BE33" s="283"/>
      <c r="BF33" s="300"/>
      <c r="BG33" s="288"/>
      <c r="BH33" s="288"/>
      <c r="BI33" s="288"/>
      <c r="BJ33" s="288"/>
      <c r="BK33" s="288"/>
      <c r="BL33" s="288"/>
      <c r="BM33" s="288"/>
      <c r="BN33" s="288"/>
      <c r="BO33" s="288"/>
      <c r="BP33" s="288"/>
      <c r="BQ33" s="288"/>
      <c r="BR33" s="288"/>
      <c r="BS33" s="288"/>
      <c r="BT33" s="288"/>
      <c r="BU33" s="288"/>
      <c r="BV33" s="288"/>
      <c r="BW33" s="288"/>
      <c r="BX33" s="288"/>
      <c r="BY33" s="289"/>
    </row>
    <row r="34" spans="1:136" ht="6.65" customHeight="1" x14ac:dyDescent="0.55000000000000004">
      <c r="A34" s="306"/>
      <c r="B34" s="306"/>
      <c r="C34" s="306"/>
      <c r="D34" s="306"/>
      <c r="E34" s="306"/>
      <c r="F34" s="306"/>
      <c r="G34" s="306"/>
      <c r="H34" s="306"/>
      <c r="I34" s="306"/>
      <c r="J34" s="306"/>
      <c r="K34" s="306"/>
      <c r="L34" s="306"/>
      <c r="M34" s="306"/>
      <c r="N34" s="296"/>
      <c r="O34" s="297"/>
      <c r="P34" s="297"/>
      <c r="Q34" s="297"/>
      <c r="R34" s="297"/>
      <c r="S34" s="297"/>
      <c r="T34" s="297"/>
      <c r="U34" s="297"/>
      <c r="V34" s="297"/>
      <c r="W34" s="297"/>
      <c r="X34" s="297"/>
      <c r="Y34" s="298"/>
      <c r="Z34" s="297"/>
      <c r="AA34" s="297"/>
      <c r="AB34" s="297"/>
      <c r="AC34" s="297"/>
      <c r="AD34" s="297"/>
      <c r="AE34" s="297"/>
      <c r="AF34" s="297"/>
      <c r="AG34" s="297"/>
      <c r="AH34" s="297"/>
      <c r="AI34" s="297"/>
      <c r="AJ34" s="297"/>
      <c r="AK34" s="297"/>
      <c r="AL34" s="297"/>
      <c r="AM34" s="299"/>
      <c r="AN34" s="169"/>
      <c r="AO34" s="169"/>
      <c r="AP34" s="169"/>
      <c r="AQ34" s="169"/>
      <c r="AR34" s="169"/>
      <c r="AS34" s="169"/>
      <c r="AT34" s="169"/>
      <c r="AU34" s="169"/>
      <c r="AV34" s="169"/>
      <c r="AW34" s="169"/>
      <c r="AX34" s="169"/>
      <c r="AY34" s="170"/>
      <c r="AZ34" s="284"/>
      <c r="BA34" s="285"/>
      <c r="BB34" s="285"/>
      <c r="BC34" s="285"/>
      <c r="BD34" s="285"/>
      <c r="BE34" s="286"/>
      <c r="BF34" s="290"/>
      <c r="BG34" s="291"/>
      <c r="BH34" s="291"/>
      <c r="BI34" s="291"/>
      <c r="BJ34" s="291"/>
      <c r="BK34" s="291"/>
      <c r="BL34" s="291"/>
      <c r="BM34" s="291"/>
      <c r="BN34" s="291"/>
      <c r="BO34" s="291"/>
      <c r="BP34" s="291"/>
      <c r="BQ34" s="291"/>
      <c r="BR34" s="291"/>
      <c r="BS34" s="291"/>
      <c r="BT34" s="291"/>
      <c r="BU34" s="291"/>
      <c r="BV34" s="291"/>
      <c r="BW34" s="291"/>
      <c r="BX34" s="291"/>
      <c r="BY34" s="292"/>
    </row>
    <row r="35" spans="1:136" ht="11.15" customHeight="1" x14ac:dyDescent="0.55000000000000004">
      <c r="A35" s="259" t="s">
        <v>116</v>
      </c>
      <c r="B35" s="260"/>
      <c r="C35" s="260"/>
      <c r="D35" s="260"/>
      <c r="E35" s="260"/>
      <c r="F35" s="260"/>
      <c r="G35" s="260"/>
      <c r="H35" s="260"/>
      <c r="I35" s="260"/>
      <c r="J35" s="260"/>
      <c r="K35" s="260"/>
      <c r="L35" s="260"/>
      <c r="M35" s="260"/>
      <c r="N35" s="263"/>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5"/>
      <c r="AN35" s="14"/>
      <c r="AO35" s="14"/>
      <c r="AP35" s="14"/>
      <c r="AQ35" s="14"/>
      <c r="AR35" s="14"/>
      <c r="AS35" s="14"/>
      <c r="AT35" s="14"/>
      <c r="AU35" s="14"/>
      <c r="AV35" s="14"/>
      <c r="AW35" s="14"/>
      <c r="AX35" s="14"/>
      <c r="AY35" s="14"/>
      <c r="AZ35" s="248"/>
      <c r="BA35" s="248"/>
      <c r="BB35" s="248"/>
      <c r="BC35" s="248"/>
      <c r="BD35" s="248"/>
      <c r="BE35" s="248"/>
      <c r="BF35" s="250"/>
      <c r="BG35" s="250"/>
      <c r="BH35" s="250"/>
      <c r="BI35" s="250"/>
      <c r="BJ35" s="250"/>
      <c r="BK35" s="250"/>
      <c r="BL35" s="250"/>
      <c r="BM35" s="250"/>
      <c r="BN35" s="250"/>
      <c r="BO35" s="250"/>
      <c r="BP35" s="250"/>
      <c r="BQ35" s="250"/>
      <c r="BR35" s="250"/>
      <c r="BS35" s="250"/>
      <c r="BT35" s="250"/>
      <c r="BU35" s="250"/>
      <c r="BV35" s="250"/>
      <c r="BW35" s="250"/>
      <c r="BX35" s="250"/>
      <c r="BY35" s="250"/>
    </row>
    <row r="36" spans="1:136" ht="11.15" customHeight="1" x14ac:dyDescent="0.55000000000000004">
      <c r="A36" s="261"/>
      <c r="B36" s="262"/>
      <c r="C36" s="262"/>
      <c r="D36" s="262"/>
      <c r="E36" s="262"/>
      <c r="F36" s="262"/>
      <c r="G36" s="262"/>
      <c r="H36" s="262"/>
      <c r="I36" s="262"/>
      <c r="J36" s="262"/>
      <c r="K36" s="262"/>
      <c r="L36" s="262"/>
      <c r="M36" s="262"/>
      <c r="N36" s="266"/>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8"/>
      <c r="AN36" s="14"/>
      <c r="AO36" s="14"/>
      <c r="AP36" s="14"/>
      <c r="AQ36" s="14"/>
      <c r="AR36" s="14"/>
      <c r="AS36" s="14"/>
      <c r="AT36" s="14"/>
      <c r="AU36" s="14"/>
      <c r="AV36" s="14"/>
      <c r="AW36" s="14"/>
      <c r="AX36" s="14"/>
      <c r="AY36" s="14"/>
      <c r="AZ36" s="249"/>
      <c r="BA36" s="249"/>
      <c r="BB36" s="249"/>
      <c r="BC36" s="249"/>
      <c r="BD36" s="249"/>
      <c r="BE36" s="249"/>
      <c r="BF36" s="251"/>
      <c r="BG36" s="251"/>
      <c r="BH36" s="251"/>
      <c r="BI36" s="251"/>
      <c r="BJ36" s="251"/>
      <c r="BK36" s="251"/>
      <c r="BL36" s="251"/>
      <c r="BM36" s="251"/>
      <c r="BN36" s="251"/>
      <c r="BO36" s="251"/>
      <c r="BP36" s="251"/>
      <c r="BQ36" s="251"/>
      <c r="BR36" s="251"/>
      <c r="BS36" s="251"/>
      <c r="BT36" s="251"/>
      <c r="BU36" s="251"/>
      <c r="BV36" s="251"/>
      <c r="BW36" s="251"/>
      <c r="BX36" s="251"/>
      <c r="BY36" s="251"/>
      <c r="CB36" s="136"/>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c r="DB36" s="137"/>
      <c r="DC36" s="137"/>
      <c r="DD36" s="137"/>
      <c r="DE36" s="137"/>
      <c r="DF36" s="137"/>
      <c r="DG36" s="137"/>
      <c r="DH36" s="137"/>
      <c r="DI36" s="137"/>
      <c r="DJ36" s="137"/>
      <c r="DK36" s="137"/>
      <c r="DL36" s="137"/>
      <c r="DM36" s="137"/>
      <c r="DN36" s="137"/>
      <c r="DO36" s="137"/>
      <c r="DP36" s="137"/>
      <c r="DQ36" s="137"/>
      <c r="DR36" s="137"/>
      <c r="DS36" s="138"/>
    </row>
    <row r="37" spans="1:136" ht="7.5" customHeight="1" x14ac:dyDescent="0.55000000000000004">
      <c r="A37" s="255" t="s">
        <v>18</v>
      </c>
      <c r="B37" s="255"/>
      <c r="C37" s="255"/>
      <c r="D37" s="255"/>
      <c r="E37" s="255"/>
      <c r="F37" s="255"/>
      <c r="G37" s="255"/>
      <c r="H37" s="255"/>
      <c r="I37" s="255"/>
      <c r="J37" s="255"/>
      <c r="K37" s="255"/>
      <c r="L37" s="255"/>
      <c r="M37" s="255"/>
      <c r="N37" s="255"/>
      <c r="O37" s="255"/>
      <c r="P37" s="255"/>
      <c r="Q37" s="16"/>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7"/>
      <c r="CB37" s="137"/>
      <c r="CC37" s="137"/>
      <c r="CD37" s="137"/>
      <c r="CE37" s="137"/>
      <c r="CF37" s="137"/>
      <c r="CG37" s="137"/>
      <c r="CH37" s="137"/>
      <c r="CI37" s="137"/>
      <c r="CJ37" s="137"/>
      <c r="CK37" s="137"/>
      <c r="CL37" s="137"/>
      <c r="CM37" s="137"/>
      <c r="CN37" s="137"/>
      <c r="CO37" s="137"/>
      <c r="CP37" s="137"/>
      <c r="CQ37" s="137"/>
      <c r="CR37" s="137"/>
      <c r="CS37" s="137"/>
      <c r="CT37" s="137"/>
      <c r="CU37" s="137"/>
      <c r="CV37" s="137"/>
      <c r="CW37" s="137"/>
      <c r="CX37" s="137"/>
      <c r="CY37" s="137"/>
      <c r="CZ37" s="137"/>
      <c r="DA37" s="137"/>
      <c r="DB37" s="137"/>
      <c r="DC37" s="137"/>
      <c r="DD37" s="137"/>
      <c r="DE37" s="137"/>
      <c r="DF37" s="137"/>
      <c r="DG37" s="137"/>
      <c r="DH37" s="137"/>
      <c r="DI37" s="137"/>
      <c r="DJ37" s="137"/>
      <c r="DK37" s="137"/>
      <c r="DL37" s="137"/>
      <c r="DM37" s="137"/>
      <c r="DN37" s="137"/>
      <c r="DO37" s="137"/>
      <c r="DP37" s="137"/>
      <c r="DQ37" s="137"/>
      <c r="DR37" s="137"/>
      <c r="DS37" s="138"/>
    </row>
    <row r="38" spans="1:136" ht="6.75" customHeight="1" x14ac:dyDescent="0.55000000000000004">
      <c r="A38" s="255"/>
      <c r="B38" s="255"/>
      <c r="C38" s="255"/>
      <c r="D38" s="255"/>
      <c r="E38" s="255"/>
      <c r="F38" s="255"/>
      <c r="G38" s="255"/>
      <c r="H38" s="255"/>
      <c r="I38" s="255"/>
      <c r="J38" s="255"/>
      <c r="K38" s="255"/>
      <c r="L38" s="255"/>
      <c r="M38" s="255"/>
      <c r="N38" s="255"/>
      <c r="O38" s="255"/>
      <c r="P38" s="255"/>
      <c r="Q38" s="16"/>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8"/>
    </row>
    <row r="39" spans="1:136" ht="6.75" customHeight="1" thickBot="1" x14ac:dyDescent="0.6">
      <c r="A39" s="255"/>
      <c r="B39" s="255"/>
      <c r="C39" s="255"/>
      <c r="D39" s="255"/>
      <c r="E39" s="255"/>
      <c r="F39" s="255"/>
      <c r="G39" s="255"/>
      <c r="H39" s="255"/>
      <c r="I39" s="255"/>
      <c r="J39" s="255"/>
      <c r="K39" s="255"/>
      <c r="L39" s="255"/>
      <c r="M39" s="255"/>
      <c r="N39" s="255"/>
      <c r="O39" s="255"/>
      <c r="P39" s="255"/>
      <c r="Q39" s="16"/>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7"/>
      <c r="CB39" s="137"/>
      <c r="CC39" s="137"/>
      <c r="CD39" s="137"/>
      <c r="CE39" s="137"/>
      <c r="CF39" s="137"/>
      <c r="CG39" s="137"/>
      <c r="CH39" s="137"/>
      <c r="CI39" s="137"/>
      <c r="CJ39" s="137"/>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137"/>
      <c r="DJ39" s="137"/>
      <c r="DK39" s="137"/>
      <c r="DL39" s="137"/>
      <c r="DM39" s="137"/>
      <c r="DN39" s="137"/>
      <c r="DO39" s="137"/>
      <c r="DP39" s="137"/>
      <c r="DQ39" s="137"/>
      <c r="DR39" s="137"/>
      <c r="DS39" s="138"/>
    </row>
    <row r="40" spans="1:136" ht="30.75" customHeight="1" thickBot="1" x14ac:dyDescent="0.6">
      <c r="A40" s="192" t="s">
        <v>19</v>
      </c>
      <c r="B40" s="193"/>
      <c r="C40" s="193"/>
      <c r="D40" s="193"/>
      <c r="E40" s="193"/>
      <c r="F40" s="193"/>
      <c r="G40" s="193"/>
      <c r="H40" s="193"/>
      <c r="I40" s="193"/>
      <c r="J40" s="193" t="s">
        <v>20</v>
      </c>
      <c r="K40" s="193"/>
      <c r="L40" s="193"/>
      <c r="M40" s="194"/>
      <c r="N40" s="256">
        <f>【別紙様式２】実績報告書!E7</f>
        <v>0</v>
      </c>
      <c r="O40" s="257"/>
      <c r="P40" s="257"/>
      <c r="Q40" s="257"/>
      <c r="R40" s="257"/>
      <c r="S40" s="257"/>
      <c r="T40" s="257"/>
      <c r="U40" s="257"/>
      <c r="V40" s="257"/>
      <c r="W40" s="258"/>
      <c r="X40" s="18"/>
      <c r="Y40" s="18"/>
      <c r="Z40" s="18"/>
      <c r="AA40" s="18"/>
      <c r="AB40" s="91" t="s">
        <v>119</v>
      </c>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9"/>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row>
    <row r="41" spans="1:136" ht="30.75" customHeight="1" thickBot="1" x14ac:dyDescent="0.6">
      <c r="A41" s="192" t="s">
        <v>21</v>
      </c>
      <c r="B41" s="193"/>
      <c r="C41" s="193"/>
      <c r="D41" s="193"/>
      <c r="E41" s="193"/>
      <c r="F41" s="193"/>
      <c r="G41" s="193"/>
      <c r="H41" s="193"/>
      <c r="I41" s="193"/>
      <c r="J41" s="193" t="s">
        <v>20</v>
      </c>
      <c r="K41" s="193"/>
      <c r="L41" s="193"/>
      <c r="M41" s="194"/>
      <c r="N41" s="252">
        <v>0</v>
      </c>
      <c r="O41" s="253"/>
      <c r="P41" s="253"/>
      <c r="Q41" s="253"/>
      <c r="R41" s="253"/>
      <c r="S41" s="253"/>
      <c r="T41" s="253"/>
      <c r="U41" s="253"/>
      <c r="V41" s="253"/>
      <c r="W41" s="254"/>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9"/>
      <c r="CC41" s="134"/>
      <c r="CD41" s="135"/>
      <c r="CE41" s="135"/>
      <c r="CF41" s="135"/>
      <c r="CG41" s="135"/>
      <c r="CH41" s="135"/>
      <c r="CI41" s="135"/>
      <c r="CJ41" s="135"/>
      <c r="CK41" s="135"/>
      <c r="CL41" s="135"/>
      <c r="CM41" s="135"/>
      <c r="CN41" s="135"/>
      <c r="CO41" s="135"/>
      <c r="CP41" s="135"/>
      <c r="CQ41" s="135"/>
      <c r="CR41" s="135"/>
      <c r="CS41" s="135"/>
      <c r="CT41" s="135"/>
      <c r="CU41" s="135"/>
      <c r="CV41" s="135"/>
      <c r="CW41" s="135"/>
      <c r="CX41" s="135"/>
      <c r="CY41" s="135"/>
      <c r="CZ41" s="135"/>
      <c r="DA41" s="135"/>
      <c r="DB41" s="135"/>
      <c r="DC41" s="135"/>
      <c r="DD41" s="135"/>
      <c r="DE41" s="135"/>
      <c r="DF41" s="135"/>
      <c r="DG41" s="135"/>
      <c r="DH41" s="135"/>
      <c r="DI41" s="135"/>
      <c r="DJ41" s="135"/>
      <c r="DK41" s="135"/>
      <c r="DL41" s="135"/>
      <c r="DM41" s="135"/>
      <c r="DN41" s="135"/>
      <c r="DO41" s="135"/>
      <c r="DP41" s="135"/>
      <c r="DQ41" s="135"/>
      <c r="DR41" s="135"/>
      <c r="DS41" s="135"/>
      <c r="DT41" s="135"/>
      <c r="DU41" s="135"/>
      <c r="DV41" s="135"/>
      <c r="DW41" s="135"/>
      <c r="DX41" s="135"/>
      <c r="DY41" s="135"/>
      <c r="DZ41" s="135"/>
      <c r="EA41" s="135"/>
      <c r="EB41" s="135"/>
      <c r="EC41" s="135"/>
      <c r="ED41" s="135"/>
      <c r="EE41" s="135"/>
      <c r="EF41" s="135"/>
    </row>
    <row r="42" spans="1:136" ht="29.25" customHeight="1" thickBot="1" x14ac:dyDescent="0.6">
      <c r="A42" s="192" t="s">
        <v>22</v>
      </c>
      <c r="B42" s="193"/>
      <c r="C42" s="193"/>
      <c r="D42" s="193"/>
      <c r="E42" s="193"/>
      <c r="F42" s="193"/>
      <c r="G42" s="193"/>
      <c r="H42" s="193"/>
      <c r="I42" s="193"/>
      <c r="J42" s="193" t="s">
        <v>20</v>
      </c>
      <c r="K42" s="193"/>
      <c r="L42" s="193"/>
      <c r="M42" s="194"/>
      <c r="N42" s="195" cm="1">
        <f t="array" ref="N42">SUM(IFERROR(N40:W41,0))</f>
        <v>0</v>
      </c>
      <c r="O42" s="196"/>
      <c r="P42" s="196"/>
      <c r="Q42" s="196"/>
      <c r="R42" s="196"/>
      <c r="S42" s="196"/>
      <c r="T42" s="196"/>
      <c r="U42" s="196"/>
      <c r="V42" s="196"/>
      <c r="W42" s="197"/>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9"/>
      <c r="CC42" s="135"/>
      <c r="CD42" s="135"/>
      <c r="CE42" s="135"/>
      <c r="CF42" s="135"/>
      <c r="CG42" s="135"/>
      <c r="CH42" s="135"/>
      <c r="CI42" s="135"/>
      <c r="CJ42" s="135"/>
      <c r="CK42" s="135"/>
      <c r="CL42" s="135"/>
      <c r="CM42" s="135"/>
      <c r="CN42" s="135"/>
      <c r="CO42" s="135"/>
      <c r="CP42" s="135"/>
      <c r="CQ42" s="135"/>
      <c r="CR42" s="135"/>
      <c r="CS42" s="135"/>
      <c r="CT42" s="135"/>
      <c r="CU42" s="135"/>
      <c r="CV42" s="135"/>
      <c r="CW42" s="135"/>
      <c r="CX42" s="135"/>
      <c r="CY42" s="135"/>
      <c r="CZ42" s="135"/>
      <c r="DA42" s="135"/>
      <c r="DB42" s="135"/>
      <c r="DC42" s="135"/>
      <c r="DD42" s="135"/>
      <c r="DE42" s="135"/>
      <c r="DF42" s="135"/>
      <c r="DG42" s="135"/>
      <c r="DH42" s="135"/>
      <c r="DI42" s="135"/>
      <c r="DJ42" s="135"/>
      <c r="DK42" s="135"/>
      <c r="DL42" s="135"/>
      <c r="DM42" s="135"/>
      <c r="DN42" s="135"/>
      <c r="DO42" s="135"/>
      <c r="DP42" s="135"/>
      <c r="DQ42" s="135"/>
      <c r="DR42" s="135"/>
      <c r="DS42" s="135"/>
      <c r="DT42" s="135"/>
      <c r="DU42" s="135"/>
      <c r="DV42" s="135"/>
      <c r="DW42" s="135"/>
      <c r="DX42" s="135"/>
      <c r="DY42" s="135"/>
      <c r="DZ42" s="135"/>
      <c r="EA42" s="135"/>
      <c r="EB42" s="135"/>
      <c r="EC42" s="135"/>
      <c r="ED42" s="135"/>
      <c r="EE42" s="135"/>
      <c r="EF42" s="135"/>
    </row>
    <row r="43" spans="1:136" ht="8.25" customHeight="1" x14ac:dyDescent="0.55000000000000004">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18"/>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18"/>
      <c r="BJ43" s="20"/>
      <c r="BK43" s="20"/>
      <c r="BL43" s="20"/>
      <c r="BM43" s="20"/>
      <c r="BN43" s="20"/>
      <c r="BO43" s="20"/>
      <c r="BP43" s="20"/>
      <c r="BQ43" s="20"/>
      <c r="BR43" s="20"/>
      <c r="BS43" s="20"/>
      <c r="BT43" s="20"/>
      <c r="BU43" s="20"/>
      <c r="BV43" s="20"/>
      <c r="BW43" s="20"/>
      <c r="BX43" s="20"/>
      <c r="BY43" s="20"/>
      <c r="CC43" s="135"/>
      <c r="CD43" s="135"/>
      <c r="CE43" s="135"/>
      <c r="CF43" s="135"/>
      <c r="CG43" s="135"/>
      <c r="CH43" s="135"/>
      <c r="CI43" s="135"/>
      <c r="CJ43" s="135"/>
      <c r="CK43" s="135"/>
      <c r="CL43" s="135"/>
      <c r="CM43" s="135"/>
      <c r="CN43" s="135"/>
      <c r="CO43" s="135"/>
      <c r="CP43" s="135"/>
      <c r="CQ43" s="135"/>
      <c r="CR43" s="135"/>
      <c r="CS43" s="135"/>
      <c r="CT43" s="135"/>
      <c r="CU43" s="135"/>
      <c r="CV43" s="135"/>
      <c r="CW43" s="135"/>
      <c r="CX43" s="135"/>
      <c r="CY43" s="135"/>
      <c r="CZ43" s="135"/>
      <c r="DA43" s="135"/>
      <c r="DB43" s="135"/>
      <c r="DC43" s="135"/>
      <c r="DD43" s="135"/>
      <c r="DE43" s="135"/>
      <c r="DF43" s="135"/>
      <c r="DG43" s="135"/>
      <c r="DH43" s="135"/>
      <c r="DI43" s="135"/>
      <c r="DJ43" s="135"/>
      <c r="DK43" s="135"/>
      <c r="DL43" s="135"/>
      <c r="DM43" s="135"/>
      <c r="DN43" s="135"/>
      <c r="DO43" s="135"/>
      <c r="DP43" s="135"/>
      <c r="DQ43" s="135"/>
      <c r="DR43" s="135"/>
      <c r="DS43" s="135"/>
      <c r="DT43" s="135"/>
      <c r="DU43" s="135"/>
      <c r="DV43" s="135"/>
      <c r="DW43" s="135"/>
      <c r="DX43" s="135"/>
      <c r="DY43" s="135"/>
      <c r="DZ43" s="135"/>
      <c r="EA43" s="135"/>
      <c r="EB43" s="135"/>
      <c r="EC43" s="135"/>
      <c r="ED43" s="135"/>
      <c r="EE43" s="135"/>
      <c r="EF43" s="135"/>
    </row>
    <row r="44" spans="1:136" ht="8.25" customHeight="1" x14ac:dyDescent="0.55000000000000004">
      <c r="A44" s="140" t="s">
        <v>23</v>
      </c>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246" t="s">
        <v>89</v>
      </c>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CC44" s="135"/>
      <c r="CD44" s="135"/>
      <c r="CE44" s="135"/>
      <c r="CF44" s="135"/>
      <c r="CG44" s="135"/>
      <c r="CH44" s="135"/>
      <c r="CI44" s="135"/>
      <c r="CJ44" s="135"/>
      <c r="CK44" s="135"/>
      <c r="CL44" s="135"/>
      <c r="CM44" s="135"/>
      <c r="CN44" s="135"/>
      <c r="CO44" s="135"/>
      <c r="CP44" s="135"/>
      <c r="CQ44" s="135"/>
      <c r="CR44" s="135"/>
      <c r="CS44" s="135"/>
      <c r="CT44" s="135"/>
      <c r="CU44" s="135"/>
      <c r="CV44" s="135"/>
      <c r="CW44" s="135"/>
      <c r="CX44" s="135"/>
      <c r="CY44" s="135"/>
      <c r="CZ44" s="135"/>
      <c r="DA44" s="135"/>
      <c r="DB44" s="135"/>
      <c r="DC44" s="135"/>
      <c r="DD44" s="135"/>
      <c r="DE44" s="135"/>
      <c r="DF44" s="135"/>
      <c r="DG44" s="135"/>
      <c r="DH44" s="135"/>
      <c r="DI44" s="135"/>
      <c r="DJ44" s="135"/>
      <c r="DK44" s="135"/>
      <c r="DL44" s="135"/>
      <c r="DM44" s="135"/>
      <c r="DN44" s="135"/>
      <c r="DO44" s="135"/>
      <c r="DP44" s="135"/>
      <c r="DQ44" s="135"/>
      <c r="DR44" s="135"/>
      <c r="DS44" s="135"/>
      <c r="DT44" s="135"/>
      <c r="DU44" s="135"/>
      <c r="DV44" s="135"/>
      <c r="DW44" s="135"/>
      <c r="DX44" s="135"/>
      <c r="DY44" s="135"/>
      <c r="DZ44" s="135"/>
      <c r="EA44" s="135"/>
      <c r="EB44" s="135"/>
      <c r="EC44" s="135"/>
      <c r="ED44" s="135"/>
      <c r="EE44" s="135"/>
      <c r="EF44" s="135"/>
    </row>
    <row r="45" spans="1:136" ht="16.5" customHeight="1" x14ac:dyDescent="0.55000000000000004">
      <c r="A45" s="140"/>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246"/>
      <c r="AG45" s="246"/>
      <c r="AH45" s="246"/>
      <c r="AI45" s="246"/>
      <c r="AJ45" s="246"/>
      <c r="AK45" s="246"/>
      <c r="AL45" s="246"/>
      <c r="AM45" s="246"/>
      <c r="AN45" s="246"/>
      <c r="AO45" s="246"/>
      <c r="AP45" s="246"/>
      <c r="AQ45" s="246"/>
      <c r="AR45" s="246"/>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CC45" s="135"/>
      <c r="CD45" s="135"/>
      <c r="CE45" s="135"/>
      <c r="CF45" s="135"/>
      <c r="CG45" s="135"/>
      <c r="CH45" s="135"/>
      <c r="CI45" s="135"/>
      <c r="CJ45" s="135"/>
      <c r="CK45" s="135"/>
      <c r="CL45" s="135"/>
      <c r="CM45" s="135"/>
      <c r="CN45" s="135"/>
      <c r="CO45" s="135"/>
      <c r="CP45" s="135"/>
      <c r="CQ45" s="135"/>
      <c r="CR45" s="135"/>
      <c r="CS45" s="135"/>
      <c r="CT45" s="135"/>
      <c r="CU45" s="135"/>
      <c r="CV45" s="135"/>
      <c r="CW45" s="135"/>
      <c r="CX45" s="135"/>
      <c r="CY45" s="135"/>
      <c r="CZ45" s="135"/>
      <c r="DA45" s="135"/>
      <c r="DB45" s="135"/>
      <c r="DC45" s="135"/>
      <c r="DD45" s="135"/>
      <c r="DE45" s="135"/>
      <c r="DF45" s="135"/>
      <c r="DG45" s="135"/>
      <c r="DH45" s="135"/>
      <c r="DI45" s="135"/>
      <c r="DJ45" s="135"/>
      <c r="DK45" s="135"/>
      <c r="DL45" s="135"/>
      <c r="DM45" s="135"/>
      <c r="DN45" s="135"/>
      <c r="DO45" s="135"/>
      <c r="DP45" s="135"/>
      <c r="DQ45" s="135"/>
      <c r="DR45" s="135"/>
      <c r="DS45" s="135"/>
      <c r="DT45" s="135"/>
      <c r="DU45" s="135"/>
      <c r="DV45" s="135"/>
      <c r="DW45" s="135"/>
      <c r="DX45" s="135"/>
      <c r="DY45" s="135"/>
      <c r="DZ45" s="135"/>
      <c r="EA45" s="135"/>
      <c r="EB45" s="135"/>
      <c r="EC45" s="135"/>
      <c r="ED45" s="135"/>
      <c r="EE45" s="135"/>
      <c r="EF45" s="135"/>
    </row>
    <row r="46" spans="1:136" ht="8.25" customHeight="1" x14ac:dyDescent="0.55000000000000004">
      <c r="A46" s="245"/>
      <c r="B46" s="245"/>
      <c r="C46" s="245"/>
      <c r="D46" s="245"/>
      <c r="E46" s="245"/>
      <c r="F46" s="245"/>
      <c r="G46" s="245"/>
      <c r="H46" s="245"/>
      <c r="I46" s="245"/>
      <c r="J46" s="245"/>
      <c r="K46" s="245"/>
      <c r="L46" s="245"/>
      <c r="M46" s="245"/>
      <c r="N46" s="245"/>
      <c r="O46" s="245"/>
      <c r="P46" s="245"/>
      <c r="Q46" s="245"/>
      <c r="R46" s="245"/>
      <c r="S46" s="245"/>
      <c r="T46" s="245"/>
      <c r="U46" s="245"/>
      <c r="V46" s="245"/>
      <c r="W46" s="245"/>
      <c r="X46" s="245"/>
      <c r="Y46" s="245"/>
      <c r="Z46" s="245"/>
      <c r="AA46" s="245"/>
      <c r="AB46" s="245"/>
      <c r="AC46" s="245"/>
      <c r="AD46" s="245"/>
      <c r="AE46" s="245"/>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CC46" s="135"/>
      <c r="CD46" s="135"/>
      <c r="CE46" s="135"/>
      <c r="CF46" s="135"/>
      <c r="CG46" s="135"/>
      <c r="CH46" s="135"/>
      <c r="CI46" s="135"/>
      <c r="CJ46" s="135"/>
      <c r="CK46" s="135"/>
      <c r="CL46" s="135"/>
      <c r="CM46" s="135"/>
      <c r="CN46" s="135"/>
      <c r="CO46" s="135"/>
      <c r="CP46" s="135"/>
      <c r="CQ46" s="135"/>
      <c r="CR46" s="135"/>
      <c r="CS46" s="135"/>
      <c r="CT46" s="135"/>
      <c r="CU46" s="135"/>
      <c r="CV46" s="135"/>
      <c r="CW46" s="135"/>
      <c r="CX46" s="135"/>
      <c r="CY46" s="135"/>
      <c r="CZ46" s="135"/>
      <c r="DA46" s="135"/>
      <c r="DB46" s="135"/>
      <c r="DC46" s="135"/>
      <c r="DD46" s="135"/>
      <c r="DE46" s="135"/>
      <c r="DF46" s="135"/>
      <c r="DG46" s="135"/>
      <c r="DH46" s="135"/>
      <c r="DI46" s="135"/>
      <c r="DJ46" s="135"/>
      <c r="DK46" s="135"/>
      <c r="DL46" s="135"/>
      <c r="DM46" s="135"/>
      <c r="DN46" s="135"/>
      <c r="DO46" s="135"/>
      <c r="DP46" s="135"/>
      <c r="DQ46" s="135"/>
      <c r="DR46" s="135"/>
      <c r="DS46" s="135"/>
      <c r="DT46" s="135"/>
      <c r="DU46" s="135"/>
      <c r="DV46" s="135"/>
      <c r="DW46" s="135"/>
      <c r="DX46" s="135"/>
      <c r="DY46" s="135"/>
      <c r="DZ46" s="135"/>
      <c r="EA46" s="135"/>
      <c r="EB46" s="135"/>
      <c r="EC46" s="135"/>
      <c r="ED46" s="135"/>
      <c r="EE46" s="135"/>
      <c r="EF46" s="135"/>
    </row>
    <row r="47" spans="1:136" ht="12.75" customHeight="1" x14ac:dyDescent="0.55000000000000004">
      <c r="A47" s="162" t="s">
        <v>24</v>
      </c>
      <c r="B47" s="163"/>
      <c r="C47" s="163"/>
      <c r="D47" s="163"/>
      <c r="E47" s="163"/>
      <c r="F47" s="163"/>
      <c r="G47" s="163"/>
      <c r="H47" s="163"/>
      <c r="I47" s="163"/>
      <c r="J47" s="163"/>
      <c r="K47" s="163"/>
      <c r="L47" s="163"/>
      <c r="M47" s="164"/>
      <c r="N47" s="171"/>
      <c r="O47" s="172"/>
      <c r="P47" s="172"/>
      <c r="Q47" s="172"/>
      <c r="R47" s="172"/>
      <c r="S47" s="172"/>
      <c r="T47" s="172"/>
      <c r="U47" s="172"/>
      <c r="V47" s="172"/>
      <c r="W47" s="172"/>
      <c r="X47" s="172"/>
      <c r="Y47" s="172"/>
      <c r="Z47" s="172"/>
      <c r="AA47" s="172"/>
      <c r="AB47" s="180" t="s">
        <v>25</v>
      </c>
      <c r="AC47" s="181"/>
      <c r="AD47" s="181"/>
      <c r="AE47" s="181"/>
      <c r="AF47" s="181"/>
      <c r="AG47" s="181"/>
      <c r="AH47" s="182"/>
      <c r="AI47" s="189"/>
      <c r="AJ47" s="150"/>
      <c r="AK47" s="150"/>
      <c r="AL47" s="150"/>
      <c r="AM47" s="156"/>
      <c r="AN47" s="157"/>
      <c r="AO47" s="150"/>
      <c r="AP47" s="153"/>
      <c r="AQ47" s="162" t="s">
        <v>26</v>
      </c>
      <c r="AR47" s="163"/>
      <c r="AS47" s="163"/>
      <c r="AT47" s="163"/>
      <c r="AU47" s="163"/>
      <c r="AV47" s="163"/>
      <c r="AW47" s="163"/>
      <c r="AX47" s="163"/>
      <c r="AY47" s="163"/>
      <c r="AZ47" s="163"/>
      <c r="BA47" s="164"/>
      <c r="BB47" s="171"/>
      <c r="BC47" s="172"/>
      <c r="BD47" s="172"/>
      <c r="BE47" s="172"/>
      <c r="BF47" s="172"/>
      <c r="BG47" s="172"/>
      <c r="BH47" s="172"/>
      <c r="BI47" s="172"/>
      <c r="BJ47" s="172"/>
      <c r="BK47" s="172"/>
      <c r="BL47" s="172"/>
      <c r="BM47" s="173"/>
      <c r="BN47" s="180" t="s">
        <v>27</v>
      </c>
      <c r="BO47" s="181"/>
      <c r="BP47" s="181"/>
      <c r="BQ47" s="181"/>
      <c r="BR47" s="181"/>
      <c r="BS47" s="182"/>
      <c r="BT47" s="189"/>
      <c r="BU47" s="150"/>
      <c r="BV47" s="150"/>
      <c r="BW47" s="150"/>
      <c r="BX47" s="150"/>
      <c r="BY47" s="153"/>
      <c r="CC47" s="135"/>
      <c r="CD47" s="135"/>
      <c r="CE47" s="135"/>
      <c r="CF47" s="135"/>
      <c r="CG47" s="135"/>
      <c r="CH47" s="135"/>
      <c r="CI47" s="135"/>
      <c r="CJ47" s="135"/>
      <c r="CK47" s="135"/>
      <c r="CL47" s="135"/>
      <c r="CM47" s="135"/>
      <c r="CN47" s="135"/>
      <c r="CO47" s="135"/>
      <c r="CP47" s="135"/>
      <c r="CQ47" s="135"/>
      <c r="CR47" s="135"/>
      <c r="CS47" s="135"/>
      <c r="CT47" s="135"/>
      <c r="CU47" s="135"/>
      <c r="CV47" s="135"/>
      <c r="CW47" s="135"/>
      <c r="CX47" s="135"/>
      <c r="CY47" s="135"/>
      <c r="CZ47" s="135"/>
      <c r="DA47" s="135"/>
      <c r="DB47" s="135"/>
      <c r="DC47" s="135"/>
      <c r="DD47" s="135"/>
      <c r="DE47" s="135"/>
      <c r="DF47" s="135"/>
      <c r="DG47" s="135"/>
      <c r="DH47" s="135"/>
      <c r="DI47" s="135"/>
      <c r="DJ47" s="135"/>
      <c r="DK47" s="135"/>
      <c r="DL47" s="135"/>
      <c r="DM47" s="135"/>
      <c r="DN47" s="135"/>
      <c r="DO47" s="135"/>
      <c r="DP47" s="135"/>
      <c r="DQ47" s="135"/>
      <c r="DR47" s="135"/>
      <c r="DS47" s="135"/>
      <c r="DT47" s="135"/>
      <c r="DU47" s="135"/>
      <c r="DV47" s="135"/>
      <c r="DW47" s="135"/>
      <c r="DX47" s="135"/>
      <c r="DY47" s="135"/>
      <c r="DZ47" s="135"/>
      <c r="EA47" s="135"/>
      <c r="EB47" s="135"/>
      <c r="EC47" s="135"/>
      <c r="ED47" s="135"/>
      <c r="EE47" s="135"/>
      <c r="EF47" s="135"/>
    </row>
    <row r="48" spans="1:136" ht="12.75" customHeight="1" x14ac:dyDescent="0.55000000000000004">
      <c r="A48" s="165"/>
      <c r="B48" s="166"/>
      <c r="C48" s="166"/>
      <c r="D48" s="166"/>
      <c r="E48" s="166"/>
      <c r="F48" s="166"/>
      <c r="G48" s="166"/>
      <c r="H48" s="166"/>
      <c r="I48" s="166"/>
      <c r="J48" s="166"/>
      <c r="K48" s="166"/>
      <c r="L48" s="166"/>
      <c r="M48" s="167"/>
      <c r="N48" s="174"/>
      <c r="O48" s="175"/>
      <c r="P48" s="175"/>
      <c r="Q48" s="175"/>
      <c r="R48" s="175"/>
      <c r="S48" s="175"/>
      <c r="T48" s="175"/>
      <c r="U48" s="175"/>
      <c r="V48" s="175"/>
      <c r="W48" s="175"/>
      <c r="X48" s="175"/>
      <c r="Y48" s="175"/>
      <c r="Z48" s="175"/>
      <c r="AA48" s="175"/>
      <c r="AB48" s="183"/>
      <c r="AC48" s="184"/>
      <c r="AD48" s="184"/>
      <c r="AE48" s="184"/>
      <c r="AF48" s="184"/>
      <c r="AG48" s="184"/>
      <c r="AH48" s="185"/>
      <c r="AI48" s="190"/>
      <c r="AJ48" s="151"/>
      <c r="AK48" s="151"/>
      <c r="AL48" s="151"/>
      <c r="AM48" s="158"/>
      <c r="AN48" s="159"/>
      <c r="AO48" s="151"/>
      <c r="AP48" s="154"/>
      <c r="AQ48" s="165"/>
      <c r="AR48" s="166"/>
      <c r="AS48" s="166"/>
      <c r="AT48" s="166"/>
      <c r="AU48" s="166"/>
      <c r="AV48" s="166"/>
      <c r="AW48" s="166"/>
      <c r="AX48" s="166"/>
      <c r="AY48" s="166"/>
      <c r="AZ48" s="166"/>
      <c r="BA48" s="167"/>
      <c r="BB48" s="174"/>
      <c r="BC48" s="175"/>
      <c r="BD48" s="175"/>
      <c r="BE48" s="175"/>
      <c r="BF48" s="175"/>
      <c r="BG48" s="175"/>
      <c r="BH48" s="175"/>
      <c r="BI48" s="175"/>
      <c r="BJ48" s="175"/>
      <c r="BK48" s="175"/>
      <c r="BL48" s="175"/>
      <c r="BM48" s="176"/>
      <c r="BN48" s="183"/>
      <c r="BO48" s="184"/>
      <c r="BP48" s="184"/>
      <c r="BQ48" s="184"/>
      <c r="BR48" s="184"/>
      <c r="BS48" s="185"/>
      <c r="BT48" s="190"/>
      <c r="BU48" s="151"/>
      <c r="BV48" s="151"/>
      <c r="BW48" s="151"/>
      <c r="BX48" s="151"/>
      <c r="BY48" s="154"/>
    </row>
    <row r="49" spans="1:77" ht="12.75" customHeight="1" x14ac:dyDescent="0.55000000000000004">
      <c r="A49" s="168"/>
      <c r="B49" s="169"/>
      <c r="C49" s="169"/>
      <c r="D49" s="169"/>
      <c r="E49" s="169"/>
      <c r="F49" s="169"/>
      <c r="G49" s="169"/>
      <c r="H49" s="169"/>
      <c r="I49" s="169"/>
      <c r="J49" s="169"/>
      <c r="K49" s="169"/>
      <c r="L49" s="169"/>
      <c r="M49" s="170"/>
      <c r="N49" s="177"/>
      <c r="O49" s="178"/>
      <c r="P49" s="178"/>
      <c r="Q49" s="178"/>
      <c r="R49" s="178"/>
      <c r="S49" s="178"/>
      <c r="T49" s="178"/>
      <c r="U49" s="178"/>
      <c r="V49" s="178"/>
      <c r="W49" s="178"/>
      <c r="X49" s="178"/>
      <c r="Y49" s="178"/>
      <c r="Z49" s="178"/>
      <c r="AA49" s="178"/>
      <c r="AB49" s="186"/>
      <c r="AC49" s="187"/>
      <c r="AD49" s="187"/>
      <c r="AE49" s="187"/>
      <c r="AF49" s="187"/>
      <c r="AG49" s="187"/>
      <c r="AH49" s="188"/>
      <c r="AI49" s="191"/>
      <c r="AJ49" s="152"/>
      <c r="AK49" s="152"/>
      <c r="AL49" s="152"/>
      <c r="AM49" s="160"/>
      <c r="AN49" s="161"/>
      <c r="AO49" s="152"/>
      <c r="AP49" s="155"/>
      <c r="AQ49" s="168"/>
      <c r="AR49" s="169"/>
      <c r="AS49" s="169"/>
      <c r="AT49" s="169"/>
      <c r="AU49" s="169"/>
      <c r="AV49" s="169"/>
      <c r="AW49" s="169"/>
      <c r="AX49" s="169"/>
      <c r="AY49" s="169"/>
      <c r="AZ49" s="169"/>
      <c r="BA49" s="170"/>
      <c r="BB49" s="177"/>
      <c r="BC49" s="178"/>
      <c r="BD49" s="178"/>
      <c r="BE49" s="178"/>
      <c r="BF49" s="178"/>
      <c r="BG49" s="178"/>
      <c r="BH49" s="178"/>
      <c r="BI49" s="178"/>
      <c r="BJ49" s="178"/>
      <c r="BK49" s="178"/>
      <c r="BL49" s="178"/>
      <c r="BM49" s="179"/>
      <c r="BN49" s="186"/>
      <c r="BO49" s="187"/>
      <c r="BP49" s="187"/>
      <c r="BQ49" s="187"/>
      <c r="BR49" s="187"/>
      <c r="BS49" s="188"/>
      <c r="BT49" s="191"/>
      <c r="BU49" s="152"/>
      <c r="BV49" s="152"/>
      <c r="BW49" s="152"/>
      <c r="BX49" s="152"/>
      <c r="BY49" s="155"/>
    </row>
    <row r="50" spans="1:77" ht="12.75" customHeight="1" x14ac:dyDescent="0.55000000000000004">
      <c r="A50" s="227" t="s">
        <v>28</v>
      </c>
      <c r="B50" s="228"/>
      <c r="C50" s="228"/>
      <c r="D50" s="228"/>
      <c r="E50" s="228"/>
      <c r="F50" s="228"/>
      <c r="G50" s="228"/>
      <c r="H50" s="228"/>
      <c r="I50" s="228"/>
      <c r="J50" s="228"/>
      <c r="K50" s="228"/>
      <c r="L50" s="228"/>
      <c r="M50" s="229"/>
      <c r="N50" s="236"/>
      <c r="O50" s="237"/>
      <c r="P50" s="237"/>
      <c r="Q50" s="237"/>
      <c r="R50" s="237"/>
      <c r="S50" s="237"/>
      <c r="T50" s="237"/>
      <c r="U50" s="237"/>
      <c r="V50" s="237"/>
      <c r="W50" s="237"/>
      <c r="X50" s="237"/>
      <c r="Y50" s="237"/>
      <c r="Z50" s="237"/>
      <c r="AA50" s="242"/>
      <c r="AB50" s="180" t="s">
        <v>29</v>
      </c>
      <c r="AC50" s="207"/>
      <c r="AD50" s="207"/>
      <c r="AE50" s="207"/>
      <c r="AF50" s="207"/>
      <c r="AG50" s="207"/>
      <c r="AH50" s="207"/>
      <c r="AI50" s="212"/>
      <c r="AJ50" s="213"/>
      <c r="AK50" s="213"/>
      <c r="AL50" s="213"/>
      <c r="AM50" s="213"/>
      <c r="AN50" s="213"/>
      <c r="AO50" s="213"/>
      <c r="AP50" s="214"/>
      <c r="AQ50" s="221" t="s">
        <v>8</v>
      </c>
      <c r="AR50" s="222"/>
      <c r="AS50" s="222"/>
      <c r="AT50" s="222"/>
      <c r="AU50" s="222"/>
      <c r="AV50" s="222"/>
      <c r="AW50" s="222"/>
      <c r="AX50" s="222"/>
      <c r="AY50" s="222"/>
      <c r="AZ50" s="222"/>
      <c r="BA50" s="223"/>
      <c r="BB50" s="224"/>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6"/>
    </row>
    <row r="51" spans="1:77" ht="12.75" customHeight="1" x14ac:dyDescent="0.55000000000000004">
      <c r="A51" s="233"/>
      <c r="B51" s="234"/>
      <c r="C51" s="234"/>
      <c r="D51" s="234"/>
      <c r="E51" s="234"/>
      <c r="F51" s="234"/>
      <c r="G51" s="234"/>
      <c r="H51" s="234"/>
      <c r="I51" s="234"/>
      <c r="J51" s="234"/>
      <c r="K51" s="234"/>
      <c r="L51" s="234"/>
      <c r="M51" s="235"/>
      <c r="N51" s="238"/>
      <c r="O51" s="239"/>
      <c r="P51" s="239"/>
      <c r="Q51" s="239"/>
      <c r="R51" s="239"/>
      <c r="S51" s="239"/>
      <c r="T51" s="239"/>
      <c r="U51" s="239"/>
      <c r="V51" s="239"/>
      <c r="W51" s="239"/>
      <c r="X51" s="239"/>
      <c r="Y51" s="239"/>
      <c r="Z51" s="239"/>
      <c r="AA51" s="243"/>
      <c r="AB51" s="208"/>
      <c r="AC51" s="209"/>
      <c r="AD51" s="209"/>
      <c r="AE51" s="209"/>
      <c r="AF51" s="209"/>
      <c r="AG51" s="209"/>
      <c r="AH51" s="209"/>
      <c r="AI51" s="215"/>
      <c r="AJ51" s="216"/>
      <c r="AK51" s="216"/>
      <c r="AL51" s="216"/>
      <c r="AM51" s="216"/>
      <c r="AN51" s="216"/>
      <c r="AO51" s="216"/>
      <c r="AP51" s="217"/>
      <c r="AQ51" s="227" t="s">
        <v>30</v>
      </c>
      <c r="AR51" s="228"/>
      <c r="AS51" s="228"/>
      <c r="AT51" s="228"/>
      <c r="AU51" s="228"/>
      <c r="AV51" s="228"/>
      <c r="AW51" s="228"/>
      <c r="AX51" s="228"/>
      <c r="AY51" s="228"/>
      <c r="AZ51" s="228"/>
      <c r="BA51" s="229"/>
      <c r="BB51" s="212"/>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4"/>
    </row>
    <row r="52" spans="1:77" ht="12.75" customHeight="1" x14ac:dyDescent="0.55000000000000004">
      <c r="A52" s="230"/>
      <c r="B52" s="231"/>
      <c r="C52" s="231"/>
      <c r="D52" s="231"/>
      <c r="E52" s="231"/>
      <c r="F52" s="231"/>
      <c r="G52" s="231"/>
      <c r="H52" s="231"/>
      <c r="I52" s="231"/>
      <c r="J52" s="231"/>
      <c r="K52" s="231"/>
      <c r="L52" s="231"/>
      <c r="M52" s="232"/>
      <c r="N52" s="240"/>
      <c r="O52" s="241"/>
      <c r="P52" s="241"/>
      <c r="Q52" s="241"/>
      <c r="R52" s="241"/>
      <c r="S52" s="241"/>
      <c r="T52" s="241"/>
      <c r="U52" s="241"/>
      <c r="V52" s="241"/>
      <c r="W52" s="241"/>
      <c r="X52" s="241"/>
      <c r="Y52" s="241"/>
      <c r="Z52" s="241"/>
      <c r="AA52" s="244"/>
      <c r="AB52" s="210"/>
      <c r="AC52" s="211"/>
      <c r="AD52" s="211"/>
      <c r="AE52" s="211"/>
      <c r="AF52" s="211"/>
      <c r="AG52" s="211"/>
      <c r="AH52" s="211"/>
      <c r="AI52" s="218"/>
      <c r="AJ52" s="219"/>
      <c r="AK52" s="219"/>
      <c r="AL52" s="219"/>
      <c r="AM52" s="219"/>
      <c r="AN52" s="219"/>
      <c r="AO52" s="219"/>
      <c r="AP52" s="220"/>
      <c r="AQ52" s="230"/>
      <c r="AR52" s="231"/>
      <c r="AS52" s="231"/>
      <c r="AT52" s="231"/>
      <c r="AU52" s="231"/>
      <c r="AV52" s="231"/>
      <c r="AW52" s="231"/>
      <c r="AX52" s="231"/>
      <c r="AY52" s="231"/>
      <c r="AZ52" s="231"/>
      <c r="BA52" s="232"/>
      <c r="BB52" s="218"/>
      <c r="BC52" s="219"/>
      <c r="BD52" s="219"/>
      <c r="BE52" s="219"/>
      <c r="BF52" s="219"/>
      <c r="BG52" s="219"/>
      <c r="BH52" s="219"/>
      <c r="BI52" s="219"/>
      <c r="BJ52" s="219"/>
      <c r="BK52" s="219"/>
      <c r="BL52" s="219"/>
      <c r="BM52" s="219"/>
      <c r="BN52" s="219"/>
      <c r="BO52" s="219"/>
      <c r="BP52" s="219"/>
      <c r="BQ52" s="219"/>
      <c r="BR52" s="219"/>
      <c r="BS52" s="219"/>
      <c r="BT52" s="219"/>
      <c r="BU52" s="219"/>
      <c r="BV52" s="219"/>
      <c r="BW52" s="219"/>
      <c r="BX52" s="219"/>
      <c r="BY52" s="220"/>
    </row>
    <row r="53" spans="1:77" ht="17.25" customHeight="1" x14ac:dyDescent="0.55000000000000004">
      <c r="A53" s="139" t="s">
        <v>31</v>
      </c>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39"/>
      <c r="BR53" s="139"/>
      <c r="BS53" s="139"/>
      <c r="BT53" s="139"/>
      <c r="BU53" s="139"/>
      <c r="BV53" s="139"/>
      <c r="BW53" s="139"/>
      <c r="BX53" s="139"/>
      <c r="BY53" s="139"/>
    </row>
    <row r="54" spans="1:77" ht="5.25" customHeight="1" x14ac:dyDescent="0.55000000000000004">
      <c r="A54" s="21"/>
      <c r="B54" s="21"/>
      <c r="C54" s="21"/>
      <c r="D54" s="21"/>
      <c r="E54" s="21"/>
      <c r="F54" s="21"/>
      <c r="G54" s="21"/>
      <c r="H54" s="21"/>
      <c r="I54" s="21"/>
      <c r="J54" s="21"/>
      <c r="K54" s="21"/>
      <c r="L54" s="22"/>
      <c r="M54" s="22"/>
      <c r="N54" s="22"/>
      <c r="O54" s="22"/>
      <c r="P54" s="22"/>
      <c r="Q54" s="23"/>
      <c r="R54" s="22"/>
      <c r="S54" s="22"/>
      <c r="T54" s="22"/>
      <c r="U54" s="22"/>
      <c r="V54" s="22"/>
      <c r="W54" s="22"/>
      <c r="X54" s="18"/>
      <c r="Y54" s="18"/>
      <c r="Z54" s="18"/>
      <c r="AA54" s="18"/>
      <c r="AB54" s="18"/>
      <c r="AC54" s="18"/>
      <c r="AD54" s="18"/>
      <c r="AE54" s="18"/>
      <c r="AF54" s="18"/>
      <c r="AG54" s="18"/>
      <c r="AH54" s="18"/>
      <c r="AI54" s="18"/>
      <c r="AJ54" s="18"/>
      <c r="AK54" s="18"/>
      <c r="AL54" s="18"/>
      <c r="AM54" s="18"/>
      <c r="AN54" s="18"/>
      <c r="AO54" s="22"/>
      <c r="AP54" s="22"/>
      <c r="AQ54" s="22"/>
      <c r="AR54" s="22"/>
      <c r="AS54" s="22"/>
      <c r="AT54" s="22"/>
      <c r="AU54" s="22"/>
      <c r="AV54" s="22"/>
      <c r="AW54" s="22"/>
      <c r="AX54" s="22"/>
      <c r="AY54" s="22"/>
      <c r="AZ54" s="18"/>
      <c r="BA54" s="18"/>
      <c r="BB54" s="18"/>
      <c r="BC54" s="18"/>
      <c r="BD54" s="18"/>
      <c r="BE54" s="18"/>
      <c r="BF54" s="18"/>
      <c r="BG54" s="18"/>
      <c r="BH54" s="18"/>
      <c r="BI54" s="18"/>
      <c r="BJ54" s="18"/>
      <c r="BK54" s="18"/>
      <c r="BL54" s="18"/>
      <c r="BM54" s="18"/>
      <c r="BN54" s="18"/>
      <c r="BO54" s="18"/>
      <c r="BP54" s="22"/>
      <c r="BQ54" s="22"/>
      <c r="BR54" s="22"/>
      <c r="BS54" s="22"/>
      <c r="BT54" s="22"/>
      <c r="BU54" s="22"/>
      <c r="BV54" s="22"/>
      <c r="BW54" s="22"/>
      <c r="BX54" s="22"/>
      <c r="BY54" s="22"/>
    </row>
    <row r="55" spans="1:77" ht="8.25" customHeight="1" x14ac:dyDescent="0.55000000000000004">
      <c r="A55" s="140" t="s">
        <v>32</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8"/>
      <c r="AG55" s="20"/>
      <c r="AH55" s="20"/>
      <c r="AI55" s="20"/>
      <c r="AJ55" s="20"/>
      <c r="AK55" s="20"/>
      <c r="AL55" s="20"/>
      <c r="AM55" s="20"/>
      <c r="AN55" s="20"/>
      <c r="AO55" s="20"/>
      <c r="AP55" s="20"/>
      <c r="AQ55" s="20"/>
      <c r="AR55" s="20"/>
      <c r="AS55" s="20"/>
      <c r="AT55" s="20"/>
      <c r="AU55" s="20"/>
      <c r="AV55" s="20"/>
      <c r="AW55" s="20"/>
      <c r="AX55" s="20"/>
      <c r="AY55" s="24"/>
      <c r="AZ55" s="24"/>
      <c r="BA55" s="24"/>
      <c r="BB55" s="24"/>
      <c r="BC55" s="24"/>
      <c r="BD55" s="24"/>
      <c r="BE55" s="24"/>
      <c r="BF55" s="24"/>
      <c r="BG55" s="24"/>
      <c r="BH55" s="24"/>
      <c r="BI55" s="18"/>
      <c r="BJ55" s="20"/>
      <c r="BK55" s="20"/>
      <c r="BL55" s="20"/>
      <c r="BM55" s="20"/>
      <c r="BN55" s="20"/>
      <c r="BO55" s="20"/>
      <c r="BP55" s="20"/>
      <c r="BQ55" s="20"/>
      <c r="BR55" s="20"/>
      <c r="BS55" s="20"/>
      <c r="BT55" s="20"/>
      <c r="BU55" s="20"/>
      <c r="BV55" s="20"/>
      <c r="BW55" s="20"/>
      <c r="BX55" s="20"/>
      <c r="BY55" s="20"/>
    </row>
    <row r="56" spans="1:77" ht="8.25" customHeight="1" x14ac:dyDescent="0.55000000000000004">
      <c r="A56" s="140"/>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8"/>
      <c r="AG56" s="20"/>
      <c r="AH56" s="20"/>
      <c r="AI56" s="20"/>
      <c r="AJ56" s="20"/>
      <c r="AK56" s="20"/>
      <c r="AL56" s="20"/>
      <c r="AM56" s="20"/>
      <c r="AN56" s="20"/>
      <c r="AO56" s="20"/>
      <c r="AP56" s="20"/>
      <c r="AQ56" s="20"/>
      <c r="AR56" s="20"/>
      <c r="AS56" s="20"/>
      <c r="AT56" s="20"/>
      <c r="AU56" s="20"/>
      <c r="AV56" s="20"/>
      <c r="AW56" s="20"/>
      <c r="AX56" s="20"/>
      <c r="AY56" s="24"/>
      <c r="AZ56" s="24"/>
      <c r="BA56" s="24"/>
      <c r="BB56" s="24"/>
      <c r="BC56" s="24"/>
      <c r="BD56" s="24"/>
      <c r="BE56" s="24"/>
      <c r="BF56" s="24"/>
      <c r="BG56" s="24"/>
      <c r="BH56" s="24"/>
      <c r="BI56" s="18"/>
      <c r="BJ56" s="20"/>
      <c r="BK56" s="20"/>
      <c r="BL56" s="20"/>
      <c r="BM56" s="20"/>
      <c r="BN56" s="20"/>
      <c r="BO56" s="20"/>
      <c r="BP56" s="20"/>
      <c r="BQ56" s="20"/>
      <c r="BR56" s="20"/>
      <c r="BS56" s="20"/>
      <c r="BT56" s="20"/>
      <c r="BU56" s="20"/>
      <c r="BV56" s="20"/>
      <c r="BW56" s="20"/>
      <c r="BX56" s="20"/>
      <c r="BY56" s="20"/>
    </row>
    <row r="57" spans="1:77" ht="8.25" customHeight="1" x14ac:dyDescent="0.55000000000000004">
      <c r="A57" s="14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8"/>
      <c r="AG57" s="20"/>
      <c r="AH57" s="20"/>
      <c r="AI57" s="20"/>
      <c r="AJ57" s="20"/>
      <c r="AK57" s="20"/>
      <c r="AL57" s="20"/>
      <c r="AM57" s="20"/>
      <c r="AN57" s="20"/>
      <c r="AO57" s="20"/>
      <c r="AP57" s="20"/>
      <c r="AQ57" s="20"/>
      <c r="AR57" s="20"/>
      <c r="AS57" s="20"/>
      <c r="AT57" s="20"/>
      <c r="AU57" s="20"/>
      <c r="AV57" s="20"/>
      <c r="AW57" s="20"/>
      <c r="AX57" s="20"/>
      <c r="AY57" s="24"/>
      <c r="AZ57" s="24"/>
      <c r="BA57" s="24"/>
      <c r="BB57" s="24"/>
      <c r="BC57" s="24"/>
      <c r="BD57" s="24"/>
      <c r="BE57" s="24"/>
      <c r="BF57" s="24"/>
      <c r="BG57" s="24"/>
      <c r="BH57" s="24"/>
      <c r="BI57" s="18"/>
      <c r="BJ57" s="20"/>
      <c r="BK57" s="20"/>
      <c r="BL57" s="20"/>
      <c r="BM57" s="20"/>
      <c r="BN57" s="20"/>
      <c r="BO57" s="20"/>
      <c r="BP57" s="20"/>
      <c r="BQ57" s="20"/>
      <c r="BR57" s="20"/>
      <c r="BS57" s="20"/>
      <c r="BT57" s="20"/>
      <c r="BU57" s="20"/>
      <c r="BV57" s="20"/>
      <c r="BW57" s="20"/>
      <c r="BX57" s="20"/>
      <c r="BY57" s="20"/>
    </row>
    <row r="58" spans="1:77" ht="8.25" customHeight="1" x14ac:dyDescent="0.55000000000000004">
      <c r="A58" s="141" t="s">
        <v>33</v>
      </c>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3"/>
    </row>
    <row r="59" spans="1:77" ht="8.25" customHeight="1" x14ac:dyDescent="0.55000000000000004">
      <c r="A59" s="144"/>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6"/>
    </row>
    <row r="60" spans="1:77" ht="8.25" customHeight="1" x14ac:dyDescent="0.55000000000000004">
      <c r="A60" s="144"/>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6"/>
    </row>
    <row r="61" spans="1:77" ht="8.25" customHeight="1" x14ac:dyDescent="0.55000000000000004">
      <c r="A61" s="144"/>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5"/>
      <c r="BT61" s="145"/>
      <c r="BU61" s="145"/>
      <c r="BV61" s="145"/>
      <c r="BW61" s="145"/>
      <c r="BX61" s="145"/>
      <c r="BY61" s="146"/>
    </row>
    <row r="62" spans="1:77" ht="8.25" customHeight="1" x14ac:dyDescent="0.55000000000000004">
      <c r="A62" s="144"/>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c r="BY62" s="146"/>
    </row>
    <row r="63" spans="1:77" ht="8.25" customHeight="1" x14ac:dyDescent="0.55000000000000004">
      <c r="A63" s="144"/>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c r="BY63" s="146"/>
    </row>
    <row r="64" spans="1:77" ht="8.25" customHeight="1" x14ac:dyDescent="0.55000000000000004">
      <c r="A64" s="144"/>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c r="BY64" s="146"/>
    </row>
    <row r="65" spans="1:78" ht="10.5" customHeight="1" x14ac:dyDescent="0.55000000000000004">
      <c r="A65" s="147"/>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c r="BI65" s="148"/>
      <c r="BJ65" s="148"/>
      <c r="BK65" s="148"/>
      <c r="BL65" s="148"/>
      <c r="BM65" s="148"/>
      <c r="BN65" s="148"/>
      <c r="BO65" s="148"/>
      <c r="BP65" s="148"/>
      <c r="BQ65" s="148"/>
      <c r="BR65" s="148"/>
      <c r="BS65" s="148"/>
      <c r="BT65" s="148"/>
      <c r="BU65" s="148"/>
      <c r="BV65" s="148"/>
      <c r="BW65" s="148"/>
      <c r="BX65" s="148"/>
      <c r="BY65" s="149"/>
    </row>
    <row r="66" spans="1:78" ht="6" customHeight="1" x14ac:dyDescent="0.55000000000000004">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18"/>
      <c r="BG66" s="18"/>
      <c r="BH66" s="18"/>
      <c r="BI66" s="18"/>
      <c r="BJ66" s="18"/>
      <c r="BK66" s="18"/>
      <c r="BL66" s="18"/>
      <c r="BM66" s="18"/>
      <c r="BN66" s="18"/>
      <c r="BO66" s="18"/>
      <c r="BP66" s="18"/>
      <c r="BQ66" s="18"/>
      <c r="BR66" s="18"/>
      <c r="BS66" s="18"/>
      <c r="BT66" s="18"/>
      <c r="BU66" s="18"/>
      <c r="BV66" s="18"/>
      <c r="BW66" s="18"/>
      <c r="BX66" s="18"/>
      <c r="BY66" s="18"/>
    </row>
    <row r="67" spans="1:78" ht="6" customHeight="1" x14ac:dyDescent="0.55000000000000004">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18"/>
      <c r="BG67" s="18"/>
      <c r="BH67" s="18"/>
      <c r="BI67" s="18"/>
      <c r="BJ67" s="18"/>
      <c r="BK67" s="18"/>
      <c r="BL67" s="18"/>
      <c r="BM67" s="18"/>
      <c r="BN67" s="18"/>
      <c r="BO67" s="18"/>
      <c r="BP67" s="18"/>
      <c r="BQ67" s="18"/>
      <c r="BR67" s="18"/>
      <c r="BS67" s="18"/>
      <c r="BT67" s="18"/>
      <c r="BU67" s="18"/>
      <c r="BV67" s="18"/>
      <c r="BW67" s="18"/>
      <c r="BX67" s="18"/>
      <c r="BY67" s="18"/>
    </row>
    <row r="68" spans="1:78" ht="5.25" customHeight="1" x14ac:dyDescent="0.55000000000000004">
      <c r="A68" s="140" t="s">
        <v>34</v>
      </c>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row>
    <row r="69" spans="1:78" ht="5.25" customHeight="1" x14ac:dyDescent="0.55000000000000004">
      <c r="A69" s="140"/>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row>
    <row r="70" spans="1:78" ht="5.25" customHeight="1" x14ac:dyDescent="0.55000000000000004">
      <c r="A70" s="140"/>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row>
    <row r="71" spans="1:78" ht="3" customHeight="1" x14ac:dyDescent="0.55000000000000004">
      <c r="A71" s="198" t="s">
        <v>100</v>
      </c>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200"/>
    </row>
    <row r="72" spans="1:78" ht="3" customHeight="1" x14ac:dyDescent="0.55000000000000004">
      <c r="A72" s="201"/>
      <c r="B72" s="202"/>
      <c r="C72" s="202"/>
      <c r="D72" s="202"/>
      <c r="E72" s="202"/>
      <c r="F72" s="202"/>
      <c r="G72" s="202"/>
      <c r="H72" s="202"/>
      <c r="I72" s="202"/>
      <c r="J72" s="202"/>
      <c r="K72" s="202"/>
      <c r="L72" s="202"/>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c r="BU72" s="202"/>
      <c r="BV72" s="202"/>
      <c r="BW72" s="202"/>
      <c r="BX72" s="202"/>
      <c r="BY72" s="203"/>
    </row>
    <row r="73" spans="1:78" ht="3" customHeight="1" x14ac:dyDescent="0.55000000000000004">
      <c r="A73" s="201"/>
      <c r="B73" s="202"/>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c r="BU73" s="202"/>
      <c r="BV73" s="202"/>
      <c r="BW73" s="202"/>
      <c r="BX73" s="202"/>
      <c r="BY73" s="203"/>
    </row>
    <row r="74" spans="1:78" ht="3" customHeight="1" x14ac:dyDescent="0.55000000000000004">
      <c r="A74" s="201"/>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c r="BU74" s="202"/>
      <c r="BV74" s="202"/>
      <c r="BW74" s="202"/>
      <c r="BX74" s="202"/>
      <c r="BY74" s="203"/>
    </row>
    <row r="75" spans="1:78" ht="3" customHeight="1" x14ac:dyDescent="0.55000000000000004">
      <c r="A75" s="201"/>
      <c r="B75" s="202"/>
      <c r="C75" s="202"/>
      <c r="D75" s="202"/>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c r="BU75" s="202"/>
      <c r="BV75" s="202"/>
      <c r="BW75" s="202"/>
      <c r="BX75" s="202"/>
      <c r="BY75" s="203"/>
    </row>
    <row r="76" spans="1:78" ht="3" customHeight="1" x14ac:dyDescent="0.55000000000000004">
      <c r="A76" s="201"/>
      <c r="B76" s="202"/>
      <c r="C76" s="202"/>
      <c r="D76" s="202"/>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3"/>
    </row>
    <row r="77" spans="1:78" ht="4.5" customHeight="1" x14ac:dyDescent="0.55000000000000004">
      <c r="A77" s="201"/>
      <c r="B77" s="202"/>
      <c r="C77" s="202"/>
      <c r="D77" s="202"/>
      <c r="E77" s="202"/>
      <c r="F77" s="202"/>
      <c r="G77" s="202"/>
      <c r="H77" s="202"/>
      <c r="I77" s="202"/>
      <c r="J77" s="202"/>
      <c r="K77" s="202"/>
      <c r="L77" s="202"/>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c r="BU77" s="202"/>
      <c r="BV77" s="202"/>
      <c r="BW77" s="202"/>
      <c r="BX77" s="202"/>
      <c r="BY77" s="203"/>
      <c r="BZ77" s="26"/>
    </row>
    <row r="78" spans="1:78" ht="6.75" customHeight="1" x14ac:dyDescent="0.55000000000000004">
      <c r="A78" s="201"/>
      <c r="B78" s="202"/>
      <c r="C78" s="202"/>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c r="BU78" s="202"/>
      <c r="BV78" s="202"/>
      <c r="BW78" s="202"/>
      <c r="BX78" s="202"/>
      <c r="BY78" s="203"/>
    </row>
    <row r="79" spans="1:78" ht="6.75" customHeight="1" x14ac:dyDescent="0.55000000000000004">
      <c r="A79" s="201"/>
      <c r="B79" s="202"/>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c r="BU79" s="202"/>
      <c r="BV79" s="202"/>
      <c r="BW79" s="202"/>
      <c r="BX79" s="202"/>
      <c r="BY79" s="203"/>
    </row>
    <row r="80" spans="1:78" ht="6" customHeight="1" x14ac:dyDescent="0.55000000000000004">
      <c r="A80" s="201"/>
      <c r="B80" s="202"/>
      <c r="C80" s="202"/>
      <c r="D80" s="202"/>
      <c r="E80" s="202"/>
      <c r="F80" s="202"/>
      <c r="G80" s="202"/>
      <c r="H80" s="202"/>
      <c r="I80" s="202"/>
      <c r="J80" s="202"/>
      <c r="K80" s="202"/>
      <c r="L80" s="202"/>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c r="BU80" s="202"/>
      <c r="BV80" s="202"/>
      <c r="BW80" s="202"/>
      <c r="BX80" s="202"/>
      <c r="BY80" s="203"/>
    </row>
    <row r="81" spans="1:77" ht="6" customHeight="1" x14ac:dyDescent="0.55000000000000004">
      <c r="A81" s="201"/>
      <c r="B81" s="202"/>
      <c r="C81" s="202"/>
      <c r="D81" s="202"/>
      <c r="E81" s="202"/>
      <c r="F81" s="202"/>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c r="BU81" s="202"/>
      <c r="BV81" s="202"/>
      <c r="BW81" s="202"/>
      <c r="BX81" s="202"/>
      <c r="BY81" s="203"/>
    </row>
    <row r="82" spans="1:77" ht="6" customHeight="1" x14ac:dyDescent="0.55000000000000004">
      <c r="A82" s="201"/>
      <c r="B82" s="202"/>
      <c r="C82" s="202"/>
      <c r="D82" s="202"/>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c r="BU82" s="202"/>
      <c r="BV82" s="202"/>
      <c r="BW82" s="202"/>
      <c r="BX82" s="202"/>
      <c r="BY82" s="203"/>
    </row>
    <row r="83" spans="1:77" ht="6.75" customHeight="1" x14ac:dyDescent="0.55000000000000004">
      <c r="A83" s="201"/>
      <c r="B83" s="202"/>
      <c r="C83" s="202"/>
      <c r="D83" s="202"/>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c r="BU83" s="202"/>
      <c r="BV83" s="202"/>
      <c r="BW83" s="202"/>
      <c r="BX83" s="202"/>
      <c r="BY83" s="203"/>
    </row>
    <row r="84" spans="1:77" ht="6.75" customHeight="1" x14ac:dyDescent="0.55000000000000004">
      <c r="A84" s="201"/>
      <c r="B84" s="202"/>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c r="BU84" s="202"/>
      <c r="BV84" s="202"/>
      <c r="BW84" s="202"/>
      <c r="BX84" s="202"/>
      <c r="BY84" s="203"/>
    </row>
    <row r="85" spans="1:77" ht="6" customHeight="1" x14ac:dyDescent="0.55000000000000004">
      <c r="A85" s="201"/>
      <c r="B85" s="202"/>
      <c r="C85" s="202"/>
      <c r="D85" s="202"/>
      <c r="E85" s="202"/>
      <c r="F85" s="202"/>
      <c r="G85" s="202"/>
      <c r="H85" s="202"/>
      <c r="I85" s="202"/>
      <c r="J85" s="202"/>
      <c r="K85" s="202"/>
      <c r="L85" s="202"/>
      <c r="M85" s="202"/>
      <c r="N85" s="202"/>
      <c r="O85" s="202"/>
      <c r="P85" s="202"/>
      <c r="Q85" s="202"/>
      <c r="R85" s="202"/>
      <c r="S85" s="202"/>
      <c r="T85" s="202"/>
      <c r="U85" s="202"/>
      <c r="V85" s="202"/>
      <c r="W85" s="202"/>
      <c r="X85" s="202"/>
      <c r="Y85" s="202"/>
      <c r="Z85" s="202"/>
      <c r="AA85" s="202"/>
      <c r="AB85" s="202"/>
      <c r="AC85" s="202"/>
      <c r="AD85" s="202"/>
      <c r="AE85" s="202"/>
      <c r="AF85" s="202"/>
      <c r="AG85" s="202"/>
      <c r="AH85" s="202"/>
      <c r="AI85" s="202"/>
      <c r="AJ85" s="202"/>
      <c r="AK85" s="202"/>
      <c r="AL85" s="202"/>
      <c r="AM85" s="202"/>
      <c r="AN85" s="202"/>
      <c r="AO85" s="202"/>
      <c r="AP85" s="202"/>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2"/>
      <c r="BO85" s="202"/>
      <c r="BP85" s="202"/>
      <c r="BQ85" s="202"/>
      <c r="BR85" s="202"/>
      <c r="BS85" s="202"/>
      <c r="BT85" s="202"/>
      <c r="BU85" s="202"/>
      <c r="BV85" s="202"/>
      <c r="BW85" s="202"/>
      <c r="BX85" s="202"/>
      <c r="BY85" s="203"/>
    </row>
    <row r="86" spans="1:77" ht="6" customHeight="1" x14ac:dyDescent="0.55000000000000004">
      <c r="A86" s="201"/>
      <c r="B86" s="202"/>
      <c r="C86" s="202"/>
      <c r="D86" s="202"/>
      <c r="E86" s="202"/>
      <c r="F86" s="202"/>
      <c r="G86" s="202"/>
      <c r="H86" s="202"/>
      <c r="I86" s="202"/>
      <c r="J86" s="202"/>
      <c r="K86" s="202"/>
      <c r="L86" s="202"/>
      <c r="M86" s="202"/>
      <c r="N86" s="202"/>
      <c r="O86" s="202"/>
      <c r="P86" s="202"/>
      <c r="Q86" s="202"/>
      <c r="R86" s="202"/>
      <c r="S86" s="202"/>
      <c r="T86" s="202"/>
      <c r="U86" s="202"/>
      <c r="V86" s="202"/>
      <c r="W86" s="202"/>
      <c r="X86" s="202"/>
      <c r="Y86" s="202"/>
      <c r="Z86" s="202"/>
      <c r="AA86" s="202"/>
      <c r="AB86" s="202"/>
      <c r="AC86" s="202"/>
      <c r="AD86" s="202"/>
      <c r="AE86" s="202"/>
      <c r="AF86" s="202"/>
      <c r="AG86" s="202"/>
      <c r="AH86" s="202"/>
      <c r="AI86" s="202"/>
      <c r="AJ86" s="202"/>
      <c r="AK86" s="202"/>
      <c r="AL86" s="202"/>
      <c r="AM86" s="202"/>
      <c r="AN86" s="202"/>
      <c r="AO86" s="202"/>
      <c r="AP86" s="202"/>
      <c r="AQ86" s="202"/>
      <c r="AR86" s="202"/>
      <c r="AS86" s="202"/>
      <c r="AT86" s="202"/>
      <c r="AU86" s="202"/>
      <c r="AV86" s="202"/>
      <c r="AW86" s="202"/>
      <c r="AX86" s="202"/>
      <c r="AY86" s="202"/>
      <c r="AZ86" s="202"/>
      <c r="BA86" s="202"/>
      <c r="BB86" s="202"/>
      <c r="BC86" s="202"/>
      <c r="BD86" s="202"/>
      <c r="BE86" s="202"/>
      <c r="BF86" s="202"/>
      <c r="BG86" s="202"/>
      <c r="BH86" s="202"/>
      <c r="BI86" s="202"/>
      <c r="BJ86" s="202"/>
      <c r="BK86" s="202"/>
      <c r="BL86" s="202"/>
      <c r="BM86" s="202"/>
      <c r="BN86" s="202"/>
      <c r="BO86" s="202"/>
      <c r="BP86" s="202"/>
      <c r="BQ86" s="202"/>
      <c r="BR86" s="202"/>
      <c r="BS86" s="202"/>
      <c r="BT86" s="202"/>
      <c r="BU86" s="202"/>
      <c r="BV86" s="202"/>
      <c r="BW86" s="202"/>
      <c r="BX86" s="202"/>
      <c r="BY86" s="203"/>
    </row>
    <row r="87" spans="1:77" ht="6" customHeight="1" x14ac:dyDescent="0.55000000000000004">
      <c r="A87" s="201"/>
      <c r="B87" s="202"/>
      <c r="C87" s="202"/>
      <c r="D87" s="202"/>
      <c r="E87" s="202"/>
      <c r="F87" s="202"/>
      <c r="G87" s="202"/>
      <c r="H87" s="202"/>
      <c r="I87" s="202"/>
      <c r="J87" s="202"/>
      <c r="K87" s="202"/>
      <c r="L87" s="202"/>
      <c r="M87" s="202"/>
      <c r="N87" s="202"/>
      <c r="O87" s="202"/>
      <c r="P87" s="202"/>
      <c r="Q87" s="202"/>
      <c r="R87" s="202"/>
      <c r="S87" s="202"/>
      <c r="T87" s="202"/>
      <c r="U87" s="202"/>
      <c r="V87" s="202"/>
      <c r="W87" s="202"/>
      <c r="X87" s="202"/>
      <c r="Y87" s="202"/>
      <c r="Z87" s="202"/>
      <c r="AA87" s="202"/>
      <c r="AB87" s="202"/>
      <c r="AC87" s="202"/>
      <c r="AD87" s="202"/>
      <c r="AE87" s="202"/>
      <c r="AF87" s="202"/>
      <c r="AG87" s="202"/>
      <c r="AH87" s="202"/>
      <c r="AI87" s="202"/>
      <c r="AJ87" s="202"/>
      <c r="AK87" s="202"/>
      <c r="AL87" s="202"/>
      <c r="AM87" s="202"/>
      <c r="AN87" s="202"/>
      <c r="AO87" s="202"/>
      <c r="AP87" s="202"/>
      <c r="AQ87" s="202"/>
      <c r="AR87" s="202"/>
      <c r="AS87" s="202"/>
      <c r="AT87" s="202"/>
      <c r="AU87" s="202"/>
      <c r="AV87" s="202"/>
      <c r="AW87" s="202"/>
      <c r="AX87" s="202"/>
      <c r="AY87" s="202"/>
      <c r="AZ87" s="202"/>
      <c r="BA87" s="202"/>
      <c r="BB87" s="202"/>
      <c r="BC87" s="202"/>
      <c r="BD87" s="202"/>
      <c r="BE87" s="202"/>
      <c r="BF87" s="202"/>
      <c r="BG87" s="202"/>
      <c r="BH87" s="202"/>
      <c r="BI87" s="202"/>
      <c r="BJ87" s="202"/>
      <c r="BK87" s="202"/>
      <c r="BL87" s="202"/>
      <c r="BM87" s="202"/>
      <c r="BN87" s="202"/>
      <c r="BO87" s="202"/>
      <c r="BP87" s="202"/>
      <c r="BQ87" s="202"/>
      <c r="BR87" s="202"/>
      <c r="BS87" s="202"/>
      <c r="BT87" s="202"/>
      <c r="BU87" s="202"/>
      <c r="BV87" s="202"/>
      <c r="BW87" s="202"/>
      <c r="BX87" s="202"/>
      <c r="BY87" s="203"/>
    </row>
    <row r="88" spans="1:77" ht="9" customHeight="1" x14ac:dyDescent="0.55000000000000004">
      <c r="A88" s="201"/>
      <c r="B88" s="202"/>
      <c r="C88" s="202"/>
      <c r="D88" s="202"/>
      <c r="E88" s="202"/>
      <c r="F88" s="202"/>
      <c r="G88" s="202"/>
      <c r="H88" s="202"/>
      <c r="I88" s="202"/>
      <c r="J88" s="202"/>
      <c r="K88" s="202"/>
      <c r="L88" s="202"/>
      <c r="M88" s="202"/>
      <c r="N88" s="202"/>
      <c r="O88" s="202"/>
      <c r="P88" s="202"/>
      <c r="Q88" s="202"/>
      <c r="R88" s="202"/>
      <c r="S88" s="202"/>
      <c r="T88" s="202"/>
      <c r="U88" s="202"/>
      <c r="V88" s="202"/>
      <c r="W88" s="202"/>
      <c r="X88" s="202"/>
      <c r="Y88" s="202"/>
      <c r="Z88" s="202"/>
      <c r="AA88" s="202"/>
      <c r="AB88" s="202"/>
      <c r="AC88" s="202"/>
      <c r="AD88" s="202"/>
      <c r="AE88" s="202"/>
      <c r="AF88" s="202"/>
      <c r="AG88" s="202"/>
      <c r="AH88" s="202"/>
      <c r="AI88" s="202"/>
      <c r="AJ88" s="202"/>
      <c r="AK88" s="202"/>
      <c r="AL88" s="202"/>
      <c r="AM88" s="202"/>
      <c r="AN88" s="202"/>
      <c r="AO88" s="202"/>
      <c r="AP88" s="202"/>
      <c r="AQ88" s="202"/>
      <c r="AR88" s="202"/>
      <c r="AS88" s="202"/>
      <c r="AT88" s="202"/>
      <c r="AU88" s="202"/>
      <c r="AV88" s="202"/>
      <c r="AW88" s="202"/>
      <c r="AX88" s="202"/>
      <c r="AY88" s="202"/>
      <c r="AZ88" s="202"/>
      <c r="BA88" s="202"/>
      <c r="BB88" s="202"/>
      <c r="BC88" s="202"/>
      <c r="BD88" s="202"/>
      <c r="BE88" s="202"/>
      <c r="BF88" s="202"/>
      <c r="BG88" s="202"/>
      <c r="BH88" s="202"/>
      <c r="BI88" s="202"/>
      <c r="BJ88" s="202"/>
      <c r="BK88" s="202"/>
      <c r="BL88" s="202"/>
      <c r="BM88" s="202"/>
      <c r="BN88" s="202"/>
      <c r="BO88" s="202"/>
      <c r="BP88" s="202"/>
      <c r="BQ88" s="202"/>
      <c r="BR88" s="202"/>
      <c r="BS88" s="202"/>
      <c r="BT88" s="202"/>
      <c r="BU88" s="202"/>
      <c r="BV88" s="202"/>
      <c r="BW88" s="202"/>
      <c r="BX88" s="202"/>
      <c r="BY88" s="203"/>
    </row>
    <row r="89" spans="1:77" ht="6" customHeight="1" x14ac:dyDescent="0.55000000000000004">
      <c r="A89" s="201"/>
      <c r="B89" s="202"/>
      <c r="C89" s="202"/>
      <c r="D89" s="202"/>
      <c r="E89" s="202"/>
      <c r="F89" s="202"/>
      <c r="G89" s="202"/>
      <c r="H89" s="202"/>
      <c r="I89" s="202"/>
      <c r="J89" s="202"/>
      <c r="K89" s="202"/>
      <c r="L89" s="202"/>
      <c r="M89" s="202"/>
      <c r="N89" s="202"/>
      <c r="O89" s="202"/>
      <c r="P89" s="202"/>
      <c r="Q89" s="202"/>
      <c r="R89" s="202"/>
      <c r="S89" s="202"/>
      <c r="T89" s="202"/>
      <c r="U89" s="202"/>
      <c r="V89" s="202"/>
      <c r="W89" s="202"/>
      <c r="X89" s="202"/>
      <c r="Y89" s="202"/>
      <c r="Z89" s="202"/>
      <c r="AA89" s="202"/>
      <c r="AB89" s="202"/>
      <c r="AC89" s="20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2"/>
      <c r="BK89" s="202"/>
      <c r="BL89" s="202"/>
      <c r="BM89" s="202"/>
      <c r="BN89" s="202"/>
      <c r="BO89" s="202"/>
      <c r="BP89" s="202"/>
      <c r="BQ89" s="202"/>
      <c r="BR89" s="202"/>
      <c r="BS89" s="202"/>
      <c r="BT89" s="202"/>
      <c r="BU89" s="202"/>
      <c r="BV89" s="202"/>
      <c r="BW89" s="202"/>
      <c r="BX89" s="202"/>
      <c r="BY89" s="203"/>
    </row>
    <row r="90" spans="1:77" ht="6" customHeight="1" x14ac:dyDescent="0.55000000000000004">
      <c r="A90" s="201"/>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2"/>
      <c r="Z90" s="202"/>
      <c r="AA90" s="202"/>
      <c r="AB90" s="202"/>
      <c r="AC90" s="202"/>
      <c r="AD90" s="202"/>
      <c r="AE90" s="202"/>
      <c r="AF90" s="202"/>
      <c r="AG90" s="202"/>
      <c r="AH90" s="202"/>
      <c r="AI90" s="202"/>
      <c r="AJ90" s="202"/>
      <c r="AK90" s="202"/>
      <c r="AL90" s="202"/>
      <c r="AM90" s="202"/>
      <c r="AN90" s="202"/>
      <c r="AO90" s="202"/>
      <c r="AP90" s="202"/>
      <c r="AQ90" s="202"/>
      <c r="AR90" s="202"/>
      <c r="AS90" s="202"/>
      <c r="AT90" s="202"/>
      <c r="AU90" s="202"/>
      <c r="AV90" s="202"/>
      <c r="AW90" s="202"/>
      <c r="AX90" s="202"/>
      <c r="AY90" s="202"/>
      <c r="AZ90" s="202"/>
      <c r="BA90" s="202"/>
      <c r="BB90" s="202"/>
      <c r="BC90" s="202"/>
      <c r="BD90" s="202"/>
      <c r="BE90" s="202"/>
      <c r="BF90" s="202"/>
      <c r="BG90" s="202"/>
      <c r="BH90" s="202"/>
      <c r="BI90" s="202"/>
      <c r="BJ90" s="202"/>
      <c r="BK90" s="202"/>
      <c r="BL90" s="202"/>
      <c r="BM90" s="202"/>
      <c r="BN90" s="202"/>
      <c r="BO90" s="202"/>
      <c r="BP90" s="202"/>
      <c r="BQ90" s="202"/>
      <c r="BR90" s="202"/>
      <c r="BS90" s="202"/>
      <c r="BT90" s="202"/>
      <c r="BU90" s="202"/>
      <c r="BV90" s="202"/>
      <c r="BW90" s="202"/>
      <c r="BX90" s="202"/>
      <c r="BY90" s="203"/>
    </row>
    <row r="91" spans="1:77" ht="6" customHeight="1" x14ac:dyDescent="0.55000000000000004">
      <c r="A91" s="201"/>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2"/>
      <c r="AI91" s="202"/>
      <c r="AJ91" s="202"/>
      <c r="AK91" s="202"/>
      <c r="AL91" s="202"/>
      <c r="AM91" s="202"/>
      <c r="AN91" s="202"/>
      <c r="AO91" s="202"/>
      <c r="AP91" s="202"/>
      <c r="AQ91" s="202"/>
      <c r="AR91" s="202"/>
      <c r="AS91" s="202"/>
      <c r="AT91" s="202"/>
      <c r="AU91" s="202"/>
      <c r="AV91" s="202"/>
      <c r="AW91" s="202"/>
      <c r="AX91" s="202"/>
      <c r="AY91" s="202"/>
      <c r="AZ91" s="202"/>
      <c r="BA91" s="202"/>
      <c r="BB91" s="202"/>
      <c r="BC91" s="202"/>
      <c r="BD91" s="202"/>
      <c r="BE91" s="202"/>
      <c r="BF91" s="202"/>
      <c r="BG91" s="202"/>
      <c r="BH91" s="202"/>
      <c r="BI91" s="202"/>
      <c r="BJ91" s="202"/>
      <c r="BK91" s="202"/>
      <c r="BL91" s="202"/>
      <c r="BM91" s="202"/>
      <c r="BN91" s="202"/>
      <c r="BO91" s="202"/>
      <c r="BP91" s="202"/>
      <c r="BQ91" s="202"/>
      <c r="BR91" s="202"/>
      <c r="BS91" s="202"/>
      <c r="BT91" s="202"/>
      <c r="BU91" s="202"/>
      <c r="BV91" s="202"/>
      <c r="BW91" s="202"/>
      <c r="BX91" s="202"/>
      <c r="BY91" s="203"/>
    </row>
    <row r="92" spans="1:77" ht="6.75" customHeight="1" x14ac:dyDescent="0.55000000000000004">
      <c r="A92" s="201"/>
      <c r="B92" s="202"/>
      <c r="C92" s="202"/>
      <c r="D92" s="202"/>
      <c r="E92" s="202"/>
      <c r="F92" s="202"/>
      <c r="G92" s="202"/>
      <c r="H92" s="202"/>
      <c r="I92" s="202"/>
      <c r="J92" s="202"/>
      <c r="K92" s="202"/>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202"/>
      <c r="AJ92" s="202"/>
      <c r="AK92" s="202"/>
      <c r="AL92" s="202"/>
      <c r="AM92" s="202"/>
      <c r="AN92" s="202"/>
      <c r="AO92" s="202"/>
      <c r="AP92" s="202"/>
      <c r="AQ92" s="202"/>
      <c r="AR92" s="202"/>
      <c r="AS92" s="202"/>
      <c r="AT92" s="202"/>
      <c r="AU92" s="202"/>
      <c r="AV92" s="202"/>
      <c r="AW92" s="202"/>
      <c r="AX92" s="202"/>
      <c r="AY92" s="202"/>
      <c r="AZ92" s="202"/>
      <c r="BA92" s="202"/>
      <c r="BB92" s="202"/>
      <c r="BC92" s="202"/>
      <c r="BD92" s="202"/>
      <c r="BE92" s="202"/>
      <c r="BF92" s="202"/>
      <c r="BG92" s="202"/>
      <c r="BH92" s="202"/>
      <c r="BI92" s="202"/>
      <c r="BJ92" s="202"/>
      <c r="BK92" s="202"/>
      <c r="BL92" s="202"/>
      <c r="BM92" s="202"/>
      <c r="BN92" s="202"/>
      <c r="BO92" s="202"/>
      <c r="BP92" s="202"/>
      <c r="BQ92" s="202"/>
      <c r="BR92" s="202"/>
      <c r="BS92" s="202"/>
      <c r="BT92" s="202"/>
      <c r="BU92" s="202"/>
      <c r="BV92" s="202"/>
      <c r="BW92" s="202"/>
      <c r="BX92" s="202"/>
      <c r="BY92" s="203"/>
    </row>
    <row r="93" spans="1:77" ht="6.75" customHeight="1" x14ac:dyDescent="0.55000000000000004">
      <c r="A93" s="201"/>
      <c r="B93" s="202"/>
      <c r="C93" s="202"/>
      <c r="D93" s="202"/>
      <c r="E93" s="202"/>
      <c r="F93" s="202"/>
      <c r="G93" s="202"/>
      <c r="H93" s="202"/>
      <c r="I93" s="202"/>
      <c r="J93" s="202"/>
      <c r="K93" s="202"/>
      <c r="L93" s="202"/>
      <c r="M93" s="202"/>
      <c r="N93" s="202"/>
      <c r="O93" s="202"/>
      <c r="P93" s="202"/>
      <c r="Q93" s="202"/>
      <c r="R93" s="202"/>
      <c r="S93" s="202"/>
      <c r="T93" s="202"/>
      <c r="U93" s="202"/>
      <c r="V93" s="202"/>
      <c r="W93" s="202"/>
      <c r="X93" s="202"/>
      <c r="Y93" s="202"/>
      <c r="Z93" s="202"/>
      <c r="AA93" s="202"/>
      <c r="AB93" s="202"/>
      <c r="AC93" s="202"/>
      <c r="AD93" s="202"/>
      <c r="AE93" s="202"/>
      <c r="AF93" s="202"/>
      <c r="AG93" s="202"/>
      <c r="AH93" s="202"/>
      <c r="AI93" s="202"/>
      <c r="AJ93" s="202"/>
      <c r="AK93" s="202"/>
      <c r="AL93" s="202"/>
      <c r="AM93" s="202"/>
      <c r="AN93" s="202"/>
      <c r="AO93" s="202"/>
      <c r="AP93" s="202"/>
      <c r="AQ93" s="202"/>
      <c r="AR93" s="202"/>
      <c r="AS93" s="202"/>
      <c r="AT93" s="202"/>
      <c r="AU93" s="202"/>
      <c r="AV93" s="202"/>
      <c r="AW93" s="202"/>
      <c r="AX93" s="202"/>
      <c r="AY93" s="202"/>
      <c r="AZ93" s="202"/>
      <c r="BA93" s="202"/>
      <c r="BB93" s="202"/>
      <c r="BC93" s="202"/>
      <c r="BD93" s="202"/>
      <c r="BE93" s="202"/>
      <c r="BF93" s="202"/>
      <c r="BG93" s="202"/>
      <c r="BH93" s="202"/>
      <c r="BI93" s="202"/>
      <c r="BJ93" s="202"/>
      <c r="BK93" s="202"/>
      <c r="BL93" s="202"/>
      <c r="BM93" s="202"/>
      <c r="BN93" s="202"/>
      <c r="BO93" s="202"/>
      <c r="BP93" s="202"/>
      <c r="BQ93" s="202"/>
      <c r="BR93" s="202"/>
      <c r="BS93" s="202"/>
      <c r="BT93" s="202"/>
      <c r="BU93" s="202"/>
      <c r="BV93" s="202"/>
      <c r="BW93" s="202"/>
      <c r="BX93" s="202"/>
      <c r="BY93" s="203"/>
    </row>
    <row r="94" spans="1:77" ht="6.75" customHeight="1" x14ac:dyDescent="0.55000000000000004">
      <c r="A94" s="201"/>
      <c r="B94" s="202"/>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202"/>
      <c r="AH94" s="202"/>
      <c r="AI94" s="202"/>
      <c r="AJ94" s="202"/>
      <c r="AK94" s="202"/>
      <c r="AL94" s="202"/>
      <c r="AM94" s="202"/>
      <c r="AN94" s="202"/>
      <c r="AO94" s="202"/>
      <c r="AP94" s="202"/>
      <c r="AQ94" s="202"/>
      <c r="AR94" s="202"/>
      <c r="AS94" s="202"/>
      <c r="AT94" s="202"/>
      <c r="AU94" s="202"/>
      <c r="AV94" s="202"/>
      <c r="AW94" s="202"/>
      <c r="AX94" s="202"/>
      <c r="AY94" s="202"/>
      <c r="AZ94" s="202"/>
      <c r="BA94" s="202"/>
      <c r="BB94" s="202"/>
      <c r="BC94" s="202"/>
      <c r="BD94" s="202"/>
      <c r="BE94" s="202"/>
      <c r="BF94" s="202"/>
      <c r="BG94" s="202"/>
      <c r="BH94" s="202"/>
      <c r="BI94" s="202"/>
      <c r="BJ94" s="202"/>
      <c r="BK94" s="202"/>
      <c r="BL94" s="202"/>
      <c r="BM94" s="202"/>
      <c r="BN94" s="202"/>
      <c r="BO94" s="202"/>
      <c r="BP94" s="202"/>
      <c r="BQ94" s="202"/>
      <c r="BR94" s="202"/>
      <c r="BS94" s="202"/>
      <c r="BT94" s="202"/>
      <c r="BU94" s="202"/>
      <c r="BV94" s="202"/>
      <c r="BW94" s="202"/>
      <c r="BX94" s="202"/>
      <c r="BY94" s="203"/>
    </row>
    <row r="95" spans="1:77" ht="6.75" customHeight="1" x14ac:dyDescent="0.55000000000000004">
      <c r="A95" s="201"/>
      <c r="B95" s="202"/>
      <c r="C95" s="202"/>
      <c r="D95" s="202"/>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2"/>
      <c r="AE95" s="202"/>
      <c r="AF95" s="202"/>
      <c r="AG95" s="202"/>
      <c r="AH95" s="202"/>
      <c r="AI95" s="202"/>
      <c r="AJ95" s="202"/>
      <c r="AK95" s="202"/>
      <c r="AL95" s="202"/>
      <c r="AM95" s="202"/>
      <c r="AN95" s="202"/>
      <c r="AO95" s="202"/>
      <c r="AP95" s="202"/>
      <c r="AQ95" s="202"/>
      <c r="AR95" s="202"/>
      <c r="AS95" s="202"/>
      <c r="AT95" s="202"/>
      <c r="AU95" s="202"/>
      <c r="AV95" s="202"/>
      <c r="AW95" s="202"/>
      <c r="AX95" s="202"/>
      <c r="AY95" s="202"/>
      <c r="AZ95" s="202"/>
      <c r="BA95" s="202"/>
      <c r="BB95" s="202"/>
      <c r="BC95" s="202"/>
      <c r="BD95" s="202"/>
      <c r="BE95" s="202"/>
      <c r="BF95" s="202"/>
      <c r="BG95" s="202"/>
      <c r="BH95" s="202"/>
      <c r="BI95" s="202"/>
      <c r="BJ95" s="202"/>
      <c r="BK95" s="202"/>
      <c r="BL95" s="202"/>
      <c r="BM95" s="202"/>
      <c r="BN95" s="202"/>
      <c r="BO95" s="202"/>
      <c r="BP95" s="202"/>
      <c r="BQ95" s="202"/>
      <c r="BR95" s="202"/>
      <c r="BS95" s="202"/>
      <c r="BT95" s="202"/>
      <c r="BU95" s="202"/>
      <c r="BV95" s="202"/>
      <c r="BW95" s="202"/>
      <c r="BX95" s="202"/>
      <c r="BY95" s="203"/>
    </row>
    <row r="96" spans="1:77" ht="6.75" customHeight="1" x14ac:dyDescent="0.55000000000000004">
      <c r="A96" s="201"/>
      <c r="B96" s="202"/>
      <c r="C96" s="202"/>
      <c r="D96" s="202"/>
      <c r="E96" s="202"/>
      <c r="F96" s="202"/>
      <c r="G96" s="202"/>
      <c r="H96" s="202"/>
      <c r="I96" s="202"/>
      <c r="J96" s="202"/>
      <c r="K96" s="202"/>
      <c r="L96" s="202"/>
      <c r="M96" s="202"/>
      <c r="N96" s="202"/>
      <c r="O96" s="202"/>
      <c r="P96" s="202"/>
      <c r="Q96" s="202"/>
      <c r="R96" s="202"/>
      <c r="S96" s="202"/>
      <c r="T96" s="202"/>
      <c r="U96" s="202"/>
      <c r="V96" s="202"/>
      <c r="W96" s="202"/>
      <c r="X96" s="202"/>
      <c r="Y96" s="202"/>
      <c r="Z96" s="202"/>
      <c r="AA96" s="202"/>
      <c r="AB96" s="202"/>
      <c r="AC96" s="202"/>
      <c r="AD96" s="202"/>
      <c r="AE96" s="202"/>
      <c r="AF96" s="202"/>
      <c r="AG96" s="202"/>
      <c r="AH96" s="202"/>
      <c r="AI96" s="202"/>
      <c r="AJ96" s="202"/>
      <c r="AK96" s="202"/>
      <c r="AL96" s="202"/>
      <c r="AM96" s="202"/>
      <c r="AN96" s="202"/>
      <c r="AO96" s="202"/>
      <c r="AP96" s="202"/>
      <c r="AQ96" s="202"/>
      <c r="AR96" s="202"/>
      <c r="AS96" s="202"/>
      <c r="AT96" s="202"/>
      <c r="AU96" s="202"/>
      <c r="AV96" s="202"/>
      <c r="AW96" s="202"/>
      <c r="AX96" s="202"/>
      <c r="AY96" s="202"/>
      <c r="AZ96" s="202"/>
      <c r="BA96" s="202"/>
      <c r="BB96" s="202"/>
      <c r="BC96" s="202"/>
      <c r="BD96" s="202"/>
      <c r="BE96" s="202"/>
      <c r="BF96" s="202"/>
      <c r="BG96" s="202"/>
      <c r="BH96" s="202"/>
      <c r="BI96" s="202"/>
      <c r="BJ96" s="202"/>
      <c r="BK96" s="202"/>
      <c r="BL96" s="202"/>
      <c r="BM96" s="202"/>
      <c r="BN96" s="202"/>
      <c r="BO96" s="202"/>
      <c r="BP96" s="202"/>
      <c r="BQ96" s="202"/>
      <c r="BR96" s="202"/>
      <c r="BS96" s="202"/>
      <c r="BT96" s="202"/>
      <c r="BU96" s="202"/>
      <c r="BV96" s="202"/>
      <c r="BW96" s="202"/>
      <c r="BX96" s="202"/>
      <c r="BY96" s="203"/>
    </row>
    <row r="97" spans="1:77" ht="6.75" customHeight="1" x14ac:dyDescent="0.55000000000000004">
      <c r="A97" s="201"/>
      <c r="B97" s="202"/>
      <c r="C97" s="202"/>
      <c r="D97" s="202"/>
      <c r="E97" s="202"/>
      <c r="F97" s="202"/>
      <c r="G97" s="202"/>
      <c r="H97" s="202"/>
      <c r="I97" s="202"/>
      <c r="J97" s="202"/>
      <c r="K97" s="202"/>
      <c r="L97" s="202"/>
      <c r="M97" s="202"/>
      <c r="N97" s="202"/>
      <c r="O97" s="202"/>
      <c r="P97" s="202"/>
      <c r="Q97" s="202"/>
      <c r="R97" s="202"/>
      <c r="S97" s="202"/>
      <c r="T97" s="202"/>
      <c r="U97" s="202"/>
      <c r="V97" s="202"/>
      <c r="W97" s="202"/>
      <c r="X97" s="202"/>
      <c r="Y97" s="202"/>
      <c r="Z97" s="202"/>
      <c r="AA97" s="202"/>
      <c r="AB97" s="202"/>
      <c r="AC97" s="202"/>
      <c r="AD97" s="202"/>
      <c r="AE97" s="202"/>
      <c r="AF97" s="202"/>
      <c r="AG97" s="202"/>
      <c r="AH97" s="202"/>
      <c r="AI97" s="202"/>
      <c r="AJ97" s="202"/>
      <c r="AK97" s="202"/>
      <c r="AL97" s="202"/>
      <c r="AM97" s="202"/>
      <c r="AN97" s="202"/>
      <c r="AO97" s="202"/>
      <c r="AP97" s="202"/>
      <c r="AQ97" s="202"/>
      <c r="AR97" s="202"/>
      <c r="AS97" s="202"/>
      <c r="AT97" s="202"/>
      <c r="AU97" s="202"/>
      <c r="AV97" s="202"/>
      <c r="AW97" s="202"/>
      <c r="AX97" s="202"/>
      <c r="AY97" s="202"/>
      <c r="AZ97" s="202"/>
      <c r="BA97" s="202"/>
      <c r="BB97" s="202"/>
      <c r="BC97" s="202"/>
      <c r="BD97" s="202"/>
      <c r="BE97" s="202"/>
      <c r="BF97" s="202"/>
      <c r="BG97" s="202"/>
      <c r="BH97" s="202"/>
      <c r="BI97" s="202"/>
      <c r="BJ97" s="202"/>
      <c r="BK97" s="202"/>
      <c r="BL97" s="202"/>
      <c r="BM97" s="202"/>
      <c r="BN97" s="202"/>
      <c r="BO97" s="202"/>
      <c r="BP97" s="202"/>
      <c r="BQ97" s="202"/>
      <c r="BR97" s="202"/>
      <c r="BS97" s="202"/>
      <c r="BT97" s="202"/>
      <c r="BU97" s="202"/>
      <c r="BV97" s="202"/>
      <c r="BW97" s="202"/>
      <c r="BX97" s="202"/>
      <c r="BY97" s="203"/>
    </row>
    <row r="98" spans="1:77" ht="6.75" customHeight="1" x14ac:dyDescent="0.55000000000000004">
      <c r="A98" s="201"/>
      <c r="B98" s="202"/>
      <c r="C98" s="202"/>
      <c r="D98" s="202"/>
      <c r="E98" s="202"/>
      <c r="F98" s="202"/>
      <c r="G98" s="202"/>
      <c r="H98" s="202"/>
      <c r="I98" s="202"/>
      <c r="J98" s="202"/>
      <c r="K98" s="202"/>
      <c r="L98" s="202"/>
      <c r="M98" s="202"/>
      <c r="N98" s="202"/>
      <c r="O98" s="202"/>
      <c r="P98" s="202"/>
      <c r="Q98" s="202"/>
      <c r="R98" s="202"/>
      <c r="S98" s="202"/>
      <c r="T98" s="202"/>
      <c r="U98" s="202"/>
      <c r="V98" s="202"/>
      <c r="W98" s="202"/>
      <c r="X98" s="202"/>
      <c r="Y98" s="202"/>
      <c r="Z98" s="202"/>
      <c r="AA98" s="202"/>
      <c r="AB98" s="202"/>
      <c r="AC98" s="202"/>
      <c r="AD98" s="202"/>
      <c r="AE98" s="202"/>
      <c r="AF98" s="202"/>
      <c r="AG98" s="202"/>
      <c r="AH98" s="202"/>
      <c r="AI98" s="202"/>
      <c r="AJ98" s="202"/>
      <c r="AK98" s="202"/>
      <c r="AL98" s="202"/>
      <c r="AM98" s="202"/>
      <c r="AN98" s="202"/>
      <c r="AO98" s="202"/>
      <c r="AP98" s="202"/>
      <c r="AQ98" s="202"/>
      <c r="AR98" s="202"/>
      <c r="AS98" s="202"/>
      <c r="AT98" s="202"/>
      <c r="AU98" s="202"/>
      <c r="AV98" s="202"/>
      <c r="AW98" s="202"/>
      <c r="AX98" s="202"/>
      <c r="AY98" s="202"/>
      <c r="AZ98" s="202"/>
      <c r="BA98" s="202"/>
      <c r="BB98" s="202"/>
      <c r="BC98" s="202"/>
      <c r="BD98" s="202"/>
      <c r="BE98" s="202"/>
      <c r="BF98" s="202"/>
      <c r="BG98" s="202"/>
      <c r="BH98" s="202"/>
      <c r="BI98" s="202"/>
      <c r="BJ98" s="202"/>
      <c r="BK98" s="202"/>
      <c r="BL98" s="202"/>
      <c r="BM98" s="202"/>
      <c r="BN98" s="202"/>
      <c r="BO98" s="202"/>
      <c r="BP98" s="202"/>
      <c r="BQ98" s="202"/>
      <c r="BR98" s="202"/>
      <c r="BS98" s="202"/>
      <c r="BT98" s="202"/>
      <c r="BU98" s="202"/>
      <c r="BV98" s="202"/>
      <c r="BW98" s="202"/>
      <c r="BX98" s="202"/>
      <c r="BY98" s="203"/>
    </row>
    <row r="99" spans="1:77" ht="5.25" customHeight="1" x14ac:dyDescent="0.55000000000000004">
      <c r="A99" s="201"/>
      <c r="B99" s="202"/>
      <c r="C99" s="202"/>
      <c r="D99" s="202"/>
      <c r="E99" s="202"/>
      <c r="F99" s="202"/>
      <c r="G99" s="202"/>
      <c r="H99" s="202"/>
      <c r="I99" s="202"/>
      <c r="J99" s="202"/>
      <c r="K99" s="202"/>
      <c r="L99" s="202"/>
      <c r="M99" s="202"/>
      <c r="N99" s="202"/>
      <c r="O99" s="202"/>
      <c r="P99" s="202"/>
      <c r="Q99" s="202"/>
      <c r="R99" s="202"/>
      <c r="S99" s="202"/>
      <c r="T99" s="202"/>
      <c r="U99" s="202"/>
      <c r="V99" s="202"/>
      <c r="W99" s="202"/>
      <c r="X99" s="202"/>
      <c r="Y99" s="202"/>
      <c r="Z99" s="202"/>
      <c r="AA99" s="202"/>
      <c r="AB99" s="202"/>
      <c r="AC99" s="202"/>
      <c r="AD99" s="202"/>
      <c r="AE99" s="202"/>
      <c r="AF99" s="202"/>
      <c r="AG99" s="202"/>
      <c r="AH99" s="202"/>
      <c r="AI99" s="202"/>
      <c r="AJ99" s="202"/>
      <c r="AK99" s="202"/>
      <c r="AL99" s="202"/>
      <c r="AM99" s="202"/>
      <c r="AN99" s="202"/>
      <c r="AO99" s="202"/>
      <c r="AP99" s="202"/>
      <c r="AQ99" s="202"/>
      <c r="AR99" s="202"/>
      <c r="AS99" s="202"/>
      <c r="AT99" s="202"/>
      <c r="AU99" s="202"/>
      <c r="AV99" s="202"/>
      <c r="AW99" s="202"/>
      <c r="AX99" s="202"/>
      <c r="AY99" s="202"/>
      <c r="AZ99" s="202"/>
      <c r="BA99" s="202"/>
      <c r="BB99" s="202"/>
      <c r="BC99" s="202"/>
      <c r="BD99" s="202"/>
      <c r="BE99" s="202"/>
      <c r="BF99" s="202"/>
      <c r="BG99" s="202"/>
      <c r="BH99" s="202"/>
      <c r="BI99" s="202"/>
      <c r="BJ99" s="202"/>
      <c r="BK99" s="202"/>
      <c r="BL99" s="202"/>
      <c r="BM99" s="202"/>
      <c r="BN99" s="202"/>
      <c r="BO99" s="202"/>
      <c r="BP99" s="202"/>
      <c r="BQ99" s="202"/>
      <c r="BR99" s="202"/>
      <c r="BS99" s="202"/>
      <c r="BT99" s="202"/>
      <c r="BU99" s="202"/>
      <c r="BV99" s="202"/>
      <c r="BW99" s="202"/>
      <c r="BX99" s="202"/>
      <c r="BY99" s="203"/>
    </row>
    <row r="100" spans="1:77" ht="5.25" customHeight="1" x14ac:dyDescent="0.55000000000000004">
      <c r="A100" s="201"/>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202"/>
      <c r="AM100" s="202"/>
      <c r="AN100" s="202"/>
      <c r="AO100" s="202"/>
      <c r="AP100" s="202"/>
      <c r="AQ100" s="202"/>
      <c r="AR100" s="202"/>
      <c r="AS100" s="202"/>
      <c r="AT100" s="202"/>
      <c r="AU100" s="202"/>
      <c r="AV100" s="202"/>
      <c r="AW100" s="202"/>
      <c r="AX100" s="202"/>
      <c r="AY100" s="202"/>
      <c r="AZ100" s="202"/>
      <c r="BA100" s="202"/>
      <c r="BB100" s="202"/>
      <c r="BC100" s="202"/>
      <c r="BD100" s="202"/>
      <c r="BE100" s="202"/>
      <c r="BF100" s="202"/>
      <c r="BG100" s="202"/>
      <c r="BH100" s="202"/>
      <c r="BI100" s="202"/>
      <c r="BJ100" s="202"/>
      <c r="BK100" s="202"/>
      <c r="BL100" s="202"/>
      <c r="BM100" s="202"/>
      <c r="BN100" s="202"/>
      <c r="BO100" s="202"/>
      <c r="BP100" s="202"/>
      <c r="BQ100" s="202"/>
      <c r="BR100" s="202"/>
      <c r="BS100" s="202"/>
      <c r="BT100" s="202"/>
      <c r="BU100" s="202"/>
      <c r="BV100" s="202"/>
      <c r="BW100" s="202"/>
      <c r="BX100" s="202"/>
      <c r="BY100" s="203"/>
    </row>
    <row r="101" spans="1:77" ht="6.75" customHeight="1" x14ac:dyDescent="0.55000000000000004">
      <c r="A101" s="201"/>
      <c r="B101" s="202"/>
      <c r="C101" s="202"/>
      <c r="D101" s="202"/>
      <c r="E101" s="202"/>
      <c r="F101" s="202"/>
      <c r="G101" s="202"/>
      <c r="H101" s="202"/>
      <c r="I101" s="202"/>
      <c r="J101" s="202"/>
      <c r="K101" s="202"/>
      <c r="L101" s="202"/>
      <c r="M101" s="202"/>
      <c r="N101" s="202"/>
      <c r="O101" s="202"/>
      <c r="P101" s="202"/>
      <c r="Q101" s="202"/>
      <c r="R101" s="202"/>
      <c r="S101" s="202"/>
      <c r="T101" s="202"/>
      <c r="U101" s="202"/>
      <c r="V101" s="202"/>
      <c r="W101" s="202"/>
      <c r="X101" s="202"/>
      <c r="Y101" s="202"/>
      <c r="Z101" s="202"/>
      <c r="AA101" s="202"/>
      <c r="AB101" s="202"/>
      <c r="AC101" s="20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3"/>
    </row>
    <row r="102" spans="1:77" ht="6.75" customHeight="1" x14ac:dyDescent="0.55000000000000004">
      <c r="A102" s="201"/>
      <c r="B102" s="202"/>
      <c r="C102" s="202"/>
      <c r="D102" s="202"/>
      <c r="E102" s="202"/>
      <c r="F102" s="202"/>
      <c r="G102" s="202"/>
      <c r="H102" s="202"/>
      <c r="I102" s="202"/>
      <c r="J102" s="202"/>
      <c r="K102" s="202"/>
      <c r="L102" s="202"/>
      <c r="M102" s="202"/>
      <c r="N102" s="202"/>
      <c r="O102" s="202"/>
      <c r="P102" s="202"/>
      <c r="Q102" s="202"/>
      <c r="R102" s="202"/>
      <c r="S102" s="202"/>
      <c r="T102" s="202"/>
      <c r="U102" s="202"/>
      <c r="V102" s="202"/>
      <c r="W102" s="202"/>
      <c r="X102" s="202"/>
      <c r="Y102" s="202"/>
      <c r="Z102" s="202"/>
      <c r="AA102" s="202"/>
      <c r="AB102" s="202"/>
      <c r="AC102" s="202"/>
      <c r="AD102" s="202"/>
      <c r="AE102" s="202"/>
      <c r="AF102" s="202"/>
      <c r="AG102" s="202"/>
      <c r="AH102" s="202"/>
      <c r="AI102" s="202"/>
      <c r="AJ102" s="202"/>
      <c r="AK102" s="202"/>
      <c r="AL102" s="202"/>
      <c r="AM102" s="202"/>
      <c r="AN102" s="202"/>
      <c r="AO102" s="202"/>
      <c r="AP102" s="202"/>
      <c r="AQ102" s="202"/>
      <c r="AR102" s="202"/>
      <c r="AS102" s="202"/>
      <c r="AT102" s="202"/>
      <c r="AU102" s="202"/>
      <c r="AV102" s="202"/>
      <c r="AW102" s="202"/>
      <c r="AX102" s="202"/>
      <c r="AY102" s="202"/>
      <c r="AZ102" s="202"/>
      <c r="BA102" s="202"/>
      <c r="BB102" s="202"/>
      <c r="BC102" s="202"/>
      <c r="BD102" s="202"/>
      <c r="BE102" s="202"/>
      <c r="BF102" s="202"/>
      <c r="BG102" s="202"/>
      <c r="BH102" s="202"/>
      <c r="BI102" s="202"/>
      <c r="BJ102" s="202"/>
      <c r="BK102" s="202"/>
      <c r="BL102" s="202"/>
      <c r="BM102" s="202"/>
      <c r="BN102" s="202"/>
      <c r="BO102" s="202"/>
      <c r="BP102" s="202"/>
      <c r="BQ102" s="202"/>
      <c r="BR102" s="202"/>
      <c r="BS102" s="202"/>
      <c r="BT102" s="202"/>
      <c r="BU102" s="202"/>
      <c r="BV102" s="202"/>
      <c r="BW102" s="202"/>
      <c r="BX102" s="202"/>
      <c r="BY102" s="203"/>
    </row>
    <row r="103" spans="1:77" ht="6.75" customHeight="1" x14ac:dyDescent="0.55000000000000004">
      <c r="A103" s="201"/>
      <c r="B103" s="202"/>
      <c r="C103" s="202"/>
      <c r="D103" s="202"/>
      <c r="E103" s="202"/>
      <c r="F103" s="202"/>
      <c r="G103" s="202"/>
      <c r="H103" s="202"/>
      <c r="I103" s="202"/>
      <c r="J103" s="202"/>
      <c r="K103" s="202"/>
      <c r="L103" s="202"/>
      <c r="M103" s="202"/>
      <c r="N103" s="202"/>
      <c r="O103" s="202"/>
      <c r="P103" s="202"/>
      <c r="Q103" s="202"/>
      <c r="R103" s="202"/>
      <c r="S103" s="202"/>
      <c r="T103" s="202"/>
      <c r="U103" s="202"/>
      <c r="V103" s="202"/>
      <c r="W103" s="202"/>
      <c r="X103" s="202"/>
      <c r="Y103" s="202"/>
      <c r="Z103" s="202"/>
      <c r="AA103" s="202"/>
      <c r="AB103" s="202"/>
      <c r="AC103" s="202"/>
      <c r="AD103" s="202"/>
      <c r="AE103" s="202"/>
      <c r="AF103" s="202"/>
      <c r="AG103" s="202"/>
      <c r="AH103" s="202"/>
      <c r="AI103" s="202"/>
      <c r="AJ103" s="202"/>
      <c r="AK103" s="202"/>
      <c r="AL103" s="202"/>
      <c r="AM103" s="202"/>
      <c r="AN103" s="202"/>
      <c r="AO103" s="202"/>
      <c r="AP103" s="202"/>
      <c r="AQ103" s="202"/>
      <c r="AR103" s="202"/>
      <c r="AS103" s="202"/>
      <c r="AT103" s="202"/>
      <c r="AU103" s="202"/>
      <c r="AV103" s="202"/>
      <c r="AW103" s="202"/>
      <c r="AX103" s="202"/>
      <c r="AY103" s="202"/>
      <c r="AZ103" s="202"/>
      <c r="BA103" s="202"/>
      <c r="BB103" s="202"/>
      <c r="BC103" s="202"/>
      <c r="BD103" s="202"/>
      <c r="BE103" s="202"/>
      <c r="BF103" s="202"/>
      <c r="BG103" s="202"/>
      <c r="BH103" s="202"/>
      <c r="BI103" s="202"/>
      <c r="BJ103" s="202"/>
      <c r="BK103" s="202"/>
      <c r="BL103" s="202"/>
      <c r="BM103" s="202"/>
      <c r="BN103" s="202"/>
      <c r="BO103" s="202"/>
      <c r="BP103" s="202"/>
      <c r="BQ103" s="202"/>
      <c r="BR103" s="202"/>
      <c r="BS103" s="202"/>
      <c r="BT103" s="202"/>
      <c r="BU103" s="202"/>
      <c r="BV103" s="202"/>
      <c r="BW103" s="202"/>
      <c r="BX103" s="202"/>
      <c r="BY103" s="203"/>
    </row>
    <row r="104" spans="1:77" ht="6.75" customHeight="1" x14ac:dyDescent="0.55000000000000004">
      <c r="A104" s="201"/>
      <c r="B104" s="202"/>
      <c r="C104" s="202"/>
      <c r="D104" s="202"/>
      <c r="E104" s="202"/>
      <c r="F104" s="202"/>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2"/>
      <c r="AU104" s="202"/>
      <c r="AV104" s="202"/>
      <c r="AW104" s="202"/>
      <c r="AX104" s="202"/>
      <c r="AY104" s="202"/>
      <c r="AZ104" s="202"/>
      <c r="BA104" s="202"/>
      <c r="BB104" s="202"/>
      <c r="BC104" s="202"/>
      <c r="BD104" s="202"/>
      <c r="BE104" s="202"/>
      <c r="BF104" s="202"/>
      <c r="BG104" s="202"/>
      <c r="BH104" s="202"/>
      <c r="BI104" s="202"/>
      <c r="BJ104" s="202"/>
      <c r="BK104" s="202"/>
      <c r="BL104" s="202"/>
      <c r="BM104" s="202"/>
      <c r="BN104" s="202"/>
      <c r="BO104" s="202"/>
      <c r="BP104" s="202"/>
      <c r="BQ104" s="202"/>
      <c r="BR104" s="202"/>
      <c r="BS104" s="202"/>
      <c r="BT104" s="202"/>
      <c r="BU104" s="202"/>
      <c r="BV104" s="202"/>
      <c r="BW104" s="202"/>
      <c r="BX104" s="202"/>
      <c r="BY104" s="203"/>
    </row>
    <row r="105" spans="1:77" ht="6.75" customHeight="1" x14ac:dyDescent="0.55000000000000004">
      <c r="A105" s="201"/>
      <c r="B105" s="202"/>
      <c r="C105" s="202"/>
      <c r="D105" s="202"/>
      <c r="E105" s="202"/>
      <c r="F105" s="202"/>
      <c r="G105" s="202"/>
      <c r="H105" s="202"/>
      <c r="I105" s="202"/>
      <c r="J105" s="202"/>
      <c r="K105" s="202"/>
      <c r="L105" s="202"/>
      <c r="M105" s="202"/>
      <c r="N105" s="202"/>
      <c r="O105" s="202"/>
      <c r="P105" s="202"/>
      <c r="Q105" s="202"/>
      <c r="R105" s="202"/>
      <c r="S105" s="202"/>
      <c r="T105" s="202"/>
      <c r="U105" s="202"/>
      <c r="V105" s="202"/>
      <c r="W105" s="202"/>
      <c r="X105" s="202"/>
      <c r="Y105" s="202"/>
      <c r="Z105" s="202"/>
      <c r="AA105" s="202"/>
      <c r="AB105" s="202"/>
      <c r="AC105" s="202"/>
      <c r="AD105" s="202"/>
      <c r="AE105" s="202"/>
      <c r="AF105" s="202"/>
      <c r="AG105" s="202"/>
      <c r="AH105" s="202"/>
      <c r="AI105" s="202"/>
      <c r="AJ105" s="202"/>
      <c r="AK105" s="202"/>
      <c r="AL105" s="202"/>
      <c r="AM105" s="202"/>
      <c r="AN105" s="202"/>
      <c r="AO105" s="202"/>
      <c r="AP105" s="202"/>
      <c r="AQ105" s="202"/>
      <c r="AR105" s="202"/>
      <c r="AS105" s="202"/>
      <c r="AT105" s="202"/>
      <c r="AU105" s="202"/>
      <c r="AV105" s="202"/>
      <c r="AW105" s="202"/>
      <c r="AX105" s="202"/>
      <c r="AY105" s="202"/>
      <c r="AZ105" s="202"/>
      <c r="BA105" s="202"/>
      <c r="BB105" s="202"/>
      <c r="BC105" s="202"/>
      <c r="BD105" s="202"/>
      <c r="BE105" s="202"/>
      <c r="BF105" s="202"/>
      <c r="BG105" s="202"/>
      <c r="BH105" s="202"/>
      <c r="BI105" s="202"/>
      <c r="BJ105" s="202"/>
      <c r="BK105" s="202"/>
      <c r="BL105" s="202"/>
      <c r="BM105" s="202"/>
      <c r="BN105" s="202"/>
      <c r="BO105" s="202"/>
      <c r="BP105" s="202"/>
      <c r="BQ105" s="202"/>
      <c r="BR105" s="202"/>
      <c r="BS105" s="202"/>
      <c r="BT105" s="202"/>
      <c r="BU105" s="202"/>
      <c r="BV105" s="202"/>
      <c r="BW105" s="202"/>
      <c r="BX105" s="202"/>
      <c r="BY105" s="203"/>
    </row>
    <row r="106" spans="1:77" ht="6.75" customHeight="1" x14ac:dyDescent="0.55000000000000004">
      <c r="A106" s="201"/>
      <c r="B106" s="202"/>
      <c r="C106" s="202"/>
      <c r="D106" s="202"/>
      <c r="E106" s="202"/>
      <c r="F106" s="202"/>
      <c r="G106" s="202"/>
      <c r="H106" s="202"/>
      <c r="I106" s="202"/>
      <c r="J106" s="202"/>
      <c r="K106" s="202"/>
      <c r="L106" s="202"/>
      <c r="M106" s="202"/>
      <c r="N106" s="202"/>
      <c r="O106" s="202"/>
      <c r="P106" s="202"/>
      <c r="Q106" s="202"/>
      <c r="R106" s="202"/>
      <c r="S106" s="202"/>
      <c r="T106" s="202"/>
      <c r="U106" s="202"/>
      <c r="V106" s="202"/>
      <c r="W106" s="202"/>
      <c r="X106" s="202"/>
      <c r="Y106" s="202"/>
      <c r="Z106" s="202"/>
      <c r="AA106" s="202"/>
      <c r="AB106" s="202"/>
      <c r="AC106" s="202"/>
      <c r="AD106" s="202"/>
      <c r="AE106" s="202"/>
      <c r="AF106" s="202"/>
      <c r="AG106" s="202"/>
      <c r="AH106" s="202"/>
      <c r="AI106" s="202"/>
      <c r="AJ106" s="202"/>
      <c r="AK106" s="202"/>
      <c r="AL106" s="202"/>
      <c r="AM106" s="202"/>
      <c r="AN106" s="202"/>
      <c r="AO106" s="202"/>
      <c r="AP106" s="202"/>
      <c r="AQ106" s="202"/>
      <c r="AR106" s="202"/>
      <c r="AS106" s="202"/>
      <c r="AT106" s="202"/>
      <c r="AU106" s="202"/>
      <c r="AV106" s="202"/>
      <c r="AW106" s="202"/>
      <c r="AX106" s="202"/>
      <c r="AY106" s="202"/>
      <c r="AZ106" s="202"/>
      <c r="BA106" s="202"/>
      <c r="BB106" s="202"/>
      <c r="BC106" s="202"/>
      <c r="BD106" s="202"/>
      <c r="BE106" s="202"/>
      <c r="BF106" s="202"/>
      <c r="BG106" s="202"/>
      <c r="BH106" s="202"/>
      <c r="BI106" s="202"/>
      <c r="BJ106" s="202"/>
      <c r="BK106" s="202"/>
      <c r="BL106" s="202"/>
      <c r="BM106" s="202"/>
      <c r="BN106" s="202"/>
      <c r="BO106" s="202"/>
      <c r="BP106" s="202"/>
      <c r="BQ106" s="202"/>
      <c r="BR106" s="202"/>
      <c r="BS106" s="202"/>
      <c r="BT106" s="202"/>
      <c r="BU106" s="202"/>
      <c r="BV106" s="202"/>
      <c r="BW106" s="202"/>
      <c r="BX106" s="202"/>
      <c r="BY106" s="203"/>
    </row>
    <row r="107" spans="1:77" ht="6.75" customHeight="1" x14ac:dyDescent="0.55000000000000004">
      <c r="A107" s="201"/>
      <c r="B107" s="202"/>
      <c r="C107" s="202"/>
      <c r="D107" s="202"/>
      <c r="E107" s="202"/>
      <c r="F107" s="202"/>
      <c r="G107" s="202"/>
      <c r="H107" s="202"/>
      <c r="I107" s="202"/>
      <c r="J107" s="202"/>
      <c r="K107" s="202"/>
      <c r="L107" s="202"/>
      <c r="M107" s="202"/>
      <c r="N107" s="202"/>
      <c r="O107" s="202"/>
      <c r="P107" s="202"/>
      <c r="Q107" s="202"/>
      <c r="R107" s="202"/>
      <c r="S107" s="202"/>
      <c r="T107" s="202"/>
      <c r="U107" s="202"/>
      <c r="V107" s="202"/>
      <c r="W107" s="202"/>
      <c r="X107" s="202"/>
      <c r="Y107" s="202"/>
      <c r="Z107" s="202"/>
      <c r="AA107" s="202"/>
      <c r="AB107" s="202"/>
      <c r="AC107" s="202"/>
      <c r="AD107" s="202"/>
      <c r="AE107" s="202"/>
      <c r="AF107" s="202"/>
      <c r="AG107" s="202"/>
      <c r="AH107" s="202"/>
      <c r="AI107" s="202"/>
      <c r="AJ107" s="202"/>
      <c r="AK107" s="202"/>
      <c r="AL107" s="202"/>
      <c r="AM107" s="202"/>
      <c r="AN107" s="202"/>
      <c r="AO107" s="202"/>
      <c r="AP107" s="202"/>
      <c r="AQ107" s="202"/>
      <c r="AR107" s="202"/>
      <c r="AS107" s="202"/>
      <c r="AT107" s="202"/>
      <c r="AU107" s="202"/>
      <c r="AV107" s="202"/>
      <c r="AW107" s="202"/>
      <c r="AX107" s="202"/>
      <c r="AY107" s="202"/>
      <c r="AZ107" s="202"/>
      <c r="BA107" s="202"/>
      <c r="BB107" s="202"/>
      <c r="BC107" s="202"/>
      <c r="BD107" s="202"/>
      <c r="BE107" s="202"/>
      <c r="BF107" s="202"/>
      <c r="BG107" s="202"/>
      <c r="BH107" s="202"/>
      <c r="BI107" s="202"/>
      <c r="BJ107" s="202"/>
      <c r="BK107" s="202"/>
      <c r="BL107" s="202"/>
      <c r="BM107" s="202"/>
      <c r="BN107" s="202"/>
      <c r="BO107" s="202"/>
      <c r="BP107" s="202"/>
      <c r="BQ107" s="202"/>
      <c r="BR107" s="202"/>
      <c r="BS107" s="202"/>
      <c r="BT107" s="202"/>
      <c r="BU107" s="202"/>
      <c r="BV107" s="202"/>
      <c r="BW107" s="202"/>
      <c r="BX107" s="202"/>
      <c r="BY107" s="203"/>
    </row>
    <row r="108" spans="1:77" ht="6.75" customHeight="1" x14ac:dyDescent="0.55000000000000004">
      <c r="A108" s="201"/>
      <c r="B108" s="202"/>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c r="BP108" s="202"/>
      <c r="BQ108" s="202"/>
      <c r="BR108" s="202"/>
      <c r="BS108" s="202"/>
      <c r="BT108" s="202"/>
      <c r="BU108" s="202"/>
      <c r="BV108" s="202"/>
      <c r="BW108" s="202"/>
      <c r="BX108" s="202"/>
      <c r="BY108" s="203"/>
    </row>
    <row r="109" spans="1:77" ht="6.75" customHeight="1" x14ac:dyDescent="0.55000000000000004">
      <c r="A109" s="201"/>
      <c r="B109" s="202"/>
      <c r="C109" s="202"/>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c r="AA109" s="202"/>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D109" s="202"/>
      <c r="BE109" s="202"/>
      <c r="BF109" s="202"/>
      <c r="BG109" s="202"/>
      <c r="BH109" s="202"/>
      <c r="BI109" s="202"/>
      <c r="BJ109" s="202"/>
      <c r="BK109" s="202"/>
      <c r="BL109" s="202"/>
      <c r="BM109" s="202"/>
      <c r="BN109" s="202"/>
      <c r="BO109" s="202"/>
      <c r="BP109" s="202"/>
      <c r="BQ109" s="202"/>
      <c r="BR109" s="202"/>
      <c r="BS109" s="202"/>
      <c r="BT109" s="202"/>
      <c r="BU109" s="202"/>
      <c r="BV109" s="202"/>
      <c r="BW109" s="202"/>
      <c r="BX109" s="202"/>
      <c r="BY109" s="203"/>
    </row>
    <row r="110" spans="1:77" ht="6.75" customHeight="1" x14ac:dyDescent="0.55000000000000004">
      <c r="A110" s="201"/>
      <c r="B110" s="202"/>
      <c r="C110" s="202"/>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D110" s="202"/>
      <c r="BE110" s="202"/>
      <c r="BF110" s="202"/>
      <c r="BG110" s="202"/>
      <c r="BH110" s="202"/>
      <c r="BI110" s="202"/>
      <c r="BJ110" s="202"/>
      <c r="BK110" s="202"/>
      <c r="BL110" s="202"/>
      <c r="BM110" s="202"/>
      <c r="BN110" s="202"/>
      <c r="BO110" s="202"/>
      <c r="BP110" s="202"/>
      <c r="BQ110" s="202"/>
      <c r="BR110" s="202"/>
      <c r="BS110" s="202"/>
      <c r="BT110" s="202"/>
      <c r="BU110" s="202"/>
      <c r="BV110" s="202"/>
      <c r="BW110" s="202"/>
      <c r="BX110" s="202"/>
      <c r="BY110" s="203"/>
    </row>
    <row r="111" spans="1:77" ht="6.75" customHeight="1" x14ac:dyDescent="0.55000000000000004">
      <c r="A111" s="201"/>
      <c r="B111" s="202"/>
      <c r="C111" s="202"/>
      <c r="D111" s="202"/>
      <c r="E111" s="202"/>
      <c r="F111" s="202"/>
      <c r="G111" s="202"/>
      <c r="H111" s="202"/>
      <c r="I111" s="202"/>
      <c r="J111" s="202"/>
      <c r="K111" s="202"/>
      <c r="L111" s="202"/>
      <c r="M111" s="202"/>
      <c r="N111" s="202"/>
      <c r="O111" s="202"/>
      <c r="P111" s="202"/>
      <c r="Q111" s="202"/>
      <c r="R111" s="202"/>
      <c r="S111" s="202"/>
      <c r="T111" s="202"/>
      <c r="U111" s="202"/>
      <c r="V111" s="202"/>
      <c r="W111" s="202"/>
      <c r="X111" s="202"/>
      <c r="Y111" s="202"/>
      <c r="Z111" s="202"/>
      <c r="AA111" s="202"/>
      <c r="AB111" s="202"/>
      <c r="AC111" s="202"/>
      <c r="AD111" s="202"/>
      <c r="AE111" s="202"/>
      <c r="AF111" s="202"/>
      <c r="AG111" s="202"/>
      <c r="AH111" s="202"/>
      <c r="AI111" s="202"/>
      <c r="AJ111" s="202"/>
      <c r="AK111" s="202"/>
      <c r="AL111" s="202"/>
      <c r="AM111" s="202"/>
      <c r="AN111" s="202"/>
      <c r="AO111" s="202"/>
      <c r="AP111" s="202"/>
      <c r="AQ111" s="202"/>
      <c r="AR111" s="202"/>
      <c r="AS111" s="202"/>
      <c r="AT111" s="202"/>
      <c r="AU111" s="202"/>
      <c r="AV111" s="202"/>
      <c r="AW111" s="202"/>
      <c r="AX111" s="202"/>
      <c r="AY111" s="202"/>
      <c r="AZ111" s="202"/>
      <c r="BA111" s="202"/>
      <c r="BB111" s="202"/>
      <c r="BC111" s="202"/>
      <c r="BD111" s="202"/>
      <c r="BE111" s="202"/>
      <c r="BF111" s="202"/>
      <c r="BG111" s="202"/>
      <c r="BH111" s="202"/>
      <c r="BI111" s="202"/>
      <c r="BJ111" s="202"/>
      <c r="BK111" s="202"/>
      <c r="BL111" s="202"/>
      <c r="BM111" s="202"/>
      <c r="BN111" s="202"/>
      <c r="BO111" s="202"/>
      <c r="BP111" s="202"/>
      <c r="BQ111" s="202"/>
      <c r="BR111" s="202"/>
      <c r="BS111" s="202"/>
      <c r="BT111" s="202"/>
      <c r="BU111" s="202"/>
      <c r="BV111" s="202"/>
      <c r="BW111" s="202"/>
      <c r="BX111" s="202"/>
      <c r="BY111" s="203"/>
    </row>
    <row r="112" spans="1:77" ht="6.75" customHeight="1" x14ac:dyDescent="0.55000000000000004">
      <c r="A112" s="201"/>
      <c r="B112" s="202"/>
      <c r="C112" s="202"/>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D112" s="202"/>
      <c r="BE112" s="202"/>
      <c r="BF112" s="202"/>
      <c r="BG112" s="202"/>
      <c r="BH112" s="202"/>
      <c r="BI112" s="202"/>
      <c r="BJ112" s="202"/>
      <c r="BK112" s="202"/>
      <c r="BL112" s="202"/>
      <c r="BM112" s="202"/>
      <c r="BN112" s="202"/>
      <c r="BO112" s="202"/>
      <c r="BP112" s="202"/>
      <c r="BQ112" s="202"/>
      <c r="BR112" s="202"/>
      <c r="BS112" s="202"/>
      <c r="BT112" s="202"/>
      <c r="BU112" s="202"/>
      <c r="BV112" s="202"/>
      <c r="BW112" s="202"/>
      <c r="BX112" s="202"/>
      <c r="BY112" s="203"/>
    </row>
    <row r="113" spans="1:77" ht="6.75" customHeight="1" x14ac:dyDescent="0.55000000000000004">
      <c r="A113" s="201"/>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D113" s="202"/>
      <c r="BE113" s="202"/>
      <c r="BF113" s="202"/>
      <c r="BG113" s="202"/>
      <c r="BH113" s="202"/>
      <c r="BI113" s="202"/>
      <c r="BJ113" s="202"/>
      <c r="BK113" s="202"/>
      <c r="BL113" s="202"/>
      <c r="BM113" s="202"/>
      <c r="BN113" s="202"/>
      <c r="BO113" s="202"/>
      <c r="BP113" s="202"/>
      <c r="BQ113" s="202"/>
      <c r="BR113" s="202"/>
      <c r="BS113" s="202"/>
      <c r="BT113" s="202"/>
      <c r="BU113" s="202"/>
      <c r="BV113" s="202"/>
      <c r="BW113" s="202"/>
      <c r="BX113" s="202"/>
      <c r="BY113" s="203"/>
    </row>
    <row r="114" spans="1:77" ht="6.75" customHeight="1" x14ac:dyDescent="0.55000000000000004">
      <c r="A114" s="201"/>
      <c r="B114" s="202"/>
      <c r="C114" s="202"/>
      <c r="D114" s="202"/>
      <c r="E114" s="202"/>
      <c r="F114" s="202"/>
      <c r="G114" s="202"/>
      <c r="H114" s="202"/>
      <c r="I114" s="202"/>
      <c r="J114" s="202"/>
      <c r="K114" s="202"/>
      <c r="L114" s="202"/>
      <c r="M114" s="202"/>
      <c r="N114" s="202"/>
      <c r="O114" s="202"/>
      <c r="P114" s="202"/>
      <c r="Q114" s="202"/>
      <c r="R114" s="202"/>
      <c r="S114" s="202"/>
      <c r="T114" s="202"/>
      <c r="U114" s="202"/>
      <c r="V114" s="202"/>
      <c r="W114" s="202"/>
      <c r="X114" s="202"/>
      <c r="Y114" s="202"/>
      <c r="Z114" s="202"/>
      <c r="AA114" s="202"/>
      <c r="AB114" s="202"/>
      <c r="AC114" s="202"/>
      <c r="AD114" s="202"/>
      <c r="AE114" s="202"/>
      <c r="AF114" s="202"/>
      <c r="AG114" s="202"/>
      <c r="AH114" s="202"/>
      <c r="AI114" s="202"/>
      <c r="AJ114" s="202"/>
      <c r="AK114" s="202"/>
      <c r="AL114" s="202"/>
      <c r="AM114" s="202"/>
      <c r="AN114" s="202"/>
      <c r="AO114" s="202"/>
      <c r="AP114" s="202"/>
      <c r="AQ114" s="202"/>
      <c r="AR114" s="202"/>
      <c r="AS114" s="202"/>
      <c r="AT114" s="202"/>
      <c r="AU114" s="202"/>
      <c r="AV114" s="202"/>
      <c r="AW114" s="202"/>
      <c r="AX114" s="202"/>
      <c r="AY114" s="202"/>
      <c r="AZ114" s="202"/>
      <c r="BA114" s="202"/>
      <c r="BB114" s="202"/>
      <c r="BC114" s="202"/>
      <c r="BD114" s="202"/>
      <c r="BE114" s="202"/>
      <c r="BF114" s="202"/>
      <c r="BG114" s="202"/>
      <c r="BH114" s="202"/>
      <c r="BI114" s="202"/>
      <c r="BJ114" s="202"/>
      <c r="BK114" s="202"/>
      <c r="BL114" s="202"/>
      <c r="BM114" s="202"/>
      <c r="BN114" s="202"/>
      <c r="BO114" s="202"/>
      <c r="BP114" s="202"/>
      <c r="BQ114" s="202"/>
      <c r="BR114" s="202"/>
      <c r="BS114" s="202"/>
      <c r="BT114" s="202"/>
      <c r="BU114" s="202"/>
      <c r="BV114" s="202"/>
      <c r="BW114" s="202"/>
      <c r="BX114" s="202"/>
      <c r="BY114" s="203"/>
    </row>
    <row r="115" spans="1:77" ht="6.75" customHeight="1" x14ac:dyDescent="0.55000000000000004">
      <c r="A115" s="201"/>
      <c r="B115" s="202"/>
      <c r="C115" s="202"/>
      <c r="D115" s="202"/>
      <c r="E115" s="202"/>
      <c r="F115" s="202"/>
      <c r="G115" s="202"/>
      <c r="H115" s="202"/>
      <c r="I115" s="202"/>
      <c r="J115" s="202"/>
      <c r="K115" s="202"/>
      <c r="L115" s="202"/>
      <c r="M115" s="202"/>
      <c r="N115" s="202"/>
      <c r="O115" s="202"/>
      <c r="P115" s="202"/>
      <c r="Q115" s="202"/>
      <c r="R115" s="202"/>
      <c r="S115" s="202"/>
      <c r="T115" s="202"/>
      <c r="U115" s="202"/>
      <c r="V115" s="202"/>
      <c r="W115" s="202"/>
      <c r="X115" s="202"/>
      <c r="Y115" s="202"/>
      <c r="Z115" s="202"/>
      <c r="AA115" s="202"/>
      <c r="AB115" s="202"/>
      <c r="AC115" s="202"/>
      <c r="AD115" s="202"/>
      <c r="AE115" s="202"/>
      <c r="AF115" s="202"/>
      <c r="AG115" s="202"/>
      <c r="AH115" s="202"/>
      <c r="AI115" s="202"/>
      <c r="AJ115" s="202"/>
      <c r="AK115" s="202"/>
      <c r="AL115" s="202"/>
      <c r="AM115" s="202"/>
      <c r="AN115" s="202"/>
      <c r="AO115" s="202"/>
      <c r="AP115" s="202"/>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2"/>
      <c r="BO115" s="202"/>
      <c r="BP115" s="202"/>
      <c r="BQ115" s="202"/>
      <c r="BR115" s="202"/>
      <c r="BS115" s="202"/>
      <c r="BT115" s="202"/>
      <c r="BU115" s="202"/>
      <c r="BV115" s="202"/>
      <c r="BW115" s="202"/>
      <c r="BX115" s="202"/>
      <c r="BY115" s="203"/>
    </row>
    <row r="116" spans="1:77" ht="6.75" customHeight="1" x14ac:dyDescent="0.55000000000000004">
      <c r="A116" s="201"/>
      <c r="B116" s="202"/>
      <c r="C116" s="202"/>
      <c r="D116" s="202"/>
      <c r="E116" s="202"/>
      <c r="F116" s="202"/>
      <c r="G116" s="202"/>
      <c r="H116" s="202"/>
      <c r="I116" s="202"/>
      <c r="J116" s="202"/>
      <c r="K116" s="202"/>
      <c r="L116" s="202"/>
      <c r="M116" s="202"/>
      <c r="N116" s="202"/>
      <c r="O116" s="202"/>
      <c r="P116" s="202"/>
      <c r="Q116" s="202"/>
      <c r="R116" s="202"/>
      <c r="S116" s="202"/>
      <c r="T116" s="202"/>
      <c r="U116" s="202"/>
      <c r="V116" s="202"/>
      <c r="W116" s="202"/>
      <c r="X116" s="202"/>
      <c r="Y116" s="202"/>
      <c r="Z116" s="202"/>
      <c r="AA116" s="202"/>
      <c r="AB116" s="202"/>
      <c r="AC116" s="202"/>
      <c r="AD116" s="202"/>
      <c r="AE116" s="202"/>
      <c r="AF116" s="202"/>
      <c r="AG116" s="202"/>
      <c r="AH116" s="202"/>
      <c r="AI116" s="202"/>
      <c r="AJ116" s="202"/>
      <c r="AK116" s="202"/>
      <c r="AL116" s="202"/>
      <c r="AM116" s="202"/>
      <c r="AN116" s="202"/>
      <c r="AO116" s="202"/>
      <c r="AP116" s="202"/>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2"/>
      <c r="BO116" s="202"/>
      <c r="BP116" s="202"/>
      <c r="BQ116" s="202"/>
      <c r="BR116" s="202"/>
      <c r="BS116" s="202"/>
      <c r="BT116" s="202"/>
      <c r="BU116" s="202"/>
      <c r="BV116" s="202"/>
      <c r="BW116" s="202"/>
      <c r="BX116" s="202"/>
      <c r="BY116" s="203"/>
    </row>
    <row r="117" spans="1:77" ht="6.75" customHeight="1" x14ac:dyDescent="0.55000000000000004">
      <c r="A117" s="201"/>
      <c r="B117" s="202"/>
      <c r="C117" s="202"/>
      <c r="D117" s="202"/>
      <c r="E117" s="202"/>
      <c r="F117" s="202"/>
      <c r="G117" s="202"/>
      <c r="H117" s="202"/>
      <c r="I117" s="202"/>
      <c r="J117" s="202"/>
      <c r="K117" s="202"/>
      <c r="L117" s="202"/>
      <c r="M117" s="202"/>
      <c r="N117" s="202"/>
      <c r="O117" s="202"/>
      <c r="P117" s="202"/>
      <c r="Q117" s="202"/>
      <c r="R117" s="202"/>
      <c r="S117" s="202"/>
      <c r="T117" s="202"/>
      <c r="U117" s="202"/>
      <c r="V117" s="202"/>
      <c r="W117" s="202"/>
      <c r="X117" s="202"/>
      <c r="Y117" s="202"/>
      <c r="Z117" s="202"/>
      <c r="AA117" s="202"/>
      <c r="AB117" s="202"/>
      <c r="AC117" s="202"/>
      <c r="AD117" s="202"/>
      <c r="AE117" s="202"/>
      <c r="AF117" s="202"/>
      <c r="AG117" s="202"/>
      <c r="AH117" s="202"/>
      <c r="AI117" s="202"/>
      <c r="AJ117" s="202"/>
      <c r="AK117" s="202"/>
      <c r="AL117" s="202"/>
      <c r="AM117" s="202"/>
      <c r="AN117" s="202"/>
      <c r="AO117" s="202"/>
      <c r="AP117" s="202"/>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2"/>
      <c r="BO117" s="202"/>
      <c r="BP117" s="202"/>
      <c r="BQ117" s="202"/>
      <c r="BR117" s="202"/>
      <c r="BS117" s="202"/>
      <c r="BT117" s="202"/>
      <c r="BU117" s="202"/>
      <c r="BV117" s="202"/>
      <c r="BW117" s="202"/>
      <c r="BX117" s="202"/>
      <c r="BY117" s="203"/>
    </row>
    <row r="118" spans="1:77" ht="6.75" customHeight="1" x14ac:dyDescent="0.55000000000000004">
      <c r="A118" s="201"/>
      <c r="B118" s="202"/>
      <c r="C118" s="202"/>
      <c r="D118" s="202"/>
      <c r="E118" s="202"/>
      <c r="F118" s="202"/>
      <c r="G118" s="202"/>
      <c r="H118" s="202"/>
      <c r="I118" s="202"/>
      <c r="J118" s="202"/>
      <c r="K118" s="202"/>
      <c r="L118" s="202"/>
      <c r="M118" s="202"/>
      <c r="N118" s="202"/>
      <c r="O118" s="202"/>
      <c r="P118" s="202"/>
      <c r="Q118" s="202"/>
      <c r="R118" s="202"/>
      <c r="S118" s="202"/>
      <c r="T118" s="202"/>
      <c r="U118" s="202"/>
      <c r="V118" s="202"/>
      <c r="W118" s="202"/>
      <c r="X118" s="202"/>
      <c r="Y118" s="202"/>
      <c r="Z118" s="202"/>
      <c r="AA118" s="202"/>
      <c r="AB118" s="202"/>
      <c r="AC118" s="202"/>
      <c r="AD118" s="202"/>
      <c r="AE118" s="202"/>
      <c r="AF118" s="202"/>
      <c r="AG118" s="202"/>
      <c r="AH118" s="202"/>
      <c r="AI118" s="202"/>
      <c r="AJ118" s="202"/>
      <c r="AK118" s="202"/>
      <c r="AL118" s="202"/>
      <c r="AM118" s="202"/>
      <c r="AN118" s="202"/>
      <c r="AO118" s="202"/>
      <c r="AP118" s="202"/>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2"/>
      <c r="BO118" s="202"/>
      <c r="BP118" s="202"/>
      <c r="BQ118" s="202"/>
      <c r="BR118" s="202"/>
      <c r="BS118" s="202"/>
      <c r="BT118" s="202"/>
      <c r="BU118" s="202"/>
      <c r="BV118" s="202"/>
      <c r="BW118" s="202"/>
      <c r="BX118" s="202"/>
      <c r="BY118" s="203"/>
    </row>
    <row r="119" spans="1:77" ht="6.75" customHeight="1" x14ac:dyDescent="0.55000000000000004">
      <c r="A119" s="201"/>
      <c r="B119" s="202"/>
      <c r="C119" s="202"/>
      <c r="D119" s="202"/>
      <c r="E119" s="202"/>
      <c r="F119" s="202"/>
      <c r="G119" s="202"/>
      <c r="H119" s="202"/>
      <c r="I119" s="202"/>
      <c r="J119" s="202"/>
      <c r="K119" s="202"/>
      <c r="L119" s="202"/>
      <c r="M119" s="202"/>
      <c r="N119" s="202"/>
      <c r="O119" s="202"/>
      <c r="P119" s="202"/>
      <c r="Q119" s="202"/>
      <c r="R119" s="202"/>
      <c r="S119" s="202"/>
      <c r="T119" s="202"/>
      <c r="U119" s="202"/>
      <c r="V119" s="202"/>
      <c r="W119" s="202"/>
      <c r="X119" s="202"/>
      <c r="Y119" s="202"/>
      <c r="Z119" s="202"/>
      <c r="AA119" s="202"/>
      <c r="AB119" s="202"/>
      <c r="AC119" s="202"/>
      <c r="AD119" s="202"/>
      <c r="AE119" s="202"/>
      <c r="AF119" s="202"/>
      <c r="AG119" s="202"/>
      <c r="AH119" s="202"/>
      <c r="AI119" s="202"/>
      <c r="AJ119" s="202"/>
      <c r="AK119" s="202"/>
      <c r="AL119" s="202"/>
      <c r="AM119" s="202"/>
      <c r="AN119" s="202"/>
      <c r="AO119" s="202"/>
      <c r="AP119" s="202"/>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2"/>
      <c r="BO119" s="202"/>
      <c r="BP119" s="202"/>
      <c r="BQ119" s="202"/>
      <c r="BR119" s="202"/>
      <c r="BS119" s="202"/>
      <c r="BT119" s="202"/>
      <c r="BU119" s="202"/>
      <c r="BV119" s="202"/>
      <c r="BW119" s="202"/>
      <c r="BX119" s="202"/>
      <c r="BY119" s="203"/>
    </row>
    <row r="120" spans="1:77" ht="6.75" customHeight="1" x14ac:dyDescent="0.55000000000000004">
      <c r="A120" s="201"/>
      <c r="B120" s="202"/>
      <c r="C120" s="202"/>
      <c r="D120" s="202"/>
      <c r="E120" s="202"/>
      <c r="F120" s="202"/>
      <c r="G120" s="202"/>
      <c r="H120" s="202"/>
      <c r="I120" s="202"/>
      <c r="J120" s="202"/>
      <c r="K120" s="202"/>
      <c r="L120" s="202"/>
      <c r="M120" s="202"/>
      <c r="N120" s="202"/>
      <c r="O120" s="202"/>
      <c r="P120" s="202"/>
      <c r="Q120" s="202"/>
      <c r="R120" s="202"/>
      <c r="S120" s="202"/>
      <c r="T120" s="202"/>
      <c r="U120" s="202"/>
      <c r="V120" s="202"/>
      <c r="W120" s="202"/>
      <c r="X120" s="202"/>
      <c r="Y120" s="202"/>
      <c r="Z120" s="202"/>
      <c r="AA120" s="202"/>
      <c r="AB120" s="202"/>
      <c r="AC120" s="202"/>
      <c r="AD120" s="202"/>
      <c r="AE120" s="202"/>
      <c r="AF120" s="202"/>
      <c r="AG120" s="202"/>
      <c r="AH120" s="202"/>
      <c r="AI120" s="202"/>
      <c r="AJ120" s="202"/>
      <c r="AK120" s="202"/>
      <c r="AL120" s="202"/>
      <c r="AM120" s="202"/>
      <c r="AN120" s="202"/>
      <c r="AO120" s="202"/>
      <c r="AP120" s="202"/>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2"/>
      <c r="BO120" s="202"/>
      <c r="BP120" s="202"/>
      <c r="BQ120" s="202"/>
      <c r="BR120" s="202"/>
      <c r="BS120" s="202"/>
      <c r="BT120" s="202"/>
      <c r="BU120" s="202"/>
      <c r="BV120" s="202"/>
      <c r="BW120" s="202"/>
      <c r="BX120" s="202"/>
      <c r="BY120" s="203"/>
    </row>
    <row r="121" spans="1:77" ht="6.75" customHeight="1" x14ac:dyDescent="0.55000000000000004">
      <c r="A121" s="201"/>
      <c r="B121" s="202"/>
      <c r="C121" s="202"/>
      <c r="D121" s="202"/>
      <c r="E121" s="202"/>
      <c r="F121" s="202"/>
      <c r="G121" s="202"/>
      <c r="H121" s="202"/>
      <c r="I121" s="202"/>
      <c r="J121" s="202"/>
      <c r="K121" s="202"/>
      <c r="L121" s="202"/>
      <c r="M121" s="202"/>
      <c r="N121" s="202"/>
      <c r="O121" s="202"/>
      <c r="P121" s="202"/>
      <c r="Q121" s="202"/>
      <c r="R121" s="202"/>
      <c r="S121" s="202"/>
      <c r="T121" s="202"/>
      <c r="U121" s="202"/>
      <c r="V121" s="202"/>
      <c r="W121" s="202"/>
      <c r="X121" s="202"/>
      <c r="Y121" s="202"/>
      <c r="Z121" s="202"/>
      <c r="AA121" s="202"/>
      <c r="AB121" s="202"/>
      <c r="AC121" s="202"/>
      <c r="AD121" s="202"/>
      <c r="AE121" s="202"/>
      <c r="AF121" s="202"/>
      <c r="AG121" s="202"/>
      <c r="AH121" s="202"/>
      <c r="AI121" s="202"/>
      <c r="AJ121" s="202"/>
      <c r="AK121" s="202"/>
      <c r="AL121" s="202"/>
      <c r="AM121" s="202"/>
      <c r="AN121" s="202"/>
      <c r="AO121" s="202"/>
      <c r="AP121" s="202"/>
      <c r="AQ121" s="202"/>
      <c r="AR121" s="202"/>
      <c r="AS121" s="202"/>
      <c r="AT121" s="202"/>
      <c r="AU121" s="202"/>
      <c r="AV121" s="202"/>
      <c r="AW121" s="202"/>
      <c r="AX121" s="202"/>
      <c r="AY121" s="202"/>
      <c r="AZ121" s="202"/>
      <c r="BA121" s="202"/>
      <c r="BB121" s="202"/>
      <c r="BC121" s="202"/>
      <c r="BD121" s="202"/>
      <c r="BE121" s="202"/>
      <c r="BF121" s="202"/>
      <c r="BG121" s="202"/>
      <c r="BH121" s="202"/>
      <c r="BI121" s="202"/>
      <c r="BJ121" s="202"/>
      <c r="BK121" s="202"/>
      <c r="BL121" s="202"/>
      <c r="BM121" s="202"/>
      <c r="BN121" s="202"/>
      <c r="BO121" s="202"/>
      <c r="BP121" s="202"/>
      <c r="BQ121" s="202"/>
      <c r="BR121" s="202"/>
      <c r="BS121" s="202"/>
      <c r="BT121" s="202"/>
      <c r="BU121" s="202"/>
      <c r="BV121" s="202"/>
      <c r="BW121" s="202"/>
      <c r="BX121" s="202"/>
      <c r="BY121" s="203"/>
    </row>
    <row r="122" spans="1:77" ht="6.75" customHeight="1" x14ac:dyDescent="0.55000000000000004">
      <c r="A122" s="204"/>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5"/>
      <c r="AJ122" s="205"/>
      <c r="AK122" s="205"/>
      <c r="AL122" s="205"/>
      <c r="AM122" s="205"/>
      <c r="AN122" s="205"/>
      <c r="AO122" s="205"/>
      <c r="AP122" s="205"/>
      <c r="AQ122" s="205"/>
      <c r="AR122" s="205"/>
      <c r="AS122" s="205"/>
      <c r="AT122" s="205"/>
      <c r="AU122" s="205"/>
      <c r="AV122" s="205"/>
      <c r="AW122" s="205"/>
      <c r="AX122" s="205"/>
      <c r="AY122" s="205"/>
      <c r="AZ122" s="205"/>
      <c r="BA122" s="205"/>
      <c r="BB122" s="205"/>
      <c r="BC122" s="205"/>
      <c r="BD122" s="205"/>
      <c r="BE122" s="205"/>
      <c r="BF122" s="205"/>
      <c r="BG122" s="205"/>
      <c r="BH122" s="205"/>
      <c r="BI122" s="205"/>
      <c r="BJ122" s="205"/>
      <c r="BK122" s="205"/>
      <c r="BL122" s="205"/>
      <c r="BM122" s="205"/>
      <c r="BN122" s="205"/>
      <c r="BO122" s="205"/>
      <c r="BP122" s="205"/>
      <c r="BQ122" s="205"/>
      <c r="BR122" s="205"/>
      <c r="BS122" s="205"/>
      <c r="BT122" s="205"/>
      <c r="BU122" s="205"/>
      <c r="BV122" s="205"/>
      <c r="BW122" s="205"/>
      <c r="BX122" s="205"/>
      <c r="BY122" s="206"/>
    </row>
  </sheetData>
  <mergeCells count="94">
    <mergeCell ref="BX16:BY18"/>
    <mergeCell ref="A17:M18"/>
    <mergeCell ref="N17:AM18"/>
    <mergeCell ref="A16:M16"/>
    <mergeCell ref="N16:AM16"/>
    <mergeCell ref="AN16:AY18"/>
    <mergeCell ref="AZ16:BG18"/>
    <mergeCell ref="BH16:BI18"/>
    <mergeCell ref="BJ16:BO18"/>
    <mergeCell ref="BP16:BQ18"/>
    <mergeCell ref="BR16:BW18"/>
    <mergeCell ref="C2:BV5"/>
    <mergeCell ref="B6:BM8"/>
    <mergeCell ref="B9:BY12"/>
    <mergeCell ref="A13:P15"/>
    <mergeCell ref="AZ13:BY15"/>
    <mergeCell ref="BI19:BR20"/>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N29:AM31"/>
    <mergeCell ref="AZ29:BE30"/>
    <mergeCell ref="BF29:BY30"/>
    <mergeCell ref="AZ31:BE32"/>
    <mergeCell ref="BF31:BY32"/>
    <mergeCell ref="N32:Y34"/>
    <mergeCell ref="Z32:AM34"/>
    <mergeCell ref="AZ33:BE34"/>
    <mergeCell ref="BF33:BY34"/>
    <mergeCell ref="A29:M31"/>
    <mergeCell ref="A32:M34"/>
    <mergeCell ref="AZ35:BE36"/>
    <mergeCell ref="BF35:BY36"/>
    <mergeCell ref="A41:I41"/>
    <mergeCell ref="J41:M41"/>
    <mergeCell ref="N41:W41"/>
    <mergeCell ref="A37:P39"/>
    <mergeCell ref="A40:I40"/>
    <mergeCell ref="J40:M40"/>
    <mergeCell ref="N40:W40"/>
    <mergeCell ref="A35:M36"/>
    <mergeCell ref="N35:AM36"/>
    <mergeCell ref="A44:AE46"/>
    <mergeCell ref="AF44:BY46"/>
    <mergeCell ref="A47:M49"/>
    <mergeCell ref="N47:AA49"/>
    <mergeCell ref="AB47:AH49"/>
    <mergeCell ref="AI47:AJ49"/>
    <mergeCell ref="AK47:AL49"/>
    <mergeCell ref="A68:AE70"/>
    <mergeCell ref="A71:BY122"/>
    <mergeCell ref="AB50:AH52"/>
    <mergeCell ref="AI50:AP52"/>
    <mergeCell ref="AQ50:BA50"/>
    <mergeCell ref="BB50:BY50"/>
    <mergeCell ref="AQ51:BA52"/>
    <mergeCell ref="BB51:BY52"/>
    <mergeCell ref="A50:M52"/>
    <mergeCell ref="N50:O52"/>
    <mergeCell ref="P50:Q52"/>
    <mergeCell ref="R50:S52"/>
    <mergeCell ref="T50:U52"/>
    <mergeCell ref="V50:W52"/>
    <mergeCell ref="X50:Y52"/>
    <mergeCell ref="Z50:AA52"/>
    <mergeCell ref="CC41:EF47"/>
    <mergeCell ref="CB36:DS40"/>
    <mergeCell ref="A53:BY53"/>
    <mergeCell ref="A55:AE57"/>
    <mergeCell ref="A58:BY65"/>
    <mergeCell ref="BV47:BW49"/>
    <mergeCell ref="BX47:BY49"/>
    <mergeCell ref="AM47:AN49"/>
    <mergeCell ref="AO47:AP49"/>
    <mergeCell ref="AQ47:BA49"/>
    <mergeCell ref="BB47:BM49"/>
    <mergeCell ref="BN47:BS49"/>
    <mergeCell ref="BT47:BU49"/>
    <mergeCell ref="A42:I42"/>
    <mergeCell ref="J42:M42"/>
    <mergeCell ref="N42:W42"/>
  </mergeCells>
  <phoneticPr fontId="5"/>
  <dataValidations count="14">
    <dataValidation type="list" allowBlank="1" showInputMessage="1" showErrorMessage="1" sqref="AI50:AP52" xr:uid="{3E01092E-490D-4269-84F1-5D6D29FF1ED7}">
      <formula1>"普通,当座,別段"</formula1>
    </dataValidation>
    <dataValidation imeMode="fullKatakana" allowBlank="1" showInputMessage="1" showErrorMessage="1" sqref="N16:AM16 N19:AM20 N27:AM28 BB50:BY50" xr:uid="{1273543D-8B6D-4C40-BCC8-3DDC89AA0AA1}"/>
    <dataValidation imeMode="disabled" allowBlank="1" showInputMessage="1" showErrorMessage="1" sqref="BF29:BY34" xr:uid="{F82C1321-EF34-41BE-BCAB-1CF4B3D9A770}"/>
    <dataValidation type="whole" imeMode="disabled" allowBlank="1" showInputMessage="1" showErrorMessage="1" errorTitle="申請年" error="西暦（半角）で入力してください" promptTitle="申請年" prompt="西暦（半角）で入力してください" sqref="AZ16:BG18" xr:uid="{33E48755-7C60-452C-8767-E481416A519F}">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429B5D6A-E938-49EA-9CD1-BE1CDFDC77EB}">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46578D51-2AC3-48FE-961D-F711F59B3E5B}">
      <formula1>1</formula1>
      <formula2>31</formula2>
    </dataValidation>
    <dataValidation imeMode="disabled" allowBlank="1" showInputMessage="1" showErrorMessage="1" errorTitle="郵便番号" error="半角で入力してください" promptTitle="郵便番号" prompt="半角で入力してください" sqref="BB19:BF20 BI19:BR20" xr:uid="{2BB231AA-AA30-46F0-ABD5-2859813341C7}"/>
    <dataValidation allowBlank="1" showInputMessage="1" showErrorMessage="1" errorTitle="医療機関コード" error="10桁の医療機関コードをご入力ください" promptTitle="医療機関コード" prompt="10桁の医療機関コードをご入力ください_x000a_医科251○○○○○○○_x000a_歯科253○○○○○○○" sqref="Z25:AM26" xr:uid="{883D2E01-E4F9-49AF-A8AA-C336D1E0827B}"/>
    <dataValidation type="whole" imeMode="disabled" allowBlank="1" showInputMessage="1" showErrorMessage="1" sqref="N50:AA52 AI47:AP49 BT47:BY49" xr:uid="{4F9F0F42-AD2E-401C-8E02-0FA5369484D7}">
      <formula1>0</formula1>
      <formula2>9</formula2>
    </dataValidation>
    <dataValidation allowBlank="1" showInputMessage="1" showErrorMessage="1" promptTitle="開設者" prompt="法人の場合は法人名を、個人の場合は氏名を記載してください" sqref="N29:AM31" xr:uid="{E23F3B02-5824-466B-AB00-E2F2BFB89598}"/>
    <dataValidation allowBlank="1" showInputMessage="1" showErrorMessage="1" promptTitle="開設者" prompt="法人の場合は代表者の職を記載してください（個人の場合は記載不要）" sqref="N32:Y34" xr:uid="{18202E35-3CFD-48AB-A8C1-4A212609FE1D}"/>
    <dataValidation allowBlank="1" showInputMessage="1" showErrorMessage="1" promptTitle="開設者" prompt="法人の場合は代表者の氏名を記載してください" sqref="Z32:AM34" xr:uid="{FCB7C75B-BB02-4785-95FF-019720A8E8E7}"/>
    <dataValidation allowBlank="1" showInputMessage="1" showErrorMessage="1" promptTitle="医療機関の名称を入力してください。（例：〇〇診療所）" prompt="　" sqref="N21:AM24" xr:uid="{4E059C5C-3C0D-48FC-9373-939C73A09F26}"/>
    <dataValidation allowBlank="1" showInputMessage="1" showErrorMessage="1" prompt="有か無を記載してください。_x000a_振込口座名義人と開設者（申請者）が異なる場合は委任状（様式任意）を提出してください。（例：自治体等から指定管理を受けている医療法人等）" sqref="N35:AM36" xr:uid="{FDE2635D-3EA6-41E3-827E-FB29AEC0716E}"/>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70A8-AEA2-47F7-83BD-C8BDAC4C5014}">
  <sheetPr codeName="Sheet5">
    <tabColor rgb="FFFFFF00"/>
    <pageSetUpPr fitToPage="1"/>
  </sheetPr>
  <dimension ref="B1:L53"/>
  <sheetViews>
    <sheetView showGridLines="0" tabSelected="1" view="pageBreakPreview" topLeftCell="A25" zoomScale="85" zoomScaleNormal="114" zoomScaleSheetLayoutView="85" workbookViewId="0">
      <selection activeCell="F47" sqref="F47"/>
    </sheetView>
  </sheetViews>
  <sheetFormatPr defaultColWidth="8.25" defaultRowHeight="14" x14ac:dyDescent="0.55000000000000004"/>
  <cols>
    <col min="1" max="1" width="2.5" style="77" customWidth="1"/>
    <col min="2" max="2" width="8.9140625" style="77" customWidth="1"/>
    <col min="3" max="3" width="19" style="77" customWidth="1"/>
    <col min="4" max="4" width="17.4140625" style="77" customWidth="1"/>
    <col min="5" max="5" width="26.58203125" style="77" customWidth="1"/>
    <col min="6" max="6" width="27.4140625" style="77" customWidth="1"/>
    <col min="7" max="7" width="45.58203125" style="77" customWidth="1"/>
    <col min="8" max="8" width="4.58203125" style="77" customWidth="1"/>
    <col min="9" max="11" width="8.25" style="77"/>
    <col min="12" max="12" width="45.58203125" style="77" customWidth="1"/>
    <col min="13" max="16384" width="8.25" style="77"/>
  </cols>
  <sheetData>
    <row r="1" spans="2:12" ht="24.75" customHeight="1" x14ac:dyDescent="0.55000000000000004">
      <c r="B1" s="362" t="s">
        <v>156</v>
      </c>
      <c r="C1" s="362"/>
      <c r="D1" s="362"/>
      <c r="E1" s="362"/>
      <c r="F1" s="76" t="s">
        <v>149</v>
      </c>
      <c r="G1" s="132" t="str">
        <f>IF(【様式第１号】支給申請書兼請求書兼口座振込依頼書!N35="","",【様式第１号】支給申請書兼請求書兼口座振込依頼書!N35)</f>
        <v/>
      </c>
    </row>
    <row r="2" spans="2:12" ht="23.25" customHeight="1" x14ac:dyDescent="0.55000000000000004">
      <c r="B2" s="77" t="s">
        <v>90</v>
      </c>
      <c r="F2" s="76" t="s">
        <v>57</v>
      </c>
      <c r="G2" s="132" t="str">
        <f>_xlfn.TEXTJOIN(" ",TRUE,【様式第１号】支給申請書兼請求書兼口座振込依頼書!N29,【様式第１号】支給申請書兼請求書兼口座振込依頼書!N32,【様式第１号】支給申請書兼請求書兼口座振込依頼書!Z32)</f>
        <v/>
      </c>
    </row>
    <row r="3" spans="2:12" ht="26.25" customHeight="1" x14ac:dyDescent="0.55000000000000004">
      <c r="F3" s="76" t="s">
        <v>125</v>
      </c>
      <c r="G3" s="132" t="str">
        <f>IF(【様式第１号】支給申請書兼請求書兼口座振込依頼書!N21="","",【様式第１号】支給申請書兼請求書兼口座振込依頼書!N21)</f>
        <v/>
      </c>
    </row>
    <row r="4" spans="2:12" ht="24.75" customHeight="1" x14ac:dyDescent="0.55000000000000004">
      <c r="B4" s="363" t="s">
        <v>91</v>
      </c>
      <c r="C4" s="363"/>
      <c r="D4" s="363"/>
      <c r="E4" s="363"/>
      <c r="F4" s="363"/>
      <c r="G4" s="363"/>
      <c r="H4" s="363"/>
    </row>
    <row r="6" spans="2:12" ht="23.25" customHeight="1" x14ac:dyDescent="0.55000000000000004">
      <c r="B6" s="364" t="s">
        <v>92</v>
      </c>
      <c r="C6" s="364"/>
      <c r="D6" s="364"/>
      <c r="E6" s="364"/>
      <c r="F6" s="364"/>
      <c r="G6" s="364"/>
      <c r="H6" s="364"/>
    </row>
    <row r="8" spans="2:12" ht="18" customHeight="1" x14ac:dyDescent="0.55000000000000004">
      <c r="B8" s="78" t="s">
        <v>180</v>
      </c>
    </row>
    <row r="10" spans="2:12" x14ac:dyDescent="0.55000000000000004">
      <c r="B10" s="90"/>
      <c r="C10" s="77" t="s">
        <v>170</v>
      </c>
    </row>
    <row r="12" spans="2:12" ht="20.25" customHeight="1" x14ac:dyDescent="0.55000000000000004">
      <c r="B12" s="90"/>
      <c r="C12" s="77" t="s">
        <v>171</v>
      </c>
    </row>
    <row r="13" spans="2:12" ht="23.25" customHeight="1" x14ac:dyDescent="0.55000000000000004">
      <c r="C13" s="77" t="s">
        <v>152</v>
      </c>
      <c r="J13" s="77" t="s">
        <v>131</v>
      </c>
      <c r="K13" s="77" t="s">
        <v>132</v>
      </c>
      <c r="L13" s="96" t="s">
        <v>133</v>
      </c>
    </row>
    <row r="14" spans="2:12" x14ac:dyDescent="0.55000000000000004">
      <c r="E14" s="81" t="s">
        <v>127</v>
      </c>
      <c r="F14" s="81" t="s">
        <v>128</v>
      </c>
      <c r="G14" s="81" t="s">
        <v>129</v>
      </c>
    </row>
    <row r="15" spans="2:12" ht="87.75" customHeight="1" x14ac:dyDescent="0.55000000000000004">
      <c r="B15" s="90"/>
      <c r="C15" s="364" t="s">
        <v>130</v>
      </c>
      <c r="D15" s="365"/>
      <c r="E15" s="133"/>
      <c r="F15" s="133"/>
      <c r="G15" s="133"/>
    </row>
    <row r="17" spans="2:3" ht="18" customHeight="1" x14ac:dyDescent="0.55000000000000004">
      <c r="B17" s="78" t="s">
        <v>93</v>
      </c>
    </row>
    <row r="18" spans="2:3" x14ac:dyDescent="0.55000000000000004">
      <c r="B18" s="90"/>
      <c r="C18" s="77" t="s">
        <v>134</v>
      </c>
    </row>
    <row r="19" spans="2:3" x14ac:dyDescent="0.55000000000000004">
      <c r="B19" s="395"/>
      <c r="C19" s="77" t="s">
        <v>135</v>
      </c>
    </row>
    <row r="20" spans="2:3" x14ac:dyDescent="0.55000000000000004">
      <c r="B20" s="90"/>
      <c r="C20" s="77" t="s">
        <v>136</v>
      </c>
    </row>
    <row r="21" spans="2:3" x14ac:dyDescent="0.55000000000000004">
      <c r="B21" s="395"/>
      <c r="C21" s="77" t="s">
        <v>94</v>
      </c>
    </row>
    <row r="22" spans="2:3" x14ac:dyDescent="0.55000000000000004">
      <c r="B22" s="395"/>
      <c r="C22" s="77" t="s">
        <v>135</v>
      </c>
    </row>
    <row r="23" spans="2:3" x14ac:dyDescent="0.55000000000000004">
      <c r="B23" s="90"/>
      <c r="C23" s="77" t="s">
        <v>137</v>
      </c>
    </row>
    <row r="24" spans="2:3" x14ac:dyDescent="0.55000000000000004">
      <c r="B24" s="395"/>
      <c r="C24" s="77" t="s">
        <v>95</v>
      </c>
    </row>
    <row r="25" spans="2:3" x14ac:dyDescent="0.55000000000000004">
      <c r="B25" s="395"/>
      <c r="C25" s="77" t="s">
        <v>135</v>
      </c>
    </row>
    <row r="26" spans="2:3" x14ac:dyDescent="0.55000000000000004">
      <c r="B26" s="90"/>
      <c r="C26" s="77" t="s">
        <v>138</v>
      </c>
    </row>
    <row r="27" spans="2:3" x14ac:dyDescent="0.55000000000000004">
      <c r="B27" s="395"/>
    </row>
    <row r="28" spans="2:3" x14ac:dyDescent="0.55000000000000004">
      <c r="B28" s="90"/>
      <c r="C28" s="77" t="s">
        <v>139</v>
      </c>
    </row>
    <row r="29" spans="2:3" x14ac:dyDescent="0.55000000000000004">
      <c r="B29" s="395"/>
      <c r="C29" s="77" t="s">
        <v>96</v>
      </c>
    </row>
    <row r="30" spans="2:3" x14ac:dyDescent="0.55000000000000004">
      <c r="B30" s="90"/>
      <c r="C30" s="77" t="s">
        <v>140</v>
      </c>
    </row>
    <row r="31" spans="2:3" x14ac:dyDescent="0.55000000000000004">
      <c r="B31" s="395"/>
    </row>
    <row r="32" spans="2:3" x14ac:dyDescent="0.55000000000000004">
      <c r="B32" s="90"/>
      <c r="C32" s="77" t="s">
        <v>141</v>
      </c>
    </row>
    <row r="33" spans="2:7" x14ac:dyDescent="0.55000000000000004">
      <c r="B33" s="395"/>
      <c r="C33" s="77" t="s">
        <v>97</v>
      </c>
    </row>
    <row r="34" spans="2:7" x14ac:dyDescent="0.55000000000000004">
      <c r="B34" s="90"/>
      <c r="C34" s="77" t="s">
        <v>142</v>
      </c>
    </row>
    <row r="35" spans="2:7" x14ac:dyDescent="0.55000000000000004">
      <c r="B35" s="78" t="s">
        <v>98</v>
      </c>
    </row>
    <row r="36" spans="2:7" x14ac:dyDescent="0.55000000000000004">
      <c r="B36" s="78"/>
    </row>
    <row r="37" spans="2:7" ht="30" customHeight="1" x14ac:dyDescent="0.55000000000000004">
      <c r="C37" s="100" t="s">
        <v>157</v>
      </c>
      <c r="D37" s="79"/>
      <c r="E37" s="80" t="s">
        <v>163</v>
      </c>
      <c r="F37" s="79"/>
      <c r="G37" s="81" t="s">
        <v>164</v>
      </c>
    </row>
    <row r="38" spans="2:7" ht="30" customHeight="1" x14ac:dyDescent="0.55000000000000004">
      <c r="C38" s="128" t="str">
        <f>IF(C41-C44=0,"",C41-C44)</f>
        <v/>
      </c>
      <c r="D38" s="79" t="s">
        <v>158</v>
      </c>
      <c r="E38" s="106">
        <v>72000</v>
      </c>
      <c r="F38" s="79" t="s">
        <v>161</v>
      </c>
      <c r="G38" s="130">
        <f>IF(AND(C38&gt;=3,C38&lt;=19),C38*E38,0)</f>
        <v>0</v>
      </c>
    </row>
    <row r="39" spans="2:7" x14ac:dyDescent="0.55000000000000004">
      <c r="C39" s="82"/>
      <c r="D39" s="79"/>
      <c r="E39" s="83"/>
      <c r="F39" s="79"/>
      <c r="G39" s="84"/>
    </row>
    <row r="40" spans="2:7" ht="30" customHeight="1" x14ac:dyDescent="0.55000000000000004">
      <c r="C40" s="102" t="s">
        <v>159</v>
      </c>
      <c r="D40" s="79"/>
      <c r="E40" s="104" t="s">
        <v>162</v>
      </c>
      <c r="F40" s="79"/>
      <c r="G40" s="81" t="s">
        <v>164</v>
      </c>
    </row>
    <row r="41" spans="2:7" ht="30" customHeight="1" x14ac:dyDescent="0.55000000000000004">
      <c r="C41" s="129"/>
      <c r="E41" s="106">
        <v>150000</v>
      </c>
      <c r="F41" s="79" t="s">
        <v>161</v>
      </c>
      <c r="G41" s="97">
        <f>IF(AND(C38&lt;=2,1&lt;=C38),150000,0)</f>
        <v>0</v>
      </c>
    </row>
    <row r="42" spans="2:7" x14ac:dyDescent="0.55000000000000004">
      <c r="E42" s="101"/>
    </row>
    <row r="43" spans="2:7" ht="30" customHeight="1" x14ac:dyDescent="0.55000000000000004">
      <c r="C43" s="103" t="s">
        <v>160</v>
      </c>
      <c r="E43" s="81" t="s">
        <v>165</v>
      </c>
      <c r="G43" s="81" t="s">
        <v>99</v>
      </c>
    </row>
    <row r="44" spans="2:7" ht="30" customHeight="1" x14ac:dyDescent="0.55000000000000004">
      <c r="C44" s="129"/>
      <c r="E44" s="107">
        <f>【別紙様式２】実績報告書!$I$5</f>
        <v>0</v>
      </c>
      <c r="F44" s="105" t="s">
        <v>119</v>
      </c>
      <c r="G44" s="131">
        <f>MEDIAN(G38, G41, E44)</f>
        <v>0</v>
      </c>
    </row>
    <row r="45" spans="2:7" x14ac:dyDescent="0.55000000000000004">
      <c r="C45" s="101"/>
    </row>
    <row r="46" spans="2:7" x14ac:dyDescent="0.55000000000000004">
      <c r="B46" s="78" t="s">
        <v>172</v>
      </c>
      <c r="C46" s="101"/>
    </row>
    <row r="47" spans="2:7" ht="18" x14ac:dyDescent="0.55000000000000004">
      <c r="B47" s="94" t="s">
        <v>181</v>
      </c>
      <c r="C47"/>
      <c r="D47"/>
      <c r="E47"/>
      <c r="F47"/>
    </row>
    <row r="48" spans="2:7" x14ac:dyDescent="0.55000000000000004">
      <c r="B48" s="366" t="s">
        <v>143</v>
      </c>
      <c r="C48" s="366"/>
      <c r="D48" s="366"/>
      <c r="E48" s="366"/>
      <c r="F48" s="95" t="s">
        <v>144</v>
      </c>
    </row>
    <row r="49" spans="2:6" x14ac:dyDescent="0.55000000000000004">
      <c r="B49" s="361" t="s">
        <v>145</v>
      </c>
      <c r="C49" s="361"/>
      <c r="D49" s="361"/>
      <c r="E49" s="361"/>
      <c r="F49" s="396"/>
    </row>
    <row r="50" spans="2:6" ht="18.5" customHeight="1" x14ac:dyDescent="0.55000000000000004">
      <c r="B50" s="361" t="s">
        <v>146</v>
      </c>
      <c r="C50" s="361"/>
      <c r="D50" s="361"/>
      <c r="E50" s="361"/>
      <c r="F50" s="396"/>
    </row>
    <row r="51" spans="2:6" x14ac:dyDescent="0.55000000000000004">
      <c r="B51" s="361" t="s">
        <v>168</v>
      </c>
      <c r="C51" s="361"/>
      <c r="D51" s="361"/>
      <c r="E51" s="361"/>
      <c r="F51" s="396"/>
    </row>
    <row r="52" spans="2:6" x14ac:dyDescent="0.55000000000000004">
      <c r="B52" s="361" t="s">
        <v>169</v>
      </c>
      <c r="C52" s="361"/>
      <c r="D52" s="361"/>
      <c r="E52" s="361"/>
      <c r="F52" s="396"/>
    </row>
    <row r="53" spans="2:6" x14ac:dyDescent="0.55000000000000004">
      <c r="B53" s="361" t="s">
        <v>147</v>
      </c>
      <c r="C53" s="361"/>
      <c r="D53" s="361"/>
      <c r="E53" s="361"/>
      <c r="F53" s="396"/>
    </row>
  </sheetData>
  <sheetProtection selectLockedCells="1" selectUnlockedCells="1"/>
  <mergeCells count="10">
    <mergeCell ref="B50:E50"/>
    <mergeCell ref="B53:E53"/>
    <mergeCell ref="B1:E1"/>
    <mergeCell ref="B4:H4"/>
    <mergeCell ref="B6:H6"/>
    <mergeCell ref="C15:D15"/>
    <mergeCell ref="B48:E48"/>
    <mergeCell ref="B49:E49"/>
    <mergeCell ref="B51:E51"/>
    <mergeCell ref="B52:E52"/>
  </mergeCells>
  <phoneticPr fontId="5"/>
  <dataValidations count="3">
    <dataValidation type="list" allowBlank="1" showInputMessage="1" showErrorMessage="1" prompt="プルダウンから選択してください。" sqref="E15:G15" xr:uid="{AB0218BA-E9F8-49DD-9888-065A9833FB63}">
      <formula1>$J$13:$L$13</formula1>
    </dataValidation>
    <dataValidation allowBlank="1" showInputMessage="1" showErrorMessage="1" prompt="「賃金改善の総額」にベースアップ評価料を活用した金額や本給付金以外の賃上げ補助金を活用した金額が含まれている場合はその額を差し引いた金額が【別紙様式２】より自動で記入されます。" sqref="E44" xr:uid="{36C85571-2CCA-4582-ABD5-A9328DDDD2CF}"/>
    <dataValidation type="list" allowBlank="1" showInputMessage="1" showErrorMessage="1" sqref="B10 B12 B15 B18 B20 B23 B26 B28 B30 B32 B34 F49:F53" xr:uid="{A15B79F6-E2D1-4BF6-A0D8-69244341CEE9}">
      <formula1>"○,×"</formula1>
    </dataValidation>
  </dataValidations>
  <printOptions horizontalCentered="1"/>
  <pageMargins left="0.25" right="0.25"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F02-1B8B-41E4-BE54-6E99726AFF4C}">
  <sheetPr codeName="Sheet3">
    <tabColor theme="4"/>
    <pageSetUpPr fitToPage="1"/>
  </sheetPr>
  <dimension ref="A1:M58"/>
  <sheetViews>
    <sheetView view="pageBreakPreview" topLeftCell="A7" zoomScale="55" zoomScaleNormal="85" zoomScaleSheetLayoutView="55" workbookViewId="0">
      <selection activeCell="G4" sqref="G4"/>
    </sheetView>
  </sheetViews>
  <sheetFormatPr defaultColWidth="8.25" defaultRowHeight="18" x14ac:dyDescent="0.55000000000000004"/>
  <cols>
    <col min="1" max="1" width="43.1640625" style="62" customWidth="1"/>
    <col min="2" max="4" width="13.83203125" style="71" customWidth="1"/>
    <col min="5" max="5" width="34.58203125" style="71" customWidth="1"/>
    <col min="6" max="6" width="38.58203125" style="62" customWidth="1"/>
    <col min="7" max="7" width="36.58203125" style="62" customWidth="1"/>
    <col min="8" max="8" width="22.25" style="62" customWidth="1"/>
    <col min="9" max="9" width="21.5" style="62" customWidth="1"/>
    <col min="10" max="15" width="13.33203125" style="62" customWidth="1"/>
    <col min="16" max="16" width="17.33203125" style="62" customWidth="1"/>
    <col min="17" max="17" width="8.25" style="62"/>
    <col min="18" max="24" width="8.25" style="62" customWidth="1"/>
    <col min="25" max="16384" width="8.25" style="62"/>
  </cols>
  <sheetData>
    <row r="1" spans="1:13" ht="25.5" customHeight="1" x14ac:dyDescent="0.55000000000000004">
      <c r="A1" s="60" t="s">
        <v>154</v>
      </c>
      <c r="B1" s="74"/>
      <c r="C1" s="74"/>
      <c r="E1" s="74"/>
      <c r="G1" s="89"/>
      <c r="H1" s="60"/>
      <c r="I1" s="61"/>
    </row>
    <row r="2" spans="1:13" ht="46.5" customHeight="1" x14ac:dyDescent="0.55000000000000004">
      <c r="A2" s="392" t="s">
        <v>65</v>
      </c>
      <c r="B2" s="392"/>
      <c r="C2" s="392"/>
      <c r="D2" s="392"/>
      <c r="E2" s="392"/>
      <c r="F2" s="392"/>
      <c r="G2" s="392"/>
      <c r="H2" s="392"/>
      <c r="I2" s="392"/>
    </row>
    <row r="3" spans="1:13" ht="32.25" customHeight="1" x14ac:dyDescent="0.55000000000000004">
      <c r="A3" s="63" t="s">
        <v>121</v>
      </c>
      <c r="B3" s="64"/>
      <c r="C3" s="64"/>
      <c r="D3" s="64"/>
      <c r="E3" s="119" t="str">
        <f>_xlfn.TEXTJOIN(" ",TRUE,【様式第１号】支給申請書兼請求書兼口座振込依頼書!N29,【様式第１号】支給申請書兼請求書兼口座振込依頼書!N32,【様式第１号】支給申請書兼請求書兼口座振込依頼書!Z32)</f>
        <v/>
      </c>
      <c r="F3" s="63" t="s">
        <v>108</v>
      </c>
      <c r="G3" s="63"/>
      <c r="H3" s="124"/>
      <c r="I3" s="121">
        <f>SUM($I$10:$I$14)</f>
        <v>0</v>
      </c>
    </row>
    <row r="4" spans="1:13" ht="34.5" customHeight="1" x14ac:dyDescent="0.55000000000000004">
      <c r="A4" s="63" t="s">
        <v>126</v>
      </c>
      <c r="B4" s="64"/>
      <c r="C4" s="64"/>
      <c r="D4" s="64"/>
      <c r="E4" s="119" t="str">
        <f>IF(【様式第１号】支給申請書兼請求書兼口座振込依頼書!N21="","",【様式第１号】支給申請書兼請求書兼口座振込依頼書!N21)</f>
        <v/>
      </c>
      <c r="F4" s="65" t="s">
        <v>107</v>
      </c>
      <c r="G4" s="65"/>
      <c r="H4" s="125"/>
      <c r="I4" s="123">
        <v>0</v>
      </c>
    </row>
    <row r="5" spans="1:13" ht="44.5" customHeight="1" x14ac:dyDescent="0.55000000000000004">
      <c r="A5" s="393" t="s">
        <v>155</v>
      </c>
      <c r="B5" s="393"/>
      <c r="C5" s="393"/>
      <c r="D5" s="393"/>
      <c r="E5" s="120"/>
      <c r="F5" s="65" t="s">
        <v>109</v>
      </c>
      <c r="G5" s="65"/>
      <c r="H5" s="125"/>
      <c r="I5" s="121">
        <f>ROUNDDOWN(I3-I4,-3)</f>
        <v>0</v>
      </c>
      <c r="J5" s="62" t="s">
        <v>66</v>
      </c>
      <c r="K5" s="62" t="s">
        <v>67</v>
      </c>
    </row>
    <row r="6" spans="1:13" ht="41.25" customHeight="1" x14ac:dyDescent="0.55000000000000004">
      <c r="A6" s="63" t="s">
        <v>113</v>
      </c>
      <c r="B6" s="64"/>
      <c r="C6" s="64"/>
      <c r="D6" s="64"/>
      <c r="E6" s="121" t="str">
        <f>IF(I5&gt;=I6,"○","×")</f>
        <v>○</v>
      </c>
      <c r="F6" s="63" t="s">
        <v>110</v>
      </c>
      <c r="G6" s="63"/>
      <c r="H6" s="124"/>
      <c r="I6" s="121">
        <f>MAX(【別紙様式１】有床!G38,【別紙様式１】有床!G41)</f>
        <v>0</v>
      </c>
    </row>
    <row r="7" spans="1:13" ht="36" customHeight="1" x14ac:dyDescent="0.55000000000000004">
      <c r="A7" s="63" t="s">
        <v>101</v>
      </c>
      <c r="B7" s="64"/>
      <c r="C7" s="64"/>
      <c r="D7" s="64"/>
      <c r="E7" s="122">
        <f>I6-I7</f>
        <v>0</v>
      </c>
      <c r="F7" s="63" t="s">
        <v>111</v>
      </c>
      <c r="G7" s="63"/>
      <c r="H7" s="124"/>
      <c r="I7" s="121">
        <f>IF(ROUNDDOWN(I6-I5,-3)&lt;=0,0,ROUNDDOWN(I6-I5,-3))</f>
        <v>0</v>
      </c>
    </row>
    <row r="8" spans="1:13" ht="51.65" customHeight="1" x14ac:dyDescent="0.55000000000000004">
      <c r="A8" s="66" t="s">
        <v>68</v>
      </c>
      <c r="B8" s="381" t="s">
        <v>69</v>
      </c>
      <c r="C8" s="382"/>
      <c r="D8" s="382"/>
      <c r="E8" s="394"/>
      <c r="F8" s="381" t="s">
        <v>70</v>
      </c>
      <c r="G8" s="382"/>
      <c r="H8" s="382"/>
      <c r="I8" s="394"/>
    </row>
    <row r="9" spans="1:13" s="69" customFormat="1" ht="60" customHeight="1" x14ac:dyDescent="0.55000000000000004">
      <c r="A9" s="67" t="s">
        <v>71</v>
      </c>
      <c r="B9" s="68" t="s">
        <v>114</v>
      </c>
      <c r="C9" s="68" t="s">
        <v>115</v>
      </c>
      <c r="D9" s="68" t="s">
        <v>73</v>
      </c>
      <c r="E9" s="68" t="s">
        <v>74</v>
      </c>
      <c r="F9" s="367" t="s">
        <v>75</v>
      </c>
      <c r="G9" s="368"/>
      <c r="H9" s="368"/>
      <c r="I9" s="369"/>
    </row>
    <row r="10" spans="1:13" ht="50" customHeight="1" x14ac:dyDescent="0.55000000000000004">
      <c r="A10" s="70" t="s">
        <v>76</v>
      </c>
      <c r="B10" s="108"/>
      <c r="C10" s="109"/>
      <c r="D10" s="110"/>
      <c r="E10" s="109"/>
      <c r="F10" s="383"/>
      <c r="G10" s="384"/>
      <c r="H10" s="385"/>
      <c r="I10" s="116">
        <f>B10*C10*D10</f>
        <v>0</v>
      </c>
    </row>
    <row r="11" spans="1:13" ht="50" customHeight="1" x14ac:dyDescent="0.55000000000000004">
      <c r="A11" s="70" t="s">
        <v>77</v>
      </c>
      <c r="B11" s="108"/>
      <c r="C11" s="109"/>
      <c r="D11" s="110"/>
      <c r="E11" s="109"/>
      <c r="F11" s="383"/>
      <c r="G11" s="384"/>
      <c r="H11" s="385"/>
      <c r="I11" s="116">
        <f>B11*C11*D11</f>
        <v>0</v>
      </c>
    </row>
    <row r="12" spans="1:13" ht="108.65" customHeight="1" x14ac:dyDescent="0.55000000000000004">
      <c r="A12" s="70" t="s">
        <v>78</v>
      </c>
      <c r="B12" s="108"/>
      <c r="C12" s="109"/>
      <c r="D12" s="110"/>
      <c r="E12" s="111"/>
      <c r="F12" s="383"/>
      <c r="G12" s="384"/>
      <c r="H12" s="385"/>
      <c r="I12" s="116">
        <f>B12*C12*D12</f>
        <v>0</v>
      </c>
    </row>
    <row r="13" spans="1:13" ht="50" customHeight="1" x14ac:dyDescent="0.55000000000000004">
      <c r="A13" s="70" t="s">
        <v>79</v>
      </c>
      <c r="B13" s="108"/>
      <c r="C13" s="109"/>
      <c r="D13" s="112"/>
      <c r="E13" s="113"/>
      <c r="F13" s="383"/>
      <c r="G13" s="384"/>
      <c r="H13" s="385"/>
      <c r="I13" s="116">
        <f>B13*C13*D13</f>
        <v>0</v>
      </c>
      <c r="J13" s="62">
        <v>1</v>
      </c>
      <c r="K13" s="62">
        <v>2</v>
      </c>
      <c r="L13" s="62">
        <v>3</v>
      </c>
      <c r="M13" s="62">
        <v>4</v>
      </c>
    </row>
    <row r="14" spans="1:13" ht="85" customHeight="1" x14ac:dyDescent="0.55000000000000004">
      <c r="A14" s="370"/>
      <c r="B14" s="371"/>
      <c r="C14" s="371"/>
      <c r="D14" s="371"/>
      <c r="E14" s="371"/>
      <c r="F14" s="386" t="s">
        <v>112</v>
      </c>
      <c r="G14" s="387"/>
      <c r="H14" s="388"/>
      <c r="I14" s="116">
        <f>I55+I56+I57</f>
        <v>0</v>
      </c>
    </row>
    <row r="15" spans="1:13" ht="55.5" customHeight="1" x14ac:dyDescent="0.55000000000000004">
      <c r="A15" s="389" t="s">
        <v>150</v>
      </c>
      <c r="B15" s="390"/>
      <c r="C15" s="390"/>
      <c r="D15" s="390"/>
      <c r="E15" s="390"/>
      <c r="F15" s="390"/>
      <c r="G15" s="390"/>
      <c r="H15" s="390"/>
      <c r="I15" s="391"/>
    </row>
    <row r="16" spans="1:13" s="69" customFormat="1" ht="56.5" customHeight="1" x14ac:dyDescent="0.55000000000000004">
      <c r="A16" s="67" t="s">
        <v>173</v>
      </c>
      <c r="B16" s="68" t="s">
        <v>72</v>
      </c>
      <c r="C16" s="68" t="s">
        <v>80</v>
      </c>
      <c r="D16" s="68" t="s">
        <v>73</v>
      </c>
      <c r="E16" s="68" t="s">
        <v>74</v>
      </c>
      <c r="F16" s="367" t="s">
        <v>75</v>
      </c>
      <c r="G16" s="368"/>
      <c r="H16" s="368"/>
      <c r="I16" s="369"/>
    </row>
    <row r="17" spans="1:13" ht="50" customHeight="1" x14ac:dyDescent="0.55000000000000004">
      <c r="A17" s="70" t="s">
        <v>76</v>
      </c>
      <c r="B17" s="108"/>
      <c r="C17" s="109"/>
      <c r="D17" s="110"/>
      <c r="E17" s="109"/>
      <c r="F17" s="370"/>
      <c r="G17" s="371"/>
      <c r="H17" s="372"/>
      <c r="I17" s="116">
        <f>B17*C17*D17</f>
        <v>0</v>
      </c>
    </row>
    <row r="18" spans="1:13" ht="50" customHeight="1" x14ac:dyDescent="0.55000000000000004">
      <c r="A18" s="70" t="s">
        <v>77</v>
      </c>
      <c r="B18" s="108"/>
      <c r="C18" s="109"/>
      <c r="D18" s="110"/>
      <c r="E18" s="109"/>
      <c r="F18" s="370"/>
      <c r="G18" s="371"/>
      <c r="H18" s="372"/>
      <c r="I18" s="116">
        <f>B18*C18*D18</f>
        <v>0</v>
      </c>
    </row>
    <row r="19" spans="1:13" ht="105.65" customHeight="1" x14ac:dyDescent="0.55000000000000004">
      <c r="A19" s="70" t="s">
        <v>78</v>
      </c>
      <c r="B19" s="108"/>
      <c r="C19" s="109"/>
      <c r="D19" s="110"/>
      <c r="E19" s="111"/>
      <c r="F19" s="370"/>
      <c r="G19" s="371"/>
      <c r="H19" s="372"/>
      <c r="I19" s="116">
        <f>B19*C19*D19</f>
        <v>0</v>
      </c>
    </row>
    <row r="20" spans="1:13" ht="50" customHeight="1" x14ac:dyDescent="0.55000000000000004">
      <c r="A20" s="70" t="s">
        <v>79</v>
      </c>
      <c r="B20" s="108"/>
      <c r="C20" s="109"/>
      <c r="D20" s="112"/>
      <c r="E20" s="87"/>
      <c r="F20" s="370"/>
      <c r="G20" s="371"/>
      <c r="H20" s="372"/>
      <c r="I20" s="116">
        <f>B20*C20*D20</f>
        <v>0</v>
      </c>
      <c r="J20" s="62">
        <v>1</v>
      </c>
      <c r="K20" s="62">
        <v>2</v>
      </c>
      <c r="L20" s="62">
        <v>3</v>
      </c>
      <c r="M20" s="62">
        <v>4</v>
      </c>
    </row>
    <row r="21" spans="1:13" s="69" customFormat="1" ht="58.5" customHeight="1" x14ac:dyDescent="0.55000000000000004">
      <c r="A21" s="67" t="s">
        <v>174</v>
      </c>
      <c r="B21" s="88" t="s">
        <v>72</v>
      </c>
      <c r="C21" s="88" t="s">
        <v>80</v>
      </c>
      <c r="D21" s="88" t="s">
        <v>73</v>
      </c>
      <c r="E21" s="88" t="s">
        <v>74</v>
      </c>
      <c r="F21" s="367" t="s">
        <v>75</v>
      </c>
      <c r="G21" s="368"/>
      <c r="H21" s="368"/>
      <c r="I21" s="369"/>
    </row>
    <row r="22" spans="1:13" ht="50" customHeight="1" x14ac:dyDescent="0.55000000000000004">
      <c r="A22" s="70" t="s">
        <v>76</v>
      </c>
      <c r="B22" s="108"/>
      <c r="C22" s="109"/>
      <c r="D22" s="110"/>
      <c r="E22" s="109"/>
      <c r="F22" s="370"/>
      <c r="G22" s="371"/>
      <c r="H22" s="372"/>
      <c r="I22" s="116">
        <f>B22*C22*D22</f>
        <v>0</v>
      </c>
    </row>
    <row r="23" spans="1:13" ht="50" customHeight="1" x14ac:dyDescent="0.55000000000000004">
      <c r="A23" s="70" t="s">
        <v>77</v>
      </c>
      <c r="B23" s="108"/>
      <c r="C23" s="109"/>
      <c r="D23" s="110"/>
      <c r="E23" s="109"/>
      <c r="F23" s="370"/>
      <c r="G23" s="371"/>
      <c r="H23" s="372"/>
      <c r="I23" s="116">
        <f>B23*C23*D23</f>
        <v>0</v>
      </c>
    </row>
    <row r="24" spans="1:13" ht="113.5" customHeight="1" x14ac:dyDescent="0.55000000000000004">
      <c r="A24" s="70" t="s">
        <v>78</v>
      </c>
      <c r="B24" s="108"/>
      <c r="C24" s="109"/>
      <c r="D24" s="110"/>
      <c r="E24" s="111"/>
      <c r="F24" s="370"/>
      <c r="G24" s="371"/>
      <c r="H24" s="372"/>
      <c r="I24" s="116">
        <f>B24*C24*D24</f>
        <v>0</v>
      </c>
    </row>
    <row r="25" spans="1:13" ht="50" customHeight="1" x14ac:dyDescent="0.55000000000000004">
      <c r="A25" s="70" t="s">
        <v>79</v>
      </c>
      <c r="B25" s="108"/>
      <c r="C25" s="109"/>
      <c r="D25" s="112"/>
      <c r="E25" s="113"/>
      <c r="F25" s="370"/>
      <c r="G25" s="371"/>
      <c r="H25" s="372"/>
      <c r="I25" s="116">
        <f>B25*C25*D25</f>
        <v>0</v>
      </c>
      <c r="J25" s="62">
        <v>1</v>
      </c>
      <c r="K25" s="62">
        <v>2</v>
      </c>
      <c r="L25" s="62">
        <v>3</v>
      </c>
      <c r="M25" s="62">
        <v>4</v>
      </c>
    </row>
    <row r="26" spans="1:13" ht="54" x14ac:dyDescent="0.55000000000000004">
      <c r="A26" s="67" t="s">
        <v>175</v>
      </c>
      <c r="B26" s="68" t="s">
        <v>72</v>
      </c>
      <c r="C26" s="68" t="s">
        <v>80</v>
      </c>
      <c r="D26" s="68" t="s">
        <v>73</v>
      </c>
      <c r="E26" s="68" t="s">
        <v>74</v>
      </c>
      <c r="F26" s="367" t="s">
        <v>75</v>
      </c>
      <c r="G26" s="368"/>
      <c r="H26" s="368"/>
      <c r="I26" s="368"/>
    </row>
    <row r="27" spans="1:13" ht="50" customHeight="1" x14ac:dyDescent="0.55000000000000004">
      <c r="A27" s="70" t="s">
        <v>76</v>
      </c>
      <c r="B27" s="108"/>
      <c r="C27" s="109"/>
      <c r="D27" s="110"/>
      <c r="E27" s="109"/>
      <c r="F27" s="370"/>
      <c r="G27" s="371"/>
      <c r="H27" s="372"/>
      <c r="I27" s="116">
        <f>B27*C27*D27</f>
        <v>0</v>
      </c>
      <c r="J27" s="61"/>
    </row>
    <row r="28" spans="1:13" ht="50" customHeight="1" x14ac:dyDescent="0.55000000000000004">
      <c r="A28" s="70" t="s">
        <v>77</v>
      </c>
      <c r="B28" s="108"/>
      <c r="C28" s="109"/>
      <c r="D28" s="110"/>
      <c r="E28" s="109"/>
      <c r="F28" s="370"/>
      <c r="G28" s="371"/>
      <c r="H28" s="372"/>
      <c r="I28" s="116">
        <f>B28*C28*D28</f>
        <v>0</v>
      </c>
    </row>
    <row r="29" spans="1:13" ht="90" x14ac:dyDescent="0.55000000000000004">
      <c r="A29" s="70" t="s">
        <v>78</v>
      </c>
      <c r="B29" s="108"/>
      <c r="C29" s="109"/>
      <c r="D29" s="110"/>
      <c r="E29" s="111"/>
      <c r="F29" s="370"/>
      <c r="G29" s="371"/>
      <c r="H29" s="372"/>
      <c r="I29" s="116">
        <f>B29*C29*D29</f>
        <v>0</v>
      </c>
    </row>
    <row r="30" spans="1:13" ht="50" customHeight="1" x14ac:dyDescent="0.55000000000000004">
      <c r="A30" s="70" t="s">
        <v>79</v>
      </c>
      <c r="B30" s="108"/>
      <c r="C30" s="109"/>
      <c r="D30" s="112"/>
      <c r="E30" s="113"/>
      <c r="F30" s="370"/>
      <c r="G30" s="371"/>
      <c r="H30" s="372"/>
      <c r="I30" s="116">
        <f>B30*C30*D30</f>
        <v>0</v>
      </c>
    </row>
    <row r="31" spans="1:13" ht="54" x14ac:dyDescent="0.55000000000000004">
      <c r="A31" s="67" t="s">
        <v>176</v>
      </c>
      <c r="B31" s="88" t="s">
        <v>72</v>
      </c>
      <c r="C31" s="88" t="s">
        <v>80</v>
      </c>
      <c r="D31" s="88" t="s">
        <v>73</v>
      </c>
      <c r="E31" s="88" t="s">
        <v>74</v>
      </c>
      <c r="F31" s="367" t="s">
        <v>75</v>
      </c>
      <c r="G31" s="368"/>
      <c r="H31" s="368"/>
      <c r="I31" s="369"/>
    </row>
    <row r="32" spans="1:13" ht="50" customHeight="1" x14ac:dyDescent="0.55000000000000004">
      <c r="A32" s="70" t="s">
        <v>76</v>
      </c>
      <c r="B32" s="108"/>
      <c r="C32" s="109"/>
      <c r="D32" s="110"/>
      <c r="E32" s="109"/>
      <c r="F32" s="370"/>
      <c r="G32" s="371"/>
      <c r="H32" s="372"/>
      <c r="I32" s="116">
        <f>B32*C32*D32</f>
        <v>0</v>
      </c>
    </row>
    <row r="33" spans="1:10" ht="50" customHeight="1" x14ac:dyDescent="0.55000000000000004">
      <c r="A33" s="70" t="s">
        <v>77</v>
      </c>
      <c r="B33" s="108"/>
      <c r="C33" s="109"/>
      <c r="D33" s="110"/>
      <c r="E33" s="109"/>
      <c r="F33" s="370"/>
      <c r="G33" s="371"/>
      <c r="H33" s="372"/>
      <c r="I33" s="116">
        <f>B33*C33*D33</f>
        <v>0</v>
      </c>
      <c r="J33" s="85"/>
    </row>
    <row r="34" spans="1:10" ht="90" x14ac:dyDescent="0.55000000000000004">
      <c r="A34" s="70" t="s">
        <v>78</v>
      </c>
      <c r="B34" s="108"/>
      <c r="C34" s="109"/>
      <c r="D34" s="110"/>
      <c r="E34" s="111"/>
      <c r="F34" s="370"/>
      <c r="G34" s="371"/>
      <c r="H34" s="372"/>
      <c r="I34" s="116">
        <f>B34*C34*D34</f>
        <v>0</v>
      </c>
    </row>
    <row r="35" spans="1:10" ht="50" customHeight="1" x14ac:dyDescent="0.55000000000000004">
      <c r="A35" s="70" t="s">
        <v>79</v>
      </c>
      <c r="B35" s="108"/>
      <c r="C35" s="109"/>
      <c r="D35" s="112"/>
      <c r="E35" s="113"/>
      <c r="F35" s="370"/>
      <c r="G35" s="371"/>
      <c r="H35" s="372"/>
      <c r="I35" s="116">
        <f>B35*C35*D35</f>
        <v>0</v>
      </c>
    </row>
    <row r="36" spans="1:10" ht="54" x14ac:dyDescent="0.55000000000000004">
      <c r="A36" s="67" t="s">
        <v>177</v>
      </c>
      <c r="B36" s="68" t="s">
        <v>72</v>
      </c>
      <c r="C36" s="68" t="s">
        <v>80</v>
      </c>
      <c r="D36" s="68" t="s">
        <v>73</v>
      </c>
      <c r="E36" s="68" t="s">
        <v>74</v>
      </c>
      <c r="F36" s="367" t="s">
        <v>75</v>
      </c>
      <c r="G36" s="368"/>
      <c r="H36" s="368"/>
      <c r="I36" s="368"/>
    </row>
    <row r="37" spans="1:10" ht="50" customHeight="1" x14ac:dyDescent="0.55000000000000004">
      <c r="A37" s="70" t="s">
        <v>76</v>
      </c>
      <c r="B37" s="108"/>
      <c r="C37" s="109"/>
      <c r="D37" s="110"/>
      <c r="E37" s="109"/>
      <c r="F37" s="370"/>
      <c r="G37" s="371"/>
      <c r="H37" s="372"/>
      <c r="I37" s="116">
        <f>B37*C37*D37</f>
        <v>0</v>
      </c>
      <c r="J37" s="61"/>
    </row>
    <row r="38" spans="1:10" ht="50" customHeight="1" x14ac:dyDescent="0.55000000000000004">
      <c r="A38" s="70" t="s">
        <v>77</v>
      </c>
      <c r="B38" s="108"/>
      <c r="C38" s="109"/>
      <c r="D38" s="110"/>
      <c r="E38" s="109"/>
      <c r="F38" s="370"/>
      <c r="G38" s="371"/>
      <c r="H38" s="372"/>
      <c r="I38" s="116">
        <f>B38*C38*D38</f>
        <v>0</v>
      </c>
    </row>
    <row r="39" spans="1:10" ht="90" x14ac:dyDescent="0.55000000000000004">
      <c r="A39" s="70" t="s">
        <v>78</v>
      </c>
      <c r="B39" s="108"/>
      <c r="C39" s="109"/>
      <c r="D39" s="110"/>
      <c r="E39" s="111"/>
      <c r="F39" s="370"/>
      <c r="G39" s="371"/>
      <c r="H39" s="372"/>
      <c r="I39" s="118">
        <f>B39*C39*D39</f>
        <v>0</v>
      </c>
    </row>
    <row r="40" spans="1:10" ht="50" customHeight="1" x14ac:dyDescent="0.55000000000000004">
      <c r="A40" s="70" t="s">
        <v>79</v>
      </c>
      <c r="B40" s="108"/>
      <c r="C40" s="109"/>
      <c r="D40" s="112"/>
      <c r="E40" s="113"/>
      <c r="F40" s="370"/>
      <c r="G40" s="371"/>
      <c r="H40" s="372"/>
      <c r="I40" s="116">
        <f>B40*C40*D40</f>
        <v>0</v>
      </c>
    </row>
    <row r="41" spans="1:10" ht="54" x14ac:dyDescent="0.55000000000000004">
      <c r="A41" s="67" t="s">
        <v>179</v>
      </c>
      <c r="B41" s="88" t="s">
        <v>72</v>
      </c>
      <c r="C41" s="88" t="s">
        <v>80</v>
      </c>
      <c r="D41" s="88" t="s">
        <v>73</v>
      </c>
      <c r="E41" s="88" t="s">
        <v>74</v>
      </c>
      <c r="F41" s="367" t="s">
        <v>75</v>
      </c>
      <c r="G41" s="368"/>
      <c r="H41" s="368"/>
      <c r="I41" s="369"/>
    </row>
    <row r="42" spans="1:10" ht="50" customHeight="1" x14ac:dyDescent="0.55000000000000004">
      <c r="A42" s="70" t="s">
        <v>76</v>
      </c>
      <c r="B42" s="108"/>
      <c r="C42" s="109"/>
      <c r="D42" s="110"/>
      <c r="E42" s="109"/>
      <c r="F42" s="370"/>
      <c r="G42" s="371"/>
      <c r="H42" s="372"/>
      <c r="I42" s="116">
        <f>B42*C42*D42</f>
        <v>0</v>
      </c>
    </row>
    <row r="43" spans="1:10" ht="50" customHeight="1" x14ac:dyDescent="0.55000000000000004">
      <c r="A43" s="70" t="s">
        <v>77</v>
      </c>
      <c r="B43" s="108"/>
      <c r="C43" s="109"/>
      <c r="D43" s="110"/>
      <c r="E43" s="109"/>
      <c r="F43" s="370"/>
      <c r="G43" s="371"/>
      <c r="H43" s="372"/>
      <c r="I43" s="116">
        <f>B43*C43*D43</f>
        <v>0</v>
      </c>
      <c r="J43" s="85"/>
    </row>
    <row r="44" spans="1:10" ht="90" x14ac:dyDescent="0.55000000000000004">
      <c r="A44" s="70" t="s">
        <v>78</v>
      </c>
      <c r="B44" s="108"/>
      <c r="C44" s="109"/>
      <c r="D44" s="110"/>
      <c r="E44" s="111"/>
      <c r="F44" s="370"/>
      <c r="G44" s="371"/>
      <c r="H44" s="372"/>
      <c r="I44" s="116">
        <f>B44*C44*D44</f>
        <v>0</v>
      </c>
    </row>
    <row r="45" spans="1:10" ht="50" customHeight="1" x14ac:dyDescent="0.55000000000000004">
      <c r="A45" s="70" t="s">
        <v>79</v>
      </c>
      <c r="B45" s="108"/>
      <c r="C45" s="109"/>
      <c r="D45" s="112"/>
      <c r="E45" s="113"/>
      <c r="F45" s="370"/>
      <c r="G45" s="371"/>
      <c r="H45" s="372"/>
      <c r="I45" s="116">
        <f>B45*C45*D45</f>
        <v>0</v>
      </c>
    </row>
    <row r="46" spans="1:10" ht="120" customHeight="1" x14ac:dyDescent="0.55000000000000004">
      <c r="A46" s="67" t="s">
        <v>178</v>
      </c>
      <c r="B46" s="88" t="s">
        <v>72</v>
      </c>
      <c r="C46" s="88" t="s">
        <v>80</v>
      </c>
      <c r="D46" s="88" t="s">
        <v>73</v>
      </c>
      <c r="E46" s="88" t="s">
        <v>74</v>
      </c>
      <c r="F46" s="367" t="s">
        <v>75</v>
      </c>
      <c r="G46" s="368"/>
      <c r="H46" s="368"/>
      <c r="I46" s="369"/>
    </row>
    <row r="47" spans="1:10" ht="50" customHeight="1" x14ac:dyDescent="0.55000000000000004">
      <c r="A47" s="70" t="s">
        <v>76</v>
      </c>
      <c r="B47" s="108"/>
      <c r="C47" s="109"/>
      <c r="D47" s="110"/>
      <c r="E47" s="109"/>
      <c r="F47" s="370"/>
      <c r="G47" s="371"/>
      <c r="H47" s="372"/>
      <c r="I47" s="116">
        <f>B47*C47*D47</f>
        <v>0</v>
      </c>
    </row>
    <row r="48" spans="1:10" ht="50" customHeight="1" x14ac:dyDescent="0.55000000000000004">
      <c r="A48" s="70" t="s">
        <v>77</v>
      </c>
      <c r="B48" s="108"/>
      <c r="C48" s="109"/>
      <c r="D48" s="110"/>
      <c r="E48" s="109"/>
      <c r="F48" s="370"/>
      <c r="G48" s="371"/>
      <c r="H48" s="372"/>
      <c r="I48" s="116">
        <f>B48*C48*D48</f>
        <v>0</v>
      </c>
      <c r="J48" s="85"/>
    </row>
    <row r="49" spans="1:9" ht="90" x14ac:dyDescent="0.55000000000000004">
      <c r="A49" s="70" t="s">
        <v>78</v>
      </c>
      <c r="B49" s="108"/>
      <c r="C49" s="109"/>
      <c r="D49" s="110"/>
      <c r="E49" s="111"/>
      <c r="F49" s="370"/>
      <c r="G49" s="371"/>
      <c r="H49" s="372"/>
      <c r="I49" s="116">
        <f>B49*C49*D49</f>
        <v>0</v>
      </c>
    </row>
    <row r="50" spans="1:9" ht="50" customHeight="1" x14ac:dyDescent="0.55000000000000004">
      <c r="A50" s="70" t="s">
        <v>79</v>
      </c>
      <c r="B50" s="108"/>
      <c r="C50" s="109"/>
      <c r="D50" s="112"/>
      <c r="E50" s="113"/>
      <c r="F50" s="370"/>
      <c r="G50" s="371"/>
      <c r="H50" s="372"/>
      <c r="I50" s="116">
        <f>B50*C50*D50</f>
        <v>0</v>
      </c>
    </row>
    <row r="52" spans="1:9" ht="70" customHeight="1" x14ac:dyDescent="0.55000000000000004">
      <c r="A52" s="378" t="s">
        <v>102</v>
      </c>
      <c r="B52" s="379"/>
      <c r="C52" s="379"/>
      <c r="D52" s="379"/>
      <c r="E52" s="379"/>
      <c r="F52" s="379"/>
      <c r="G52" s="379"/>
      <c r="H52" s="379"/>
      <c r="I52" s="380"/>
    </row>
    <row r="53" spans="1:9" ht="45" customHeight="1" x14ac:dyDescent="0.55000000000000004">
      <c r="A53" s="381" t="s">
        <v>81</v>
      </c>
      <c r="B53" s="382"/>
      <c r="C53" s="382"/>
      <c r="D53" s="382"/>
      <c r="E53" s="382"/>
      <c r="F53" s="382"/>
      <c r="G53" s="382"/>
      <c r="H53" s="382"/>
      <c r="I53" s="382"/>
    </row>
    <row r="54" spans="1:9" ht="90" x14ac:dyDescent="0.55000000000000004">
      <c r="A54" s="72" t="s">
        <v>122</v>
      </c>
      <c r="B54" s="73" t="s">
        <v>123</v>
      </c>
      <c r="C54" s="73" t="s">
        <v>166</v>
      </c>
      <c r="D54" s="73" t="s">
        <v>167</v>
      </c>
      <c r="E54" s="73" t="s">
        <v>82</v>
      </c>
      <c r="F54" s="73" t="s">
        <v>83</v>
      </c>
      <c r="G54" s="73" t="s">
        <v>84</v>
      </c>
      <c r="H54" s="73" t="s">
        <v>85</v>
      </c>
      <c r="I54" s="75" t="s">
        <v>70</v>
      </c>
    </row>
    <row r="55" spans="1:9" ht="90" x14ac:dyDescent="0.55000000000000004">
      <c r="A55" s="70" t="s">
        <v>86</v>
      </c>
      <c r="B55" s="109"/>
      <c r="C55" s="109"/>
      <c r="D55" s="92" t="str">
        <f>IFERROR(C55/B55,"")</f>
        <v/>
      </c>
      <c r="E55" s="93" t="str">
        <f>IFERROR((D55-0.02)*B55,"")</f>
        <v/>
      </c>
      <c r="F55" s="114"/>
      <c r="G55" s="115"/>
      <c r="H55" s="108"/>
      <c r="I55" s="116">
        <f>F55*G55*H55</f>
        <v>0</v>
      </c>
    </row>
    <row r="56" spans="1:9" ht="90" x14ac:dyDescent="0.55000000000000004">
      <c r="A56" s="70" t="s">
        <v>87</v>
      </c>
      <c r="B56" s="109"/>
      <c r="C56" s="109"/>
      <c r="D56" s="92" t="str">
        <f>IFERROR(C56/B56,"")</f>
        <v/>
      </c>
      <c r="E56" s="93" t="str">
        <f>IFERROR((D56-0.02)*B56,"")</f>
        <v/>
      </c>
      <c r="F56" s="114"/>
      <c r="G56" s="115"/>
      <c r="H56" s="108"/>
      <c r="I56" s="116">
        <f>F56*G56*H56</f>
        <v>0</v>
      </c>
    </row>
    <row r="57" spans="1:9" ht="90" x14ac:dyDescent="0.55000000000000004">
      <c r="A57" s="70" t="s">
        <v>88</v>
      </c>
      <c r="B57" s="373"/>
      <c r="C57" s="374"/>
      <c r="D57" s="374"/>
      <c r="E57" s="374"/>
      <c r="F57" s="374"/>
      <c r="G57" s="374"/>
      <c r="H57" s="375"/>
      <c r="I57" s="117">
        <v>0</v>
      </c>
    </row>
    <row r="58" spans="1:9" x14ac:dyDescent="0.55000000000000004">
      <c r="A58" s="376"/>
      <c r="B58" s="377"/>
      <c r="C58" s="377"/>
      <c r="D58" s="377"/>
      <c r="E58" s="377"/>
      <c r="F58" s="377"/>
      <c r="G58" s="377"/>
      <c r="H58" s="377"/>
    </row>
  </sheetData>
  <mergeCells count="51">
    <mergeCell ref="F49:H49"/>
    <mergeCell ref="F50:H50"/>
    <mergeCell ref="F46:I46"/>
    <mergeCell ref="F47:H47"/>
    <mergeCell ref="F48:H48"/>
    <mergeCell ref="F39:H39"/>
    <mergeCell ref="F40:H40"/>
    <mergeCell ref="F34:H34"/>
    <mergeCell ref="F35:H35"/>
    <mergeCell ref="F36:I36"/>
    <mergeCell ref="F37:H37"/>
    <mergeCell ref="F38:H38"/>
    <mergeCell ref="F10:H10"/>
    <mergeCell ref="A2:I2"/>
    <mergeCell ref="A5:D5"/>
    <mergeCell ref="B8:E8"/>
    <mergeCell ref="F8:I8"/>
    <mergeCell ref="F9:I9"/>
    <mergeCell ref="F21:I21"/>
    <mergeCell ref="F11:H11"/>
    <mergeCell ref="F12:H12"/>
    <mergeCell ref="F13:H13"/>
    <mergeCell ref="A14:E14"/>
    <mergeCell ref="F14:H14"/>
    <mergeCell ref="A15:I15"/>
    <mergeCell ref="F16:I16"/>
    <mergeCell ref="F17:H17"/>
    <mergeCell ref="F18:H18"/>
    <mergeCell ref="F19:H19"/>
    <mergeCell ref="F20:H20"/>
    <mergeCell ref="B57:H57"/>
    <mergeCell ref="A58:H58"/>
    <mergeCell ref="F22:H22"/>
    <mergeCell ref="F23:H23"/>
    <mergeCell ref="F24:H24"/>
    <mergeCell ref="F25:H25"/>
    <mergeCell ref="A52:I52"/>
    <mergeCell ref="A53:I53"/>
    <mergeCell ref="F26:I26"/>
    <mergeCell ref="F27:H27"/>
    <mergeCell ref="F28:H28"/>
    <mergeCell ref="F29:H29"/>
    <mergeCell ref="F30:H30"/>
    <mergeCell ref="F31:I31"/>
    <mergeCell ref="F32:H32"/>
    <mergeCell ref="F33:H33"/>
    <mergeCell ref="F41:I41"/>
    <mergeCell ref="F42:H42"/>
    <mergeCell ref="F43:H43"/>
    <mergeCell ref="F44:H44"/>
    <mergeCell ref="F45:H45"/>
  </mergeCells>
  <phoneticPr fontId="5"/>
  <conditionalFormatting sqref="A10:A15">
    <cfRule type="expression" dxfId="30" priority="39">
      <formula>#REF!="×"</formula>
    </cfRule>
  </conditionalFormatting>
  <conditionalFormatting sqref="A17:A18 A20">
    <cfRule type="expression" dxfId="29" priority="38">
      <formula>#REF!="×"</formula>
    </cfRule>
  </conditionalFormatting>
  <conditionalFormatting sqref="A22:A23 A25">
    <cfRule type="expression" dxfId="28" priority="37">
      <formula>#REF!="×"</formula>
    </cfRule>
  </conditionalFormatting>
  <conditionalFormatting sqref="E13:F13 B19:D19 B24:D24 E20:F20 I10:I14 B17:F17 I17:I20 B22:F23 F24 B10:F10 B12:D12 F11:F12 B25:F25 I22:I25 F18:F19">
    <cfRule type="expression" dxfId="27" priority="40">
      <formula>#REF!="×"</formula>
    </cfRule>
  </conditionalFormatting>
  <conditionalFormatting sqref="F14">
    <cfRule type="expression" dxfId="26" priority="36">
      <formula>#REF!="×"</formula>
    </cfRule>
  </conditionalFormatting>
  <conditionalFormatting sqref="A19">
    <cfRule type="expression" dxfId="25" priority="35">
      <formula>#REF!="×"</formula>
    </cfRule>
  </conditionalFormatting>
  <conditionalFormatting sqref="A24">
    <cfRule type="expression" dxfId="24" priority="34">
      <formula>#REF!="×"</formula>
    </cfRule>
  </conditionalFormatting>
  <conditionalFormatting sqref="A57:B57 A55:F56">
    <cfRule type="expression" dxfId="23" priority="33">
      <formula>#REF!="×"</formula>
    </cfRule>
  </conditionalFormatting>
  <conditionalFormatting sqref="I55:I57">
    <cfRule type="expression" dxfId="22" priority="30">
      <formula>#REF!="×"</formula>
    </cfRule>
  </conditionalFormatting>
  <conditionalFormatting sqref="G55:G56">
    <cfRule type="expression" dxfId="21" priority="32">
      <formula>#REF!="×"</formula>
    </cfRule>
  </conditionalFormatting>
  <conditionalFormatting sqref="H55:H56">
    <cfRule type="expression" dxfId="20" priority="29">
      <formula>#REF!="×"</formula>
    </cfRule>
  </conditionalFormatting>
  <conditionalFormatting sqref="A27:A28 A30">
    <cfRule type="expression" dxfId="19" priority="27">
      <formula>#REF!="×"</formula>
    </cfRule>
  </conditionalFormatting>
  <conditionalFormatting sqref="A32:A33 A35">
    <cfRule type="expression" dxfId="18" priority="26">
      <formula>#REF!="×"</formula>
    </cfRule>
  </conditionalFormatting>
  <conditionalFormatting sqref="B29:D29 B34:D34 E30:F30 B27:F27 I27:I30 B32:F33 F34 B35:F35 I32:I35 F28:F29">
    <cfRule type="expression" dxfId="17" priority="28">
      <formula>#REF!="×"</formula>
    </cfRule>
  </conditionalFormatting>
  <conditionalFormatting sqref="A29">
    <cfRule type="expression" dxfId="16" priority="25">
      <formula>#REF!="×"</formula>
    </cfRule>
  </conditionalFormatting>
  <conditionalFormatting sqref="A34">
    <cfRule type="expression" dxfId="15" priority="24">
      <formula>#REF!="×"</formula>
    </cfRule>
  </conditionalFormatting>
  <conditionalFormatting sqref="A37:A38 A40">
    <cfRule type="expression" dxfId="14" priority="22">
      <formula>#REF!="×"</formula>
    </cfRule>
  </conditionalFormatting>
  <conditionalFormatting sqref="B39:D39 B40:F40 B37:F38 F39 I37:I40">
    <cfRule type="expression" dxfId="13" priority="23">
      <formula>#REF!="×"</formula>
    </cfRule>
  </conditionalFormatting>
  <conditionalFormatting sqref="A39">
    <cfRule type="expression" dxfId="12" priority="20">
      <formula>#REF!="×"</formula>
    </cfRule>
  </conditionalFormatting>
  <conditionalFormatting sqref="A47:A48 A50">
    <cfRule type="expression" dxfId="11" priority="17">
      <formula>#REF!="×"</formula>
    </cfRule>
  </conditionalFormatting>
  <conditionalFormatting sqref="B49:D49 B47:F48 F49 B50:F50 I47:I50">
    <cfRule type="expression" dxfId="10" priority="18">
      <formula>#REF!="×"</formula>
    </cfRule>
  </conditionalFormatting>
  <conditionalFormatting sqref="A49">
    <cfRule type="expression" dxfId="9" priority="16">
      <formula>#REF!="×"</formula>
    </cfRule>
  </conditionalFormatting>
  <conditionalFormatting sqref="B13:D13">
    <cfRule type="expression" dxfId="8" priority="11">
      <formula>#REF!="×"</formula>
    </cfRule>
  </conditionalFormatting>
  <conditionalFormatting sqref="B30:D30">
    <cfRule type="expression" dxfId="7" priority="9">
      <formula>#REF!="×"</formula>
    </cfRule>
  </conditionalFormatting>
  <conditionalFormatting sqref="B28:E28">
    <cfRule type="expression" dxfId="6" priority="8">
      <formula>#REF!="×"</formula>
    </cfRule>
  </conditionalFormatting>
  <conditionalFormatting sqref="B20:D20">
    <cfRule type="expression" dxfId="5" priority="6">
      <formula>#REF!="×"</formula>
    </cfRule>
  </conditionalFormatting>
  <conditionalFormatting sqref="B18:E18">
    <cfRule type="expression" dxfId="4" priority="5">
      <formula>#REF!="×"</formula>
    </cfRule>
  </conditionalFormatting>
  <conditionalFormatting sqref="B11:E11">
    <cfRule type="expression" dxfId="3" priority="4">
      <formula>#REF!="×"</formula>
    </cfRule>
  </conditionalFormatting>
  <conditionalFormatting sqref="A42:A43 A45">
    <cfRule type="expression" dxfId="2" priority="2">
      <formula>#REF!="×"</formula>
    </cfRule>
  </conditionalFormatting>
  <conditionalFormatting sqref="B44:D44 B42:F43 F44 B45:F45 I42:I45">
    <cfRule type="expression" dxfId="1" priority="3">
      <formula>#REF!="×"</formula>
    </cfRule>
  </conditionalFormatting>
  <conditionalFormatting sqref="A44">
    <cfRule type="expression" dxfId="0" priority="1">
      <formula>#REF!="×"</formula>
    </cfRule>
  </conditionalFormatting>
  <dataValidations xWindow="740" yWindow="378" count="21">
    <dataValidation type="list" allowBlank="1" showInputMessage="1" showErrorMessage="1" promptTitle="プルダウンから選択してください。" prompt="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は○を選択してください。_x000a_" sqref="E5" xr:uid="{691E16BD-07B8-4087-BA7B-231D11AA2E31}">
      <formula1>$J$5:$K$5</formula1>
    </dataValidation>
    <dataValidation type="list" allowBlank="1" showInputMessage="1" showErrorMessage="1" sqref="D30 D20 D25 D35 D50 D40 D45" xr:uid="{669FC9A6-9476-452A-BB36-253D116BC852}">
      <formula1>$J$13:$O$13</formula1>
    </dataValidation>
    <dataValidation allowBlank="1" showInputMessage="1" showErrorMessage="1" promptTitle="自動入力されます。" prompt="【様式第1号】（支給申請書兼口座振込依頼書）に入力された開設者氏名が自動入力されます。_x000a_" sqref="E3" xr:uid="{855B8F04-64F7-45AD-A829-7BD406E23B35}"/>
    <dataValidation allowBlank="1" showInputMessage="1" showErrorMessage="1" promptTitle="自動入力されます。" prompt="【様式第1号】（支給申請書兼口座振込依頼書）に入力された医療機関名称が自動入力されます。_x000a_" sqref="E4" xr:uid="{ADA425A9-D0CF-4A95-8BF1-17645E1C3E9F}"/>
    <dataValidation allowBlank="1" showInputMessage="1" showErrorMessage="1" promptTitle="自動計算されます。" prompt="　" sqref="I3 I7 I5" xr:uid="{E018832E-91DA-42CF-9D5C-6810315F20A9}"/>
    <dataValidation allowBlank="1" showInputMessage="1" showErrorMessage="1" prompt="①の「賃金改善の総額」に本給付金以外の賃上げ補助金を活用した金額が含まれている場合はその金額を記載してください。" sqref="I4" xr:uid="{B2AC7D9A-0E1B-4E04-91E2-9A0073190199}"/>
    <dataValidation allowBlank="1" showInputMessage="1" showErrorMessage="1" promptTitle="自動計算されます。" prompt="3床以上→72,000円×床数_x000a_2床以下→150,000円×1施設" sqref="I6" xr:uid="{86BB6787-4C91-4561-AD67-8D29ECE51653}"/>
    <dataValidation allowBlank="1" showInputMessage="1" showErrorMessage="1" promptTitle="自動計算されます。" prompt="交付確定額は「賃上げ支援事業の支給額」から「減額分」を除いた額となります。" sqref="E7" xr:uid="{01DF70FE-371D-426D-A639-F9ABE95221F9}"/>
    <dataValidation allowBlank="1" showInputMessage="1" showErrorMessage="1" promptTitle="自動計算されます。" prompt="給付金の対象となる補助対象経費が、給付金の支給額と同額以上であることを判定します。" sqref="E6" xr:uid="{E75210D8-82A1-4D2C-BFBB-3ED60DA8616C}"/>
    <dataValidation allowBlank="1" showInputMessage="1" showErrorMessage="1" promptTitle="「対象職員の常勤換算数」" prompt="〇当該時点における対象職員の人数を常勤換算で記載してください。_x000a_〇常勤の職員の常勤換算数は、１としてください。_x000a_〇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 sqref="H55:H56 B10:B13" xr:uid="{934D9832-C12C-41E2-A4D8-C7F4F1AC56CA}"/>
    <dataValidation allowBlank="1" showInputMessage="1" showErrorMessage="1" promptTitle="「月額または月額換算額」" prompt="令和７年12月から令和８年５月までの間に、基本給の引き上げを行った額（月額または月額換算額：円単位）を直接入力してください。" sqref="C10" xr:uid="{70D3539B-436A-404E-8D5E-E9EDD237B018}"/>
    <dataValidation allowBlank="1" showInputMessage="1" showErrorMessage="1" promptTitle="「月額または月額換算額」" prompt="令和７年12月から令和８年５月までの間に、手当の引き上げを行った額（月額または月額換算額：円単位）を直接入力してください。" sqref="C11" xr:uid="{47819472-BD0F-44B4-AD04-3D5318597A87}"/>
    <dataValidation allowBlank="1" showInputMessage="1" showErrorMessage="1" promptTitle="「月額または月額換算額」" prompt="〇令和７年12月から令和８年５月までの間に上記（基本給・毎月の手当）の引き上げに伴う賞与、時間外手当、法定福利費等の増加分に用いた額（月額または月額換算額：円単位）を直接入力してください。_x000a_〇当該部分を算出できない場合は上記に含めてください。" sqref="C12" xr:uid="{364BF973-A0FE-4D5B-8887-A6BC61D19E58}"/>
    <dataValidation allowBlank="1" showInputMessage="1" showErrorMessage="1" promptTitle="「月額または月額換算額」" prompt="令和７年12月分から令和８年３月分までの最大４ヶ月分として支給した一時金または特別手当の金額（月額または月額換算額：円単位）を直接入力してください。" sqref="C13" xr:uid="{9603A26C-845A-42C8-B9BE-7E2F9C90AD72}"/>
    <dataValidation allowBlank="1" showInputMessage="1" showErrorMessage="1" promptTitle="「月数」" prompt="令和7年12月から令和8年5月までの間で、基本給の引き上げを行った月数を入力してください。" sqref="D10" xr:uid="{2A386551-1CD2-46B2-BEA0-4820FDEC206D}"/>
    <dataValidation allowBlank="1" showInputMessage="1" showErrorMessage="1" promptTitle="「月数」" prompt="令和7年12月から令和8年5月までの間で、手当の引き上げを行った月数を入力してください。" sqref="D11" xr:uid="{493951D3-7A4C-4231-9622-FD3D620A542E}"/>
    <dataValidation allowBlank="1" showInputMessage="1" showErrorMessage="1" promptTitle="「月数」" prompt="令和７年12月から令和８年５月までの間で、上記（基本給・毎月の手当）の引き上げに伴い、賞与・時間外手当・法定福利費等が増加した月数を直接入力してください。" sqref="D12" xr:uid="{053E3344-FAC2-4580-8857-95770BC9F125}"/>
    <dataValidation type="list" allowBlank="1" showInputMessage="1" showErrorMessage="1" promptTitle="プルダウンから選択してください。" prompt="１～４か月" sqref="D13" xr:uid="{26172613-9B20-4865-A9BB-AC6D26110FE4}">
      <formula1>$J$13:$O$13</formula1>
    </dataValidation>
    <dataValidation allowBlank="1" showInputMessage="1" showErrorMessage="1" promptTitle="自動計算されます。" prompt="当該運用を活用した場合のみ、以下（2.0％超部分に充てる場合の算定シート）で算定してください。" sqref="I14" xr:uid="{2E659735-645E-4510-BF33-DC402A031C47}"/>
    <dataValidation allowBlank="1" showInputMessage="1" showErrorMessage="1" promptTitle="「令和8年6月1日以降の賃金改善水準」" prompt="令和8年6月1日以降の基本給の引き上げ額を、令和7年12月より前の基本給と比較して入力してください。_x000a__x000a_（例）_x000a_・令和8年6月の基本給：255,000円_x000a_・令和7年11月の基本給：250,000円_x000a_→引き上げ額の「5,000円」を入力" sqref="E10" xr:uid="{ACEE3454-F246-47B9-B4F9-DB840E047379}"/>
    <dataValidation allowBlank="1" showInputMessage="1" showErrorMessage="1" promptTitle="「令和8年6月1日以降の賃金改善水準」" prompt="令和8年6月1日以降の手当の引き上げ額を、令和7年12月より前の手当と比較して入力してください。_x000a__x000a_（例）_x000a_・令和8年6月の手当：20,000円_x000a_・令和7年11月の基本給：15,000円_x000a_→引き上げ額の「5,000円」を入力" sqref="E11" xr:uid="{5727EF09-5316-4D05-9E5D-9368944257A9}"/>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4" manualBreakCount="4">
    <brk id="14" max="9" man="1"/>
    <brk id="25" max="8" man="1"/>
    <brk id="36" max="8" man="1"/>
    <brk id="50"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sheetPr codeName="Sheet4"/>
  <dimension ref="A1:AN5"/>
  <sheetViews>
    <sheetView zoomScale="58" workbookViewId="0">
      <pane xSplit="3" ySplit="2" topLeftCell="P3" activePane="bottomRight" state="frozen"/>
      <selection activeCell="A53" sqref="A53:BY53"/>
      <selection pane="topRight" activeCell="A53" sqref="A53:BY53"/>
      <selection pane="bottomLeft" activeCell="A53" sqref="A53:BY53"/>
      <selection pane="bottomRight" activeCell="AH4" sqref="AH4"/>
    </sheetView>
  </sheetViews>
  <sheetFormatPr defaultColWidth="8.25" defaultRowHeight="18" x14ac:dyDescent="0.55000000000000004"/>
  <cols>
    <col min="1" max="1" width="13.08203125" style="35" bestFit="1" customWidth="1"/>
    <col min="2" max="6" width="13.08203125" style="35" customWidth="1"/>
    <col min="7" max="7" width="15" style="35" bestFit="1" customWidth="1"/>
    <col min="8" max="8" width="8.58203125" style="35" bestFit="1" customWidth="1"/>
    <col min="9" max="9" width="16.58203125" style="35" customWidth="1"/>
    <col min="10" max="10" width="7.58203125" style="35" customWidth="1"/>
    <col min="11" max="14" width="11.33203125" style="35" customWidth="1"/>
    <col min="15" max="15" width="10.33203125" style="35" bestFit="1" customWidth="1"/>
    <col min="16" max="16" width="16.5" style="35" bestFit="1" customWidth="1"/>
    <col min="17" max="17" width="17.33203125" style="35" bestFit="1" customWidth="1"/>
    <col min="18" max="30" width="8.25" style="35"/>
    <col min="31" max="31" width="9.75" style="35" customWidth="1"/>
    <col min="32" max="36" width="8.25" style="35"/>
    <col min="37" max="37" width="10.5" style="35" bestFit="1" customWidth="1"/>
    <col min="38" max="16384" width="8.25" style="35"/>
  </cols>
  <sheetData>
    <row r="1" spans="1:40" x14ac:dyDescent="0.55000000000000004">
      <c r="A1" s="27" t="s">
        <v>35</v>
      </c>
      <c r="B1" s="28" t="s">
        <v>36</v>
      </c>
      <c r="C1" s="29"/>
      <c r="D1" s="30" t="s">
        <v>37</v>
      </c>
      <c r="E1" s="31"/>
      <c r="F1" s="31"/>
      <c r="G1" s="31"/>
      <c r="H1" s="31" t="s">
        <v>38</v>
      </c>
      <c r="I1" s="31"/>
      <c r="J1" s="31"/>
      <c r="K1" s="31" t="s">
        <v>12</v>
      </c>
      <c r="L1" s="31"/>
      <c r="M1" s="31"/>
      <c r="N1" s="31"/>
      <c r="O1" s="31" t="s">
        <v>39</v>
      </c>
      <c r="P1" s="31"/>
      <c r="Q1" s="31"/>
      <c r="R1" s="32" t="s">
        <v>40</v>
      </c>
      <c r="S1" s="32"/>
      <c r="T1" s="32"/>
      <c r="U1" s="33" t="s">
        <v>41</v>
      </c>
      <c r="V1" s="33"/>
      <c r="W1" s="33"/>
      <c r="X1" s="33"/>
      <c r="Y1" s="33"/>
      <c r="Z1" s="33"/>
      <c r="AA1" s="33"/>
      <c r="AB1" s="33"/>
      <c r="AC1" s="34"/>
      <c r="AD1" s="35" t="s">
        <v>42</v>
      </c>
      <c r="AE1" s="28" t="s">
        <v>43</v>
      </c>
      <c r="AF1" s="29"/>
      <c r="AG1" s="58"/>
      <c r="AH1" s="54" t="s">
        <v>58</v>
      </c>
      <c r="AI1" s="55"/>
      <c r="AJ1" s="55"/>
      <c r="AK1" s="55"/>
      <c r="AN1" s="55"/>
    </row>
    <row r="2" spans="1:40" x14ac:dyDescent="0.55000000000000004">
      <c r="A2" s="36"/>
      <c r="B2" s="37"/>
      <c r="C2" s="38" t="s">
        <v>44</v>
      </c>
      <c r="D2" s="39"/>
      <c r="E2" s="40" t="s">
        <v>16</v>
      </c>
      <c r="F2" s="40" t="s">
        <v>45</v>
      </c>
      <c r="G2" s="40" t="s">
        <v>44</v>
      </c>
      <c r="H2" s="40" t="s">
        <v>46</v>
      </c>
      <c r="I2" s="40" t="s">
        <v>47</v>
      </c>
      <c r="J2" s="40" t="s">
        <v>48</v>
      </c>
      <c r="K2" s="40" t="s">
        <v>13</v>
      </c>
      <c r="L2" s="40" t="s">
        <v>14</v>
      </c>
      <c r="M2" s="40" t="s">
        <v>49</v>
      </c>
      <c r="N2" s="40" t="s">
        <v>17</v>
      </c>
      <c r="O2" s="40" t="s">
        <v>46</v>
      </c>
      <c r="P2" s="40" t="s">
        <v>50</v>
      </c>
      <c r="Q2" s="56" t="s">
        <v>60</v>
      </c>
      <c r="R2" s="86" t="s">
        <v>105</v>
      </c>
      <c r="S2" s="86" t="s">
        <v>106</v>
      </c>
      <c r="T2" s="41" t="s">
        <v>51</v>
      </c>
      <c r="U2" s="42" t="s">
        <v>52</v>
      </c>
      <c r="V2" s="42" t="s">
        <v>26</v>
      </c>
      <c r="W2" s="42" t="s">
        <v>29</v>
      </c>
      <c r="X2" s="42" t="s">
        <v>53</v>
      </c>
      <c r="Y2" s="42" t="s">
        <v>54</v>
      </c>
      <c r="Z2" s="42" t="s">
        <v>29</v>
      </c>
      <c r="AA2" s="42" t="s">
        <v>55</v>
      </c>
      <c r="AB2" s="42" t="s">
        <v>56</v>
      </c>
      <c r="AC2" s="43"/>
      <c r="AE2" s="37"/>
      <c r="AF2" s="38" t="s">
        <v>44</v>
      </c>
      <c r="AG2" s="59" t="s">
        <v>64</v>
      </c>
      <c r="AH2" s="54" t="s">
        <v>103</v>
      </c>
      <c r="AI2" s="54" t="s">
        <v>104</v>
      </c>
      <c r="AJ2" s="54" t="s">
        <v>59</v>
      </c>
      <c r="AK2" s="54" t="s">
        <v>61</v>
      </c>
      <c r="AL2" s="54" t="s">
        <v>62</v>
      </c>
      <c r="AM2" s="98" t="s">
        <v>63</v>
      </c>
      <c r="AN2" s="54" t="s">
        <v>151</v>
      </c>
    </row>
    <row r="3" spans="1:40" x14ac:dyDescent="0.55000000000000004">
      <c r="A3" s="44">
        <f>【様式第１号】支給申請書兼請求書兼口座振込依頼書!Z25</f>
        <v>0</v>
      </c>
      <c r="B3" s="45">
        <f>【様式第１号】支給申請書兼請求書兼口座振込依頼書!N21</f>
        <v>0</v>
      </c>
      <c r="C3" s="46">
        <f>【様式第１号】支給申請書兼請求書兼口座振込依頼書!N19</f>
        <v>0</v>
      </c>
      <c r="D3" s="47">
        <f>【様式第１号】支給申請書兼請求書兼口座振込依頼書!N29</f>
        <v>0</v>
      </c>
      <c r="E3" s="45">
        <f>【様式第１号】支給申請書兼請求書兼口座振込依頼書!N32</f>
        <v>0</v>
      </c>
      <c r="F3" s="45">
        <f>【様式第１号】支給申請書兼請求書兼口座振込依頼書!Z32</f>
        <v>0</v>
      </c>
      <c r="G3" s="45">
        <f>【様式第１号】支給申請書兼請求書兼口座振込依頼書!N27</f>
        <v>0</v>
      </c>
      <c r="H3" s="45" t="str">
        <f>【様式第１号】支給申請書兼請求書兼口座振込依頼書!BB19&amp;"-"&amp;【様式第１号】支給申請書兼請求書兼口座振込依頼書!BI19</f>
        <v>-</v>
      </c>
      <c r="I3" s="45" t="e">
        <f>VALUE(【様式第１号】支給申請書兼請求書兼口座振込依頼書!BB19&amp;【様式第１号】支給申請書兼請求書兼口座振込依頼書!BI19)</f>
        <v>#VALUE!</v>
      </c>
      <c r="J3" s="45">
        <f>【様式第１号】支給申請書兼請求書兼口座振込依頼書!AZ21</f>
        <v>0</v>
      </c>
      <c r="K3" s="45">
        <f>【様式第１号】支給申請書兼請求書兼口座振込依頼書!BF27</f>
        <v>0</v>
      </c>
      <c r="L3" s="45">
        <f>【様式第１号】支給申請書兼請求書兼口座振込依頼書!BF29</f>
        <v>0</v>
      </c>
      <c r="M3" s="45">
        <f>【様式第１号】支給申請書兼請求書兼口座振込依頼書!BF31</f>
        <v>0</v>
      </c>
      <c r="N3" s="45">
        <f>【様式第１号】支給申請書兼請求書兼口座振込依頼書!BF33</f>
        <v>0</v>
      </c>
      <c r="O3" s="48" t="str">
        <f>【様式第１号】支給申請書兼請求書兼口座振込依頼書!AZ16&amp;"/"&amp;【様式第１号】支給申請書兼請求書兼口座振込依頼書!BJ16&amp;"/"&amp;【様式第１号】支給申請書兼請求書兼口座振込依頼書!BR16</f>
        <v>2026//</v>
      </c>
      <c r="P3" s="49" t="e">
        <f>VALUE(O3)</f>
        <v>#VALUE!</v>
      </c>
      <c r="Q3" s="50" t="e">
        <f>VALUE(O3)</f>
        <v>#VALUE!</v>
      </c>
      <c r="R3" s="51">
        <f>【様式第１号】支給申請書兼請求書兼口座振込依頼書!N40</f>
        <v>0</v>
      </c>
      <c r="S3" s="51">
        <f>【様式第１号】支給申請書兼請求書兼口座振込依頼書!N41</f>
        <v>0</v>
      </c>
      <c r="T3" s="51">
        <f>【様式第１号】支給申請書兼請求書兼口座振込依頼書!N42</f>
        <v>0</v>
      </c>
      <c r="U3" s="45">
        <f>【様式第１号】支給申請書兼請求書兼口座振込依頼書!N47</f>
        <v>0</v>
      </c>
      <c r="V3" s="45">
        <f>【様式第１号】支給申請書兼請求書兼口座振込依頼書!BB47</f>
        <v>0</v>
      </c>
      <c r="W3" s="45">
        <f>【様式第１号】支給申請書兼請求書兼口座振込依頼書!AI50</f>
        <v>0</v>
      </c>
      <c r="X3" s="45"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45" t="str">
        <f>【様式第１号】支給申請書兼請求書兼口座振込依頼書!BT47&amp;【様式第１号】支給申請書兼請求書兼口座振込依頼書!BV47&amp;【様式第１号】支給申請書兼請求書兼口座振込依頼書!BX47</f>
        <v/>
      </c>
      <c r="Z3" s="45" t="str">
        <f>IF(W3="普通",1,IF(W3="当座",2,"未入力"))</f>
        <v>未入力</v>
      </c>
      <c r="AA3" s="45"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45">
        <f>【様式第１号】支給申請書兼請求書兼口座振込依頼書!BB50</f>
        <v>0</v>
      </c>
      <c r="AC3" s="46">
        <f>【様式第１号】支給申請書兼請求書兼口座振込依頼書!BB51</f>
        <v>0</v>
      </c>
      <c r="AD3" s="52">
        <f>【様式第１号】支給申請書兼請求書兼口座振込依頼書!N35</f>
        <v>0</v>
      </c>
      <c r="AE3" s="45">
        <f>【様式第１号】支給申請書兼請求書兼口座振込依頼書!N17</f>
        <v>0</v>
      </c>
      <c r="AF3" s="46">
        <f>【様式第１号】支給申請書兼請求書兼口座振込依頼書!N16</f>
        <v>0</v>
      </c>
      <c r="AG3" s="57">
        <v>0</v>
      </c>
      <c r="AH3" s="55">
        <f>IF(【別紙様式１】有床!C38&gt;2,1,0)</f>
        <v>1</v>
      </c>
      <c r="AI3" s="55">
        <f>IF(【別紙様式１】有床!C38&lt;=2,1,0)</f>
        <v>0</v>
      </c>
      <c r="AJ3" s="55">
        <v>0</v>
      </c>
      <c r="AK3" s="55">
        <v>0</v>
      </c>
      <c r="AL3" s="55">
        <v>0</v>
      </c>
      <c r="AM3" s="99">
        <v>0</v>
      </c>
      <c r="AN3" s="55">
        <v>0</v>
      </c>
    </row>
    <row r="4" spans="1:40" x14ac:dyDescent="0.55000000000000004">
      <c r="O4" s="53"/>
    </row>
    <row r="5" spans="1:40" x14ac:dyDescent="0.55000000000000004">
      <c r="O5" s="53"/>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【様式第１号】支給申請書兼請求書兼口座振込依頼書</vt:lpstr>
      <vt:lpstr>【別紙様式１】有床</vt:lpstr>
      <vt:lpstr>【別紙様式２】実績報告書</vt:lpstr>
      <vt:lpstr>このシートは触らない</vt:lpstr>
      <vt:lpstr>【別紙様式１】有床!Print_Area</vt:lpstr>
      <vt:lpstr>【別紙様式２】実績報告書!Print_Area</vt:lpstr>
      <vt:lpstr>【様式第１号】支給申請書兼請求書兼口座振込依頼書!Print_Area</vt:lpstr>
      <vt:lpstr>【別紙様式２】実績報告書!Print_Titles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2026-06-19T07:59:23Z</cp:lastPrinted>
  <dcterms:created xsi:type="dcterms:W3CDTF">2026-05-26T08:23:53Z</dcterms:created>
  <dcterms:modified xsi:type="dcterms:W3CDTF">2026-07-15T02:18:57Z</dcterms:modified>
</cp:coreProperties>
</file>