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w01\AB00$\04_県民の声係\08_しがｗｅｂアンケート調査\R8\08資料提供\第3回\03資料提供\ＣＭＳリンク用\"/>
    </mc:Choice>
  </mc:AlternateContent>
  <xr:revisionPtr revIDLastSave="0" documentId="13_ncr:1_{C2F0E8D5-7D76-4524-BC13-44570152DD9D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クロス集計表" sheetId="1" r:id="rId1"/>
  </sheets>
  <definedNames>
    <definedName name="_xlnm.Print_Area" localSheetId="0">クロス集計表!$A$1:$EK$33</definedName>
    <definedName name="_xlnm.Print_Titles" localSheetId="0">クロス集計表!$A:$B,クロス集計表!$1:$2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I26" i="1" l="1"/>
  <c r="T26" i="1"/>
  <c r="S26" i="1"/>
  <c r="R26" i="1"/>
  <c r="Q26" i="1"/>
  <c r="P26" i="1"/>
  <c r="O26" i="1"/>
  <c r="N26" i="1"/>
  <c r="M26" i="1"/>
  <c r="L26" i="1"/>
  <c r="EB33" i="1"/>
  <c r="EB32" i="1"/>
  <c r="EB31" i="1"/>
  <c r="EB30" i="1"/>
  <c r="EB29" i="1"/>
  <c r="EB28" i="1"/>
  <c r="EB27" i="1"/>
  <c r="DS33" i="1"/>
  <c r="DR33" i="1"/>
  <c r="DQ33" i="1"/>
  <c r="DP33" i="1"/>
  <c r="DO33" i="1"/>
  <c r="DN33" i="1"/>
  <c r="DM33" i="1"/>
  <c r="DL33" i="1"/>
  <c r="DK33" i="1"/>
  <c r="DJ33" i="1"/>
  <c r="DI33" i="1"/>
  <c r="DH33" i="1"/>
  <c r="DS32" i="1"/>
  <c r="DR32" i="1"/>
  <c r="DQ32" i="1"/>
  <c r="DP32" i="1"/>
  <c r="DO32" i="1"/>
  <c r="DN32" i="1"/>
  <c r="DM32" i="1"/>
  <c r="DL32" i="1"/>
  <c r="DK32" i="1"/>
  <c r="DJ32" i="1"/>
  <c r="DI32" i="1"/>
  <c r="DH32" i="1"/>
  <c r="DS31" i="1"/>
  <c r="DR31" i="1"/>
  <c r="DQ31" i="1"/>
  <c r="DP31" i="1"/>
  <c r="DO31" i="1"/>
  <c r="DN31" i="1"/>
  <c r="DM31" i="1"/>
  <c r="DL31" i="1"/>
  <c r="DK31" i="1"/>
  <c r="DJ31" i="1"/>
  <c r="DI31" i="1"/>
  <c r="DH31" i="1"/>
  <c r="DS30" i="1"/>
  <c r="DR30" i="1"/>
  <c r="DQ30" i="1"/>
  <c r="DP30" i="1"/>
  <c r="DO30" i="1"/>
  <c r="DN30" i="1"/>
  <c r="DM30" i="1"/>
  <c r="DL30" i="1"/>
  <c r="DK30" i="1"/>
  <c r="DJ30" i="1"/>
  <c r="DI30" i="1"/>
  <c r="DH30" i="1"/>
  <c r="DS29" i="1"/>
  <c r="DR29" i="1"/>
  <c r="DQ29" i="1"/>
  <c r="DP29" i="1"/>
  <c r="DO29" i="1"/>
  <c r="DN29" i="1"/>
  <c r="DM29" i="1"/>
  <c r="DL29" i="1"/>
  <c r="DK29" i="1"/>
  <c r="DJ29" i="1"/>
  <c r="DI29" i="1"/>
  <c r="DH29" i="1"/>
  <c r="DS28" i="1"/>
  <c r="DR28" i="1"/>
  <c r="DQ28" i="1"/>
  <c r="DP28" i="1"/>
  <c r="DO28" i="1"/>
  <c r="DN28" i="1"/>
  <c r="DM28" i="1"/>
  <c r="DL28" i="1"/>
  <c r="DK28" i="1"/>
  <c r="DJ28" i="1"/>
  <c r="DI28" i="1"/>
  <c r="DH28" i="1"/>
  <c r="DS27" i="1"/>
  <c r="DR27" i="1"/>
  <c r="DQ27" i="1"/>
  <c r="DP27" i="1"/>
  <c r="DO27" i="1"/>
  <c r="DN27" i="1"/>
  <c r="DM27" i="1"/>
  <c r="DL27" i="1"/>
  <c r="DK27" i="1"/>
  <c r="DJ27" i="1"/>
  <c r="DI27" i="1"/>
  <c r="DH27" i="1"/>
  <c r="DS26" i="1"/>
  <c r="DR26" i="1"/>
  <c r="DQ26" i="1"/>
  <c r="DP26" i="1"/>
  <c r="DO26" i="1"/>
  <c r="DN26" i="1"/>
  <c r="DM26" i="1"/>
  <c r="DL26" i="1"/>
  <c r="DK26" i="1"/>
  <c r="DJ26" i="1"/>
  <c r="DI26" i="1"/>
  <c r="DH26" i="1"/>
  <c r="DG33" i="1"/>
  <c r="DG32" i="1"/>
  <c r="DG31" i="1"/>
  <c r="DG30" i="1"/>
  <c r="DG29" i="1"/>
  <c r="DG28" i="1"/>
  <c r="DG27" i="1"/>
  <c r="DG26" i="1"/>
  <c r="DF33" i="1"/>
  <c r="DE33" i="1"/>
  <c r="DD33" i="1"/>
  <c r="DC33" i="1"/>
  <c r="DB33" i="1"/>
  <c r="DF32" i="1"/>
  <c r="DE32" i="1"/>
  <c r="DD32" i="1"/>
  <c r="DC32" i="1"/>
  <c r="DB32" i="1"/>
  <c r="DF31" i="1"/>
  <c r="DE31" i="1"/>
  <c r="DD31" i="1"/>
  <c r="DC31" i="1"/>
  <c r="DB31" i="1"/>
  <c r="DF30" i="1"/>
  <c r="DE30" i="1"/>
  <c r="DD30" i="1"/>
  <c r="DC30" i="1"/>
  <c r="DB30" i="1"/>
  <c r="DF29" i="1"/>
  <c r="DE29" i="1"/>
  <c r="DD29" i="1"/>
  <c r="DC29" i="1"/>
  <c r="DB29" i="1"/>
  <c r="DF28" i="1"/>
  <c r="DE28" i="1"/>
  <c r="DD28" i="1"/>
  <c r="DC28" i="1"/>
  <c r="DB28" i="1"/>
  <c r="DF27" i="1"/>
  <c r="DE27" i="1"/>
  <c r="DD27" i="1"/>
  <c r="DC27" i="1"/>
  <c r="DB27" i="1"/>
  <c r="DF26" i="1"/>
  <c r="DE26" i="1"/>
  <c r="DD26" i="1"/>
  <c r="DC26" i="1"/>
  <c r="DB26" i="1"/>
  <c r="DA33" i="1"/>
  <c r="DA32" i="1"/>
  <c r="DA31" i="1"/>
  <c r="DA30" i="1"/>
  <c r="DA29" i="1"/>
  <c r="DA28" i="1"/>
  <c r="DA27" i="1"/>
  <c r="DA26" i="1"/>
  <c r="CZ33" i="1"/>
  <c r="CY33" i="1"/>
  <c r="CX33" i="1"/>
  <c r="CW33" i="1"/>
  <c r="CV33" i="1"/>
  <c r="CZ32" i="1"/>
  <c r="CY32" i="1"/>
  <c r="CX32" i="1"/>
  <c r="CW32" i="1"/>
  <c r="CV32" i="1"/>
  <c r="CZ31" i="1"/>
  <c r="CY31" i="1"/>
  <c r="CX31" i="1"/>
  <c r="CW31" i="1"/>
  <c r="CV31" i="1"/>
  <c r="CZ30" i="1"/>
  <c r="CY30" i="1"/>
  <c r="CX30" i="1"/>
  <c r="CW30" i="1"/>
  <c r="CV30" i="1"/>
  <c r="CZ29" i="1"/>
  <c r="CY29" i="1"/>
  <c r="CX29" i="1"/>
  <c r="CW29" i="1"/>
  <c r="CV29" i="1"/>
  <c r="CZ28" i="1"/>
  <c r="CY28" i="1"/>
  <c r="CX28" i="1"/>
  <c r="CW28" i="1"/>
  <c r="CV28" i="1"/>
  <c r="CZ27" i="1"/>
  <c r="CY27" i="1"/>
  <c r="CX27" i="1"/>
  <c r="CW27" i="1"/>
  <c r="CV27" i="1"/>
  <c r="CZ26" i="1"/>
  <c r="CY26" i="1"/>
  <c r="CX26" i="1"/>
  <c r="CW26" i="1"/>
  <c r="CV26" i="1"/>
  <c r="CU33" i="1"/>
  <c r="CU32" i="1"/>
  <c r="CU31" i="1"/>
  <c r="CU30" i="1"/>
  <c r="CU29" i="1"/>
  <c r="CU28" i="1"/>
  <c r="CU27" i="1"/>
  <c r="CU26" i="1"/>
  <c r="CT33" i="1"/>
  <c r="CS33" i="1"/>
  <c r="CR33" i="1"/>
  <c r="CQ33" i="1"/>
  <c r="CP33" i="1"/>
  <c r="CT32" i="1"/>
  <c r="CS32" i="1"/>
  <c r="CR32" i="1"/>
  <c r="CQ32" i="1"/>
  <c r="CP32" i="1"/>
  <c r="CT31" i="1"/>
  <c r="CS31" i="1"/>
  <c r="CR31" i="1"/>
  <c r="CQ31" i="1"/>
  <c r="CP31" i="1"/>
  <c r="CT30" i="1"/>
  <c r="CS30" i="1"/>
  <c r="CR30" i="1"/>
  <c r="CQ30" i="1"/>
  <c r="CP30" i="1"/>
  <c r="CT29" i="1"/>
  <c r="CS29" i="1"/>
  <c r="CR29" i="1"/>
  <c r="CQ29" i="1"/>
  <c r="CP29" i="1"/>
  <c r="CT28" i="1"/>
  <c r="CS28" i="1"/>
  <c r="CR28" i="1"/>
  <c r="CQ28" i="1"/>
  <c r="CP28" i="1"/>
  <c r="CT27" i="1"/>
  <c r="CS27" i="1"/>
  <c r="CR27" i="1"/>
  <c r="CQ27" i="1"/>
  <c r="CP27" i="1"/>
  <c r="CT26" i="1"/>
  <c r="CS26" i="1"/>
  <c r="CR26" i="1"/>
  <c r="CQ26" i="1"/>
  <c r="CP26" i="1"/>
  <c r="CO33" i="1"/>
  <c r="CO32" i="1"/>
  <c r="CO31" i="1"/>
  <c r="CO30" i="1"/>
  <c r="CO29" i="1"/>
  <c r="CO28" i="1"/>
  <c r="CO27" i="1"/>
  <c r="CO26" i="1"/>
  <c r="CN33" i="1"/>
  <c r="CM33" i="1"/>
  <c r="CL33" i="1"/>
  <c r="CK33" i="1"/>
  <c r="CJ33" i="1"/>
  <c r="CN32" i="1"/>
  <c r="CM32" i="1"/>
  <c r="CL32" i="1"/>
  <c r="CK32" i="1"/>
  <c r="CJ32" i="1"/>
  <c r="CN31" i="1"/>
  <c r="CM31" i="1"/>
  <c r="CL31" i="1"/>
  <c r="CK31" i="1"/>
  <c r="CJ31" i="1"/>
  <c r="CN30" i="1"/>
  <c r="CM30" i="1"/>
  <c r="CL30" i="1"/>
  <c r="CK30" i="1"/>
  <c r="CJ30" i="1"/>
  <c r="CN29" i="1"/>
  <c r="CM29" i="1"/>
  <c r="CL29" i="1"/>
  <c r="CK29" i="1"/>
  <c r="CJ29" i="1"/>
  <c r="CN28" i="1"/>
  <c r="CM28" i="1"/>
  <c r="CL28" i="1"/>
  <c r="CK28" i="1"/>
  <c r="CJ28" i="1"/>
  <c r="CN27" i="1"/>
  <c r="CM27" i="1"/>
  <c r="CL27" i="1"/>
  <c r="CK27" i="1"/>
  <c r="CJ27" i="1"/>
  <c r="CN26" i="1"/>
  <c r="CM26" i="1"/>
  <c r="CL26" i="1"/>
  <c r="CK26" i="1"/>
  <c r="CJ26" i="1"/>
  <c r="CI33" i="1"/>
  <c r="CI32" i="1"/>
  <c r="CI31" i="1"/>
  <c r="CI30" i="1"/>
  <c r="CI29" i="1"/>
  <c r="CI28" i="1"/>
  <c r="CI27" i="1"/>
  <c r="CI26" i="1"/>
  <c r="CH33" i="1"/>
  <c r="CG33" i="1"/>
  <c r="CF33" i="1"/>
  <c r="CE33" i="1"/>
  <c r="CD33" i="1"/>
  <c r="CH32" i="1"/>
  <c r="CG32" i="1"/>
  <c r="CF32" i="1"/>
  <c r="CE32" i="1"/>
  <c r="CD32" i="1"/>
  <c r="CH31" i="1"/>
  <c r="CG31" i="1"/>
  <c r="CF31" i="1"/>
  <c r="CE31" i="1"/>
  <c r="CD31" i="1"/>
  <c r="CH30" i="1"/>
  <c r="CG30" i="1"/>
  <c r="CF30" i="1"/>
  <c r="CE30" i="1"/>
  <c r="CD30" i="1"/>
  <c r="CH29" i="1"/>
  <c r="CG29" i="1"/>
  <c r="CF29" i="1"/>
  <c r="CE29" i="1"/>
  <c r="CD29" i="1"/>
  <c r="CH28" i="1"/>
  <c r="CG28" i="1"/>
  <c r="CF28" i="1"/>
  <c r="CE28" i="1"/>
  <c r="CD28" i="1"/>
  <c r="CH27" i="1"/>
  <c r="CG27" i="1"/>
  <c r="CF27" i="1"/>
  <c r="CE27" i="1"/>
  <c r="CD27" i="1"/>
  <c r="CH26" i="1"/>
  <c r="CG26" i="1"/>
  <c r="CF26" i="1"/>
  <c r="CE26" i="1"/>
  <c r="CD26" i="1"/>
  <c r="CC33" i="1"/>
  <c r="CC32" i="1"/>
  <c r="CC31" i="1"/>
  <c r="CC30" i="1"/>
  <c r="CC29" i="1"/>
  <c r="CC28" i="1"/>
  <c r="CC27" i="1"/>
  <c r="CC26" i="1"/>
  <c r="CB33" i="1"/>
  <c r="CA33" i="1"/>
  <c r="BZ33" i="1"/>
  <c r="BY33" i="1"/>
  <c r="BX33" i="1"/>
  <c r="CB32" i="1"/>
  <c r="CA32" i="1"/>
  <c r="BZ32" i="1"/>
  <c r="BY32" i="1"/>
  <c r="BX32" i="1"/>
  <c r="CB31" i="1"/>
  <c r="CA31" i="1"/>
  <c r="BZ31" i="1"/>
  <c r="BY31" i="1"/>
  <c r="BX31" i="1"/>
  <c r="CB30" i="1"/>
  <c r="CA30" i="1"/>
  <c r="BZ30" i="1"/>
  <c r="BY30" i="1"/>
  <c r="BX30" i="1"/>
  <c r="CB29" i="1"/>
  <c r="CA29" i="1"/>
  <c r="BZ29" i="1"/>
  <c r="BY29" i="1"/>
  <c r="BX29" i="1"/>
  <c r="CB28" i="1"/>
  <c r="CA28" i="1"/>
  <c r="BZ28" i="1"/>
  <c r="BY28" i="1"/>
  <c r="BX28" i="1"/>
  <c r="CB27" i="1"/>
  <c r="CA27" i="1"/>
  <c r="BZ27" i="1"/>
  <c r="BY27" i="1"/>
  <c r="BX27" i="1"/>
  <c r="CB26" i="1"/>
  <c r="CA26" i="1"/>
  <c r="BZ26" i="1"/>
  <c r="BY26" i="1"/>
  <c r="BX26" i="1"/>
  <c r="BW33" i="1"/>
  <c r="BW32" i="1"/>
  <c r="BW31" i="1"/>
  <c r="BW30" i="1"/>
  <c r="BW29" i="1"/>
  <c r="BW28" i="1"/>
  <c r="BW27" i="1"/>
  <c r="BW26" i="1"/>
  <c r="BV33" i="1"/>
  <c r="BU33" i="1"/>
  <c r="BT33" i="1"/>
  <c r="BS33" i="1"/>
  <c r="BR33" i="1"/>
  <c r="BV32" i="1"/>
  <c r="BU32" i="1"/>
  <c r="BT32" i="1"/>
  <c r="BS32" i="1"/>
  <c r="BR32" i="1"/>
  <c r="BV31" i="1"/>
  <c r="BU31" i="1"/>
  <c r="BT31" i="1"/>
  <c r="BS31" i="1"/>
  <c r="BR31" i="1"/>
  <c r="BV30" i="1"/>
  <c r="BU30" i="1"/>
  <c r="BT30" i="1"/>
  <c r="BS30" i="1"/>
  <c r="BR30" i="1"/>
  <c r="BV29" i="1"/>
  <c r="BU29" i="1"/>
  <c r="BT29" i="1"/>
  <c r="BS29" i="1"/>
  <c r="BR29" i="1"/>
  <c r="BV28" i="1"/>
  <c r="BU28" i="1"/>
  <c r="BT28" i="1"/>
  <c r="BS28" i="1"/>
  <c r="BR28" i="1"/>
  <c r="BV27" i="1"/>
  <c r="BU27" i="1"/>
  <c r="BT27" i="1"/>
  <c r="BS27" i="1"/>
  <c r="BR27" i="1"/>
  <c r="BV26" i="1"/>
  <c r="BU26" i="1"/>
  <c r="BT26" i="1"/>
  <c r="BS26" i="1"/>
  <c r="BR26" i="1"/>
  <c r="BQ33" i="1"/>
  <c r="BQ32" i="1"/>
  <c r="BQ31" i="1"/>
  <c r="BQ30" i="1"/>
  <c r="BQ29" i="1"/>
  <c r="BQ28" i="1"/>
  <c r="BQ27" i="1"/>
  <c r="BQ26" i="1"/>
  <c r="BP33" i="1"/>
  <c r="BO33" i="1"/>
  <c r="BN33" i="1"/>
  <c r="BM33" i="1"/>
  <c r="BL33" i="1"/>
  <c r="BP32" i="1"/>
  <c r="BO32" i="1"/>
  <c r="BN32" i="1"/>
  <c r="BM32" i="1"/>
  <c r="BL32" i="1"/>
  <c r="BP31" i="1"/>
  <c r="BO31" i="1"/>
  <c r="BN31" i="1"/>
  <c r="BM31" i="1"/>
  <c r="BL31" i="1"/>
  <c r="BP30" i="1"/>
  <c r="BO30" i="1"/>
  <c r="BN30" i="1"/>
  <c r="BM30" i="1"/>
  <c r="BL30" i="1"/>
  <c r="BP29" i="1"/>
  <c r="BO29" i="1"/>
  <c r="BN29" i="1"/>
  <c r="BM29" i="1"/>
  <c r="BL29" i="1"/>
  <c r="BP28" i="1"/>
  <c r="BO28" i="1"/>
  <c r="BN28" i="1"/>
  <c r="BM28" i="1"/>
  <c r="BL28" i="1"/>
  <c r="BP27" i="1"/>
  <c r="BO27" i="1"/>
  <c r="BN27" i="1"/>
  <c r="BM27" i="1"/>
  <c r="BL27" i="1"/>
  <c r="BP26" i="1"/>
  <c r="BO26" i="1"/>
  <c r="BN26" i="1"/>
  <c r="BM26" i="1"/>
  <c r="BL26" i="1"/>
  <c r="BK33" i="1"/>
  <c r="BK32" i="1"/>
  <c r="BK31" i="1"/>
  <c r="BK30" i="1"/>
  <c r="BK29" i="1"/>
  <c r="BK28" i="1"/>
  <c r="BK27" i="1"/>
  <c r="BK26" i="1"/>
  <c r="BJ33" i="1"/>
  <c r="BI33" i="1"/>
  <c r="BH33" i="1"/>
  <c r="BG33" i="1"/>
  <c r="BF33" i="1"/>
  <c r="BJ32" i="1"/>
  <c r="BI32" i="1"/>
  <c r="BH32" i="1"/>
  <c r="BG32" i="1"/>
  <c r="BF32" i="1"/>
  <c r="BJ31" i="1"/>
  <c r="BI31" i="1"/>
  <c r="BH31" i="1"/>
  <c r="BG31" i="1"/>
  <c r="BF31" i="1"/>
  <c r="BJ30" i="1"/>
  <c r="BI30" i="1"/>
  <c r="BH30" i="1"/>
  <c r="BG30" i="1"/>
  <c r="BF30" i="1"/>
  <c r="BJ29" i="1"/>
  <c r="BI29" i="1"/>
  <c r="BH29" i="1"/>
  <c r="BG29" i="1"/>
  <c r="BF29" i="1"/>
  <c r="BJ28" i="1"/>
  <c r="BI28" i="1"/>
  <c r="BH28" i="1"/>
  <c r="BG28" i="1"/>
  <c r="BF28" i="1"/>
  <c r="BJ27" i="1"/>
  <c r="BI27" i="1"/>
  <c r="BH27" i="1"/>
  <c r="BG27" i="1"/>
  <c r="BF27" i="1"/>
  <c r="BJ26" i="1"/>
  <c r="BI26" i="1"/>
  <c r="BH26" i="1"/>
  <c r="BG26" i="1"/>
  <c r="BF26" i="1"/>
  <c r="BE33" i="1"/>
  <c r="BE32" i="1"/>
  <c r="BE31" i="1"/>
  <c r="BE30" i="1"/>
  <c r="BE29" i="1"/>
  <c r="BE28" i="1"/>
  <c r="BE27" i="1"/>
  <c r="BE26" i="1"/>
  <c r="BD33" i="1"/>
  <c r="BC33" i="1"/>
  <c r="BB33" i="1"/>
  <c r="BD32" i="1"/>
  <c r="BC32" i="1"/>
  <c r="BB32" i="1"/>
  <c r="BD31" i="1"/>
  <c r="BC31" i="1"/>
  <c r="BB31" i="1"/>
  <c r="BD30" i="1"/>
  <c r="BC30" i="1"/>
  <c r="BB30" i="1"/>
  <c r="BD29" i="1"/>
  <c r="BC29" i="1"/>
  <c r="BB29" i="1"/>
  <c r="BD28" i="1"/>
  <c r="BC28" i="1"/>
  <c r="BB28" i="1"/>
  <c r="BD27" i="1"/>
  <c r="BC27" i="1"/>
  <c r="BB27" i="1"/>
  <c r="BD26" i="1"/>
  <c r="BC26" i="1"/>
  <c r="BB26" i="1"/>
  <c r="BA33" i="1"/>
  <c r="BA32" i="1"/>
  <c r="BA31" i="1"/>
  <c r="BA30" i="1"/>
  <c r="BA29" i="1"/>
  <c r="BA28" i="1"/>
  <c r="BA27" i="1"/>
  <c r="BA26" i="1"/>
  <c r="AY33" i="1"/>
  <c r="AZ33" i="1"/>
  <c r="AX33" i="1"/>
  <c r="AZ32" i="1"/>
  <c r="AY32" i="1"/>
  <c r="AX32" i="1"/>
  <c r="AZ31" i="1"/>
  <c r="AY31" i="1"/>
  <c r="AX31" i="1"/>
  <c r="AZ30" i="1"/>
  <c r="AY30" i="1"/>
  <c r="AX30" i="1"/>
  <c r="AZ29" i="1"/>
  <c r="AY29" i="1"/>
  <c r="AX29" i="1"/>
  <c r="AZ28" i="1"/>
  <c r="AY28" i="1"/>
  <c r="AX28" i="1"/>
  <c r="AZ27" i="1"/>
  <c r="AY27" i="1"/>
  <c r="AX27" i="1"/>
  <c r="AZ26" i="1"/>
  <c r="AY26" i="1"/>
  <c r="AX26" i="1"/>
  <c r="AW33" i="1"/>
  <c r="AW32" i="1"/>
  <c r="AW31" i="1"/>
  <c r="AW30" i="1"/>
  <c r="AW29" i="1"/>
  <c r="AW28" i="1"/>
  <c r="AW27" i="1"/>
  <c r="AW26" i="1"/>
  <c r="AV33" i="1"/>
  <c r="AU33" i="1"/>
  <c r="AT33" i="1"/>
  <c r="AS33" i="1"/>
  <c r="AV32" i="1"/>
  <c r="AU32" i="1"/>
  <c r="AT32" i="1"/>
  <c r="AV31" i="1"/>
  <c r="AU31" i="1"/>
  <c r="AT31" i="1"/>
  <c r="AV30" i="1"/>
  <c r="AU30" i="1"/>
  <c r="AT30" i="1"/>
  <c r="AV29" i="1"/>
  <c r="AU29" i="1"/>
  <c r="AT29" i="1"/>
  <c r="AV28" i="1"/>
  <c r="AU28" i="1"/>
  <c r="AT28" i="1"/>
  <c r="AV27" i="1"/>
  <c r="AU27" i="1"/>
  <c r="AT27" i="1"/>
  <c r="AV26" i="1"/>
  <c r="AU26" i="1"/>
  <c r="AT26" i="1"/>
  <c r="AS32" i="1"/>
  <c r="AS31" i="1"/>
  <c r="AS30" i="1"/>
  <c r="AS29" i="1"/>
  <c r="AS28" i="1"/>
  <c r="AS27" i="1"/>
  <c r="AS26" i="1"/>
  <c r="AR33" i="1"/>
  <c r="AQ33" i="1"/>
  <c r="AP33" i="1"/>
  <c r="AR32" i="1"/>
  <c r="AQ32" i="1"/>
  <c r="AP32" i="1"/>
  <c r="AR31" i="1"/>
  <c r="AQ31" i="1"/>
  <c r="AP31" i="1"/>
  <c r="AR30" i="1"/>
  <c r="AQ30" i="1"/>
  <c r="AP30" i="1"/>
  <c r="AR29" i="1"/>
  <c r="AQ29" i="1"/>
  <c r="AP29" i="1"/>
  <c r="AR28" i="1"/>
  <c r="AQ28" i="1"/>
  <c r="AP28" i="1"/>
  <c r="AR27" i="1"/>
  <c r="AQ27" i="1"/>
  <c r="AP27" i="1"/>
  <c r="AR26" i="1"/>
  <c r="AQ26" i="1"/>
  <c r="AP26" i="1"/>
  <c r="AO33" i="1"/>
  <c r="AO32" i="1"/>
  <c r="AO31" i="1"/>
  <c r="AO30" i="1"/>
  <c r="AO29" i="1"/>
  <c r="AO28" i="1"/>
  <c r="AO27" i="1"/>
  <c r="AO26" i="1"/>
  <c r="AN33" i="1"/>
  <c r="AM33" i="1"/>
  <c r="AL33" i="1"/>
  <c r="AN32" i="1"/>
  <c r="AM32" i="1"/>
  <c r="AL32" i="1"/>
  <c r="AN31" i="1"/>
  <c r="AM31" i="1"/>
  <c r="AL31" i="1"/>
  <c r="AN30" i="1"/>
  <c r="AM30" i="1"/>
  <c r="AL30" i="1"/>
  <c r="AN29" i="1"/>
  <c r="AM29" i="1"/>
  <c r="AL29" i="1"/>
  <c r="AN28" i="1"/>
  <c r="AM28" i="1"/>
  <c r="AL28" i="1"/>
  <c r="AN27" i="1"/>
  <c r="AM27" i="1"/>
  <c r="AL27" i="1"/>
  <c r="AN26" i="1"/>
  <c r="AM26" i="1"/>
  <c r="AL26" i="1"/>
  <c r="AK33" i="1"/>
  <c r="AK32" i="1"/>
  <c r="AK31" i="1"/>
  <c r="AK30" i="1"/>
  <c r="AK29" i="1"/>
  <c r="AK28" i="1"/>
  <c r="AK27" i="1"/>
  <c r="AK26" i="1"/>
  <c r="AJ33" i="1"/>
  <c r="AI33" i="1"/>
  <c r="AH33" i="1"/>
  <c r="AJ32" i="1"/>
  <c r="AI32" i="1"/>
  <c r="AH32" i="1"/>
  <c r="AJ31" i="1"/>
  <c r="AI31" i="1"/>
  <c r="AH31" i="1"/>
  <c r="AJ30" i="1"/>
  <c r="AI30" i="1"/>
  <c r="AH30" i="1"/>
  <c r="AJ29" i="1"/>
  <c r="AI29" i="1"/>
  <c r="AH29" i="1"/>
  <c r="AJ28" i="1"/>
  <c r="AI28" i="1"/>
  <c r="AH28" i="1"/>
  <c r="AJ27" i="1"/>
  <c r="AI27" i="1"/>
  <c r="AH27" i="1"/>
  <c r="AJ26" i="1"/>
  <c r="AI26" i="1"/>
  <c r="AH26" i="1"/>
  <c r="AG33" i="1"/>
  <c r="AG32" i="1"/>
  <c r="AG31" i="1"/>
  <c r="AG30" i="1"/>
  <c r="AG29" i="1"/>
  <c r="AG28" i="1"/>
  <c r="AG27" i="1"/>
  <c r="AG26" i="1"/>
  <c r="AF33" i="1"/>
  <c r="AE33" i="1"/>
  <c r="AD33" i="1"/>
  <c r="AF32" i="1"/>
  <c r="AE32" i="1"/>
  <c r="AD32" i="1"/>
  <c r="AF31" i="1"/>
  <c r="AE31" i="1"/>
  <c r="AD31" i="1"/>
  <c r="AF30" i="1"/>
  <c r="AE30" i="1"/>
  <c r="AD30" i="1"/>
  <c r="AF29" i="1"/>
  <c r="AE29" i="1"/>
  <c r="AD29" i="1"/>
  <c r="AF28" i="1"/>
  <c r="AE28" i="1"/>
  <c r="AD28" i="1"/>
  <c r="AF27" i="1"/>
  <c r="AE27" i="1"/>
  <c r="AD27" i="1"/>
  <c r="AF26" i="1"/>
  <c r="AE26" i="1"/>
  <c r="AD26" i="1"/>
  <c r="AC33" i="1"/>
  <c r="AC32" i="1"/>
  <c r="AC31" i="1"/>
  <c r="AC30" i="1"/>
  <c r="AC29" i="1"/>
  <c r="AC28" i="1"/>
  <c r="AC27" i="1"/>
  <c r="AC26" i="1"/>
  <c r="AB33" i="1"/>
  <c r="AA33" i="1"/>
  <c r="Z33" i="1"/>
  <c r="AB32" i="1"/>
  <c r="AA32" i="1"/>
  <c r="Z32" i="1"/>
  <c r="AB31" i="1"/>
  <c r="AA31" i="1"/>
  <c r="Z31" i="1"/>
  <c r="AB30" i="1"/>
  <c r="AA30" i="1"/>
  <c r="Z30" i="1"/>
  <c r="AB29" i="1"/>
  <c r="AA29" i="1"/>
  <c r="Z29" i="1"/>
  <c r="AB28" i="1"/>
  <c r="AA28" i="1"/>
  <c r="Z28" i="1"/>
  <c r="AB27" i="1"/>
  <c r="AA27" i="1"/>
  <c r="Z27" i="1"/>
  <c r="AB26" i="1"/>
  <c r="AA26" i="1"/>
  <c r="Z26" i="1"/>
  <c r="Y32" i="1"/>
  <c r="Y33" i="1"/>
  <c r="Y31" i="1"/>
  <c r="Y30" i="1"/>
  <c r="Y29" i="1"/>
  <c r="Y28" i="1"/>
  <c r="Y27" i="1"/>
  <c r="Y26" i="1"/>
  <c r="T33" i="1"/>
  <c r="S33" i="1"/>
  <c r="R33" i="1"/>
  <c r="Q33" i="1"/>
  <c r="P33" i="1"/>
  <c r="O33" i="1"/>
  <c r="N33" i="1"/>
  <c r="M33" i="1"/>
  <c r="T32" i="1"/>
  <c r="S32" i="1"/>
  <c r="R32" i="1"/>
  <c r="Q32" i="1"/>
  <c r="P32" i="1"/>
  <c r="O32" i="1"/>
  <c r="N32" i="1"/>
  <c r="M32" i="1"/>
  <c r="T31" i="1"/>
  <c r="S31" i="1"/>
  <c r="R31" i="1"/>
  <c r="Q31" i="1"/>
  <c r="P31" i="1"/>
  <c r="O31" i="1"/>
  <c r="N31" i="1"/>
  <c r="M31" i="1"/>
  <c r="T30" i="1"/>
  <c r="S30" i="1"/>
  <c r="R30" i="1"/>
  <c r="Q30" i="1"/>
  <c r="P30" i="1"/>
  <c r="O30" i="1"/>
  <c r="N30" i="1"/>
  <c r="M30" i="1"/>
  <c r="T29" i="1"/>
  <c r="S29" i="1"/>
  <c r="R29" i="1"/>
  <c r="Q29" i="1"/>
  <c r="P29" i="1"/>
  <c r="O29" i="1"/>
  <c r="N29" i="1"/>
  <c r="M29" i="1"/>
  <c r="T28" i="1"/>
  <c r="S28" i="1"/>
  <c r="R28" i="1"/>
  <c r="Q28" i="1"/>
  <c r="P28" i="1"/>
  <c r="O28" i="1"/>
  <c r="N28" i="1"/>
  <c r="M28" i="1"/>
  <c r="T27" i="1"/>
  <c r="S27" i="1"/>
  <c r="R27" i="1"/>
  <c r="Q27" i="1"/>
  <c r="P27" i="1"/>
  <c r="O27" i="1"/>
  <c r="N27" i="1"/>
  <c r="M27" i="1"/>
  <c r="L33" i="1"/>
  <c r="L32" i="1"/>
  <c r="L31" i="1"/>
  <c r="L30" i="1"/>
  <c r="L29" i="1"/>
  <c r="L28" i="1"/>
  <c r="L27" i="1"/>
  <c r="DM9" i="1"/>
  <c r="DL9" i="1"/>
  <c r="DK9" i="1"/>
  <c r="DJ9" i="1"/>
  <c r="DI9" i="1"/>
  <c r="DH9" i="1"/>
  <c r="DP9" i="1"/>
  <c r="DO9" i="1"/>
  <c r="DN9" i="1"/>
  <c r="DF9" i="1"/>
  <c r="DE9" i="1"/>
  <c r="DD9" i="1"/>
  <c r="DC9" i="1"/>
  <c r="DB9" i="1"/>
  <c r="DA9" i="1"/>
  <c r="CZ9" i="1"/>
  <c r="CY9" i="1"/>
  <c r="CX9" i="1"/>
  <c r="CW9" i="1"/>
  <c r="CV9" i="1"/>
  <c r="CU9" i="1"/>
  <c r="CT9" i="1"/>
  <c r="CS9" i="1"/>
  <c r="CR9" i="1"/>
  <c r="CQ9" i="1"/>
  <c r="CP9" i="1"/>
  <c r="CO9" i="1"/>
  <c r="CN9" i="1"/>
  <c r="CM9" i="1"/>
  <c r="CL9" i="1"/>
  <c r="CK9" i="1"/>
  <c r="CJ9" i="1"/>
  <c r="CI9" i="1"/>
  <c r="CH9" i="1"/>
  <c r="CG9" i="1"/>
  <c r="CF9" i="1"/>
  <c r="CE9" i="1"/>
  <c r="CD9" i="1"/>
  <c r="CC9" i="1"/>
  <c r="CB9" i="1"/>
  <c r="CA9" i="1"/>
  <c r="BZ9" i="1"/>
  <c r="BY9" i="1"/>
  <c r="BX9" i="1"/>
  <c r="BW9" i="1"/>
  <c r="BV9" i="1"/>
  <c r="BU9" i="1"/>
  <c r="BT9" i="1"/>
  <c r="BS9" i="1"/>
  <c r="BR9" i="1"/>
  <c r="BQ9" i="1"/>
  <c r="BP9" i="1"/>
  <c r="BO9" i="1"/>
  <c r="BN9" i="1"/>
  <c r="BM9" i="1"/>
  <c r="BL9" i="1"/>
  <c r="BK9" i="1"/>
  <c r="BG9" i="1"/>
  <c r="BF9" i="1"/>
  <c r="BJ9" i="1"/>
  <c r="BI9" i="1"/>
  <c r="BH9" i="1"/>
  <c r="BE9" i="1"/>
  <c r="BD9" i="1"/>
  <c r="BC9" i="1"/>
  <c r="BB9" i="1"/>
  <c r="BA9" i="1"/>
  <c r="AZ9" i="1"/>
  <c r="AY9" i="1"/>
  <c r="AX9" i="1"/>
  <c r="AW9" i="1"/>
  <c r="AV9" i="1"/>
  <c r="AU9" i="1"/>
  <c r="AT9" i="1"/>
  <c r="AS9" i="1"/>
  <c r="AR9" i="1"/>
  <c r="AQ9" i="1"/>
  <c r="AP9" i="1"/>
  <c r="AO9" i="1"/>
  <c r="AN9" i="1"/>
  <c r="AM9" i="1"/>
  <c r="AL9" i="1"/>
  <c r="AK9" i="1"/>
  <c r="AJ9" i="1"/>
  <c r="AI9" i="1"/>
  <c r="AH9" i="1"/>
  <c r="AG9" i="1"/>
  <c r="AF9" i="1"/>
  <c r="AE9" i="1"/>
  <c r="AD9" i="1"/>
  <c r="AC9" i="1"/>
  <c r="AB9" i="1"/>
  <c r="AA9" i="1"/>
  <c r="Z9" i="1"/>
  <c r="Y9" i="1"/>
  <c r="P9" i="1"/>
  <c r="O9" i="1"/>
  <c r="N9" i="1"/>
  <c r="M9" i="1"/>
  <c r="G9" i="1"/>
  <c r="H27" i="1" l="1"/>
  <c r="I27" i="1"/>
  <c r="J27" i="1"/>
  <c r="K27" i="1"/>
  <c r="H28" i="1"/>
  <c r="I28" i="1"/>
  <c r="J28" i="1"/>
  <c r="K28" i="1"/>
  <c r="H29" i="1"/>
  <c r="I29" i="1"/>
  <c r="J29" i="1"/>
  <c r="K29" i="1"/>
  <c r="H30" i="1"/>
  <c r="I30" i="1"/>
  <c r="J30" i="1"/>
  <c r="K30" i="1"/>
  <c r="H31" i="1"/>
  <c r="I31" i="1"/>
  <c r="J31" i="1"/>
  <c r="K31" i="1"/>
  <c r="H32" i="1"/>
  <c r="I32" i="1"/>
  <c r="J32" i="1"/>
  <c r="K32" i="1"/>
  <c r="H33" i="1"/>
  <c r="I33" i="1"/>
  <c r="J33" i="1"/>
  <c r="K33" i="1"/>
  <c r="G33" i="1"/>
  <c r="G32" i="1"/>
  <c r="G31" i="1"/>
  <c r="G30" i="1"/>
  <c r="G29" i="1"/>
  <c r="G28" i="1"/>
  <c r="G27" i="1"/>
  <c r="EC27" i="1"/>
  <c r="ED27" i="1"/>
  <c r="EE27" i="1"/>
  <c r="EF27" i="1"/>
  <c r="EG27" i="1"/>
  <c r="EH27" i="1"/>
  <c r="EC28" i="1"/>
  <c r="ED28" i="1"/>
  <c r="EE28" i="1"/>
  <c r="EF28" i="1"/>
  <c r="EG28" i="1"/>
  <c r="EH28" i="1"/>
  <c r="EC29" i="1"/>
  <c r="ED29" i="1"/>
  <c r="EE29" i="1"/>
  <c r="EF29" i="1"/>
  <c r="EG29" i="1"/>
  <c r="EH29" i="1"/>
  <c r="EC30" i="1"/>
  <c r="ED30" i="1"/>
  <c r="EE30" i="1"/>
  <c r="EF30" i="1"/>
  <c r="EG30" i="1"/>
  <c r="EH30" i="1"/>
  <c r="EC31" i="1"/>
  <c r="ED31" i="1"/>
  <c r="EE31" i="1"/>
  <c r="EF31" i="1"/>
  <c r="EG31" i="1"/>
  <c r="EH31" i="1"/>
  <c r="EC32" i="1"/>
  <c r="ED32" i="1"/>
  <c r="EE32" i="1"/>
  <c r="EF32" i="1"/>
  <c r="EG32" i="1"/>
  <c r="EH32" i="1"/>
  <c r="EC33" i="1"/>
  <c r="ED33" i="1"/>
  <c r="EE33" i="1"/>
  <c r="EF33" i="1"/>
  <c r="EG33" i="1"/>
  <c r="EH33" i="1"/>
  <c r="V27" i="1"/>
  <c r="W27" i="1"/>
  <c r="X27" i="1"/>
  <c r="V28" i="1"/>
  <c r="W28" i="1"/>
  <c r="X28" i="1"/>
  <c r="V29" i="1"/>
  <c r="W29" i="1"/>
  <c r="X29" i="1"/>
  <c r="V30" i="1"/>
  <c r="W30" i="1"/>
  <c r="X30" i="1"/>
  <c r="V31" i="1"/>
  <c r="W31" i="1"/>
  <c r="X31" i="1"/>
  <c r="V32" i="1"/>
  <c r="W32" i="1"/>
  <c r="X32" i="1"/>
  <c r="V33" i="1"/>
  <c r="W33" i="1"/>
  <c r="X33" i="1"/>
  <c r="U33" i="1"/>
  <c r="U32" i="1"/>
  <c r="U31" i="1"/>
  <c r="U30" i="1"/>
  <c r="U29" i="1"/>
  <c r="U28" i="1"/>
  <c r="U27" i="1"/>
  <c r="EK9" i="1"/>
  <c r="EJ9" i="1"/>
  <c r="EI9" i="1"/>
  <c r="EH9" i="1"/>
  <c r="EG9" i="1"/>
  <c r="EF9" i="1"/>
  <c r="EE9" i="1"/>
  <c r="ED9" i="1"/>
  <c r="EC9" i="1"/>
  <c r="EB9" i="1"/>
  <c r="EA9" i="1"/>
  <c r="DZ9" i="1"/>
  <c r="DY9" i="1"/>
  <c r="DX9" i="1"/>
  <c r="DW9" i="1"/>
  <c r="DV9" i="1"/>
  <c r="DU9" i="1"/>
  <c r="DT9" i="1"/>
  <c r="DS9" i="1"/>
  <c r="DR9" i="1"/>
  <c r="DQ9" i="1"/>
  <c r="DG9" i="1"/>
  <c r="X9" i="1"/>
  <c r="W9" i="1"/>
  <c r="V9" i="1"/>
  <c r="U9" i="1"/>
  <c r="T9" i="1"/>
  <c r="S9" i="1"/>
  <c r="R9" i="1"/>
  <c r="Q9" i="1"/>
  <c r="L9" i="1"/>
  <c r="K9" i="1"/>
  <c r="J9" i="1"/>
  <c r="I9" i="1"/>
  <c r="H9" i="1"/>
  <c r="G26" i="1" s="1"/>
  <c r="E9" i="1"/>
  <c r="F9" i="1"/>
  <c r="D9" i="1"/>
  <c r="V26" i="1" l="1"/>
  <c r="X26" i="1"/>
  <c r="W26" i="1"/>
  <c r="K26" i="1"/>
  <c r="J26" i="1"/>
  <c r="I26" i="1"/>
  <c r="EH26" i="1"/>
  <c r="EG26" i="1"/>
  <c r="EF26" i="1"/>
  <c r="EE26" i="1"/>
  <c r="ED26" i="1"/>
  <c r="EC26" i="1"/>
  <c r="H26" i="1"/>
  <c r="EI30" i="1"/>
  <c r="EI29" i="1"/>
  <c r="EI28" i="1"/>
  <c r="EI31" i="1"/>
  <c r="EI27" i="1"/>
  <c r="U26" i="1"/>
  <c r="C16" i="1" l="1"/>
  <c r="C15" i="1"/>
  <c r="C14" i="1"/>
  <c r="C13" i="1"/>
  <c r="C12" i="1"/>
  <c r="C11" i="1"/>
  <c r="C10" i="1"/>
  <c r="EK33" i="1" l="1"/>
  <c r="EJ33" i="1"/>
  <c r="EK31" i="1"/>
  <c r="EK30" i="1"/>
  <c r="EJ29" i="1"/>
  <c r="EK28" i="1"/>
  <c r="EJ28" i="1"/>
  <c r="EJ31" i="1"/>
  <c r="EJ30" i="1"/>
  <c r="EK29" i="1"/>
  <c r="DX33" i="1"/>
  <c r="DW33" i="1"/>
  <c r="DW27" i="1"/>
  <c r="DX27" i="1"/>
  <c r="DX28" i="1"/>
  <c r="DW28" i="1"/>
  <c r="DX29" i="1"/>
  <c r="DW29" i="1"/>
  <c r="DX30" i="1"/>
  <c r="DW30" i="1"/>
  <c r="DW31" i="1"/>
  <c r="DX31" i="1"/>
  <c r="DX32" i="1"/>
  <c r="DW32" i="1"/>
  <c r="F31" i="1"/>
  <c r="E31" i="1"/>
  <c r="F27" i="1"/>
  <c r="E27" i="1"/>
  <c r="F30" i="1"/>
  <c r="E30" i="1"/>
  <c r="F32" i="1"/>
  <c r="E32" i="1"/>
  <c r="F28" i="1"/>
  <c r="E28" i="1"/>
  <c r="F33" i="1"/>
  <c r="E33" i="1"/>
  <c r="F29" i="1"/>
  <c r="E29" i="1"/>
  <c r="EA30" i="1"/>
  <c r="DZ30" i="1"/>
  <c r="DY30" i="1"/>
  <c r="D30" i="1"/>
  <c r="DV30" i="1"/>
  <c r="DU30" i="1"/>
  <c r="DT30" i="1"/>
  <c r="EK27" i="1"/>
  <c r="DU27" i="1"/>
  <c r="DT27" i="1"/>
  <c r="EJ27" i="1"/>
  <c r="EA27" i="1"/>
  <c r="DZ27" i="1"/>
  <c r="DY27" i="1"/>
  <c r="DV27" i="1"/>
  <c r="D27" i="1"/>
  <c r="EA31" i="1"/>
  <c r="DZ31" i="1"/>
  <c r="D31" i="1"/>
  <c r="DU31" i="1"/>
  <c r="DY31" i="1"/>
  <c r="DV31" i="1"/>
  <c r="DT31" i="1"/>
  <c r="EA29" i="1"/>
  <c r="DZ29" i="1"/>
  <c r="DU29" i="1"/>
  <c r="DY29" i="1"/>
  <c r="DV29" i="1"/>
  <c r="D29" i="1"/>
  <c r="DT29" i="1"/>
  <c r="D33" i="1"/>
  <c r="EA33" i="1"/>
  <c r="DZ33" i="1"/>
  <c r="DY33" i="1"/>
  <c r="DU33" i="1"/>
  <c r="DV33" i="1"/>
  <c r="DT33" i="1"/>
  <c r="D28" i="1"/>
  <c r="DT28" i="1"/>
  <c r="EA28" i="1"/>
  <c r="DZ28" i="1"/>
  <c r="DY28" i="1"/>
  <c r="DV28" i="1"/>
  <c r="DU28" i="1"/>
  <c r="EK32" i="1"/>
  <c r="DU32" i="1"/>
  <c r="EJ32" i="1"/>
  <c r="EA32" i="1"/>
  <c r="D32" i="1"/>
  <c r="DZ32" i="1"/>
  <c r="DY32" i="1"/>
  <c r="DV32" i="1"/>
  <c r="DT32" i="1"/>
  <c r="C9" i="1"/>
  <c r="C27" i="1" s="1"/>
  <c r="C31" i="1" l="1"/>
  <c r="C28" i="1"/>
  <c r="C32" i="1"/>
  <c r="C29" i="1"/>
  <c r="C30" i="1"/>
  <c r="C33" i="1"/>
  <c r="EI32" i="1"/>
  <c r="EI33" i="1"/>
  <c r="C25" i="1"/>
  <c r="D26" i="1" l="1"/>
  <c r="DZ26" i="1"/>
  <c r="DU26" i="1"/>
  <c r="DV26" i="1"/>
  <c r="DY26" i="1"/>
  <c r="E26" i="1"/>
  <c r="DT26" i="1"/>
  <c r="EA26" i="1"/>
  <c r="DX26" i="1"/>
  <c r="F26" i="1"/>
  <c r="DW26" i="1"/>
  <c r="EB26" i="1"/>
  <c r="EJ26" i="1"/>
  <c r="EK26" i="1"/>
</calcChain>
</file>

<file path=xl/sharedStrings.xml><?xml version="1.0" encoding="utf-8"?>
<sst xmlns="http://schemas.openxmlformats.org/spreadsheetml/2006/main" count="410" uniqueCount="111">
  <si>
    <t>回答数（人）</t>
    <rPh sb="0" eb="3">
      <t>カイトウスウ</t>
    </rPh>
    <rPh sb="4" eb="5">
      <t>ニン</t>
    </rPh>
    <phoneticPr fontId="2"/>
  </si>
  <si>
    <t>※回答者全員</t>
    <rPh sb="1" eb="6">
      <t>カイトウシャゼンイン</t>
    </rPh>
    <phoneticPr fontId="2"/>
  </si>
  <si>
    <t>　への設問</t>
    <phoneticPr fontId="2"/>
  </si>
  <si>
    <t>問い番号</t>
    <rPh sb="0" eb="1">
      <t>ト</t>
    </rPh>
    <rPh sb="2" eb="4">
      <t>バンゴウ</t>
    </rPh>
    <phoneticPr fontId="2"/>
  </si>
  <si>
    <t>Q.1</t>
  </si>
  <si>
    <t>Q.2</t>
    <phoneticPr fontId="2"/>
  </si>
  <si>
    <t>Q.3</t>
    <phoneticPr fontId="2"/>
  </si>
  <si>
    <t>Q.4</t>
    <phoneticPr fontId="2"/>
  </si>
  <si>
    <t>Q.5</t>
    <phoneticPr fontId="2"/>
  </si>
  <si>
    <t>設問</t>
    <rPh sb="0" eb="2">
      <t>セツモン</t>
    </rPh>
    <phoneticPr fontId="2"/>
  </si>
  <si>
    <t>サンプル数</t>
    <rPh sb="4" eb="5">
      <t>スウ</t>
    </rPh>
    <phoneticPr fontId="2"/>
  </si>
  <si>
    <t>選択肢</t>
    <rPh sb="0" eb="3">
      <t>センタクシ</t>
    </rPh>
    <phoneticPr fontId="2"/>
  </si>
  <si>
    <t>全体</t>
    <rPh sb="0" eb="2">
      <t>ゼンタイ</t>
    </rPh>
    <phoneticPr fontId="2"/>
  </si>
  <si>
    <t>年齢</t>
    <rPh sb="0" eb="2">
      <t>ネンレイ</t>
    </rPh>
    <phoneticPr fontId="2"/>
  </si>
  <si>
    <t>18-29歳</t>
    <rPh sb="5" eb="6">
      <t>サイ</t>
    </rPh>
    <phoneticPr fontId="2"/>
  </si>
  <si>
    <t>30-39歳</t>
    <rPh sb="5" eb="6">
      <t>サイ</t>
    </rPh>
    <phoneticPr fontId="2"/>
  </si>
  <si>
    <t>40-49歳</t>
    <rPh sb="5" eb="6">
      <t>サイ</t>
    </rPh>
    <phoneticPr fontId="2"/>
  </si>
  <si>
    <t>50-59歳</t>
    <rPh sb="5" eb="6">
      <t>サイ</t>
    </rPh>
    <phoneticPr fontId="2"/>
  </si>
  <si>
    <t>60歳以上</t>
    <rPh sb="2" eb="5">
      <t>サイイジョウ</t>
    </rPh>
    <phoneticPr fontId="2"/>
  </si>
  <si>
    <t>性別</t>
    <rPh sb="0" eb="2">
      <t>セイベツ</t>
    </rPh>
    <phoneticPr fontId="2"/>
  </si>
  <si>
    <t>男性</t>
    <rPh sb="0" eb="2">
      <t>ダンセイ</t>
    </rPh>
    <phoneticPr fontId="2"/>
  </si>
  <si>
    <t>女性</t>
    <rPh sb="0" eb="2">
      <t>ジョセイ</t>
    </rPh>
    <phoneticPr fontId="2"/>
  </si>
  <si>
    <t>％</t>
    <phoneticPr fontId="2"/>
  </si>
  <si>
    <t>わからない</t>
    <phoneticPr fontId="2"/>
  </si>
  <si>
    <t>知っている</t>
    <phoneticPr fontId="2"/>
  </si>
  <si>
    <t>滋賀県立大学に関する認知度・関心度調査</t>
    <phoneticPr fontId="2"/>
  </si>
  <si>
    <t>あなたは、「滋賀県立大学」を知っていますか。（回答は1つ）</t>
    <phoneticPr fontId="2"/>
  </si>
  <si>
    <t>大学名だけ知っている　→　問３以降を回答してください</t>
    <phoneticPr fontId="2"/>
  </si>
  <si>
    <t>知らない　→　問３以降を回答してください</t>
    <phoneticPr fontId="2"/>
  </si>
  <si>
    <t>問１で「１．知っている」と回答した方にお尋ねします。「滋賀県立大学」について知っていることを選んでください。（複数回答可）</t>
    <phoneticPr fontId="2"/>
  </si>
  <si>
    <t>どのような学部があるか　</t>
    <phoneticPr fontId="2"/>
  </si>
  <si>
    <t>どこにあるか（立地）</t>
    <phoneticPr fontId="2"/>
  </si>
  <si>
    <t>どのような地域連携の取組をしているか</t>
    <phoneticPr fontId="2"/>
  </si>
  <si>
    <t>どのような研究活動をしているか</t>
    <phoneticPr fontId="2"/>
  </si>
  <si>
    <t>その他（ご自由に記入してください）</t>
    <phoneticPr fontId="2"/>
  </si>
  <si>
    <t>あなたは、「滋賀県立大学」からどのような情報がもっと発信されるとよいと思いますか。（複数回答可）</t>
    <phoneticPr fontId="2"/>
  </si>
  <si>
    <t>学びの内容</t>
    <phoneticPr fontId="2"/>
  </si>
  <si>
    <t>就職や進路</t>
    <phoneticPr fontId="2"/>
  </si>
  <si>
    <t>学生生活</t>
    <phoneticPr fontId="2"/>
  </si>
  <si>
    <t>地域連携の取組</t>
    <phoneticPr fontId="2"/>
  </si>
  <si>
    <t>研究成果</t>
    <phoneticPr fontId="2"/>
  </si>
  <si>
    <t>入試情報</t>
    <phoneticPr fontId="2"/>
  </si>
  <si>
    <t>イベント情報（学園祭、オープンキャンパスなど）</t>
    <phoneticPr fontId="2"/>
  </si>
  <si>
    <t>社会人向け講座の情報</t>
    <phoneticPr fontId="2"/>
  </si>
  <si>
    <t>あなたが大学に進学する（もしくはお子様を進学させる）としたら、次の点はどの程度重要だと思いますか。それぞれひとつずつお答えください。</t>
    <phoneticPr fontId="2"/>
  </si>
  <si>
    <t>とても重要</t>
    <phoneticPr fontId="2"/>
  </si>
  <si>
    <t>やや重要</t>
    <phoneticPr fontId="2"/>
  </si>
  <si>
    <t>あまり重要でない</t>
    <phoneticPr fontId="2"/>
  </si>
  <si>
    <t>重要でない</t>
    <phoneticPr fontId="2"/>
  </si>
  <si>
    <t>Q4-1  学びたい分野や内容があること</t>
    <phoneticPr fontId="2"/>
  </si>
  <si>
    <t>Q4-2  将来の就職やキャリアにつながること</t>
    <phoneticPr fontId="2"/>
  </si>
  <si>
    <t>Q4-3  通学しやすいこと（距離・交通手段）</t>
    <phoneticPr fontId="2"/>
  </si>
  <si>
    <t>Q4-4  学費や奨学金などの経済的条件</t>
    <phoneticPr fontId="2"/>
  </si>
  <si>
    <t>Q4-5  施設や学習環境の充実度</t>
    <phoneticPr fontId="2"/>
  </si>
  <si>
    <t>Q4-6  大学の知名度や評判</t>
    <phoneticPr fontId="2"/>
  </si>
  <si>
    <t>Q4-7  地域や社会とつながる学びの機会</t>
    <phoneticPr fontId="2"/>
  </si>
  <si>
    <t>Q4-8  海外留学や国際交流の機会</t>
    <phoneticPr fontId="2"/>
  </si>
  <si>
    <t>Q4-9  国公立大学であること</t>
    <phoneticPr fontId="2"/>
  </si>
  <si>
    <t>現在の滋賀県立大学はどの程度魅力的だと思いますか。印象でかまいませんのでそれぞれひとつずつお答えください。</t>
    <phoneticPr fontId="2"/>
  </si>
  <si>
    <t>Q5-1  学びたい分野や内容があること</t>
    <phoneticPr fontId="2"/>
  </si>
  <si>
    <t>とても魅力がある</t>
    <phoneticPr fontId="2"/>
  </si>
  <si>
    <t>やや魅力がある</t>
    <phoneticPr fontId="2"/>
  </si>
  <si>
    <t>どちらともいえない</t>
    <phoneticPr fontId="2"/>
  </si>
  <si>
    <t>あまり魅力を感じない</t>
    <phoneticPr fontId="2"/>
  </si>
  <si>
    <t>魅力を感じない</t>
    <phoneticPr fontId="2"/>
  </si>
  <si>
    <t>Q5-2  将来の就職やキャリアにつながること</t>
    <phoneticPr fontId="2"/>
  </si>
  <si>
    <t>Q5-3  通学しやすいこと（距離・交通手段）</t>
    <phoneticPr fontId="2"/>
  </si>
  <si>
    <t>Q5-4  学費や奨学金などの経済的条件</t>
    <phoneticPr fontId="2"/>
  </si>
  <si>
    <t>Q5-5  施設や学習環境の充実度</t>
    <phoneticPr fontId="2"/>
  </si>
  <si>
    <t>Q5-6  大学の知名度や評判</t>
    <phoneticPr fontId="2"/>
  </si>
  <si>
    <t>Q5-7  地域や社会とつながる学びの機会</t>
    <phoneticPr fontId="2"/>
  </si>
  <si>
    <t>Q5-8  海外留学や国際交流の機会</t>
    <phoneticPr fontId="2"/>
  </si>
  <si>
    <t>Q5-9  国公立大学であること</t>
    <phoneticPr fontId="2"/>
  </si>
  <si>
    <t>「滋賀県立大学」の魅力を高めるために、今後特に力を入れると良いと思うことを3つまで選んでください。</t>
    <phoneticPr fontId="2"/>
  </si>
  <si>
    <t>学びの内容やカリキュラムの充実</t>
    <phoneticPr fontId="2"/>
  </si>
  <si>
    <t>就職やキャリア支援の充実</t>
    <phoneticPr fontId="2"/>
  </si>
  <si>
    <t>通学のしやすさ（交通手段）の改善</t>
    <phoneticPr fontId="2"/>
  </si>
  <si>
    <t>学費や奨学金などの経済的条件の改善</t>
    <phoneticPr fontId="2"/>
  </si>
  <si>
    <t>キャンパス・施設・設備など学習環境の充実</t>
    <phoneticPr fontId="2"/>
  </si>
  <si>
    <t>社会人向けの学びの機会の充実（生涯学習など）</t>
    <phoneticPr fontId="2"/>
  </si>
  <si>
    <t>地域連携や地域への貢献の強化</t>
    <phoneticPr fontId="2"/>
  </si>
  <si>
    <t>環境や持続可能な社会づくりに関する取組の充実</t>
    <phoneticPr fontId="2"/>
  </si>
  <si>
    <t>海外との交流の充実</t>
    <phoneticPr fontId="2"/>
  </si>
  <si>
    <t>研究活動の充実</t>
    <phoneticPr fontId="2"/>
  </si>
  <si>
    <t>地元企業との共同研究の強化</t>
    <phoneticPr fontId="2"/>
  </si>
  <si>
    <t>学生生活や課外活動の支援</t>
    <phoneticPr fontId="2"/>
  </si>
  <si>
    <t>情報発信や広報のわかりやすさ・量の充実</t>
    <phoneticPr fontId="2"/>
  </si>
  <si>
    <t>学びの内容を強化するとしたら、以下のどの内容が特に重要だと思いますか。（１つだけ選択）</t>
    <phoneticPr fontId="2"/>
  </si>
  <si>
    <t>Q.6</t>
    <phoneticPr fontId="2"/>
  </si>
  <si>
    <t>Q.7</t>
    <phoneticPr fontId="2"/>
  </si>
  <si>
    <t>ＡＩを活用する能力</t>
    <phoneticPr fontId="2"/>
  </si>
  <si>
    <t>課題解決力</t>
  </si>
  <si>
    <t>プレゼンテーション能力</t>
  </si>
  <si>
    <t>チームワーク力</t>
  </si>
  <si>
    <t>リーダーシップ</t>
  </si>
  <si>
    <t>語学力</t>
  </si>
  <si>
    <t>各分野の専門的な知識・技能</t>
  </si>
  <si>
    <t>資格取得支援</t>
  </si>
  <si>
    <t>Q.8</t>
    <phoneticPr fontId="2"/>
  </si>
  <si>
    <t>あなたの居住地域はどちらですか。</t>
    <phoneticPr fontId="2"/>
  </si>
  <si>
    <t>大津市</t>
  </si>
  <si>
    <t>草津市、守山市、栗東市、野洲市</t>
  </si>
  <si>
    <t>湖南市、甲賀市</t>
  </si>
  <si>
    <t>彦根市</t>
  </si>
  <si>
    <t>近江八幡市、東近江市、日野町、竜王町、愛荘町、豊郷町、甲良町、多賀町</t>
  </si>
  <si>
    <t>長浜市、米原市</t>
  </si>
  <si>
    <t>高島市</t>
  </si>
  <si>
    <t>「滋賀県立大学」へのご意見等、ご自由にお書きください。</t>
    <phoneticPr fontId="2"/>
  </si>
  <si>
    <t>※Ｑ１で「知っている」と</t>
    <phoneticPr fontId="2"/>
  </si>
  <si>
    <t>　回答した方への設問</t>
    <rPh sb="9" eb="10">
      <t>カタ</t>
    </rPh>
    <phoneticPr fontId="2"/>
  </si>
  <si>
    <t>Q.9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</si>
</sst>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.0_);[Red]\(0.0\)"/>
    <numFmt numFmtId="178" formatCode="0_);[Red]\(0\)"/>
    <numFmt numFmtId="179" formatCode="#,##0_ "/>
  </numFmts>
  <fonts count="5" x14ac:knownFonts="1">
    <font>
      <sz val="11"/>
      <color theme="1"/>
      <name val="HGPｺﾞｼｯｸM"/>
      <family val="2"/>
      <charset val="128"/>
    </font>
    <font>
      <sz val="11"/>
      <color theme="1"/>
      <name val="HGPｺﾞｼｯｸM"/>
      <family val="2"/>
      <charset val="128"/>
    </font>
    <font>
      <sz val="6"/>
      <name val="HGPｺﾞｼｯｸM"/>
      <family val="2"/>
      <charset val="128"/>
    </font>
    <font>
      <sz val="11"/>
      <color theme="1"/>
      <name val="HGPｺﾞｼｯｸM"/>
      <family val="3"/>
      <charset val="128"/>
    </font>
    <font>
      <sz val="11"/>
      <color theme="1"/>
      <name val="@HGPｺﾞｼｯｸM"/>
      <family val="3"/>
      <charset val="128"/>
    </font>
  </fonts>
  <fills count="2">
    <fill>
      <patternFill patternType="none"/>
    </fill>
    <fill>
      <patternFill patternType="gray125"/>
    </fill>
  </fills>
  <borders count="7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indexed="64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6">
    <xf numFmtId="0" fontId="0" fillId="0" borderId="0" xfId="0">
      <alignment vertical="center"/>
    </xf>
    <xf numFmtId="0" fontId="0" fillId="0" borderId="62" xfId="0" applyFill="1" applyBorder="1" applyAlignment="1">
      <alignment vertical="top" wrapText="1"/>
    </xf>
    <xf numFmtId="0" fontId="0" fillId="0" borderId="63" xfId="0" applyFill="1" applyBorder="1" applyAlignment="1">
      <alignment vertical="top" wrapText="1"/>
    </xf>
    <xf numFmtId="0" fontId="3" fillId="0" borderId="64" xfId="0" applyFont="1" applyFill="1" applyBorder="1" applyAlignment="1">
      <alignment vertical="top" wrapText="1"/>
    </xf>
    <xf numFmtId="0" fontId="3" fillId="0" borderId="9" xfId="0" applyFont="1" applyFill="1" applyBorder="1" applyAlignment="1">
      <alignment horizontal="left" vertical="top"/>
    </xf>
    <xf numFmtId="0" fontId="3" fillId="0" borderId="51" xfId="0" applyFont="1" applyFill="1" applyBorder="1" applyAlignment="1">
      <alignment horizontal="left" vertical="top"/>
    </xf>
    <xf numFmtId="0" fontId="3" fillId="0" borderId="10" xfId="0" applyFont="1" applyFill="1" applyBorder="1" applyAlignment="1">
      <alignment horizontal="left" vertical="top"/>
    </xf>
    <xf numFmtId="0" fontId="0" fillId="0" borderId="53" xfId="0" applyFill="1" applyBorder="1" applyAlignment="1">
      <alignment vertical="top" wrapText="1"/>
    </xf>
    <xf numFmtId="0" fontId="0" fillId="0" borderId="54" xfId="0" applyFill="1" applyBorder="1" applyAlignment="1">
      <alignment vertical="top" wrapText="1"/>
    </xf>
    <xf numFmtId="0" fontId="3" fillId="0" borderId="18" xfId="0" applyFont="1" applyFill="1" applyBorder="1" applyAlignment="1">
      <alignment vertical="top" wrapText="1"/>
    </xf>
    <xf numFmtId="0" fontId="0" fillId="0" borderId="41" xfId="0" applyFill="1" applyBorder="1" applyAlignment="1">
      <alignment vertical="top" wrapText="1"/>
    </xf>
    <xf numFmtId="0" fontId="3" fillId="0" borderId="42" xfId="0" applyFont="1" applyFill="1" applyBorder="1" applyAlignment="1">
      <alignment vertical="top" textRotation="255" wrapText="1"/>
    </xf>
    <xf numFmtId="0" fontId="3" fillId="0" borderId="45" xfId="0" applyFont="1" applyFill="1" applyBorder="1" applyAlignment="1">
      <alignment vertical="top" textRotation="255" wrapText="1"/>
    </xf>
    <xf numFmtId="0" fontId="3" fillId="0" borderId="39" xfId="0" applyFont="1" applyFill="1" applyBorder="1" applyAlignment="1">
      <alignment vertical="top" textRotation="255" wrapText="1"/>
    </xf>
    <xf numFmtId="0" fontId="3" fillId="0" borderId="59" xfId="0" applyFont="1" applyFill="1" applyBorder="1" applyAlignment="1">
      <alignment vertical="top" textRotation="255" wrapText="1"/>
    </xf>
    <xf numFmtId="0" fontId="3" fillId="0" borderId="58" xfId="0" applyFont="1" applyFill="1" applyBorder="1" applyAlignment="1">
      <alignment vertical="top" textRotation="255" wrapText="1"/>
    </xf>
    <xf numFmtId="0" fontId="3" fillId="0" borderId="44" xfId="0" applyFont="1" applyFill="1" applyBorder="1" applyAlignment="1">
      <alignment vertical="top" textRotation="255" wrapText="1"/>
    </xf>
    <xf numFmtId="0" fontId="3" fillId="0" borderId="40" xfId="0" applyFont="1" applyFill="1" applyBorder="1" applyAlignment="1">
      <alignment vertical="top" textRotation="255" wrapText="1"/>
    </xf>
    <xf numFmtId="0" fontId="3" fillId="0" borderId="43" xfId="0" applyFont="1" applyFill="1" applyBorder="1" applyAlignment="1">
      <alignment vertical="top" textRotation="255" wrapText="1"/>
    </xf>
    <xf numFmtId="0" fontId="0" fillId="0" borderId="55" xfId="0" applyFill="1" applyBorder="1">
      <alignment vertical="center"/>
    </xf>
    <xf numFmtId="0" fontId="0" fillId="0" borderId="57" xfId="0" applyFill="1" applyBorder="1">
      <alignment vertical="center"/>
    </xf>
    <xf numFmtId="38" fontId="0" fillId="0" borderId="56" xfId="1" applyFont="1" applyFill="1" applyBorder="1">
      <alignment vertical="center"/>
    </xf>
    <xf numFmtId="0" fontId="0" fillId="0" borderId="5" xfId="0" applyFill="1" applyBorder="1">
      <alignment vertical="center"/>
    </xf>
    <xf numFmtId="0" fontId="0" fillId="0" borderId="8" xfId="0" applyFill="1" applyBorder="1">
      <alignment vertical="center"/>
    </xf>
    <xf numFmtId="0" fontId="0" fillId="0" borderId="39" xfId="0" applyFill="1" applyBorder="1">
      <alignment vertical="center"/>
    </xf>
    <xf numFmtId="0" fontId="0" fillId="0" borderId="59" xfId="0" applyFill="1" applyBorder="1">
      <alignment vertical="center"/>
    </xf>
    <xf numFmtId="0" fontId="0" fillId="0" borderId="58" xfId="0" applyFill="1" applyBorder="1">
      <alignment vertical="center"/>
    </xf>
    <xf numFmtId="0" fontId="0" fillId="0" borderId="60" xfId="0" applyFill="1" applyBorder="1">
      <alignment vertical="center"/>
    </xf>
    <xf numFmtId="0" fontId="0" fillId="0" borderId="61" xfId="0" applyFill="1" applyBorder="1">
      <alignment vertical="center"/>
    </xf>
    <xf numFmtId="0" fontId="0" fillId="0" borderId="32" xfId="0" applyFill="1" applyBorder="1">
      <alignment vertical="center"/>
    </xf>
    <xf numFmtId="0" fontId="0" fillId="0" borderId="15" xfId="0" applyFill="1" applyBorder="1">
      <alignment vertical="center"/>
    </xf>
    <xf numFmtId="0" fontId="0" fillId="0" borderId="18" xfId="0" applyFill="1" applyBorder="1">
      <alignment vertical="center"/>
    </xf>
    <xf numFmtId="0" fontId="0" fillId="0" borderId="11" xfId="0" applyFill="1" applyBorder="1">
      <alignment vertical="center"/>
    </xf>
    <xf numFmtId="0" fontId="0" fillId="0" borderId="14" xfId="0" applyFill="1" applyBorder="1">
      <alignment vertical="center"/>
    </xf>
    <xf numFmtId="0" fontId="0" fillId="0" borderId="12" xfId="0" applyFill="1" applyBorder="1">
      <alignment vertical="center"/>
    </xf>
    <xf numFmtId="0" fontId="0" fillId="0" borderId="13" xfId="0" applyFill="1" applyBorder="1">
      <alignment vertical="center"/>
    </xf>
    <xf numFmtId="0" fontId="0" fillId="0" borderId="46" xfId="0" applyFill="1" applyBorder="1">
      <alignment vertical="center"/>
    </xf>
    <xf numFmtId="0" fontId="0" fillId="0" borderId="23" xfId="0" applyFill="1" applyBorder="1">
      <alignment vertical="center"/>
    </xf>
    <xf numFmtId="0" fontId="0" fillId="0" borderId="47" xfId="0" applyFill="1" applyBorder="1">
      <alignment vertical="center"/>
    </xf>
    <xf numFmtId="0" fontId="0" fillId="0" borderId="19" xfId="0" applyFill="1" applyBorder="1">
      <alignment vertical="center"/>
    </xf>
    <xf numFmtId="0" fontId="0" fillId="0" borderId="22" xfId="0" applyFill="1" applyBorder="1">
      <alignment vertical="center"/>
    </xf>
    <xf numFmtId="0" fontId="0" fillId="0" borderId="20" xfId="0" applyFill="1" applyBorder="1">
      <alignment vertical="center"/>
    </xf>
    <xf numFmtId="0" fontId="0" fillId="0" borderId="21" xfId="0" applyFill="1" applyBorder="1">
      <alignment vertical="center"/>
    </xf>
    <xf numFmtId="0" fontId="0" fillId="0" borderId="31" xfId="0" applyFill="1" applyBorder="1">
      <alignment vertical="center"/>
    </xf>
    <xf numFmtId="0" fontId="0" fillId="0" borderId="26" xfId="0" applyFill="1" applyBorder="1">
      <alignment vertical="center"/>
    </xf>
    <xf numFmtId="0" fontId="0" fillId="0" borderId="27" xfId="0" applyFill="1" applyBorder="1">
      <alignment vertical="center"/>
    </xf>
    <xf numFmtId="0" fontId="0" fillId="0" borderId="30" xfId="0" applyFill="1" applyBorder="1">
      <alignment vertical="center"/>
    </xf>
    <xf numFmtId="0" fontId="0" fillId="0" borderId="28" xfId="0" applyFill="1" applyBorder="1">
      <alignment vertical="center"/>
    </xf>
    <xf numFmtId="0" fontId="0" fillId="0" borderId="29" xfId="0" applyFill="1" applyBorder="1">
      <alignment vertical="center"/>
    </xf>
    <xf numFmtId="0" fontId="0" fillId="0" borderId="33" xfId="0" applyFill="1" applyBorder="1">
      <alignment vertical="center"/>
    </xf>
    <xf numFmtId="0" fontId="0" fillId="0" borderId="34" xfId="0" applyFill="1" applyBorder="1">
      <alignment vertical="center"/>
    </xf>
    <xf numFmtId="0" fontId="0" fillId="0" borderId="35" xfId="0" applyFill="1" applyBorder="1">
      <alignment vertical="center"/>
    </xf>
    <xf numFmtId="0" fontId="0" fillId="0" borderId="38" xfId="0" applyFill="1" applyBorder="1">
      <alignment vertical="center"/>
    </xf>
    <xf numFmtId="0" fontId="0" fillId="0" borderId="36" xfId="0" applyFill="1" applyBorder="1">
      <alignment vertical="center"/>
    </xf>
    <xf numFmtId="0" fontId="0" fillId="0" borderId="37" xfId="0" applyFill="1" applyBorder="1">
      <alignment vertical="center"/>
    </xf>
    <xf numFmtId="0" fontId="0" fillId="0" borderId="40" xfId="0" applyFill="1" applyBorder="1">
      <alignment vertical="center"/>
    </xf>
    <xf numFmtId="0" fontId="0" fillId="0" borderId="41" xfId="0" applyFill="1" applyBorder="1">
      <alignment vertical="center"/>
    </xf>
    <xf numFmtId="0" fontId="0" fillId="0" borderId="42" xfId="0" applyFill="1" applyBorder="1">
      <alignment vertical="center"/>
    </xf>
    <xf numFmtId="0" fontId="0" fillId="0" borderId="45" xfId="0" applyFill="1" applyBorder="1">
      <alignment vertical="center"/>
    </xf>
    <xf numFmtId="0" fontId="0" fillId="0" borderId="43" xfId="0" applyFill="1" applyBorder="1">
      <alignment vertical="center"/>
    </xf>
    <xf numFmtId="0" fontId="0" fillId="0" borderId="44" xfId="0" applyFill="1" applyBorder="1">
      <alignment vertical="center"/>
    </xf>
    <xf numFmtId="0" fontId="0" fillId="0" borderId="1" xfId="0" applyFill="1" applyBorder="1">
      <alignment vertical="center"/>
    </xf>
    <xf numFmtId="0" fontId="0" fillId="0" borderId="0" xfId="0" applyFill="1">
      <alignment vertical="center"/>
    </xf>
    <xf numFmtId="0" fontId="0" fillId="0" borderId="4" xfId="0" applyFill="1" applyBorder="1" applyAlignment="1">
      <alignment horizontal="left" vertical="center" wrapText="1"/>
    </xf>
    <xf numFmtId="0" fontId="0" fillId="0" borderId="48" xfId="0" applyFill="1" applyBorder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 vertical="top" wrapText="1"/>
    </xf>
    <xf numFmtId="0" fontId="0" fillId="0" borderId="0" xfId="0" applyFill="1" applyAlignment="1">
      <alignment vertical="top" wrapText="1"/>
    </xf>
    <xf numFmtId="179" fontId="0" fillId="0" borderId="39" xfId="0" applyNumberFormat="1" applyFill="1" applyBorder="1">
      <alignment vertical="center"/>
    </xf>
    <xf numFmtId="179" fontId="0" fillId="0" borderId="59" xfId="0" applyNumberFormat="1" applyFill="1" applyBorder="1">
      <alignment vertical="center"/>
    </xf>
    <xf numFmtId="179" fontId="0" fillId="0" borderId="6" xfId="0" applyNumberFormat="1" applyFill="1" applyBorder="1">
      <alignment vertical="center"/>
    </xf>
    <xf numFmtId="179" fontId="0" fillId="0" borderId="60" xfId="0" applyNumberFormat="1" applyFill="1" applyBorder="1">
      <alignment vertical="center"/>
    </xf>
    <xf numFmtId="179" fontId="0" fillId="0" borderId="58" xfId="0" applyNumberFormat="1" applyFill="1" applyBorder="1">
      <alignment vertical="center"/>
    </xf>
    <xf numFmtId="179" fontId="0" fillId="0" borderId="5" xfId="0" applyNumberFormat="1" applyFill="1" applyBorder="1">
      <alignment vertical="center"/>
    </xf>
    <xf numFmtId="179" fontId="0" fillId="0" borderId="8" xfId="0" applyNumberFormat="1" applyFill="1" applyBorder="1">
      <alignment vertical="center"/>
    </xf>
    <xf numFmtId="179" fontId="0" fillId="0" borderId="61" xfId="0" applyNumberFormat="1" applyFill="1" applyBorder="1">
      <alignment vertical="center"/>
    </xf>
    <xf numFmtId="176" fontId="0" fillId="0" borderId="42" xfId="0" applyNumberFormat="1" applyFill="1" applyBorder="1">
      <alignment vertical="center"/>
    </xf>
    <xf numFmtId="176" fontId="0" fillId="0" borderId="45" xfId="0" applyNumberFormat="1" applyFill="1" applyBorder="1">
      <alignment vertical="center"/>
    </xf>
    <xf numFmtId="176" fontId="0" fillId="0" borderId="43" xfId="0" applyNumberFormat="1" applyFill="1" applyBorder="1">
      <alignment vertical="center"/>
    </xf>
    <xf numFmtId="176" fontId="0" fillId="0" borderId="44" xfId="0" applyNumberFormat="1" applyFill="1" applyBorder="1">
      <alignment vertical="center"/>
    </xf>
    <xf numFmtId="176" fontId="0" fillId="0" borderId="40" xfId="0" applyNumberFormat="1" applyFill="1" applyBorder="1">
      <alignment vertical="center"/>
    </xf>
    <xf numFmtId="177" fontId="0" fillId="0" borderId="18" xfId="0" applyNumberFormat="1" applyFill="1" applyBorder="1">
      <alignment vertical="center"/>
    </xf>
    <xf numFmtId="176" fontId="0" fillId="0" borderId="11" xfId="0" applyNumberFormat="1" applyFill="1" applyBorder="1">
      <alignment vertical="center"/>
    </xf>
    <xf numFmtId="176" fontId="0" fillId="0" borderId="14" xfId="0" applyNumberFormat="1" applyFill="1" applyBorder="1">
      <alignment vertical="center"/>
    </xf>
    <xf numFmtId="176" fontId="0" fillId="0" borderId="12" xfId="0" applyNumberFormat="1" applyFill="1" applyBorder="1">
      <alignment vertical="center"/>
    </xf>
    <xf numFmtId="176" fontId="0" fillId="0" borderId="13" xfId="0" applyNumberFormat="1" applyFill="1" applyBorder="1">
      <alignment vertical="center"/>
    </xf>
    <xf numFmtId="176" fontId="0" fillId="0" borderId="15" xfId="0" applyNumberFormat="1" applyFill="1" applyBorder="1">
      <alignment vertical="center"/>
    </xf>
    <xf numFmtId="177" fontId="0" fillId="0" borderId="47" xfId="0" applyNumberFormat="1" applyFill="1" applyBorder="1">
      <alignment vertical="center"/>
    </xf>
    <xf numFmtId="176" fontId="0" fillId="0" borderId="19" xfId="0" applyNumberFormat="1" applyFill="1" applyBorder="1">
      <alignment vertical="center"/>
    </xf>
    <xf numFmtId="176" fontId="0" fillId="0" borderId="22" xfId="0" applyNumberFormat="1" applyFill="1" applyBorder="1">
      <alignment vertical="center"/>
    </xf>
    <xf numFmtId="176" fontId="0" fillId="0" borderId="21" xfId="0" applyNumberFormat="1" applyFill="1" applyBorder="1">
      <alignment vertical="center"/>
    </xf>
    <xf numFmtId="176" fontId="0" fillId="0" borderId="23" xfId="0" applyNumberFormat="1" applyFill="1" applyBorder="1">
      <alignment vertical="center"/>
    </xf>
    <xf numFmtId="176" fontId="0" fillId="0" borderId="20" xfId="0" applyNumberFormat="1" applyFill="1" applyBorder="1">
      <alignment vertical="center"/>
    </xf>
    <xf numFmtId="177" fontId="0" fillId="0" borderId="26" xfId="0" applyNumberFormat="1" applyFill="1" applyBorder="1">
      <alignment vertical="center"/>
    </xf>
    <xf numFmtId="176" fontId="0" fillId="0" borderId="27" xfId="0" applyNumberFormat="1" applyFill="1" applyBorder="1">
      <alignment vertical="center"/>
    </xf>
    <xf numFmtId="176" fontId="0" fillId="0" borderId="30" xfId="0" applyNumberFormat="1" applyFill="1" applyBorder="1">
      <alignment vertical="center"/>
    </xf>
    <xf numFmtId="176" fontId="0" fillId="0" borderId="31" xfId="0" applyNumberFormat="1" applyFill="1" applyBorder="1">
      <alignment vertical="center"/>
    </xf>
    <xf numFmtId="176" fontId="0" fillId="0" borderId="29" xfId="0" applyNumberFormat="1" applyFill="1" applyBorder="1">
      <alignment vertical="center"/>
    </xf>
    <xf numFmtId="176" fontId="0" fillId="0" borderId="28" xfId="0" applyNumberFormat="1" applyFill="1" applyBorder="1">
      <alignment vertical="center"/>
    </xf>
    <xf numFmtId="177" fontId="0" fillId="0" borderId="34" xfId="0" applyNumberFormat="1" applyFill="1" applyBorder="1">
      <alignment vertical="center"/>
    </xf>
    <xf numFmtId="176" fontId="0" fillId="0" borderId="35" xfId="0" applyNumberFormat="1" applyFill="1" applyBorder="1">
      <alignment vertical="center"/>
    </xf>
    <xf numFmtId="176" fontId="0" fillId="0" borderId="38" xfId="0" applyNumberFormat="1" applyFill="1" applyBorder="1">
      <alignment vertical="center"/>
    </xf>
    <xf numFmtId="176" fontId="0" fillId="0" borderId="33" xfId="0" applyNumberFormat="1" applyFill="1" applyBorder="1">
      <alignment vertical="center"/>
    </xf>
    <xf numFmtId="176" fontId="0" fillId="0" borderId="37" xfId="0" applyNumberFormat="1" applyFill="1" applyBorder="1">
      <alignment vertical="center"/>
    </xf>
    <xf numFmtId="176" fontId="0" fillId="0" borderId="36" xfId="0" applyNumberFormat="1" applyFill="1" applyBorder="1">
      <alignment vertical="center"/>
    </xf>
    <xf numFmtId="177" fontId="0" fillId="0" borderId="41" xfId="0" applyNumberFormat="1" applyFill="1" applyBorder="1">
      <alignment vertical="center"/>
    </xf>
    <xf numFmtId="176" fontId="0" fillId="0" borderId="0" xfId="0" applyNumberFormat="1" applyFill="1">
      <alignment vertical="center"/>
    </xf>
    <xf numFmtId="178" fontId="0" fillId="0" borderId="0" xfId="0" applyNumberFormat="1" applyFill="1">
      <alignment vertical="center"/>
    </xf>
    <xf numFmtId="0" fontId="0" fillId="0" borderId="6" xfId="0" applyFill="1" applyBorder="1">
      <alignment vertical="center"/>
    </xf>
    <xf numFmtId="38" fontId="0" fillId="0" borderId="69" xfId="1" applyFont="1" applyFill="1" applyBorder="1">
      <alignment vertical="center"/>
    </xf>
    <xf numFmtId="0" fontId="0" fillId="0" borderId="3" xfId="0" applyFill="1" applyBorder="1">
      <alignment vertical="center"/>
    </xf>
    <xf numFmtId="0" fontId="0" fillId="0" borderId="48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left" vertical="top" wrapText="1"/>
    </xf>
    <xf numFmtId="0" fontId="3" fillId="0" borderId="20" xfId="0" applyFont="1" applyFill="1" applyBorder="1" applyAlignment="1">
      <alignment horizontal="left" vertical="top" wrapText="1"/>
    </xf>
    <xf numFmtId="0" fontId="3" fillId="0" borderId="62" xfId="0" applyFont="1" applyFill="1" applyBorder="1" applyAlignment="1">
      <alignment horizontal="left" vertical="top" wrapText="1"/>
    </xf>
    <xf numFmtId="0" fontId="3" fillId="0" borderId="65" xfId="0" applyFont="1" applyFill="1" applyBorder="1" applyAlignment="1">
      <alignment horizontal="left" vertical="top" wrapText="1"/>
    </xf>
    <xf numFmtId="0" fontId="3" fillId="0" borderId="63" xfId="0" applyFont="1" applyFill="1" applyBorder="1" applyAlignment="1">
      <alignment horizontal="left" vertical="top" wrapText="1"/>
    </xf>
    <xf numFmtId="0" fontId="3" fillId="0" borderId="13" xfId="0" applyFont="1" applyFill="1" applyBorder="1" applyAlignment="1">
      <alignment horizontal="left" vertical="top" wrapText="1"/>
    </xf>
    <xf numFmtId="0" fontId="3" fillId="0" borderId="14" xfId="0" applyFont="1" applyFill="1" applyBorder="1" applyAlignment="1">
      <alignment horizontal="left" vertical="top" wrapText="1"/>
    </xf>
    <xf numFmtId="0" fontId="3" fillId="0" borderId="23" xfId="0" applyFont="1" applyFill="1" applyBorder="1" applyAlignment="1">
      <alignment horizontal="left" vertical="top" wrapText="1"/>
    </xf>
    <xf numFmtId="0" fontId="3" fillId="0" borderId="50" xfId="0" applyFont="1" applyFill="1" applyBorder="1" applyAlignment="1">
      <alignment horizontal="left" vertical="top" wrapText="1"/>
    </xf>
    <xf numFmtId="0" fontId="3" fillId="0" borderId="21" xfId="0" applyFont="1" applyFill="1" applyBorder="1" applyAlignment="1">
      <alignment horizontal="left" vertical="top" wrapText="1"/>
    </xf>
    <xf numFmtId="0" fontId="3" fillId="0" borderId="17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left" vertical="top" wrapText="1"/>
    </xf>
    <xf numFmtId="0" fontId="3" fillId="0" borderId="16" xfId="0" applyFont="1" applyFill="1" applyBorder="1" applyAlignment="1">
      <alignment horizontal="left" vertical="top" wrapText="1"/>
    </xf>
    <xf numFmtId="0" fontId="3" fillId="0" borderId="15" xfId="0" applyFont="1" applyFill="1" applyBorder="1" applyAlignment="1">
      <alignment horizontal="left" vertical="top" wrapText="1"/>
    </xf>
    <xf numFmtId="0" fontId="3" fillId="0" borderId="32" xfId="0" applyFont="1" applyFill="1" applyBorder="1" applyAlignment="1">
      <alignment horizontal="left" vertical="top" wrapText="1"/>
    </xf>
    <xf numFmtId="0" fontId="3" fillId="0" borderId="66" xfId="0" applyFont="1" applyFill="1" applyBorder="1" applyAlignment="1">
      <alignment horizontal="left" vertical="top" wrapText="1"/>
    </xf>
    <xf numFmtId="0" fontId="3" fillId="0" borderId="67" xfId="0" applyFont="1" applyFill="1" applyBorder="1" applyAlignment="1">
      <alignment horizontal="left" vertical="top" wrapText="1"/>
    </xf>
    <xf numFmtId="0" fontId="3" fillId="0" borderId="68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0" fontId="3" fillId="0" borderId="49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center" vertical="top" textRotation="180" wrapText="1"/>
    </xf>
    <xf numFmtId="0" fontId="4" fillId="0" borderId="52" xfId="0" applyFont="1" applyFill="1" applyBorder="1" applyAlignment="1">
      <alignment horizontal="center" vertical="top" textRotation="180" wrapText="1"/>
    </xf>
    <xf numFmtId="0" fontId="4" fillId="0" borderId="25" xfId="0" applyFont="1" applyFill="1" applyBorder="1" applyAlignment="1">
      <alignment horizontal="center" vertical="top" textRotation="180" wrapText="1"/>
    </xf>
    <xf numFmtId="0" fontId="0" fillId="0" borderId="24" xfId="0" applyFill="1" applyBorder="1" applyAlignment="1">
      <alignment horizontal="left" vertical="top" wrapText="1"/>
    </xf>
    <xf numFmtId="0" fontId="0" fillId="0" borderId="25" xfId="0" applyFill="1" applyBorder="1" applyAlignment="1">
      <alignment horizontal="left" vertical="top" wrapText="1"/>
    </xf>
    <xf numFmtId="0" fontId="3" fillId="0" borderId="53" xfId="0" applyFont="1" applyFill="1" applyBorder="1" applyAlignment="1">
      <alignment horizontal="left" vertical="top" wrapText="1"/>
    </xf>
    <xf numFmtId="0" fontId="3" fillId="0" borderId="54" xfId="0" applyFont="1" applyFill="1" applyBorder="1" applyAlignment="1">
      <alignment horizontal="left" vertical="top" wrapText="1"/>
    </xf>
    <xf numFmtId="0" fontId="0" fillId="0" borderId="55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57" xfId="0" applyFill="1" applyBorder="1" applyAlignment="1">
      <alignment horizontal="center" vertical="center"/>
    </xf>
    <xf numFmtId="0" fontId="0" fillId="0" borderId="53" xfId="0" applyFill="1" applyBorder="1" applyAlignment="1">
      <alignment horizontal="center" vertical="center"/>
    </xf>
    <xf numFmtId="0" fontId="0" fillId="0" borderId="49" xfId="0" applyFill="1" applyBorder="1" applyAlignment="1">
      <alignment horizontal="center" vertical="center"/>
    </xf>
    <xf numFmtId="0" fontId="0" fillId="0" borderId="54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50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52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51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176" fontId="0" fillId="0" borderId="16" xfId="0" applyNumberFormat="1" applyFill="1" applyBorder="1" applyAlignment="1">
      <alignment horizontal="center" vertical="center"/>
    </xf>
    <xf numFmtId="176" fontId="0" fillId="0" borderId="50" xfId="0" applyNumberFormat="1" applyFill="1" applyBorder="1" applyAlignment="1">
      <alignment horizontal="center" vertical="center"/>
    </xf>
    <xf numFmtId="176" fontId="0" fillId="0" borderId="17" xfId="0" applyNumberFormat="1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176" fontId="0" fillId="0" borderId="52" xfId="0" applyNumberFormat="1" applyFill="1" applyBorder="1" applyAlignment="1">
      <alignment horizontal="center" vertical="center"/>
    </xf>
    <xf numFmtId="176" fontId="0" fillId="0" borderId="25" xfId="0" applyNumberFormat="1" applyFill="1" applyBorder="1" applyAlignment="1">
      <alignment horizontal="center" vertical="center"/>
    </xf>
    <xf numFmtId="176" fontId="0" fillId="0" borderId="9" xfId="0" applyNumberFormat="1" applyFill="1" applyBorder="1" applyAlignment="1">
      <alignment horizontal="center" vertical="center"/>
    </xf>
    <xf numFmtId="176" fontId="0" fillId="0" borderId="51" xfId="0" applyNumberFormat="1" applyFill="1" applyBorder="1" applyAlignment="1">
      <alignment horizontal="center" vertical="center"/>
    </xf>
    <xf numFmtId="176" fontId="0" fillId="0" borderId="10" xfId="0" applyNumberFormat="1" applyFill="1" applyBorder="1" applyAlignment="1">
      <alignment horizontal="center" vertical="center"/>
    </xf>
    <xf numFmtId="176" fontId="0" fillId="0" borderId="53" xfId="0" applyNumberFormat="1" applyFill="1" applyBorder="1" applyAlignment="1">
      <alignment horizontal="center" vertical="center"/>
    </xf>
    <xf numFmtId="176" fontId="0" fillId="0" borderId="49" xfId="0" applyNumberFormat="1" applyFill="1" applyBorder="1" applyAlignment="1">
      <alignment horizontal="center" vertical="center"/>
    </xf>
    <xf numFmtId="176" fontId="0" fillId="0" borderId="54" xfId="0" applyNumberFormat="1" applyFill="1" applyBorder="1" applyAlignment="1">
      <alignment horizontal="center" vertical="center"/>
    </xf>
    <xf numFmtId="179" fontId="0" fillId="0" borderId="2" xfId="0" applyNumberFormat="1" applyFill="1" applyBorder="1" applyAlignment="1">
      <alignment horizontal="center" vertical="center"/>
    </xf>
    <xf numFmtId="179" fontId="0" fillId="0" borderId="48" xfId="0" applyNumberFormat="1" applyFill="1" applyBorder="1" applyAlignment="1">
      <alignment horizontal="center" vertical="center"/>
    </xf>
    <xf numFmtId="179" fontId="0" fillId="0" borderId="3" xfId="0" applyNumberForma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K46"/>
  <sheetViews>
    <sheetView showGridLines="0" tabSelected="1" view="pageBreakPreview" zoomScale="85" zoomScaleNormal="100" zoomScaleSheetLayoutView="85" workbookViewId="0">
      <selection activeCell="F8" sqref="F8"/>
    </sheetView>
  </sheetViews>
  <sheetFormatPr defaultColWidth="8.84375" defaultRowHeight="13" x14ac:dyDescent="0.2"/>
  <cols>
    <col min="1" max="1" width="7.3046875" style="62" customWidth="1"/>
    <col min="2" max="2" width="11.765625" style="62" customWidth="1"/>
    <col min="3" max="3" width="5.3046875" style="62" customWidth="1"/>
    <col min="4" max="141" width="6.69140625" style="62" customWidth="1"/>
    <col min="142" max="16384" width="8.84375" style="62"/>
  </cols>
  <sheetData>
    <row r="1" spans="1:141" ht="24" customHeight="1" x14ac:dyDescent="0.2">
      <c r="A1" s="61" t="s">
        <v>25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  <c r="BM1" s="61"/>
      <c r="BN1" s="61"/>
      <c r="BO1" s="61"/>
      <c r="BP1" s="61"/>
      <c r="BQ1" s="61"/>
      <c r="BR1" s="61"/>
      <c r="BS1" s="61"/>
      <c r="BT1" s="61"/>
      <c r="BU1" s="61"/>
      <c r="BV1" s="61"/>
      <c r="BW1" s="61"/>
      <c r="BX1" s="61"/>
      <c r="BY1" s="61"/>
      <c r="BZ1" s="61"/>
      <c r="CA1" s="61"/>
      <c r="CB1" s="61"/>
      <c r="CC1" s="61"/>
      <c r="CD1" s="61"/>
      <c r="CE1" s="61"/>
      <c r="CF1" s="61"/>
      <c r="CG1" s="61"/>
      <c r="CH1" s="61"/>
      <c r="CI1" s="61"/>
      <c r="CJ1" s="61"/>
      <c r="CK1" s="61"/>
      <c r="CL1" s="61"/>
      <c r="CM1" s="61"/>
      <c r="CN1" s="61"/>
      <c r="CO1" s="61"/>
      <c r="CP1" s="61"/>
      <c r="CQ1" s="61"/>
      <c r="CR1" s="61"/>
      <c r="CS1" s="61"/>
      <c r="CT1" s="61"/>
      <c r="CU1" s="61"/>
      <c r="CV1" s="61"/>
      <c r="CW1" s="61"/>
      <c r="CX1" s="61"/>
      <c r="CY1" s="61"/>
      <c r="CZ1" s="61"/>
      <c r="DA1" s="61"/>
      <c r="DB1" s="61"/>
      <c r="DC1" s="61"/>
      <c r="DD1" s="61"/>
      <c r="DE1" s="61"/>
      <c r="DF1" s="61"/>
      <c r="DG1" s="61"/>
      <c r="DH1" s="61"/>
      <c r="DI1" s="61"/>
      <c r="DJ1" s="61"/>
      <c r="DK1" s="61"/>
      <c r="DL1" s="61"/>
      <c r="DM1" s="61"/>
      <c r="DN1" s="61"/>
      <c r="DO1" s="61"/>
      <c r="DP1" s="61"/>
      <c r="DQ1" s="61"/>
      <c r="DR1" s="61"/>
      <c r="DS1" s="61"/>
      <c r="DT1" s="61"/>
      <c r="DU1" s="61"/>
      <c r="DV1" s="61"/>
      <c r="DW1" s="61"/>
      <c r="DX1" s="61"/>
      <c r="DY1" s="61"/>
      <c r="DZ1" s="61"/>
      <c r="EA1" s="61"/>
      <c r="EB1" s="61"/>
      <c r="EC1" s="61"/>
      <c r="ED1" s="61"/>
      <c r="EE1" s="61"/>
      <c r="EF1" s="61"/>
      <c r="EG1" s="61"/>
      <c r="EH1" s="61"/>
      <c r="EI1" s="61"/>
      <c r="EJ1" s="61"/>
      <c r="EK1" s="61"/>
    </row>
    <row r="2" spans="1:141" ht="31.5" customHeight="1" x14ac:dyDescent="0.2"/>
    <row r="3" spans="1:141" x14ac:dyDescent="0.2">
      <c r="A3" s="62" t="s">
        <v>0</v>
      </c>
      <c r="D3" s="62" t="s">
        <v>1</v>
      </c>
      <c r="G3" s="62" t="s">
        <v>108</v>
      </c>
      <c r="L3" s="62" t="s">
        <v>1</v>
      </c>
      <c r="U3" s="62" t="s">
        <v>1</v>
      </c>
      <c r="BE3" s="62" t="s">
        <v>1</v>
      </c>
      <c r="DG3" s="62" t="s">
        <v>1</v>
      </c>
      <c r="DT3" s="62" t="s">
        <v>1</v>
      </c>
      <c r="EB3" s="62" t="s">
        <v>1</v>
      </c>
      <c r="EI3" s="62" t="s">
        <v>1</v>
      </c>
    </row>
    <row r="4" spans="1:141" x14ac:dyDescent="0.2">
      <c r="D4" s="62" t="s">
        <v>2</v>
      </c>
      <c r="G4" s="62" t="s">
        <v>109</v>
      </c>
      <c r="L4" s="62" t="s">
        <v>2</v>
      </c>
      <c r="U4" s="62" t="s">
        <v>2</v>
      </c>
      <c r="BE4" s="62" t="s">
        <v>2</v>
      </c>
      <c r="DG4" s="62" t="s">
        <v>2</v>
      </c>
      <c r="DT4" s="62" t="s">
        <v>2</v>
      </c>
      <c r="EB4" s="62" t="s">
        <v>2</v>
      </c>
      <c r="EI4" s="62" t="s">
        <v>2</v>
      </c>
    </row>
    <row r="5" spans="1:141" s="65" customFormat="1" ht="15" customHeight="1" x14ac:dyDescent="0.2">
      <c r="A5" s="124" t="s">
        <v>3</v>
      </c>
      <c r="B5" s="112"/>
      <c r="C5" s="63"/>
      <c r="D5" s="135" t="s">
        <v>4</v>
      </c>
      <c r="E5" s="111"/>
      <c r="F5" s="111"/>
      <c r="G5" s="135" t="s">
        <v>5</v>
      </c>
      <c r="H5" s="111"/>
      <c r="I5" s="111"/>
      <c r="J5" s="111"/>
      <c r="K5" s="111"/>
      <c r="L5" s="135" t="s">
        <v>6</v>
      </c>
      <c r="M5" s="136"/>
      <c r="N5" s="136"/>
      <c r="O5" s="136"/>
      <c r="P5" s="136"/>
      <c r="Q5" s="137"/>
      <c r="R5" s="137"/>
      <c r="S5" s="137"/>
      <c r="T5" s="138"/>
      <c r="U5" s="124" t="s">
        <v>7</v>
      </c>
      <c r="V5" s="111"/>
      <c r="W5" s="111"/>
      <c r="X5" s="111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124" t="s">
        <v>8</v>
      </c>
      <c r="BF5" s="111"/>
      <c r="BG5" s="111"/>
      <c r="BH5" s="111"/>
      <c r="BI5" s="111"/>
      <c r="BJ5" s="111"/>
      <c r="BK5" s="111"/>
      <c r="BL5" s="111"/>
      <c r="BM5" s="111"/>
      <c r="BN5" s="111"/>
      <c r="BO5" s="111"/>
      <c r="BP5" s="111"/>
      <c r="BQ5" s="111"/>
      <c r="BR5" s="111"/>
      <c r="BS5" s="111"/>
      <c r="BT5" s="111"/>
      <c r="BU5" s="111"/>
      <c r="BV5" s="111"/>
      <c r="BW5" s="111"/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111"/>
      <c r="CJ5" s="111"/>
      <c r="CK5" s="111"/>
      <c r="CL5" s="111"/>
      <c r="CM5" s="111"/>
      <c r="CN5" s="111"/>
      <c r="CO5" s="111"/>
      <c r="CP5" s="111"/>
      <c r="CQ5" s="111"/>
      <c r="CR5" s="111"/>
      <c r="CS5" s="111"/>
      <c r="CT5" s="111"/>
      <c r="CU5" s="111"/>
      <c r="CV5" s="111"/>
      <c r="CW5" s="111"/>
      <c r="CX5" s="111"/>
      <c r="CY5" s="111"/>
      <c r="CZ5" s="111"/>
      <c r="DA5" s="111"/>
      <c r="DB5" s="111"/>
      <c r="DC5" s="111"/>
      <c r="DD5" s="111"/>
      <c r="DE5" s="111"/>
      <c r="DF5" s="112"/>
      <c r="DG5" s="135" t="s">
        <v>88</v>
      </c>
      <c r="DH5" s="136"/>
      <c r="DI5" s="136"/>
      <c r="DJ5" s="136"/>
      <c r="DK5" s="136"/>
      <c r="DL5" s="136"/>
      <c r="DM5" s="136"/>
      <c r="DN5" s="136"/>
      <c r="DO5" s="136"/>
      <c r="DP5" s="136"/>
      <c r="DQ5" s="137"/>
      <c r="DR5" s="137"/>
      <c r="DS5" s="138"/>
      <c r="DT5" s="135" t="s">
        <v>89</v>
      </c>
      <c r="DU5" s="137"/>
      <c r="DV5" s="137"/>
      <c r="DW5" s="137"/>
      <c r="DX5" s="137"/>
      <c r="DY5" s="137"/>
      <c r="DZ5" s="137"/>
      <c r="EA5" s="138"/>
      <c r="EB5" s="135" t="s">
        <v>98</v>
      </c>
      <c r="EC5" s="137"/>
      <c r="ED5" s="137"/>
      <c r="EE5" s="137"/>
      <c r="EF5" s="137"/>
      <c r="EG5" s="137"/>
      <c r="EH5" s="138"/>
      <c r="EI5" s="136" t="s">
        <v>110</v>
      </c>
      <c r="EJ5" s="137"/>
      <c r="EK5" s="138"/>
    </row>
    <row r="6" spans="1:141" s="66" customFormat="1" ht="70" customHeight="1" x14ac:dyDescent="0.2">
      <c r="A6" s="1" t="s">
        <v>9</v>
      </c>
      <c r="B6" s="2"/>
      <c r="C6" s="3" t="s">
        <v>10</v>
      </c>
      <c r="D6" s="128" t="s">
        <v>26</v>
      </c>
      <c r="E6" s="116"/>
      <c r="F6" s="116"/>
      <c r="G6" s="128" t="s">
        <v>29</v>
      </c>
      <c r="H6" s="116"/>
      <c r="I6" s="116"/>
      <c r="J6" s="116"/>
      <c r="K6" s="116"/>
      <c r="L6" s="128" t="s">
        <v>35</v>
      </c>
      <c r="M6" s="129"/>
      <c r="N6" s="129"/>
      <c r="O6" s="129"/>
      <c r="P6" s="129"/>
      <c r="Q6" s="130"/>
      <c r="R6" s="130"/>
      <c r="S6" s="130"/>
      <c r="T6" s="131"/>
      <c r="U6" s="4" t="s">
        <v>44</v>
      </c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4" t="s">
        <v>58</v>
      </c>
      <c r="BF6" s="5"/>
      <c r="BG6" s="5"/>
      <c r="BH6" s="5"/>
      <c r="BI6" s="5"/>
      <c r="BJ6" s="5"/>
      <c r="BK6" s="4"/>
      <c r="BL6" s="5"/>
      <c r="BM6" s="5"/>
      <c r="BN6" s="5"/>
      <c r="BO6" s="5"/>
      <c r="BP6" s="5"/>
      <c r="BQ6" s="4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6"/>
      <c r="DG6" s="128" t="s">
        <v>73</v>
      </c>
      <c r="DH6" s="129"/>
      <c r="DI6" s="129"/>
      <c r="DJ6" s="129"/>
      <c r="DK6" s="129"/>
      <c r="DL6" s="129"/>
      <c r="DM6" s="129"/>
      <c r="DN6" s="129"/>
      <c r="DO6" s="129"/>
      <c r="DP6" s="129"/>
      <c r="DQ6" s="130"/>
      <c r="DR6" s="130"/>
      <c r="DS6" s="131"/>
      <c r="DT6" s="128" t="s">
        <v>87</v>
      </c>
      <c r="DU6" s="130"/>
      <c r="DV6" s="130"/>
      <c r="DW6" s="130"/>
      <c r="DX6" s="130"/>
      <c r="DY6" s="130"/>
      <c r="DZ6" s="130"/>
      <c r="EA6" s="131"/>
      <c r="EB6" s="128" t="s">
        <v>99</v>
      </c>
      <c r="EC6" s="130"/>
      <c r="ED6" s="130"/>
      <c r="EE6" s="130"/>
      <c r="EF6" s="130"/>
      <c r="EG6" s="130"/>
      <c r="EH6" s="131"/>
      <c r="EI6" s="129" t="s">
        <v>107</v>
      </c>
      <c r="EJ6" s="130"/>
      <c r="EK6" s="131"/>
    </row>
    <row r="7" spans="1:141" s="66" customFormat="1" ht="40" customHeight="1" x14ac:dyDescent="0.2">
      <c r="A7" s="7"/>
      <c r="B7" s="8"/>
      <c r="C7" s="9"/>
      <c r="D7" s="132"/>
      <c r="E7" s="133"/>
      <c r="F7" s="133"/>
      <c r="G7" s="132"/>
      <c r="H7" s="133"/>
      <c r="I7" s="133"/>
      <c r="J7" s="133"/>
      <c r="K7" s="133"/>
      <c r="L7" s="132"/>
      <c r="M7" s="118"/>
      <c r="N7" s="118"/>
      <c r="O7" s="118"/>
      <c r="P7" s="118"/>
      <c r="Q7" s="119"/>
      <c r="R7" s="119"/>
      <c r="S7" s="119"/>
      <c r="T7" s="134"/>
      <c r="U7" s="118" t="s">
        <v>49</v>
      </c>
      <c r="V7" s="119"/>
      <c r="W7" s="119"/>
      <c r="X7" s="119"/>
      <c r="Y7" s="118" t="s">
        <v>50</v>
      </c>
      <c r="Z7" s="119"/>
      <c r="AA7" s="119"/>
      <c r="AB7" s="119"/>
      <c r="AC7" s="118" t="s">
        <v>51</v>
      </c>
      <c r="AD7" s="119"/>
      <c r="AE7" s="119"/>
      <c r="AF7" s="119"/>
      <c r="AG7" s="118" t="s">
        <v>52</v>
      </c>
      <c r="AH7" s="119"/>
      <c r="AI7" s="119"/>
      <c r="AJ7" s="119"/>
      <c r="AK7" s="118" t="s">
        <v>53</v>
      </c>
      <c r="AL7" s="119"/>
      <c r="AM7" s="119"/>
      <c r="AN7" s="119"/>
      <c r="AO7" s="118" t="s">
        <v>54</v>
      </c>
      <c r="AP7" s="119"/>
      <c r="AQ7" s="119"/>
      <c r="AR7" s="119"/>
      <c r="AS7" s="118" t="s">
        <v>55</v>
      </c>
      <c r="AT7" s="119"/>
      <c r="AU7" s="119"/>
      <c r="AV7" s="119"/>
      <c r="AW7" s="118" t="s">
        <v>56</v>
      </c>
      <c r="AX7" s="119"/>
      <c r="AY7" s="119"/>
      <c r="AZ7" s="119"/>
      <c r="BA7" s="118" t="s">
        <v>57</v>
      </c>
      <c r="BB7" s="119"/>
      <c r="BC7" s="119"/>
      <c r="BD7" s="127"/>
      <c r="BE7" s="125" t="s">
        <v>59</v>
      </c>
      <c r="BF7" s="113"/>
      <c r="BG7" s="113"/>
      <c r="BH7" s="113"/>
      <c r="BI7" s="113"/>
      <c r="BJ7" s="113"/>
      <c r="BK7" s="113" t="s">
        <v>65</v>
      </c>
      <c r="BL7" s="113"/>
      <c r="BM7" s="113"/>
      <c r="BN7" s="113"/>
      <c r="BO7" s="113"/>
      <c r="BP7" s="113"/>
      <c r="BQ7" s="113" t="s">
        <v>66</v>
      </c>
      <c r="BR7" s="113"/>
      <c r="BS7" s="113"/>
      <c r="BT7" s="113"/>
      <c r="BU7" s="113"/>
      <c r="BV7" s="113"/>
      <c r="BW7" s="113" t="s">
        <v>67</v>
      </c>
      <c r="BX7" s="113"/>
      <c r="BY7" s="113"/>
      <c r="BZ7" s="113"/>
      <c r="CA7" s="113"/>
      <c r="CB7" s="113"/>
      <c r="CC7" s="113" t="s">
        <v>68</v>
      </c>
      <c r="CD7" s="113"/>
      <c r="CE7" s="113"/>
      <c r="CF7" s="113"/>
      <c r="CG7" s="113"/>
      <c r="CH7" s="113"/>
      <c r="CI7" s="113" t="s">
        <v>69</v>
      </c>
      <c r="CJ7" s="113"/>
      <c r="CK7" s="113"/>
      <c r="CL7" s="113"/>
      <c r="CM7" s="113"/>
      <c r="CN7" s="113"/>
      <c r="CO7" s="113" t="s">
        <v>70</v>
      </c>
      <c r="CP7" s="113"/>
      <c r="CQ7" s="113"/>
      <c r="CR7" s="113"/>
      <c r="CS7" s="113"/>
      <c r="CT7" s="113"/>
      <c r="CU7" s="113" t="s">
        <v>71</v>
      </c>
      <c r="CV7" s="113"/>
      <c r="CW7" s="113"/>
      <c r="CX7" s="113"/>
      <c r="CY7" s="113"/>
      <c r="CZ7" s="113"/>
      <c r="DA7" s="113" t="s">
        <v>72</v>
      </c>
      <c r="DB7" s="113"/>
      <c r="DC7" s="113"/>
      <c r="DD7" s="113"/>
      <c r="DE7" s="113"/>
      <c r="DF7" s="114"/>
      <c r="DG7" s="132"/>
      <c r="DH7" s="118"/>
      <c r="DI7" s="118"/>
      <c r="DJ7" s="118"/>
      <c r="DK7" s="118"/>
      <c r="DL7" s="118"/>
      <c r="DM7" s="118"/>
      <c r="DN7" s="118"/>
      <c r="DO7" s="118"/>
      <c r="DP7" s="118"/>
      <c r="DQ7" s="119"/>
      <c r="DR7" s="119"/>
      <c r="DS7" s="134"/>
      <c r="DT7" s="132"/>
      <c r="DU7" s="119"/>
      <c r="DV7" s="119"/>
      <c r="DW7" s="119"/>
      <c r="DX7" s="119"/>
      <c r="DY7" s="119"/>
      <c r="DZ7" s="119"/>
      <c r="EA7" s="134"/>
      <c r="EB7" s="132"/>
      <c r="EC7" s="119"/>
      <c r="ED7" s="119"/>
      <c r="EE7" s="119"/>
      <c r="EF7" s="119"/>
      <c r="EG7" s="119"/>
      <c r="EH7" s="134"/>
      <c r="EI7" s="118"/>
      <c r="EJ7" s="119"/>
      <c r="EK7" s="134"/>
    </row>
    <row r="8" spans="1:141" s="67" customFormat="1" ht="176.25" customHeight="1" x14ac:dyDescent="0.2">
      <c r="A8" s="142" t="s">
        <v>11</v>
      </c>
      <c r="B8" s="143"/>
      <c r="C8" s="10"/>
      <c r="D8" s="11" t="s">
        <v>24</v>
      </c>
      <c r="E8" s="12" t="s">
        <v>27</v>
      </c>
      <c r="F8" s="12" t="s">
        <v>28</v>
      </c>
      <c r="G8" s="11" t="s">
        <v>30</v>
      </c>
      <c r="H8" s="12" t="s">
        <v>31</v>
      </c>
      <c r="I8" s="12" t="s">
        <v>32</v>
      </c>
      <c r="J8" s="12" t="s">
        <v>33</v>
      </c>
      <c r="K8" s="12" t="s">
        <v>34</v>
      </c>
      <c r="L8" s="13" t="s">
        <v>36</v>
      </c>
      <c r="M8" s="14" t="s">
        <v>37</v>
      </c>
      <c r="N8" s="14" t="s">
        <v>38</v>
      </c>
      <c r="O8" s="14" t="s">
        <v>39</v>
      </c>
      <c r="P8" s="14" t="s">
        <v>40</v>
      </c>
      <c r="Q8" s="14" t="s">
        <v>41</v>
      </c>
      <c r="R8" s="14" t="s">
        <v>42</v>
      </c>
      <c r="S8" s="14" t="s">
        <v>43</v>
      </c>
      <c r="T8" s="15" t="s">
        <v>34</v>
      </c>
      <c r="U8" s="16" t="s">
        <v>45</v>
      </c>
      <c r="V8" s="12" t="s">
        <v>46</v>
      </c>
      <c r="W8" s="12" t="s">
        <v>47</v>
      </c>
      <c r="X8" s="12" t="s">
        <v>48</v>
      </c>
      <c r="Y8" s="16" t="s">
        <v>45</v>
      </c>
      <c r="Z8" s="12" t="s">
        <v>46</v>
      </c>
      <c r="AA8" s="12" t="s">
        <v>47</v>
      </c>
      <c r="AB8" s="12" t="s">
        <v>48</v>
      </c>
      <c r="AC8" s="16" t="s">
        <v>45</v>
      </c>
      <c r="AD8" s="12" t="s">
        <v>46</v>
      </c>
      <c r="AE8" s="12" t="s">
        <v>47</v>
      </c>
      <c r="AF8" s="12" t="s">
        <v>48</v>
      </c>
      <c r="AG8" s="16" t="s">
        <v>45</v>
      </c>
      <c r="AH8" s="12" t="s">
        <v>46</v>
      </c>
      <c r="AI8" s="12" t="s">
        <v>47</v>
      </c>
      <c r="AJ8" s="12" t="s">
        <v>48</v>
      </c>
      <c r="AK8" s="16" t="s">
        <v>45</v>
      </c>
      <c r="AL8" s="12" t="s">
        <v>46</v>
      </c>
      <c r="AM8" s="12" t="s">
        <v>47</v>
      </c>
      <c r="AN8" s="12" t="s">
        <v>48</v>
      </c>
      <c r="AO8" s="16" t="s">
        <v>45</v>
      </c>
      <c r="AP8" s="12" t="s">
        <v>46</v>
      </c>
      <c r="AQ8" s="12" t="s">
        <v>47</v>
      </c>
      <c r="AR8" s="12" t="s">
        <v>48</v>
      </c>
      <c r="AS8" s="16" t="s">
        <v>45</v>
      </c>
      <c r="AT8" s="12" t="s">
        <v>46</v>
      </c>
      <c r="AU8" s="12" t="s">
        <v>47</v>
      </c>
      <c r="AV8" s="12" t="s">
        <v>48</v>
      </c>
      <c r="AW8" s="16" t="s">
        <v>45</v>
      </c>
      <c r="AX8" s="12" t="s">
        <v>46</v>
      </c>
      <c r="AY8" s="12" t="s">
        <v>47</v>
      </c>
      <c r="AZ8" s="12" t="s">
        <v>48</v>
      </c>
      <c r="BA8" s="16" t="s">
        <v>45</v>
      </c>
      <c r="BB8" s="12" t="s">
        <v>46</v>
      </c>
      <c r="BC8" s="12" t="s">
        <v>47</v>
      </c>
      <c r="BD8" s="17" t="s">
        <v>48</v>
      </c>
      <c r="BE8" s="11" t="s">
        <v>60</v>
      </c>
      <c r="BF8" s="12" t="s">
        <v>61</v>
      </c>
      <c r="BG8" s="12" t="s">
        <v>62</v>
      </c>
      <c r="BH8" s="12" t="s">
        <v>63</v>
      </c>
      <c r="BI8" s="12" t="s">
        <v>64</v>
      </c>
      <c r="BJ8" s="12" t="s">
        <v>23</v>
      </c>
      <c r="BK8" s="12" t="s">
        <v>60</v>
      </c>
      <c r="BL8" s="12" t="s">
        <v>61</v>
      </c>
      <c r="BM8" s="12" t="s">
        <v>62</v>
      </c>
      <c r="BN8" s="12" t="s">
        <v>63</v>
      </c>
      <c r="BO8" s="12" t="s">
        <v>64</v>
      </c>
      <c r="BP8" s="12" t="s">
        <v>23</v>
      </c>
      <c r="BQ8" s="12" t="s">
        <v>60</v>
      </c>
      <c r="BR8" s="12" t="s">
        <v>61</v>
      </c>
      <c r="BS8" s="12" t="s">
        <v>62</v>
      </c>
      <c r="BT8" s="12" t="s">
        <v>63</v>
      </c>
      <c r="BU8" s="12" t="s">
        <v>64</v>
      </c>
      <c r="BV8" s="12" t="s">
        <v>23</v>
      </c>
      <c r="BW8" s="12" t="s">
        <v>60</v>
      </c>
      <c r="BX8" s="12" t="s">
        <v>61</v>
      </c>
      <c r="BY8" s="12" t="s">
        <v>62</v>
      </c>
      <c r="BZ8" s="12" t="s">
        <v>63</v>
      </c>
      <c r="CA8" s="12" t="s">
        <v>64</v>
      </c>
      <c r="CB8" s="12" t="s">
        <v>23</v>
      </c>
      <c r="CC8" s="12" t="s">
        <v>60</v>
      </c>
      <c r="CD8" s="12" t="s">
        <v>61</v>
      </c>
      <c r="CE8" s="12" t="s">
        <v>62</v>
      </c>
      <c r="CF8" s="12" t="s">
        <v>63</v>
      </c>
      <c r="CG8" s="12" t="s">
        <v>64</v>
      </c>
      <c r="CH8" s="12" t="s">
        <v>23</v>
      </c>
      <c r="CI8" s="12" t="s">
        <v>60</v>
      </c>
      <c r="CJ8" s="12" t="s">
        <v>61</v>
      </c>
      <c r="CK8" s="12" t="s">
        <v>62</v>
      </c>
      <c r="CL8" s="12" t="s">
        <v>63</v>
      </c>
      <c r="CM8" s="12" t="s">
        <v>64</v>
      </c>
      <c r="CN8" s="12" t="s">
        <v>23</v>
      </c>
      <c r="CO8" s="12" t="s">
        <v>60</v>
      </c>
      <c r="CP8" s="12" t="s">
        <v>61</v>
      </c>
      <c r="CQ8" s="12" t="s">
        <v>62</v>
      </c>
      <c r="CR8" s="12" t="s">
        <v>63</v>
      </c>
      <c r="CS8" s="12" t="s">
        <v>64</v>
      </c>
      <c r="CT8" s="12" t="s">
        <v>23</v>
      </c>
      <c r="CU8" s="12" t="s">
        <v>60</v>
      </c>
      <c r="CV8" s="12" t="s">
        <v>61</v>
      </c>
      <c r="CW8" s="12" t="s">
        <v>62</v>
      </c>
      <c r="CX8" s="12" t="s">
        <v>63</v>
      </c>
      <c r="CY8" s="12" t="s">
        <v>64</v>
      </c>
      <c r="CZ8" s="12" t="s">
        <v>23</v>
      </c>
      <c r="DA8" s="12" t="s">
        <v>60</v>
      </c>
      <c r="DB8" s="12" t="s">
        <v>61</v>
      </c>
      <c r="DC8" s="12" t="s">
        <v>62</v>
      </c>
      <c r="DD8" s="12" t="s">
        <v>63</v>
      </c>
      <c r="DE8" s="12" t="s">
        <v>64</v>
      </c>
      <c r="DF8" s="18" t="s">
        <v>23</v>
      </c>
      <c r="DG8" s="11" t="s">
        <v>74</v>
      </c>
      <c r="DH8" s="12" t="s">
        <v>75</v>
      </c>
      <c r="DI8" s="12" t="s">
        <v>76</v>
      </c>
      <c r="DJ8" s="12" t="s">
        <v>77</v>
      </c>
      <c r="DK8" s="12" t="s">
        <v>78</v>
      </c>
      <c r="DL8" s="12" t="s">
        <v>79</v>
      </c>
      <c r="DM8" s="12" t="s">
        <v>80</v>
      </c>
      <c r="DN8" s="12" t="s">
        <v>81</v>
      </c>
      <c r="DO8" s="12" t="s">
        <v>82</v>
      </c>
      <c r="DP8" s="12" t="s">
        <v>83</v>
      </c>
      <c r="DQ8" s="12" t="s">
        <v>84</v>
      </c>
      <c r="DR8" s="12" t="s">
        <v>85</v>
      </c>
      <c r="DS8" s="18" t="s">
        <v>86</v>
      </c>
      <c r="DT8" s="11" t="s">
        <v>90</v>
      </c>
      <c r="DU8" s="12" t="s">
        <v>91</v>
      </c>
      <c r="DV8" s="12" t="s">
        <v>92</v>
      </c>
      <c r="DW8" s="12" t="s">
        <v>93</v>
      </c>
      <c r="DX8" s="12" t="s">
        <v>94</v>
      </c>
      <c r="DY8" s="12" t="s">
        <v>95</v>
      </c>
      <c r="DZ8" s="12" t="s">
        <v>96</v>
      </c>
      <c r="EA8" s="18" t="s">
        <v>97</v>
      </c>
      <c r="EB8" s="11" t="s">
        <v>100</v>
      </c>
      <c r="EC8" s="12" t="s">
        <v>101</v>
      </c>
      <c r="ED8" s="12" t="s">
        <v>102</v>
      </c>
      <c r="EE8" s="12" t="s">
        <v>103</v>
      </c>
      <c r="EF8" s="12" t="s">
        <v>104</v>
      </c>
      <c r="EG8" s="12" t="s">
        <v>105</v>
      </c>
      <c r="EH8" s="18" t="s">
        <v>106</v>
      </c>
      <c r="EI8" s="139"/>
      <c r="EJ8" s="140"/>
      <c r="EK8" s="141"/>
    </row>
    <row r="9" spans="1:141" ht="15" customHeight="1" x14ac:dyDescent="0.2">
      <c r="A9" s="19" t="s">
        <v>12</v>
      </c>
      <c r="B9" s="110"/>
      <c r="C9" s="109">
        <f t="shared" ref="C9:C16" si="0">SUM(D9:F9)</f>
        <v>500</v>
      </c>
      <c r="D9" s="22">
        <f>SUM(D10:D14)</f>
        <v>259</v>
      </c>
      <c r="E9" s="23">
        <f t="shared" ref="E9:F9" si="1">SUM(E10:E14)</f>
        <v>179</v>
      </c>
      <c r="F9" s="23">
        <f t="shared" si="1"/>
        <v>62</v>
      </c>
      <c r="G9" s="24">
        <f t="shared" ref="G9" si="2">SUM(G10:G14)</f>
        <v>99</v>
      </c>
      <c r="H9" s="25">
        <f t="shared" ref="H9" si="3">SUM(H10:H14)</f>
        <v>236</v>
      </c>
      <c r="I9" s="25">
        <f t="shared" ref="I9" si="4">SUM(I10:I14)</f>
        <v>26</v>
      </c>
      <c r="J9" s="25">
        <f t="shared" ref="J9" si="5">SUM(J10:J14)</f>
        <v>26</v>
      </c>
      <c r="K9" s="25">
        <f t="shared" ref="K9" si="6">SUM(K10:K14)</f>
        <v>6</v>
      </c>
      <c r="L9" s="24">
        <f t="shared" ref="L9:O9" si="7">SUM(L10:L14)</f>
        <v>207</v>
      </c>
      <c r="M9" s="25">
        <f t="shared" si="7"/>
        <v>168</v>
      </c>
      <c r="N9" s="25">
        <f t="shared" si="7"/>
        <v>118</v>
      </c>
      <c r="O9" s="25">
        <f t="shared" si="7"/>
        <v>137</v>
      </c>
      <c r="P9" s="25">
        <f t="shared" ref="P9:Q9" si="8">SUM(P10:P14)</f>
        <v>160</v>
      </c>
      <c r="Q9" s="25">
        <f t="shared" si="8"/>
        <v>60</v>
      </c>
      <c r="R9" s="25">
        <f t="shared" ref="R9" si="9">SUM(R10:R14)</f>
        <v>121</v>
      </c>
      <c r="S9" s="25">
        <f t="shared" ref="S9" si="10">SUM(S10:S14)</f>
        <v>146</v>
      </c>
      <c r="T9" s="26">
        <f t="shared" ref="T9" si="11">SUM(T10:T14)</f>
        <v>20</v>
      </c>
      <c r="U9" s="22">
        <f t="shared" ref="U9" si="12">SUM(U10:U14)</f>
        <v>284</v>
      </c>
      <c r="V9" s="23">
        <f t="shared" ref="V9" si="13">SUM(V10:V14)</f>
        <v>170</v>
      </c>
      <c r="W9" s="23">
        <f t="shared" ref="W9" si="14">SUM(W10:W14)</f>
        <v>27</v>
      </c>
      <c r="X9" s="23">
        <f t="shared" ref="X9:AA9" si="15">SUM(X10:X14)</f>
        <v>19</v>
      </c>
      <c r="Y9" s="22">
        <f t="shared" si="15"/>
        <v>251</v>
      </c>
      <c r="Z9" s="23">
        <f t="shared" si="15"/>
        <v>195</v>
      </c>
      <c r="AA9" s="23">
        <f t="shared" si="15"/>
        <v>36</v>
      </c>
      <c r="AB9" s="23">
        <f t="shared" ref="AB9:AE9" si="16">SUM(AB10:AB14)</f>
        <v>18</v>
      </c>
      <c r="AC9" s="22">
        <f t="shared" si="16"/>
        <v>198</v>
      </c>
      <c r="AD9" s="23">
        <f t="shared" si="16"/>
        <v>243</v>
      </c>
      <c r="AE9" s="23">
        <f t="shared" si="16"/>
        <v>42</v>
      </c>
      <c r="AF9" s="23">
        <f t="shared" ref="AF9:AQ9" si="17">SUM(AF10:AF14)</f>
        <v>17</v>
      </c>
      <c r="AG9" s="22">
        <f t="shared" si="17"/>
        <v>213</v>
      </c>
      <c r="AH9" s="23">
        <f t="shared" si="17"/>
        <v>229</v>
      </c>
      <c r="AI9" s="23">
        <f t="shared" si="17"/>
        <v>39</v>
      </c>
      <c r="AJ9" s="23">
        <f t="shared" si="17"/>
        <v>19</v>
      </c>
      <c r="AK9" s="22">
        <f t="shared" si="17"/>
        <v>209</v>
      </c>
      <c r="AL9" s="23">
        <f t="shared" si="17"/>
        <v>243</v>
      </c>
      <c r="AM9" s="23">
        <f t="shared" si="17"/>
        <v>26</v>
      </c>
      <c r="AN9" s="23">
        <f t="shared" si="17"/>
        <v>22</v>
      </c>
      <c r="AO9" s="22">
        <f t="shared" si="17"/>
        <v>105</v>
      </c>
      <c r="AP9" s="23">
        <f t="shared" si="17"/>
        <v>268</v>
      </c>
      <c r="AQ9" s="23">
        <f t="shared" si="17"/>
        <v>102</v>
      </c>
      <c r="AR9" s="23">
        <f t="shared" ref="AR9:BC9" si="18">SUM(AR10:AR14)</f>
        <v>25</v>
      </c>
      <c r="AS9" s="22">
        <f t="shared" si="18"/>
        <v>83</v>
      </c>
      <c r="AT9" s="23">
        <f t="shared" si="18"/>
        <v>310</v>
      </c>
      <c r="AU9" s="23">
        <f t="shared" si="18"/>
        <v>85</v>
      </c>
      <c r="AV9" s="23">
        <f t="shared" si="18"/>
        <v>22</v>
      </c>
      <c r="AW9" s="22">
        <f t="shared" si="18"/>
        <v>57</v>
      </c>
      <c r="AX9" s="23">
        <f t="shared" si="18"/>
        <v>233</v>
      </c>
      <c r="AY9" s="23">
        <f t="shared" si="18"/>
        <v>173</v>
      </c>
      <c r="AZ9" s="23">
        <f t="shared" si="18"/>
        <v>37</v>
      </c>
      <c r="BA9" s="22">
        <f t="shared" si="18"/>
        <v>111</v>
      </c>
      <c r="BB9" s="23">
        <f t="shared" si="18"/>
        <v>216</v>
      </c>
      <c r="BC9" s="23">
        <f t="shared" si="18"/>
        <v>144</v>
      </c>
      <c r="BD9" s="23">
        <f t="shared" ref="BD9:BJ9" si="19">SUM(BD10:BD14)</f>
        <v>29</v>
      </c>
      <c r="BE9" s="22">
        <f t="shared" si="19"/>
        <v>71</v>
      </c>
      <c r="BF9" s="23">
        <f t="shared" ref="BF9:BG9" si="20">SUM(BF10:BF14)</f>
        <v>176</v>
      </c>
      <c r="BG9" s="23">
        <f t="shared" si="20"/>
        <v>148</v>
      </c>
      <c r="BH9" s="23">
        <f t="shared" si="19"/>
        <v>23</v>
      </c>
      <c r="BI9" s="23">
        <f t="shared" si="19"/>
        <v>9</v>
      </c>
      <c r="BJ9" s="23">
        <f t="shared" si="19"/>
        <v>73</v>
      </c>
      <c r="BK9" s="22">
        <f t="shared" ref="BK9:BP9" si="21">SUM(BK10:BK14)</f>
        <v>82</v>
      </c>
      <c r="BL9" s="23">
        <f t="shared" si="21"/>
        <v>160</v>
      </c>
      <c r="BM9" s="23">
        <f t="shared" si="21"/>
        <v>149</v>
      </c>
      <c r="BN9" s="23">
        <f t="shared" si="21"/>
        <v>27</v>
      </c>
      <c r="BO9" s="23">
        <f t="shared" si="21"/>
        <v>13</v>
      </c>
      <c r="BP9" s="23">
        <f t="shared" si="21"/>
        <v>69</v>
      </c>
      <c r="BQ9" s="22">
        <f t="shared" ref="BQ9:CB9" si="22">SUM(BQ10:BQ14)</f>
        <v>82</v>
      </c>
      <c r="BR9" s="23">
        <f t="shared" si="22"/>
        <v>152</v>
      </c>
      <c r="BS9" s="23">
        <f t="shared" si="22"/>
        <v>143</v>
      </c>
      <c r="BT9" s="23">
        <f t="shared" si="22"/>
        <v>53</v>
      </c>
      <c r="BU9" s="23">
        <f t="shared" si="22"/>
        <v>22</v>
      </c>
      <c r="BV9" s="23">
        <f t="shared" si="22"/>
        <v>48</v>
      </c>
      <c r="BW9" s="22">
        <f t="shared" si="22"/>
        <v>74</v>
      </c>
      <c r="BX9" s="23">
        <f t="shared" si="22"/>
        <v>152</v>
      </c>
      <c r="BY9" s="23">
        <f t="shared" si="22"/>
        <v>159</v>
      </c>
      <c r="BZ9" s="23">
        <f t="shared" si="22"/>
        <v>24</v>
      </c>
      <c r="CA9" s="23">
        <f t="shared" si="22"/>
        <v>11</v>
      </c>
      <c r="CB9" s="23">
        <f t="shared" si="22"/>
        <v>80</v>
      </c>
      <c r="CC9" s="22">
        <f t="shared" ref="CC9:CZ9" si="23">SUM(CC10:CC14)</f>
        <v>63</v>
      </c>
      <c r="CD9" s="23">
        <f t="shared" si="23"/>
        <v>156</v>
      </c>
      <c r="CE9" s="23">
        <f t="shared" si="23"/>
        <v>162</v>
      </c>
      <c r="CF9" s="23">
        <f t="shared" si="23"/>
        <v>23</v>
      </c>
      <c r="CG9" s="23">
        <f t="shared" si="23"/>
        <v>13</v>
      </c>
      <c r="CH9" s="23">
        <f t="shared" si="23"/>
        <v>83</v>
      </c>
      <c r="CI9" s="22">
        <f t="shared" si="23"/>
        <v>43</v>
      </c>
      <c r="CJ9" s="23">
        <f t="shared" si="23"/>
        <v>149</v>
      </c>
      <c r="CK9" s="23">
        <f t="shared" si="23"/>
        <v>184</v>
      </c>
      <c r="CL9" s="23">
        <f t="shared" si="23"/>
        <v>50</v>
      </c>
      <c r="CM9" s="23">
        <f t="shared" si="23"/>
        <v>28</v>
      </c>
      <c r="CN9" s="23">
        <f t="shared" si="23"/>
        <v>46</v>
      </c>
      <c r="CO9" s="22">
        <f t="shared" si="23"/>
        <v>49</v>
      </c>
      <c r="CP9" s="23">
        <f t="shared" si="23"/>
        <v>156</v>
      </c>
      <c r="CQ9" s="23">
        <f t="shared" si="23"/>
        <v>176</v>
      </c>
      <c r="CR9" s="23">
        <f t="shared" si="23"/>
        <v>25</v>
      </c>
      <c r="CS9" s="23">
        <f t="shared" si="23"/>
        <v>13</v>
      </c>
      <c r="CT9" s="23">
        <f t="shared" si="23"/>
        <v>81</v>
      </c>
      <c r="CU9" s="22">
        <f t="shared" si="23"/>
        <v>34</v>
      </c>
      <c r="CV9" s="23">
        <f t="shared" si="23"/>
        <v>111</v>
      </c>
      <c r="CW9" s="23">
        <f t="shared" si="23"/>
        <v>191</v>
      </c>
      <c r="CX9" s="23">
        <f t="shared" si="23"/>
        <v>43</v>
      </c>
      <c r="CY9" s="23">
        <f t="shared" si="23"/>
        <v>24</v>
      </c>
      <c r="CZ9" s="23">
        <f t="shared" si="23"/>
        <v>97</v>
      </c>
      <c r="DA9" s="22">
        <f t="shared" ref="DA9:DF9" si="24">SUM(DA10:DA14)</f>
        <v>85</v>
      </c>
      <c r="DB9" s="23">
        <f t="shared" si="24"/>
        <v>191</v>
      </c>
      <c r="DC9" s="23">
        <f t="shared" si="24"/>
        <v>146</v>
      </c>
      <c r="DD9" s="23">
        <f t="shared" si="24"/>
        <v>26</v>
      </c>
      <c r="DE9" s="23">
        <f t="shared" si="24"/>
        <v>17</v>
      </c>
      <c r="DF9" s="108">
        <f t="shared" si="24"/>
        <v>35</v>
      </c>
      <c r="DG9" s="27">
        <f t="shared" ref="DG9:DP9" si="25">SUM(DG10:DG14)</f>
        <v>196</v>
      </c>
      <c r="DH9" s="25">
        <f t="shared" ref="DH9:DM9" si="26">SUM(DH10:DH14)</f>
        <v>204</v>
      </c>
      <c r="DI9" s="25">
        <f t="shared" si="26"/>
        <v>110</v>
      </c>
      <c r="DJ9" s="25">
        <f t="shared" si="26"/>
        <v>128</v>
      </c>
      <c r="DK9" s="25">
        <f t="shared" si="26"/>
        <v>115</v>
      </c>
      <c r="DL9" s="25">
        <f t="shared" si="26"/>
        <v>69</v>
      </c>
      <c r="DM9" s="25">
        <f t="shared" si="26"/>
        <v>58</v>
      </c>
      <c r="DN9" s="25">
        <f t="shared" si="25"/>
        <v>22</v>
      </c>
      <c r="DO9" s="25">
        <f t="shared" si="25"/>
        <v>18</v>
      </c>
      <c r="DP9" s="25">
        <f t="shared" si="25"/>
        <v>57</v>
      </c>
      <c r="DQ9" s="25">
        <f t="shared" ref="DQ9" si="27">SUM(DQ10:DQ14)</f>
        <v>59</v>
      </c>
      <c r="DR9" s="25">
        <f t="shared" ref="DR9" si="28">SUM(DR10:DR14)</f>
        <v>22</v>
      </c>
      <c r="DS9" s="28">
        <f t="shared" ref="DS9" si="29">SUM(DS10:DS14)</f>
        <v>92</v>
      </c>
      <c r="DT9" s="24">
        <f t="shared" ref="DT9" si="30">SUM(DT10:DT14)</f>
        <v>53</v>
      </c>
      <c r="DU9" s="25">
        <f t="shared" ref="DU9" si="31">SUM(DU10:DU14)</f>
        <v>80</v>
      </c>
      <c r="DV9" s="25">
        <f t="shared" ref="DV9" si="32">SUM(DV10:DV14)</f>
        <v>45</v>
      </c>
      <c r="DW9" s="25">
        <f t="shared" ref="DW9" si="33">SUM(DW10:DW14)</f>
        <v>37</v>
      </c>
      <c r="DX9" s="25">
        <f t="shared" ref="DX9" si="34">SUM(DX10:DX14)</f>
        <v>21</v>
      </c>
      <c r="DY9" s="25">
        <f t="shared" ref="DY9" si="35">SUM(DY10:DY14)</f>
        <v>32</v>
      </c>
      <c r="DZ9" s="25">
        <f t="shared" ref="DZ9" si="36">SUM(DZ10:DZ14)</f>
        <v>150</v>
      </c>
      <c r="EA9" s="26">
        <f t="shared" ref="EA9" si="37">SUM(EA10:EA14)</f>
        <v>82</v>
      </c>
      <c r="EB9" s="24">
        <f t="shared" ref="EB9" si="38">SUM(EB10:EB14)</f>
        <v>152</v>
      </c>
      <c r="EC9" s="25">
        <f t="shared" ref="EC9" si="39">SUM(EC10:EC14)</f>
        <v>122</v>
      </c>
      <c r="ED9" s="25">
        <f t="shared" ref="ED9" si="40">SUM(ED10:ED14)</f>
        <v>44</v>
      </c>
      <c r="EE9" s="25">
        <f t="shared" ref="EE9" si="41">SUM(EE10:EE14)</f>
        <v>45</v>
      </c>
      <c r="EF9" s="25">
        <f t="shared" ref="EF9" si="42">SUM(EF10:EF14)</f>
        <v>79</v>
      </c>
      <c r="EG9" s="25">
        <f t="shared" ref="EG9" si="43">SUM(EG10:EG14)</f>
        <v>43</v>
      </c>
      <c r="EH9" s="26">
        <f t="shared" ref="EH9" si="44">SUM(EH10:EH14)</f>
        <v>15</v>
      </c>
      <c r="EI9" s="146">
        <f t="shared" ref="EI9" si="45">SUM(EI10:EI14)</f>
        <v>138</v>
      </c>
      <c r="EJ9" s="147">
        <f t="shared" ref="EJ9" si="46">SUM(EJ10:EJ14)</f>
        <v>0</v>
      </c>
      <c r="EK9" s="148">
        <f t="shared" ref="EK9" si="47">SUM(EK10:EK14)</f>
        <v>0</v>
      </c>
    </row>
    <row r="10" spans="1:141" ht="15" customHeight="1" x14ac:dyDescent="0.2">
      <c r="A10" s="29" t="s">
        <v>13</v>
      </c>
      <c r="B10" s="34" t="s">
        <v>14</v>
      </c>
      <c r="C10" s="31">
        <f t="shared" si="0"/>
        <v>72</v>
      </c>
      <c r="D10" s="32">
        <v>30</v>
      </c>
      <c r="E10" s="33">
        <v>27</v>
      </c>
      <c r="F10" s="33">
        <v>15</v>
      </c>
      <c r="G10" s="32">
        <v>17</v>
      </c>
      <c r="H10" s="33">
        <v>23</v>
      </c>
      <c r="I10" s="33">
        <v>2</v>
      </c>
      <c r="J10" s="33">
        <v>4</v>
      </c>
      <c r="K10" s="33">
        <v>0</v>
      </c>
      <c r="L10" s="32">
        <v>27</v>
      </c>
      <c r="M10" s="33">
        <v>23</v>
      </c>
      <c r="N10" s="33">
        <v>26</v>
      </c>
      <c r="O10" s="33">
        <v>12</v>
      </c>
      <c r="P10" s="33">
        <v>20</v>
      </c>
      <c r="Q10" s="33">
        <v>13</v>
      </c>
      <c r="R10" s="33">
        <v>18</v>
      </c>
      <c r="S10" s="33">
        <v>18</v>
      </c>
      <c r="T10" s="34">
        <v>1</v>
      </c>
      <c r="U10" s="32">
        <v>34</v>
      </c>
      <c r="V10" s="33">
        <v>29</v>
      </c>
      <c r="W10" s="33">
        <v>3</v>
      </c>
      <c r="X10" s="33">
        <v>6</v>
      </c>
      <c r="Y10" s="32">
        <v>36</v>
      </c>
      <c r="Z10" s="33">
        <v>24</v>
      </c>
      <c r="AA10" s="33">
        <v>7</v>
      </c>
      <c r="AB10" s="33">
        <v>5</v>
      </c>
      <c r="AC10" s="32">
        <v>34</v>
      </c>
      <c r="AD10" s="33">
        <v>25</v>
      </c>
      <c r="AE10" s="33">
        <v>8</v>
      </c>
      <c r="AF10" s="33">
        <v>5</v>
      </c>
      <c r="AG10" s="32">
        <v>26</v>
      </c>
      <c r="AH10" s="33">
        <v>35</v>
      </c>
      <c r="AI10" s="33">
        <v>8</v>
      </c>
      <c r="AJ10" s="33">
        <v>3</v>
      </c>
      <c r="AK10" s="32">
        <v>24</v>
      </c>
      <c r="AL10" s="33">
        <v>37</v>
      </c>
      <c r="AM10" s="33">
        <v>6</v>
      </c>
      <c r="AN10" s="33">
        <v>5</v>
      </c>
      <c r="AO10" s="32">
        <v>17</v>
      </c>
      <c r="AP10" s="33">
        <v>35</v>
      </c>
      <c r="AQ10" s="33">
        <v>12</v>
      </c>
      <c r="AR10" s="33">
        <v>8</v>
      </c>
      <c r="AS10" s="32">
        <v>10</v>
      </c>
      <c r="AT10" s="33">
        <v>44</v>
      </c>
      <c r="AU10" s="33">
        <v>13</v>
      </c>
      <c r="AV10" s="33">
        <v>5</v>
      </c>
      <c r="AW10" s="32">
        <v>11</v>
      </c>
      <c r="AX10" s="33">
        <v>28</v>
      </c>
      <c r="AY10" s="33">
        <v>23</v>
      </c>
      <c r="AZ10" s="33">
        <v>10</v>
      </c>
      <c r="BA10" s="32">
        <v>22</v>
      </c>
      <c r="BB10" s="33">
        <v>24</v>
      </c>
      <c r="BC10" s="33">
        <v>19</v>
      </c>
      <c r="BD10" s="33">
        <v>7</v>
      </c>
      <c r="BE10" s="32">
        <v>14</v>
      </c>
      <c r="BF10" s="33">
        <v>21</v>
      </c>
      <c r="BG10" s="33">
        <v>22</v>
      </c>
      <c r="BH10" s="33">
        <v>3</v>
      </c>
      <c r="BI10" s="33">
        <v>3</v>
      </c>
      <c r="BJ10" s="33">
        <v>9</v>
      </c>
      <c r="BK10" s="32">
        <v>11</v>
      </c>
      <c r="BL10" s="33">
        <v>24</v>
      </c>
      <c r="BM10" s="33">
        <v>20</v>
      </c>
      <c r="BN10" s="33">
        <v>5</v>
      </c>
      <c r="BO10" s="33">
        <v>5</v>
      </c>
      <c r="BP10" s="33">
        <v>7</v>
      </c>
      <c r="BQ10" s="32">
        <v>12</v>
      </c>
      <c r="BR10" s="33">
        <v>24</v>
      </c>
      <c r="BS10" s="33">
        <v>18</v>
      </c>
      <c r="BT10" s="33">
        <v>9</v>
      </c>
      <c r="BU10" s="33">
        <v>4</v>
      </c>
      <c r="BV10" s="33">
        <v>5</v>
      </c>
      <c r="BW10" s="32">
        <v>11</v>
      </c>
      <c r="BX10" s="33">
        <v>25</v>
      </c>
      <c r="BY10" s="33">
        <v>20</v>
      </c>
      <c r="BZ10" s="33">
        <v>7</v>
      </c>
      <c r="CA10" s="33">
        <v>3</v>
      </c>
      <c r="CB10" s="33">
        <v>6</v>
      </c>
      <c r="CC10" s="32">
        <v>10</v>
      </c>
      <c r="CD10" s="33">
        <v>23</v>
      </c>
      <c r="CE10" s="33">
        <v>20</v>
      </c>
      <c r="CF10" s="33">
        <v>8</v>
      </c>
      <c r="CG10" s="33">
        <v>5</v>
      </c>
      <c r="CH10" s="33">
        <v>6</v>
      </c>
      <c r="CI10" s="32">
        <v>9</v>
      </c>
      <c r="CJ10" s="33">
        <v>20</v>
      </c>
      <c r="CK10" s="33">
        <v>25</v>
      </c>
      <c r="CL10" s="33">
        <v>9</v>
      </c>
      <c r="CM10" s="33">
        <v>4</v>
      </c>
      <c r="CN10" s="33">
        <v>5</v>
      </c>
      <c r="CO10" s="32">
        <v>5</v>
      </c>
      <c r="CP10" s="33">
        <v>29</v>
      </c>
      <c r="CQ10" s="33">
        <v>19</v>
      </c>
      <c r="CR10" s="33">
        <v>6</v>
      </c>
      <c r="CS10" s="33">
        <v>4</v>
      </c>
      <c r="CT10" s="33">
        <v>9</v>
      </c>
      <c r="CU10" s="32">
        <v>8</v>
      </c>
      <c r="CV10" s="33">
        <v>18</v>
      </c>
      <c r="CW10" s="33">
        <v>28</v>
      </c>
      <c r="CX10" s="33">
        <v>6</v>
      </c>
      <c r="CY10" s="33">
        <v>4</v>
      </c>
      <c r="CZ10" s="33">
        <v>8</v>
      </c>
      <c r="DA10" s="32">
        <v>15</v>
      </c>
      <c r="DB10" s="33">
        <v>20</v>
      </c>
      <c r="DC10" s="33">
        <v>20</v>
      </c>
      <c r="DD10" s="33">
        <v>6</v>
      </c>
      <c r="DE10" s="33">
        <v>4</v>
      </c>
      <c r="DF10" s="34">
        <v>7</v>
      </c>
      <c r="DG10" s="35">
        <v>20</v>
      </c>
      <c r="DH10" s="33">
        <v>22</v>
      </c>
      <c r="DI10" s="33">
        <v>13</v>
      </c>
      <c r="DJ10" s="33">
        <v>12</v>
      </c>
      <c r="DK10" s="33">
        <v>11</v>
      </c>
      <c r="DL10" s="33">
        <v>8</v>
      </c>
      <c r="DM10" s="33">
        <v>8</v>
      </c>
      <c r="DN10" s="33">
        <v>5</v>
      </c>
      <c r="DO10" s="33">
        <v>2</v>
      </c>
      <c r="DP10" s="33">
        <v>7</v>
      </c>
      <c r="DQ10" s="33">
        <v>7</v>
      </c>
      <c r="DR10" s="33">
        <v>6</v>
      </c>
      <c r="DS10" s="30">
        <v>20</v>
      </c>
      <c r="DT10" s="32">
        <v>14</v>
      </c>
      <c r="DU10" s="33">
        <v>11</v>
      </c>
      <c r="DV10" s="33">
        <v>5</v>
      </c>
      <c r="DW10" s="33">
        <v>6</v>
      </c>
      <c r="DX10" s="33">
        <v>3</v>
      </c>
      <c r="DY10" s="33">
        <v>5</v>
      </c>
      <c r="DZ10" s="33">
        <v>11</v>
      </c>
      <c r="EA10" s="34">
        <v>17</v>
      </c>
      <c r="EB10" s="32">
        <v>19</v>
      </c>
      <c r="EC10" s="33">
        <v>20</v>
      </c>
      <c r="ED10" s="33">
        <v>7</v>
      </c>
      <c r="EE10" s="33">
        <v>7</v>
      </c>
      <c r="EF10" s="33">
        <v>14</v>
      </c>
      <c r="EG10" s="33">
        <v>2</v>
      </c>
      <c r="EH10" s="34">
        <v>3</v>
      </c>
      <c r="EI10" s="149">
        <v>11</v>
      </c>
      <c r="EJ10" s="150"/>
      <c r="EK10" s="151"/>
    </row>
    <row r="11" spans="1:141" ht="15" customHeight="1" x14ac:dyDescent="0.2">
      <c r="A11" s="36"/>
      <c r="B11" s="41" t="s">
        <v>15</v>
      </c>
      <c r="C11" s="38">
        <f t="shared" si="0"/>
        <v>60</v>
      </c>
      <c r="D11" s="39">
        <v>29</v>
      </c>
      <c r="E11" s="40">
        <v>16</v>
      </c>
      <c r="F11" s="40">
        <v>15</v>
      </c>
      <c r="G11" s="39">
        <v>10</v>
      </c>
      <c r="H11" s="40">
        <v>25</v>
      </c>
      <c r="I11" s="40">
        <v>4</v>
      </c>
      <c r="J11" s="40">
        <v>5</v>
      </c>
      <c r="K11" s="40">
        <v>1</v>
      </c>
      <c r="L11" s="39">
        <v>24</v>
      </c>
      <c r="M11" s="40">
        <v>18</v>
      </c>
      <c r="N11" s="40">
        <v>24</v>
      </c>
      <c r="O11" s="40">
        <v>11</v>
      </c>
      <c r="P11" s="40">
        <v>10</v>
      </c>
      <c r="Q11" s="40">
        <v>12</v>
      </c>
      <c r="R11" s="40">
        <v>16</v>
      </c>
      <c r="S11" s="40">
        <v>17</v>
      </c>
      <c r="T11" s="41">
        <v>2</v>
      </c>
      <c r="U11" s="39">
        <v>21</v>
      </c>
      <c r="V11" s="40">
        <v>29</v>
      </c>
      <c r="W11" s="40">
        <v>8</v>
      </c>
      <c r="X11" s="40">
        <v>2</v>
      </c>
      <c r="Y11" s="39">
        <v>18</v>
      </c>
      <c r="Z11" s="40">
        <v>31</v>
      </c>
      <c r="AA11" s="40">
        <v>9</v>
      </c>
      <c r="AB11" s="40">
        <v>2</v>
      </c>
      <c r="AC11" s="39">
        <v>22</v>
      </c>
      <c r="AD11" s="40">
        <v>29</v>
      </c>
      <c r="AE11" s="40">
        <v>9</v>
      </c>
      <c r="AF11" s="40">
        <v>0</v>
      </c>
      <c r="AG11" s="39">
        <v>19</v>
      </c>
      <c r="AH11" s="40">
        <v>31</v>
      </c>
      <c r="AI11" s="40">
        <v>8</v>
      </c>
      <c r="AJ11" s="40">
        <v>2</v>
      </c>
      <c r="AK11" s="39">
        <v>17</v>
      </c>
      <c r="AL11" s="40">
        <v>30</v>
      </c>
      <c r="AM11" s="40">
        <v>9</v>
      </c>
      <c r="AN11" s="40">
        <v>4</v>
      </c>
      <c r="AO11" s="39">
        <v>11</v>
      </c>
      <c r="AP11" s="40">
        <v>31</v>
      </c>
      <c r="AQ11" s="40">
        <v>15</v>
      </c>
      <c r="AR11" s="40">
        <v>3</v>
      </c>
      <c r="AS11" s="39">
        <v>7</v>
      </c>
      <c r="AT11" s="40">
        <v>32</v>
      </c>
      <c r="AU11" s="40">
        <v>17</v>
      </c>
      <c r="AV11" s="40">
        <v>4</v>
      </c>
      <c r="AW11" s="39">
        <v>5</v>
      </c>
      <c r="AX11" s="40">
        <v>28</v>
      </c>
      <c r="AY11" s="40">
        <v>21</v>
      </c>
      <c r="AZ11" s="40">
        <v>6</v>
      </c>
      <c r="BA11" s="39">
        <v>9</v>
      </c>
      <c r="BB11" s="40">
        <v>28</v>
      </c>
      <c r="BC11" s="40">
        <v>20</v>
      </c>
      <c r="BD11" s="40">
        <v>3</v>
      </c>
      <c r="BE11" s="39">
        <v>7</v>
      </c>
      <c r="BF11" s="40">
        <v>23</v>
      </c>
      <c r="BG11" s="40">
        <v>15</v>
      </c>
      <c r="BH11" s="40">
        <v>5</v>
      </c>
      <c r="BI11" s="40">
        <v>3</v>
      </c>
      <c r="BJ11" s="40">
        <v>7</v>
      </c>
      <c r="BK11" s="39">
        <v>8</v>
      </c>
      <c r="BL11" s="40">
        <v>20</v>
      </c>
      <c r="BM11" s="40">
        <v>18</v>
      </c>
      <c r="BN11" s="40">
        <v>4</v>
      </c>
      <c r="BO11" s="40">
        <v>5</v>
      </c>
      <c r="BP11" s="40">
        <v>5</v>
      </c>
      <c r="BQ11" s="39">
        <v>12</v>
      </c>
      <c r="BR11" s="40">
        <v>12</v>
      </c>
      <c r="BS11" s="40">
        <v>19</v>
      </c>
      <c r="BT11" s="40">
        <v>7</v>
      </c>
      <c r="BU11" s="40">
        <v>4</v>
      </c>
      <c r="BV11" s="40">
        <v>6</v>
      </c>
      <c r="BW11" s="39">
        <v>7</v>
      </c>
      <c r="BX11" s="40">
        <v>18</v>
      </c>
      <c r="BY11" s="40">
        <v>19</v>
      </c>
      <c r="BZ11" s="40">
        <v>6</v>
      </c>
      <c r="CA11" s="40">
        <v>4</v>
      </c>
      <c r="CB11" s="40">
        <v>6</v>
      </c>
      <c r="CC11" s="39">
        <v>9</v>
      </c>
      <c r="CD11" s="40">
        <v>16</v>
      </c>
      <c r="CE11" s="40">
        <v>17</v>
      </c>
      <c r="CF11" s="40">
        <v>6</v>
      </c>
      <c r="CG11" s="40">
        <v>4</v>
      </c>
      <c r="CH11" s="40">
        <v>8</v>
      </c>
      <c r="CI11" s="39">
        <v>8</v>
      </c>
      <c r="CJ11" s="40">
        <v>16</v>
      </c>
      <c r="CK11" s="40">
        <v>20</v>
      </c>
      <c r="CL11" s="40">
        <v>4</v>
      </c>
      <c r="CM11" s="40">
        <v>6</v>
      </c>
      <c r="CN11" s="40">
        <v>6</v>
      </c>
      <c r="CO11" s="39">
        <v>9</v>
      </c>
      <c r="CP11" s="40">
        <v>17</v>
      </c>
      <c r="CQ11" s="40">
        <v>20</v>
      </c>
      <c r="CR11" s="40">
        <v>3</v>
      </c>
      <c r="CS11" s="40">
        <v>4</v>
      </c>
      <c r="CT11" s="40">
        <v>7</v>
      </c>
      <c r="CU11" s="39">
        <v>6</v>
      </c>
      <c r="CV11" s="40">
        <v>14</v>
      </c>
      <c r="CW11" s="40">
        <v>22</v>
      </c>
      <c r="CX11" s="40">
        <v>4</v>
      </c>
      <c r="CY11" s="40">
        <v>6</v>
      </c>
      <c r="CZ11" s="40">
        <v>8</v>
      </c>
      <c r="DA11" s="39">
        <v>9</v>
      </c>
      <c r="DB11" s="40">
        <v>21</v>
      </c>
      <c r="DC11" s="40">
        <v>17</v>
      </c>
      <c r="DD11" s="40">
        <v>4</v>
      </c>
      <c r="DE11" s="40">
        <v>4</v>
      </c>
      <c r="DF11" s="41">
        <v>5</v>
      </c>
      <c r="DG11" s="42">
        <v>15</v>
      </c>
      <c r="DH11" s="40">
        <v>16</v>
      </c>
      <c r="DI11" s="40">
        <v>16</v>
      </c>
      <c r="DJ11" s="40">
        <v>11</v>
      </c>
      <c r="DK11" s="40">
        <v>7</v>
      </c>
      <c r="DL11" s="40">
        <v>7</v>
      </c>
      <c r="DM11" s="40">
        <v>2</v>
      </c>
      <c r="DN11" s="40">
        <v>2</v>
      </c>
      <c r="DO11" s="40">
        <v>1</v>
      </c>
      <c r="DP11" s="40">
        <v>4</v>
      </c>
      <c r="DQ11" s="40">
        <v>3</v>
      </c>
      <c r="DR11" s="40">
        <v>1</v>
      </c>
      <c r="DS11" s="37">
        <v>21</v>
      </c>
      <c r="DT11" s="39">
        <v>6</v>
      </c>
      <c r="DU11" s="40">
        <v>6</v>
      </c>
      <c r="DV11" s="40">
        <v>3</v>
      </c>
      <c r="DW11" s="40">
        <v>8</v>
      </c>
      <c r="DX11" s="40">
        <v>3</v>
      </c>
      <c r="DY11" s="40">
        <v>2</v>
      </c>
      <c r="DZ11" s="40">
        <v>14</v>
      </c>
      <c r="EA11" s="41">
        <v>18</v>
      </c>
      <c r="EB11" s="39">
        <v>19</v>
      </c>
      <c r="EC11" s="40">
        <v>18</v>
      </c>
      <c r="ED11" s="40">
        <v>3</v>
      </c>
      <c r="EE11" s="40">
        <v>4</v>
      </c>
      <c r="EF11" s="40">
        <v>13</v>
      </c>
      <c r="EG11" s="40">
        <v>3</v>
      </c>
      <c r="EH11" s="41">
        <v>0</v>
      </c>
      <c r="EI11" s="152">
        <v>9</v>
      </c>
      <c r="EJ11" s="153"/>
      <c r="EK11" s="154"/>
    </row>
    <row r="12" spans="1:141" ht="15" customHeight="1" x14ac:dyDescent="0.2">
      <c r="A12" s="36"/>
      <c r="B12" s="41" t="s">
        <v>16</v>
      </c>
      <c r="C12" s="38">
        <f t="shared" si="0"/>
        <v>76</v>
      </c>
      <c r="D12" s="39">
        <v>44</v>
      </c>
      <c r="E12" s="40">
        <v>26</v>
      </c>
      <c r="F12" s="40">
        <v>6</v>
      </c>
      <c r="G12" s="39">
        <v>17</v>
      </c>
      <c r="H12" s="40">
        <v>40</v>
      </c>
      <c r="I12" s="40">
        <v>6</v>
      </c>
      <c r="J12" s="40">
        <v>6</v>
      </c>
      <c r="K12" s="40">
        <v>1</v>
      </c>
      <c r="L12" s="39">
        <v>37</v>
      </c>
      <c r="M12" s="40">
        <v>30</v>
      </c>
      <c r="N12" s="40">
        <v>16</v>
      </c>
      <c r="O12" s="40">
        <v>21</v>
      </c>
      <c r="P12" s="40">
        <v>25</v>
      </c>
      <c r="Q12" s="40">
        <v>10</v>
      </c>
      <c r="R12" s="40">
        <v>20</v>
      </c>
      <c r="S12" s="40">
        <v>14</v>
      </c>
      <c r="T12" s="41">
        <v>1</v>
      </c>
      <c r="U12" s="39">
        <v>36</v>
      </c>
      <c r="V12" s="40">
        <v>35</v>
      </c>
      <c r="W12" s="40">
        <v>4</v>
      </c>
      <c r="X12" s="40">
        <v>1</v>
      </c>
      <c r="Y12" s="39">
        <v>39</v>
      </c>
      <c r="Z12" s="40">
        <v>31</v>
      </c>
      <c r="AA12" s="40">
        <v>5</v>
      </c>
      <c r="AB12" s="40">
        <v>1</v>
      </c>
      <c r="AC12" s="39">
        <v>30</v>
      </c>
      <c r="AD12" s="40">
        <v>41</v>
      </c>
      <c r="AE12" s="40">
        <v>4</v>
      </c>
      <c r="AF12" s="40">
        <v>1</v>
      </c>
      <c r="AG12" s="39">
        <v>31</v>
      </c>
      <c r="AH12" s="40">
        <v>34</v>
      </c>
      <c r="AI12" s="40">
        <v>9</v>
      </c>
      <c r="AJ12" s="40">
        <v>2</v>
      </c>
      <c r="AK12" s="39">
        <v>26</v>
      </c>
      <c r="AL12" s="40">
        <v>45</v>
      </c>
      <c r="AM12" s="40">
        <v>3</v>
      </c>
      <c r="AN12" s="40">
        <v>2</v>
      </c>
      <c r="AO12" s="39">
        <v>17</v>
      </c>
      <c r="AP12" s="40">
        <v>40</v>
      </c>
      <c r="AQ12" s="40">
        <v>17</v>
      </c>
      <c r="AR12" s="40">
        <v>2</v>
      </c>
      <c r="AS12" s="39">
        <v>8</v>
      </c>
      <c r="AT12" s="40">
        <v>51</v>
      </c>
      <c r="AU12" s="40">
        <v>13</v>
      </c>
      <c r="AV12" s="40">
        <v>4</v>
      </c>
      <c r="AW12" s="39">
        <v>9</v>
      </c>
      <c r="AX12" s="40">
        <v>37</v>
      </c>
      <c r="AY12" s="40">
        <v>26</v>
      </c>
      <c r="AZ12" s="40">
        <v>4</v>
      </c>
      <c r="BA12" s="39">
        <v>17</v>
      </c>
      <c r="BB12" s="40">
        <v>33</v>
      </c>
      <c r="BC12" s="40">
        <v>22</v>
      </c>
      <c r="BD12" s="40">
        <v>4</v>
      </c>
      <c r="BE12" s="39">
        <v>11</v>
      </c>
      <c r="BF12" s="40">
        <v>27</v>
      </c>
      <c r="BG12" s="40">
        <v>25</v>
      </c>
      <c r="BH12" s="40">
        <v>4</v>
      </c>
      <c r="BI12" s="40">
        <v>1</v>
      </c>
      <c r="BJ12" s="40">
        <v>8</v>
      </c>
      <c r="BK12" s="39">
        <v>15</v>
      </c>
      <c r="BL12" s="40">
        <v>22</v>
      </c>
      <c r="BM12" s="40">
        <v>24</v>
      </c>
      <c r="BN12" s="40">
        <v>5</v>
      </c>
      <c r="BO12" s="40">
        <v>0</v>
      </c>
      <c r="BP12" s="40">
        <v>10</v>
      </c>
      <c r="BQ12" s="39">
        <v>12</v>
      </c>
      <c r="BR12" s="40">
        <v>28</v>
      </c>
      <c r="BS12" s="40">
        <v>19</v>
      </c>
      <c r="BT12" s="40">
        <v>9</v>
      </c>
      <c r="BU12" s="40">
        <v>2</v>
      </c>
      <c r="BV12" s="40">
        <v>6</v>
      </c>
      <c r="BW12" s="39">
        <v>13</v>
      </c>
      <c r="BX12" s="40">
        <v>24</v>
      </c>
      <c r="BY12" s="40">
        <v>23</v>
      </c>
      <c r="BZ12" s="40">
        <v>3</v>
      </c>
      <c r="CA12" s="40">
        <v>2</v>
      </c>
      <c r="CB12" s="40">
        <v>11</v>
      </c>
      <c r="CC12" s="39">
        <v>7</v>
      </c>
      <c r="CD12" s="40">
        <v>24</v>
      </c>
      <c r="CE12" s="40">
        <v>28</v>
      </c>
      <c r="CF12" s="40">
        <v>2</v>
      </c>
      <c r="CG12" s="40">
        <v>2</v>
      </c>
      <c r="CH12" s="40">
        <v>13</v>
      </c>
      <c r="CI12" s="39">
        <v>6</v>
      </c>
      <c r="CJ12" s="40">
        <v>20</v>
      </c>
      <c r="CK12" s="40">
        <v>32</v>
      </c>
      <c r="CL12" s="40">
        <v>9</v>
      </c>
      <c r="CM12" s="40">
        <v>5</v>
      </c>
      <c r="CN12" s="40">
        <v>4</v>
      </c>
      <c r="CO12" s="39">
        <v>7</v>
      </c>
      <c r="CP12" s="40">
        <v>25</v>
      </c>
      <c r="CQ12" s="40">
        <v>27</v>
      </c>
      <c r="CR12" s="40">
        <v>6</v>
      </c>
      <c r="CS12" s="40">
        <v>1</v>
      </c>
      <c r="CT12" s="40">
        <v>10</v>
      </c>
      <c r="CU12" s="39">
        <v>4</v>
      </c>
      <c r="CV12" s="40">
        <v>18</v>
      </c>
      <c r="CW12" s="40">
        <v>27</v>
      </c>
      <c r="CX12" s="40">
        <v>9</v>
      </c>
      <c r="CY12" s="40">
        <v>5</v>
      </c>
      <c r="CZ12" s="40">
        <v>13</v>
      </c>
      <c r="DA12" s="39">
        <v>10</v>
      </c>
      <c r="DB12" s="40">
        <v>31</v>
      </c>
      <c r="DC12" s="40">
        <v>21</v>
      </c>
      <c r="DD12" s="40">
        <v>4</v>
      </c>
      <c r="DE12" s="40">
        <v>6</v>
      </c>
      <c r="DF12" s="41">
        <v>4</v>
      </c>
      <c r="DG12" s="42">
        <v>33</v>
      </c>
      <c r="DH12" s="40">
        <v>36</v>
      </c>
      <c r="DI12" s="40">
        <v>19</v>
      </c>
      <c r="DJ12" s="40">
        <v>28</v>
      </c>
      <c r="DK12" s="40">
        <v>16</v>
      </c>
      <c r="DL12" s="40">
        <v>7</v>
      </c>
      <c r="DM12" s="40">
        <v>9</v>
      </c>
      <c r="DN12" s="40">
        <v>1</v>
      </c>
      <c r="DO12" s="40">
        <v>2</v>
      </c>
      <c r="DP12" s="40">
        <v>4</v>
      </c>
      <c r="DQ12" s="40">
        <v>9</v>
      </c>
      <c r="DR12" s="40">
        <v>1</v>
      </c>
      <c r="DS12" s="37">
        <v>9</v>
      </c>
      <c r="DT12" s="39">
        <v>7</v>
      </c>
      <c r="DU12" s="40">
        <v>19</v>
      </c>
      <c r="DV12" s="40">
        <v>4</v>
      </c>
      <c r="DW12" s="40">
        <v>9</v>
      </c>
      <c r="DX12" s="40">
        <v>2</v>
      </c>
      <c r="DY12" s="40">
        <v>5</v>
      </c>
      <c r="DZ12" s="40">
        <v>19</v>
      </c>
      <c r="EA12" s="41">
        <v>11</v>
      </c>
      <c r="EB12" s="39">
        <v>16</v>
      </c>
      <c r="EC12" s="40">
        <v>21</v>
      </c>
      <c r="ED12" s="40">
        <v>2</v>
      </c>
      <c r="EE12" s="40">
        <v>6</v>
      </c>
      <c r="EF12" s="40">
        <v>14</v>
      </c>
      <c r="EG12" s="40">
        <v>12</v>
      </c>
      <c r="EH12" s="41">
        <v>5</v>
      </c>
      <c r="EI12" s="152">
        <v>19</v>
      </c>
      <c r="EJ12" s="153"/>
      <c r="EK12" s="154"/>
    </row>
    <row r="13" spans="1:141" ht="15" customHeight="1" x14ac:dyDescent="0.2">
      <c r="A13" s="36"/>
      <c r="B13" s="41" t="s">
        <v>17</v>
      </c>
      <c r="C13" s="38">
        <f t="shared" si="0"/>
        <v>84</v>
      </c>
      <c r="D13" s="39">
        <v>49</v>
      </c>
      <c r="E13" s="40">
        <v>28</v>
      </c>
      <c r="F13" s="40">
        <v>7</v>
      </c>
      <c r="G13" s="39">
        <v>19</v>
      </c>
      <c r="H13" s="40">
        <v>46</v>
      </c>
      <c r="I13" s="40">
        <v>2</v>
      </c>
      <c r="J13" s="40">
        <v>1</v>
      </c>
      <c r="K13" s="40">
        <v>0</v>
      </c>
      <c r="L13" s="39">
        <v>38</v>
      </c>
      <c r="M13" s="40">
        <v>37</v>
      </c>
      <c r="N13" s="40">
        <v>18</v>
      </c>
      <c r="O13" s="40">
        <v>18</v>
      </c>
      <c r="P13" s="40">
        <v>31</v>
      </c>
      <c r="Q13" s="40">
        <v>12</v>
      </c>
      <c r="R13" s="40">
        <v>19</v>
      </c>
      <c r="S13" s="40">
        <v>21</v>
      </c>
      <c r="T13" s="41">
        <v>2</v>
      </c>
      <c r="U13" s="39">
        <v>54</v>
      </c>
      <c r="V13" s="40">
        <v>20</v>
      </c>
      <c r="W13" s="40">
        <v>5</v>
      </c>
      <c r="X13" s="40">
        <v>5</v>
      </c>
      <c r="Y13" s="39">
        <v>45</v>
      </c>
      <c r="Z13" s="40">
        <v>28</v>
      </c>
      <c r="AA13" s="40">
        <v>7</v>
      </c>
      <c r="AB13" s="40">
        <v>4</v>
      </c>
      <c r="AC13" s="39">
        <v>36</v>
      </c>
      <c r="AD13" s="40">
        <v>36</v>
      </c>
      <c r="AE13" s="40">
        <v>7</v>
      </c>
      <c r="AF13" s="40">
        <v>5</v>
      </c>
      <c r="AG13" s="39">
        <v>41</v>
      </c>
      <c r="AH13" s="40">
        <v>34</v>
      </c>
      <c r="AI13" s="40">
        <v>4</v>
      </c>
      <c r="AJ13" s="40">
        <v>5</v>
      </c>
      <c r="AK13" s="39">
        <v>36</v>
      </c>
      <c r="AL13" s="40">
        <v>41</v>
      </c>
      <c r="AM13" s="40">
        <v>3</v>
      </c>
      <c r="AN13" s="40">
        <v>4</v>
      </c>
      <c r="AO13" s="39">
        <v>22</v>
      </c>
      <c r="AP13" s="40">
        <v>40</v>
      </c>
      <c r="AQ13" s="40">
        <v>17</v>
      </c>
      <c r="AR13" s="40">
        <v>5</v>
      </c>
      <c r="AS13" s="39">
        <v>16</v>
      </c>
      <c r="AT13" s="40">
        <v>51</v>
      </c>
      <c r="AU13" s="40">
        <v>13</v>
      </c>
      <c r="AV13" s="40">
        <v>4</v>
      </c>
      <c r="AW13" s="39">
        <v>8</v>
      </c>
      <c r="AX13" s="40">
        <v>43</v>
      </c>
      <c r="AY13" s="40">
        <v>27</v>
      </c>
      <c r="AZ13" s="40">
        <v>6</v>
      </c>
      <c r="BA13" s="39">
        <v>23</v>
      </c>
      <c r="BB13" s="40">
        <v>29</v>
      </c>
      <c r="BC13" s="40">
        <v>27</v>
      </c>
      <c r="BD13" s="40">
        <v>5</v>
      </c>
      <c r="BE13" s="39">
        <v>14</v>
      </c>
      <c r="BF13" s="40">
        <v>34</v>
      </c>
      <c r="BG13" s="40">
        <v>19</v>
      </c>
      <c r="BH13" s="40">
        <v>2</v>
      </c>
      <c r="BI13" s="40">
        <v>2</v>
      </c>
      <c r="BJ13" s="40">
        <v>13</v>
      </c>
      <c r="BK13" s="39">
        <v>19</v>
      </c>
      <c r="BL13" s="40">
        <v>29</v>
      </c>
      <c r="BM13" s="40">
        <v>19</v>
      </c>
      <c r="BN13" s="40">
        <v>1</v>
      </c>
      <c r="BO13" s="40">
        <v>2</v>
      </c>
      <c r="BP13" s="40">
        <v>14</v>
      </c>
      <c r="BQ13" s="39">
        <v>25</v>
      </c>
      <c r="BR13" s="40">
        <v>24</v>
      </c>
      <c r="BS13" s="40">
        <v>18</v>
      </c>
      <c r="BT13" s="40">
        <v>6</v>
      </c>
      <c r="BU13" s="40">
        <v>3</v>
      </c>
      <c r="BV13" s="40">
        <v>8</v>
      </c>
      <c r="BW13" s="39">
        <v>20</v>
      </c>
      <c r="BX13" s="40">
        <v>23</v>
      </c>
      <c r="BY13" s="40">
        <v>25</v>
      </c>
      <c r="BZ13" s="40">
        <v>1</v>
      </c>
      <c r="CA13" s="40">
        <v>1</v>
      </c>
      <c r="CB13" s="40">
        <v>14</v>
      </c>
      <c r="CC13" s="39">
        <v>16</v>
      </c>
      <c r="CD13" s="40">
        <v>25</v>
      </c>
      <c r="CE13" s="40">
        <v>26</v>
      </c>
      <c r="CF13" s="40">
        <v>1</v>
      </c>
      <c r="CG13" s="40">
        <v>1</v>
      </c>
      <c r="CH13" s="40">
        <v>15</v>
      </c>
      <c r="CI13" s="39">
        <v>8</v>
      </c>
      <c r="CJ13" s="40">
        <v>27</v>
      </c>
      <c r="CK13" s="40">
        <v>29</v>
      </c>
      <c r="CL13" s="40">
        <v>10</v>
      </c>
      <c r="CM13" s="40">
        <v>2</v>
      </c>
      <c r="CN13" s="40">
        <v>8</v>
      </c>
      <c r="CO13" s="39">
        <v>10</v>
      </c>
      <c r="CP13" s="40">
        <v>27</v>
      </c>
      <c r="CQ13" s="40">
        <v>27</v>
      </c>
      <c r="CR13" s="40">
        <v>2</v>
      </c>
      <c r="CS13" s="40">
        <v>2</v>
      </c>
      <c r="CT13" s="40">
        <v>16</v>
      </c>
      <c r="CU13" s="39">
        <v>7</v>
      </c>
      <c r="CV13" s="40">
        <v>18</v>
      </c>
      <c r="CW13" s="40">
        <v>33</v>
      </c>
      <c r="CX13" s="40">
        <v>4</v>
      </c>
      <c r="CY13" s="40">
        <v>2</v>
      </c>
      <c r="CZ13" s="40">
        <v>20</v>
      </c>
      <c r="DA13" s="39">
        <v>21</v>
      </c>
      <c r="DB13" s="40">
        <v>27</v>
      </c>
      <c r="DC13" s="40">
        <v>26</v>
      </c>
      <c r="DD13" s="40">
        <v>4</v>
      </c>
      <c r="DE13" s="40">
        <v>1</v>
      </c>
      <c r="DF13" s="41">
        <v>5</v>
      </c>
      <c r="DG13" s="42">
        <v>38</v>
      </c>
      <c r="DH13" s="40">
        <v>39</v>
      </c>
      <c r="DI13" s="40">
        <v>23</v>
      </c>
      <c r="DJ13" s="40">
        <v>19</v>
      </c>
      <c r="DK13" s="40">
        <v>18</v>
      </c>
      <c r="DL13" s="40">
        <v>9</v>
      </c>
      <c r="DM13" s="40">
        <v>6</v>
      </c>
      <c r="DN13" s="40">
        <v>3</v>
      </c>
      <c r="DO13" s="40">
        <v>1</v>
      </c>
      <c r="DP13" s="40">
        <v>10</v>
      </c>
      <c r="DQ13" s="40">
        <v>7</v>
      </c>
      <c r="DR13" s="40">
        <v>7</v>
      </c>
      <c r="DS13" s="37">
        <v>15</v>
      </c>
      <c r="DT13" s="39">
        <v>7</v>
      </c>
      <c r="DU13" s="40">
        <v>13</v>
      </c>
      <c r="DV13" s="40">
        <v>13</v>
      </c>
      <c r="DW13" s="40">
        <v>6</v>
      </c>
      <c r="DX13" s="40">
        <v>5</v>
      </c>
      <c r="DY13" s="40">
        <v>6</v>
      </c>
      <c r="DZ13" s="40">
        <v>25</v>
      </c>
      <c r="EA13" s="41">
        <v>9</v>
      </c>
      <c r="EB13" s="39">
        <v>22</v>
      </c>
      <c r="EC13" s="40">
        <v>19</v>
      </c>
      <c r="ED13" s="40">
        <v>10</v>
      </c>
      <c r="EE13" s="40">
        <v>9</v>
      </c>
      <c r="EF13" s="40">
        <v>13</v>
      </c>
      <c r="EG13" s="40">
        <v>10</v>
      </c>
      <c r="EH13" s="41">
        <v>1</v>
      </c>
      <c r="EI13" s="152">
        <v>24</v>
      </c>
      <c r="EJ13" s="153"/>
      <c r="EK13" s="154"/>
    </row>
    <row r="14" spans="1:141" ht="15" customHeight="1" x14ac:dyDescent="0.2">
      <c r="A14" s="24"/>
      <c r="B14" s="47" t="s">
        <v>18</v>
      </c>
      <c r="C14" s="44">
        <f t="shared" si="0"/>
        <v>208</v>
      </c>
      <c r="D14" s="45">
        <v>107</v>
      </c>
      <c r="E14" s="46">
        <v>82</v>
      </c>
      <c r="F14" s="46">
        <v>19</v>
      </c>
      <c r="G14" s="45">
        <v>36</v>
      </c>
      <c r="H14" s="46">
        <v>102</v>
      </c>
      <c r="I14" s="46">
        <v>12</v>
      </c>
      <c r="J14" s="46">
        <v>10</v>
      </c>
      <c r="K14" s="46">
        <v>4</v>
      </c>
      <c r="L14" s="45">
        <v>81</v>
      </c>
      <c r="M14" s="46">
        <v>60</v>
      </c>
      <c r="N14" s="46">
        <v>34</v>
      </c>
      <c r="O14" s="46">
        <v>75</v>
      </c>
      <c r="P14" s="46">
        <v>74</v>
      </c>
      <c r="Q14" s="46">
        <v>13</v>
      </c>
      <c r="R14" s="46">
        <v>48</v>
      </c>
      <c r="S14" s="46">
        <v>76</v>
      </c>
      <c r="T14" s="47">
        <v>14</v>
      </c>
      <c r="U14" s="45">
        <v>139</v>
      </c>
      <c r="V14" s="46">
        <v>57</v>
      </c>
      <c r="W14" s="46">
        <v>7</v>
      </c>
      <c r="X14" s="46">
        <v>5</v>
      </c>
      <c r="Y14" s="45">
        <v>113</v>
      </c>
      <c r="Z14" s="46">
        <v>81</v>
      </c>
      <c r="AA14" s="46">
        <v>8</v>
      </c>
      <c r="AB14" s="46">
        <v>6</v>
      </c>
      <c r="AC14" s="45">
        <v>76</v>
      </c>
      <c r="AD14" s="46">
        <v>112</v>
      </c>
      <c r="AE14" s="46">
        <v>14</v>
      </c>
      <c r="AF14" s="46">
        <v>6</v>
      </c>
      <c r="AG14" s="45">
        <v>96</v>
      </c>
      <c r="AH14" s="46">
        <v>95</v>
      </c>
      <c r="AI14" s="46">
        <v>10</v>
      </c>
      <c r="AJ14" s="46">
        <v>7</v>
      </c>
      <c r="AK14" s="45">
        <v>106</v>
      </c>
      <c r="AL14" s="46">
        <v>90</v>
      </c>
      <c r="AM14" s="46">
        <v>5</v>
      </c>
      <c r="AN14" s="46">
        <v>7</v>
      </c>
      <c r="AO14" s="45">
        <v>38</v>
      </c>
      <c r="AP14" s="46">
        <v>122</v>
      </c>
      <c r="AQ14" s="46">
        <v>41</v>
      </c>
      <c r="AR14" s="46">
        <v>7</v>
      </c>
      <c r="AS14" s="45">
        <v>42</v>
      </c>
      <c r="AT14" s="46">
        <v>132</v>
      </c>
      <c r="AU14" s="46">
        <v>29</v>
      </c>
      <c r="AV14" s="46">
        <v>5</v>
      </c>
      <c r="AW14" s="45">
        <v>24</v>
      </c>
      <c r="AX14" s="46">
        <v>97</v>
      </c>
      <c r="AY14" s="46">
        <v>76</v>
      </c>
      <c r="AZ14" s="46">
        <v>11</v>
      </c>
      <c r="BA14" s="45">
        <v>40</v>
      </c>
      <c r="BB14" s="46">
        <v>102</v>
      </c>
      <c r="BC14" s="46">
        <v>56</v>
      </c>
      <c r="BD14" s="46">
        <v>10</v>
      </c>
      <c r="BE14" s="45">
        <v>25</v>
      </c>
      <c r="BF14" s="46">
        <v>71</v>
      </c>
      <c r="BG14" s="46">
        <v>67</v>
      </c>
      <c r="BH14" s="46">
        <v>9</v>
      </c>
      <c r="BI14" s="46">
        <v>0</v>
      </c>
      <c r="BJ14" s="46">
        <v>36</v>
      </c>
      <c r="BK14" s="45">
        <v>29</v>
      </c>
      <c r="BL14" s="46">
        <v>65</v>
      </c>
      <c r="BM14" s="46">
        <v>68</v>
      </c>
      <c r="BN14" s="46">
        <v>12</v>
      </c>
      <c r="BO14" s="46">
        <v>1</v>
      </c>
      <c r="BP14" s="46">
        <v>33</v>
      </c>
      <c r="BQ14" s="45">
        <v>21</v>
      </c>
      <c r="BR14" s="46">
        <v>64</v>
      </c>
      <c r="BS14" s="46">
        <v>69</v>
      </c>
      <c r="BT14" s="46">
        <v>22</v>
      </c>
      <c r="BU14" s="46">
        <v>9</v>
      </c>
      <c r="BV14" s="46">
        <v>23</v>
      </c>
      <c r="BW14" s="45">
        <v>23</v>
      </c>
      <c r="BX14" s="46">
        <v>62</v>
      </c>
      <c r="BY14" s="46">
        <v>72</v>
      </c>
      <c r="BZ14" s="46">
        <v>7</v>
      </c>
      <c r="CA14" s="46">
        <v>1</v>
      </c>
      <c r="CB14" s="46">
        <v>43</v>
      </c>
      <c r="CC14" s="45">
        <v>21</v>
      </c>
      <c r="CD14" s="46">
        <v>68</v>
      </c>
      <c r="CE14" s="46">
        <v>71</v>
      </c>
      <c r="CF14" s="46">
        <v>6</v>
      </c>
      <c r="CG14" s="46">
        <v>1</v>
      </c>
      <c r="CH14" s="46">
        <v>41</v>
      </c>
      <c r="CI14" s="45">
        <v>12</v>
      </c>
      <c r="CJ14" s="46">
        <v>66</v>
      </c>
      <c r="CK14" s="46">
        <v>78</v>
      </c>
      <c r="CL14" s="46">
        <v>18</v>
      </c>
      <c r="CM14" s="46">
        <v>11</v>
      </c>
      <c r="CN14" s="46">
        <v>23</v>
      </c>
      <c r="CO14" s="45">
        <v>18</v>
      </c>
      <c r="CP14" s="46">
        <v>58</v>
      </c>
      <c r="CQ14" s="46">
        <v>83</v>
      </c>
      <c r="CR14" s="46">
        <v>8</v>
      </c>
      <c r="CS14" s="46">
        <v>2</v>
      </c>
      <c r="CT14" s="46">
        <v>39</v>
      </c>
      <c r="CU14" s="45">
        <v>9</v>
      </c>
      <c r="CV14" s="46">
        <v>43</v>
      </c>
      <c r="CW14" s="46">
        <v>81</v>
      </c>
      <c r="CX14" s="46">
        <v>20</v>
      </c>
      <c r="CY14" s="46">
        <v>7</v>
      </c>
      <c r="CZ14" s="46">
        <v>48</v>
      </c>
      <c r="DA14" s="45">
        <v>30</v>
      </c>
      <c r="DB14" s="46">
        <v>92</v>
      </c>
      <c r="DC14" s="46">
        <v>62</v>
      </c>
      <c r="DD14" s="46">
        <v>8</v>
      </c>
      <c r="DE14" s="46">
        <v>2</v>
      </c>
      <c r="DF14" s="47">
        <v>14</v>
      </c>
      <c r="DG14" s="48">
        <v>90</v>
      </c>
      <c r="DH14" s="46">
        <v>91</v>
      </c>
      <c r="DI14" s="46">
        <v>39</v>
      </c>
      <c r="DJ14" s="46">
        <v>58</v>
      </c>
      <c r="DK14" s="46">
        <v>63</v>
      </c>
      <c r="DL14" s="46">
        <v>38</v>
      </c>
      <c r="DM14" s="46">
        <v>33</v>
      </c>
      <c r="DN14" s="46">
        <v>11</v>
      </c>
      <c r="DO14" s="46">
        <v>12</v>
      </c>
      <c r="DP14" s="46">
        <v>32</v>
      </c>
      <c r="DQ14" s="46">
        <v>33</v>
      </c>
      <c r="DR14" s="46">
        <v>7</v>
      </c>
      <c r="DS14" s="43">
        <v>27</v>
      </c>
      <c r="DT14" s="45">
        <v>19</v>
      </c>
      <c r="DU14" s="46">
        <v>31</v>
      </c>
      <c r="DV14" s="46">
        <v>20</v>
      </c>
      <c r="DW14" s="46">
        <v>8</v>
      </c>
      <c r="DX14" s="46">
        <v>8</v>
      </c>
      <c r="DY14" s="46">
        <v>14</v>
      </c>
      <c r="DZ14" s="46">
        <v>81</v>
      </c>
      <c r="EA14" s="47">
        <v>27</v>
      </c>
      <c r="EB14" s="45">
        <v>76</v>
      </c>
      <c r="EC14" s="46">
        <v>44</v>
      </c>
      <c r="ED14" s="46">
        <v>22</v>
      </c>
      <c r="EE14" s="46">
        <v>19</v>
      </c>
      <c r="EF14" s="46">
        <v>25</v>
      </c>
      <c r="EG14" s="46">
        <v>16</v>
      </c>
      <c r="EH14" s="47">
        <v>6</v>
      </c>
      <c r="EI14" s="155">
        <v>75</v>
      </c>
      <c r="EJ14" s="156"/>
      <c r="EK14" s="157"/>
    </row>
    <row r="15" spans="1:141" ht="15" customHeight="1" x14ac:dyDescent="0.2">
      <c r="A15" s="29" t="s">
        <v>19</v>
      </c>
      <c r="B15" s="53" t="s">
        <v>20</v>
      </c>
      <c r="C15" s="50">
        <f t="shared" si="0"/>
        <v>250</v>
      </c>
      <c r="D15" s="51">
        <v>132</v>
      </c>
      <c r="E15" s="52">
        <v>94</v>
      </c>
      <c r="F15" s="52">
        <v>24</v>
      </c>
      <c r="G15" s="51">
        <v>55</v>
      </c>
      <c r="H15" s="52">
        <v>119</v>
      </c>
      <c r="I15" s="52">
        <v>19</v>
      </c>
      <c r="J15" s="52">
        <v>17</v>
      </c>
      <c r="K15" s="52">
        <v>4</v>
      </c>
      <c r="L15" s="51">
        <v>105</v>
      </c>
      <c r="M15" s="52">
        <v>93</v>
      </c>
      <c r="N15" s="52">
        <v>54</v>
      </c>
      <c r="O15" s="52">
        <v>80</v>
      </c>
      <c r="P15" s="52">
        <v>100</v>
      </c>
      <c r="Q15" s="52">
        <v>27</v>
      </c>
      <c r="R15" s="52">
        <v>58</v>
      </c>
      <c r="S15" s="52">
        <v>72</v>
      </c>
      <c r="T15" s="53">
        <v>8</v>
      </c>
      <c r="U15" s="51">
        <v>148</v>
      </c>
      <c r="V15" s="52">
        <v>82</v>
      </c>
      <c r="W15" s="52">
        <v>11</v>
      </c>
      <c r="X15" s="52">
        <v>9</v>
      </c>
      <c r="Y15" s="51">
        <v>123</v>
      </c>
      <c r="Z15" s="52">
        <v>99</v>
      </c>
      <c r="AA15" s="52">
        <v>18</v>
      </c>
      <c r="AB15" s="52">
        <v>10</v>
      </c>
      <c r="AC15" s="51">
        <v>87</v>
      </c>
      <c r="AD15" s="52">
        <v>132</v>
      </c>
      <c r="AE15" s="52">
        <v>22</v>
      </c>
      <c r="AF15" s="52">
        <v>9</v>
      </c>
      <c r="AG15" s="51">
        <v>105</v>
      </c>
      <c r="AH15" s="52">
        <v>119</v>
      </c>
      <c r="AI15" s="52">
        <v>17</v>
      </c>
      <c r="AJ15" s="52">
        <v>9</v>
      </c>
      <c r="AK15" s="51">
        <v>106</v>
      </c>
      <c r="AL15" s="52">
        <v>121</v>
      </c>
      <c r="AM15" s="52">
        <v>13</v>
      </c>
      <c r="AN15" s="52">
        <v>10</v>
      </c>
      <c r="AO15" s="51">
        <v>51</v>
      </c>
      <c r="AP15" s="52">
        <v>131</v>
      </c>
      <c r="AQ15" s="52">
        <v>54</v>
      </c>
      <c r="AR15" s="52">
        <v>14</v>
      </c>
      <c r="AS15" s="51">
        <v>40</v>
      </c>
      <c r="AT15" s="52">
        <v>152</v>
      </c>
      <c r="AU15" s="52">
        <v>47</v>
      </c>
      <c r="AV15" s="52">
        <v>11</v>
      </c>
      <c r="AW15" s="51">
        <v>24</v>
      </c>
      <c r="AX15" s="52">
        <v>107</v>
      </c>
      <c r="AY15" s="52">
        <v>98</v>
      </c>
      <c r="AZ15" s="52">
        <v>21</v>
      </c>
      <c r="BA15" s="51">
        <v>49</v>
      </c>
      <c r="BB15" s="52">
        <v>110</v>
      </c>
      <c r="BC15" s="52">
        <v>77</v>
      </c>
      <c r="BD15" s="52">
        <v>14</v>
      </c>
      <c r="BE15" s="51">
        <v>35</v>
      </c>
      <c r="BF15" s="52">
        <v>82</v>
      </c>
      <c r="BG15" s="52">
        <v>78</v>
      </c>
      <c r="BH15" s="52">
        <v>13</v>
      </c>
      <c r="BI15" s="52">
        <v>4</v>
      </c>
      <c r="BJ15" s="52">
        <v>38</v>
      </c>
      <c r="BK15" s="51">
        <v>36</v>
      </c>
      <c r="BL15" s="52">
        <v>76</v>
      </c>
      <c r="BM15" s="52">
        <v>78</v>
      </c>
      <c r="BN15" s="52">
        <v>16</v>
      </c>
      <c r="BO15" s="52">
        <v>4</v>
      </c>
      <c r="BP15" s="52">
        <v>40</v>
      </c>
      <c r="BQ15" s="51">
        <v>31</v>
      </c>
      <c r="BR15" s="52">
        <v>79</v>
      </c>
      <c r="BS15" s="52">
        <v>73</v>
      </c>
      <c r="BT15" s="52">
        <v>30</v>
      </c>
      <c r="BU15" s="52">
        <v>13</v>
      </c>
      <c r="BV15" s="52">
        <v>24</v>
      </c>
      <c r="BW15" s="51">
        <v>36</v>
      </c>
      <c r="BX15" s="52">
        <v>71</v>
      </c>
      <c r="BY15" s="52">
        <v>80</v>
      </c>
      <c r="BZ15" s="52">
        <v>16</v>
      </c>
      <c r="CA15" s="52">
        <v>4</v>
      </c>
      <c r="CB15" s="52">
        <v>43</v>
      </c>
      <c r="CC15" s="51">
        <v>29</v>
      </c>
      <c r="CD15" s="52">
        <v>74</v>
      </c>
      <c r="CE15" s="52">
        <v>85</v>
      </c>
      <c r="CF15" s="52">
        <v>14</v>
      </c>
      <c r="CG15" s="52">
        <v>6</v>
      </c>
      <c r="CH15" s="52">
        <v>42</v>
      </c>
      <c r="CI15" s="51">
        <v>19</v>
      </c>
      <c r="CJ15" s="52">
        <v>66</v>
      </c>
      <c r="CK15" s="52">
        <v>95</v>
      </c>
      <c r="CL15" s="52">
        <v>33</v>
      </c>
      <c r="CM15" s="52">
        <v>12</v>
      </c>
      <c r="CN15" s="52">
        <v>25</v>
      </c>
      <c r="CO15" s="51">
        <v>20</v>
      </c>
      <c r="CP15" s="52">
        <v>71</v>
      </c>
      <c r="CQ15" s="52">
        <v>93</v>
      </c>
      <c r="CR15" s="52">
        <v>11</v>
      </c>
      <c r="CS15" s="52">
        <v>7</v>
      </c>
      <c r="CT15" s="52">
        <v>48</v>
      </c>
      <c r="CU15" s="51">
        <v>13</v>
      </c>
      <c r="CV15" s="52">
        <v>52</v>
      </c>
      <c r="CW15" s="52">
        <v>94</v>
      </c>
      <c r="CX15" s="52">
        <v>24</v>
      </c>
      <c r="CY15" s="52">
        <v>12</v>
      </c>
      <c r="CZ15" s="52">
        <v>55</v>
      </c>
      <c r="DA15" s="51">
        <v>33</v>
      </c>
      <c r="DB15" s="52">
        <v>94</v>
      </c>
      <c r="DC15" s="52">
        <v>81</v>
      </c>
      <c r="DD15" s="52">
        <v>16</v>
      </c>
      <c r="DE15" s="52">
        <v>7</v>
      </c>
      <c r="DF15" s="53">
        <v>19</v>
      </c>
      <c r="DG15" s="54">
        <v>106</v>
      </c>
      <c r="DH15" s="52">
        <v>109</v>
      </c>
      <c r="DI15" s="52">
        <v>55</v>
      </c>
      <c r="DJ15" s="52">
        <v>60</v>
      </c>
      <c r="DK15" s="52">
        <v>64</v>
      </c>
      <c r="DL15" s="52">
        <v>32</v>
      </c>
      <c r="DM15" s="52">
        <v>33</v>
      </c>
      <c r="DN15" s="52">
        <v>12</v>
      </c>
      <c r="DO15" s="52">
        <v>8</v>
      </c>
      <c r="DP15" s="52">
        <v>28</v>
      </c>
      <c r="DQ15" s="52">
        <v>30</v>
      </c>
      <c r="DR15" s="52">
        <v>12</v>
      </c>
      <c r="DS15" s="49">
        <v>41</v>
      </c>
      <c r="DT15" s="51">
        <v>32</v>
      </c>
      <c r="DU15" s="52">
        <v>52</v>
      </c>
      <c r="DV15" s="52">
        <v>22</v>
      </c>
      <c r="DW15" s="52">
        <v>18</v>
      </c>
      <c r="DX15" s="52">
        <v>14</v>
      </c>
      <c r="DY15" s="52">
        <v>10</v>
      </c>
      <c r="DZ15" s="52">
        <v>70</v>
      </c>
      <c r="EA15" s="53">
        <v>32</v>
      </c>
      <c r="EB15" s="51">
        <v>72</v>
      </c>
      <c r="EC15" s="52">
        <v>58</v>
      </c>
      <c r="ED15" s="52">
        <v>24</v>
      </c>
      <c r="EE15" s="52">
        <v>23</v>
      </c>
      <c r="EF15" s="52">
        <v>42</v>
      </c>
      <c r="EG15" s="52">
        <v>22</v>
      </c>
      <c r="EH15" s="53">
        <v>9</v>
      </c>
      <c r="EI15" s="158">
        <v>71</v>
      </c>
      <c r="EJ15" s="159"/>
      <c r="EK15" s="160"/>
    </row>
    <row r="16" spans="1:141" ht="15" customHeight="1" x14ac:dyDescent="0.2">
      <c r="A16" s="24"/>
      <c r="B16" s="59" t="s">
        <v>21</v>
      </c>
      <c r="C16" s="56">
        <f t="shared" si="0"/>
        <v>250</v>
      </c>
      <c r="D16" s="57">
        <v>127</v>
      </c>
      <c r="E16" s="58">
        <v>85</v>
      </c>
      <c r="F16" s="58">
        <v>38</v>
      </c>
      <c r="G16" s="57">
        <v>44</v>
      </c>
      <c r="H16" s="58">
        <v>117</v>
      </c>
      <c r="I16" s="58">
        <v>7</v>
      </c>
      <c r="J16" s="58">
        <v>9</v>
      </c>
      <c r="K16" s="58">
        <v>2</v>
      </c>
      <c r="L16" s="57">
        <v>102</v>
      </c>
      <c r="M16" s="58">
        <v>75</v>
      </c>
      <c r="N16" s="58">
        <v>64</v>
      </c>
      <c r="O16" s="58">
        <v>57</v>
      </c>
      <c r="P16" s="58">
        <v>60</v>
      </c>
      <c r="Q16" s="58">
        <v>33</v>
      </c>
      <c r="R16" s="58">
        <v>63</v>
      </c>
      <c r="S16" s="58">
        <v>74</v>
      </c>
      <c r="T16" s="59">
        <v>12</v>
      </c>
      <c r="U16" s="57">
        <v>136</v>
      </c>
      <c r="V16" s="58">
        <v>88</v>
      </c>
      <c r="W16" s="58">
        <v>16</v>
      </c>
      <c r="X16" s="58">
        <v>10</v>
      </c>
      <c r="Y16" s="57">
        <v>128</v>
      </c>
      <c r="Z16" s="58">
        <v>96</v>
      </c>
      <c r="AA16" s="58">
        <v>18</v>
      </c>
      <c r="AB16" s="58">
        <v>8</v>
      </c>
      <c r="AC16" s="57">
        <v>111</v>
      </c>
      <c r="AD16" s="58">
        <v>111</v>
      </c>
      <c r="AE16" s="58">
        <v>20</v>
      </c>
      <c r="AF16" s="58">
        <v>8</v>
      </c>
      <c r="AG16" s="57">
        <v>108</v>
      </c>
      <c r="AH16" s="58">
        <v>110</v>
      </c>
      <c r="AI16" s="58">
        <v>22</v>
      </c>
      <c r="AJ16" s="58">
        <v>10</v>
      </c>
      <c r="AK16" s="57">
        <v>103</v>
      </c>
      <c r="AL16" s="58">
        <v>122</v>
      </c>
      <c r="AM16" s="58">
        <v>13</v>
      </c>
      <c r="AN16" s="58">
        <v>12</v>
      </c>
      <c r="AO16" s="57">
        <v>54</v>
      </c>
      <c r="AP16" s="58">
        <v>137</v>
      </c>
      <c r="AQ16" s="58">
        <v>48</v>
      </c>
      <c r="AR16" s="58">
        <v>11</v>
      </c>
      <c r="AS16" s="57">
        <v>43</v>
      </c>
      <c r="AT16" s="58">
        <v>158</v>
      </c>
      <c r="AU16" s="58">
        <v>38</v>
      </c>
      <c r="AV16" s="58">
        <v>11</v>
      </c>
      <c r="AW16" s="57">
        <v>33</v>
      </c>
      <c r="AX16" s="58">
        <v>126</v>
      </c>
      <c r="AY16" s="58">
        <v>75</v>
      </c>
      <c r="AZ16" s="58">
        <v>16</v>
      </c>
      <c r="BA16" s="57">
        <v>62</v>
      </c>
      <c r="BB16" s="58">
        <v>106</v>
      </c>
      <c r="BC16" s="58">
        <v>67</v>
      </c>
      <c r="BD16" s="58">
        <v>15</v>
      </c>
      <c r="BE16" s="57">
        <v>36</v>
      </c>
      <c r="BF16" s="58">
        <v>94</v>
      </c>
      <c r="BG16" s="58">
        <v>70</v>
      </c>
      <c r="BH16" s="58">
        <v>10</v>
      </c>
      <c r="BI16" s="58">
        <v>5</v>
      </c>
      <c r="BJ16" s="58">
        <v>35</v>
      </c>
      <c r="BK16" s="57">
        <v>46</v>
      </c>
      <c r="BL16" s="58">
        <v>84</v>
      </c>
      <c r="BM16" s="58">
        <v>71</v>
      </c>
      <c r="BN16" s="58">
        <v>11</v>
      </c>
      <c r="BO16" s="58">
        <v>9</v>
      </c>
      <c r="BP16" s="58">
        <v>29</v>
      </c>
      <c r="BQ16" s="57">
        <v>51</v>
      </c>
      <c r="BR16" s="58">
        <v>73</v>
      </c>
      <c r="BS16" s="58">
        <v>70</v>
      </c>
      <c r="BT16" s="58">
        <v>23</v>
      </c>
      <c r="BU16" s="58">
        <v>9</v>
      </c>
      <c r="BV16" s="58">
        <v>24</v>
      </c>
      <c r="BW16" s="57">
        <v>38</v>
      </c>
      <c r="BX16" s="58">
        <v>81</v>
      </c>
      <c r="BY16" s="58">
        <v>79</v>
      </c>
      <c r="BZ16" s="58">
        <v>8</v>
      </c>
      <c r="CA16" s="58">
        <v>7</v>
      </c>
      <c r="CB16" s="58">
        <v>37</v>
      </c>
      <c r="CC16" s="57">
        <v>34</v>
      </c>
      <c r="CD16" s="58">
        <v>82</v>
      </c>
      <c r="CE16" s="58">
        <v>77</v>
      </c>
      <c r="CF16" s="58">
        <v>9</v>
      </c>
      <c r="CG16" s="58">
        <v>7</v>
      </c>
      <c r="CH16" s="58">
        <v>41</v>
      </c>
      <c r="CI16" s="57">
        <v>24</v>
      </c>
      <c r="CJ16" s="58">
        <v>83</v>
      </c>
      <c r="CK16" s="58">
        <v>89</v>
      </c>
      <c r="CL16" s="58">
        <v>17</v>
      </c>
      <c r="CM16" s="58">
        <v>16</v>
      </c>
      <c r="CN16" s="58">
        <v>21</v>
      </c>
      <c r="CO16" s="57">
        <v>29</v>
      </c>
      <c r="CP16" s="58">
        <v>85</v>
      </c>
      <c r="CQ16" s="58">
        <v>83</v>
      </c>
      <c r="CR16" s="58">
        <v>14</v>
      </c>
      <c r="CS16" s="58">
        <v>6</v>
      </c>
      <c r="CT16" s="58">
        <v>33</v>
      </c>
      <c r="CU16" s="57">
        <v>21</v>
      </c>
      <c r="CV16" s="58">
        <v>59</v>
      </c>
      <c r="CW16" s="58">
        <v>97</v>
      </c>
      <c r="CX16" s="58">
        <v>19</v>
      </c>
      <c r="CY16" s="58">
        <v>12</v>
      </c>
      <c r="CZ16" s="58">
        <v>42</v>
      </c>
      <c r="DA16" s="57">
        <v>52</v>
      </c>
      <c r="DB16" s="58">
        <v>97</v>
      </c>
      <c r="DC16" s="58">
        <v>65</v>
      </c>
      <c r="DD16" s="58">
        <v>10</v>
      </c>
      <c r="DE16" s="58">
        <v>10</v>
      </c>
      <c r="DF16" s="59">
        <v>16</v>
      </c>
      <c r="DG16" s="60">
        <v>90</v>
      </c>
      <c r="DH16" s="58">
        <v>95</v>
      </c>
      <c r="DI16" s="58">
        <v>55</v>
      </c>
      <c r="DJ16" s="58">
        <v>68</v>
      </c>
      <c r="DK16" s="58">
        <v>51</v>
      </c>
      <c r="DL16" s="58">
        <v>37</v>
      </c>
      <c r="DM16" s="58">
        <v>25</v>
      </c>
      <c r="DN16" s="58">
        <v>10</v>
      </c>
      <c r="DO16" s="58">
        <v>10</v>
      </c>
      <c r="DP16" s="58">
        <v>29</v>
      </c>
      <c r="DQ16" s="58">
        <v>29</v>
      </c>
      <c r="DR16" s="58">
        <v>10</v>
      </c>
      <c r="DS16" s="55">
        <v>51</v>
      </c>
      <c r="DT16" s="57">
        <v>21</v>
      </c>
      <c r="DU16" s="58">
        <v>28</v>
      </c>
      <c r="DV16" s="58">
        <v>23</v>
      </c>
      <c r="DW16" s="58">
        <v>19</v>
      </c>
      <c r="DX16" s="58">
        <v>7</v>
      </c>
      <c r="DY16" s="58">
        <v>22</v>
      </c>
      <c r="DZ16" s="58">
        <v>80</v>
      </c>
      <c r="EA16" s="59">
        <v>50</v>
      </c>
      <c r="EB16" s="57">
        <v>80</v>
      </c>
      <c r="EC16" s="58">
        <v>64</v>
      </c>
      <c r="ED16" s="58">
        <v>20</v>
      </c>
      <c r="EE16" s="58">
        <v>22</v>
      </c>
      <c r="EF16" s="58">
        <v>37</v>
      </c>
      <c r="EG16" s="58">
        <v>21</v>
      </c>
      <c r="EH16" s="59">
        <v>6</v>
      </c>
      <c r="EI16" s="155">
        <v>67</v>
      </c>
      <c r="EJ16" s="156"/>
      <c r="EK16" s="157"/>
    </row>
    <row r="19" spans="1:141" x14ac:dyDescent="0.2">
      <c r="A19" s="62" t="s">
        <v>0</v>
      </c>
      <c r="D19" s="62" t="s">
        <v>1</v>
      </c>
      <c r="G19" s="62" t="s">
        <v>108</v>
      </c>
      <c r="L19" s="62" t="s">
        <v>1</v>
      </c>
      <c r="U19" s="62" t="s">
        <v>1</v>
      </c>
      <c r="BE19" s="62" t="s">
        <v>1</v>
      </c>
      <c r="DG19" s="62" t="s">
        <v>1</v>
      </c>
      <c r="DT19" s="62" t="s">
        <v>1</v>
      </c>
      <c r="EB19" s="62" t="s">
        <v>1</v>
      </c>
      <c r="EI19" s="62" t="s">
        <v>1</v>
      </c>
    </row>
    <row r="20" spans="1:141" x14ac:dyDescent="0.2">
      <c r="D20" s="62" t="s">
        <v>2</v>
      </c>
      <c r="G20" s="62" t="s">
        <v>109</v>
      </c>
      <c r="L20" s="62" t="s">
        <v>2</v>
      </c>
      <c r="U20" s="62" t="s">
        <v>2</v>
      </c>
      <c r="BE20" s="62" t="s">
        <v>2</v>
      </c>
      <c r="DG20" s="62" t="s">
        <v>2</v>
      </c>
      <c r="DT20" s="62" t="s">
        <v>2</v>
      </c>
      <c r="EB20" s="62" t="s">
        <v>2</v>
      </c>
      <c r="EI20" s="62" t="s">
        <v>2</v>
      </c>
    </row>
    <row r="21" spans="1:141" s="65" customFormat="1" x14ac:dyDescent="0.2">
      <c r="A21" s="124" t="s">
        <v>3</v>
      </c>
      <c r="B21" s="112"/>
      <c r="C21" s="63"/>
      <c r="D21" s="124" t="s">
        <v>4</v>
      </c>
      <c r="E21" s="111"/>
      <c r="F21" s="112"/>
      <c r="G21" s="124" t="s">
        <v>5</v>
      </c>
      <c r="H21" s="111"/>
      <c r="I21" s="111"/>
      <c r="J21" s="111"/>
      <c r="K21" s="112"/>
      <c r="L21" s="124" t="s">
        <v>6</v>
      </c>
      <c r="M21" s="111"/>
      <c r="N21" s="111"/>
      <c r="O21" s="111"/>
      <c r="P21" s="111"/>
      <c r="Q21" s="111"/>
      <c r="R21" s="111"/>
      <c r="S21" s="111"/>
      <c r="T21" s="112"/>
      <c r="U21" s="124" t="s">
        <v>7</v>
      </c>
      <c r="V21" s="111"/>
      <c r="W21" s="111"/>
      <c r="X21" s="111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4"/>
      <c r="BE21" s="124" t="s">
        <v>8</v>
      </c>
      <c r="BF21" s="111"/>
      <c r="BG21" s="111"/>
      <c r="BH21" s="111"/>
      <c r="BI21" s="111"/>
      <c r="BJ21" s="111"/>
      <c r="BK21" s="111"/>
      <c r="BL21" s="111"/>
      <c r="BM21" s="111"/>
      <c r="BN21" s="111"/>
      <c r="BO21" s="111"/>
      <c r="BP21" s="111"/>
      <c r="BQ21" s="111"/>
      <c r="BR21" s="111"/>
      <c r="BS21" s="111"/>
      <c r="BT21" s="111"/>
      <c r="BU21" s="111"/>
      <c r="BV21" s="111"/>
      <c r="BW21" s="111"/>
      <c r="BX21" s="111"/>
      <c r="BY21" s="111"/>
      <c r="BZ21" s="111"/>
      <c r="CA21" s="111"/>
      <c r="CB21" s="111"/>
      <c r="CC21" s="111"/>
      <c r="CD21" s="111"/>
      <c r="CE21" s="111"/>
      <c r="CF21" s="111"/>
      <c r="CG21" s="111"/>
      <c r="CH21" s="111"/>
      <c r="CI21" s="111"/>
      <c r="CJ21" s="111"/>
      <c r="CK21" s="111"/>
      <c r="CL21" s="111"/>
      <c r="CM21" s="111"/>
      <c r="CN21" s="111"/>
      <c r="CO21" s="111"/>
      <c r="CP21" s="111"/>
      <c r="CQ21" s="111"/>
      <c r="CR21" s="111"/>
      <c r="CS21" s="111"/>
      <c r="CT21" s="111"/>
      <c r="CU21" s="111"/>
      <c r="CV21" s="111"/>
      <c r="CW21" s="111"/>
      <c r="CX21" s="111"/>
      <c r="CY21" s="111"/>
      <c r="CZ21" s="111"/>
      <c r="DA21" s="111"/>
      <c r="DB21" s="111"/>
      <c r="DC21" s="111"/>
      <c r="DD21" s="111"/>
      <c r="DE21" s="111"/>
      <c r="DF21" s="112"/>
      <c r="DG21" s="124" t="s">
        <v>88</v>
      </c>
      <c r="DH21" s="111"/>
      <c r="DI21" s="111"/>
      <c r="DJ21" s="111"/>
      <c r="DK21" s="111"/>
      <c r="DL21" s="111"/>
      <c r="DM21" s="111"/>
      <c r="DN21" s="111"/>
      <c r="DO21" s="111"/>
      <c r="DP21" s="111"/>
      <c r="DQ21" s="111"/>
      <c r="DR21" s="111"/>
      <c r="DS21" s="112"/>
      <c r="DT21" s="124" t="s">
        <v>89</v>
      </c>
      <c r="DU21" s="111"/>
      <c r="DV21" s="111"/>
      <c r="DW21" s="111"/>
      <c r="DX21" s="111"/>
      <c r="DY21" s="111"/>
      <c r="DZ21" s="111"/>
      <c r="EA21" s="112"/>
      <c r="EB21" s="124" t="s">
        <v>98</v>
      </c>
      <c r="EC21" s="111"/>
      <c r="ED21" s="111"/>
      <c r="EE21" s="111"/>
      <c r="EF21" s="111"/>
      <c r="EG21" s="111"/>
      <c r="EH21" s="112"/>
      <c r="EI21" s="124" t="s">
        <v>110</v>
      </c>
      <c r="EJ21" s="111"/>
      <c r="EK21" s="112"/>
    </row>
    <row r="22" spans="1:141" s="66" customFormat="1" ht="70" customHeight="1" x14ac:dyDescent="0.2">
      <c r="A22" s="1" t="s">
        <v>9</v>
      </c>
      <c r="B22" s="2"/>
      <c r="C22" s="3" t="s">
        <v>10</v>
      </c>
      <c r="D22" s="115" t="s">
        <v>26</v>
      </c>
      <c r="E22" s="116"/>
      <c r="F22" s="117"/>
      <c r="G22" s="115" t="s">
        <v>29</v>
      </c>
      <c r="H22" s="116"/>
      <c r="I22" s="116"/>
      <c r="J22" s="116"/>
      <c r="K22" s="117"/>
      <c r="L22" s="115" t="s">
        <v>35</v>
      </c>
      <c r="M22" s="116"/>
      <c r="N22" s="116"/>
      <c r="O22" s="116"/>
      <c r="P22" s="116"/>
      <c r="Q22" s="116"/>
      <c r="R22" s="116"/>
      <c r="S22" s="116"/>
      <c r="T22" s="117"/>
      <c r="U22" s="4" t="s">
        <v>44</v>
      </c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4" t="s">
        <v>58</v>
      </c>
      <c r="BF22" s="5"/>
      <c r="BG22" s="5"/>
      <c r="BH22" s="5"/>
      <c r="BI22" s="5"/>
      <c r="BJ22" s="5"/>
      <c r="BK22" s="4"/>
      <c r="BL22" s="5"/>
      <c r="BM22" s="5"/>
      <c r="BN22" s="5"/>
      <c r="BO22" s="5"/>
      <c r="BP22" s="5"/>
      <c r="BQ22" s="4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6"/>
      <c r="DG22" s="115" t="s">
        <v>73</v>
      </c>
      <c r="DH22" s="116"/>
      <c r="DI22" s="116"/>
      <c r="DJ22" s="116"/>
      <c r="DK22" s="116"/>
      <c r="DL22" s="116"/>
      <c r="DM22" s="116"/>
      <c r="DN22" s="116"/>
      <c r="DO22" s="116"/>
      <c r="DP22" s="116"/>
      <c r="DQ22" s="116"/>
      <c r="DR22" s="116"/>
      <c r="DS22" s="117"/>
      <c r="DT22" s="115" t="s">
        <v>87</v>
      </c>
      <c r="DU22" s="116"/>
      <c r="DV22" s="116"/>
      <c r="DW22" s="116"/>
      <c r="DX22" s="116"/>
      <c r="DY22" s="116"/>
      <c r="DZ22" s="116"/>
      <c r="EA22" s="117"/>
      <c r="EB22" s="115" t="s">
        <v>99</v>
      </c>
      <c r="EC22" s="116"/>
      <c r="ED22" s="116"/>
      <c r="EE22" s="116"/>
      <c r="EF22" s="116"/>
      <c r="EG22" s="116"/>
      <c r="EH22" s="117"/>
      <c r="EI22" s="115" t="s">
        <v>107</v>
      </c>
      <c r="EJ22" s="116"/>
      <c r="EK22" s="117"/>
    </row>
    <row r="23" spans="1:141" s="66" customFormat="1" ht="40" customHeight="1" x14ac:dyDescent="0.2">
      <c r="A23" s="7"/>
      <c r="B23" s="8"/>
      <c r="C23" s="9"/>
      <c r="D23" s="144"/>
      <c r="E23" s="133"/>
      <c r="F23" s="145"/>
      <c r="G23" s="144"/>
      <c r="H23" s="133"/>
      <c r="I23" s="133"/>
      <c r="J23" s="133"/>
      <c r="K23" s="145"/>
      <c r="L23" s="144"/>
      <c r="M23" s="133"/>
      <c r="N23" s="133"/>
      <c r="O23" s="133"/>
      <c r="P23" s="133"/>
      <c r="Q23" s="133"/>
      <c r="R23" s="133"/>
      <c r="S23" s="133"/>
      <c r="T23" s="145"/>
      <c r="U23" s="126" t="s">
        <v>49</v>
      </c>
      <c r="V23" s="121"/>
      <c r="W23" s="121"/>
      <c r="X23" s="122"/>
      <c r="Y23" s="120" t="s">
        <v>50</v>
      </c>
      <c r="Z23" s="121"/>
      <c r="AA23" s="121"/>
      <c r="AB23" s="122"/>
      <c r="AC23" s="120" t="s">
        <v>51</v>
      </c>
      <c r="AD23" s="121"/>
      <c r="AE23" s="121"/>
      <c r="AF23" s="122"/>
      <c r="AG23" s="120" t="s">
        <v>52</v>
      </c>
      <c r="AH23" s="121"/>
      <c r="AI23" s="121"/>
      <c r="AJ23" s="122"/>
      <c r="AK23" s="120" t="s">
        <v>53</v>
      </c>
      <c r="AL23" s="121"/>
      <c r="AM23" s="121"/>
      <c r="AN23" s="122"/>
      <c r="AO23" s="120" t="s">
        <v>54</v>
      </c>
      <c r="AP23" s="121"/>
      <c r="AQ23" s="121"/>
      <c r="AR23" s="122"/>
      <c r="AS23" s="120" t="s">
        <v>55</v>
      </c>
      <c r="AT23" s="121"/>
      <c r="AU23" s="121"/>
      <c r="AV23" s="122"/>
      <c r="AW23" s="120" t="s">
        <v>56</v>
      </c>
      <c r="AX23" s="121"/>
      <c r="AY23" s="121"/>
      <c r="AZ23" s="122"/>
      <c r="BA23" s="120" t="s">
        <v>57</v>
      </c>
      <c r="BB23" s="121"/>
      <c r="BC23" s="121"/>
      <c r="BD23" s="123"/>
      <c r="BE23" s="126" t="s">
        <v>59</v>
      </c>
      <c r="BF23" s="121"/>
      <c r="BG23" s="121"/>
      <c r="BH23" s="121"/>
      <c r="BI23" s="121"/>
      <c r="BJ23" s="122"/>
      <c r="BK23" s="120" t="s">
        <v>65</v>
      </c>
      <c r="BL23" s="121"/>
      <c r="BM23" s="121"/>
      <c r="BN23" s="121"/>
      <c r="BO23" s="121"/>
      <c r="BP23" s="122"/>
      <c r="BQ23" s="120" t="s">
        <v>66</v>
      </c>
      <c r="BR23" s="121"/>
      <c r="BS23" s="121"/>
      <c r="BT23" s="121"/>
      <c r="BU23" s="121"/>
      <c r="BV23" s="122"/>
      <c r="BW23" s="120" t="s">
        <v>67</v>
      </c>
      <c r="BX23" s="121"/>
      <c r="BY23" s="121"/>
      <c r="BZ23" s="121"/>
      <c r="CA23" s="121"/>
      <c r="CB23" s="122"/>
      <c r="CC23" s="120" t="s">
        <v>68</v>
      </c>
      <c r="CD23" s="121"/>
      <c r="CE23" s="121"/>
      <c r="CF23" s="121"/>
      <c r="CG23" s="121"/>
      <c r="CH23" s="122"/>
      <c r="CI23" s="120" t="s">
        <v>69</v>
      </c>
      <c r="CJ23" s="121"/>
      <c r="CK23" s="121"/>
      <c r="CL23" s="121"/>
      <c r="CM23" s="121"/>
      <c r="CN23" s="122"/>
      <c r="CO23" s="120" t="s">
        <v>70</v>
      </c>
      <c r="CP23" s="121"/>
      <c r="CQ23" s="121"/>
      <c r="CR23" s="121"/>
      <c r="CS23" s="121"/>
      <c r="CT23" s="122"/>
      <c r="CU23" s="120" t="s">
        <v>71</v>
      </c>
      <c r="CV23" s="121"/>
      <c r="CW23" s="121"/>
      <c r="CX23" s="121"/>
      <c r="CY23" s="121"/>
      <c r="CZ23" s="122"/>
      <c r="DA23" s="120" t="s">
        <v>72</v>
      </c>
      <c r="DB23" s="121"/>
      <c r="DC23" s="121"/>
      <c r="DD23" s="121"/>
      <c r="DE23" s="121"/>
      <c r="DF23" s="123"/>
      <c r="DG23" s="144"/>
      <c r="DH23" s="133"/>
      <c r="DI23" s="133"/>
      <c r="DJ23" s="133"/>
      <c r="DK23" s="133"/>
      <c r="DL23" s="133"/>
      <c r="DM23" s="133"/>
      <c r="DN23" s="133"/>
      <c r="DO23" s="133"/>
      <c r="DP23" s="133"/>
      <c r="DQ23" s="133"/>
      <c r="DR23" s="133"/>
      <c r="DS23" s="145"/>
      <c r="DT23" s="144"/>
      <c r="DU23" s="133"/>
      <c r="DV23" s="133"/>
      <c r="DW23" s="133"/>
      <c r="DX23" s="133"/>
      <c r="DY23" s="133"/>
      <c r="DZ23" s="133"/>
      <c r="EA23" s="145"/>
      <c r="EB23" s="144"/>
      <c r="EC23" s="133"/>
      <c r="ED23" s="133"/>
      <c r="EE23" s="133"/>
      <c r="EF23" s="133"/>
      <c r="EG23" s="133"/>
      <c r="EH23" s="145"/>
      <c r="EI23" s="144"/>
      <c r="EJ23" s="133"/>
      <c r="EK23" s="145"/>
    </row>
    <row r="24" spans="1:141" s="67" customFormat="1" ht="220.5" x14ac:dyDescent="0.2">
      <c r="A24" s="142" t="s">
        <v>11</v>
      </c>
      <c r="B24" s="143"/>
      <c r="C24" s="10"/>
      <c r="D24" s="11" t="s">
        <v>24</v>
      </c>
      <c r="E24" s="12" t="s">
        <v>27</v>
      </c>
      <c r="F24" s="12" t="s">
        <v>28</v>
      </c>
      <c r="G24" s="11" t="s">
        <v>30</v>
      </c>
      <c r="H24" s="12" t="s">
        <v>31</v>
      </c>
      <c r="I24" s="12" t="s">
        <v>32</v>
      </c>
      <c r="J24" s="12" t="s">
        <v>33</v>
      </c>
      <c r="K24" s="12" t="s">
        <v>34</v>
      </c>
      <c r="L24" s="13" t="s">
        <v>36</v>
      </c>
      <c r="M24" s="14" t="s">
        <v>37</v>
      </c>
      <c r="N24" s="14" t="s">
        <v>38</v>
      </c>
      <c r="O24" s="14" t="s">
        <v>39</v>
      </c>
      <c r="P24" s="14" t="s">
        <v>40</v>
      </c>
      <c r="Q24" s="14" t="s">
        <v>41</v>
      </c>
      <c r="R24" s="14" t="s">
        <v>42</v>
      </c>
      <c r="S24" s="14" t="s">
        <v>43</v>
      </c>
      <c r="T24" s="15" t="s">
        <v>34</v>
      </c>
      <c r="U24" s="16" t="s">
        <v>45</v>
      </c>
      <c r="V24" s="12" t="s">
        <v>46</v>
      </c>
      <c r="W24" s="12" t="s">
        <v>47</v>
      </c>
      <c r="X24" s="12" t="s">
        <v>48</v>
      </c>
      <c r="Y24" s="16" t="s">
        <v>45</v>
      </c>
      <c r="Z24" s="12" t="s">
        <v>46</v>
      </c>
      <c r="AA24" s="12" t="s">
        <v>47</v>
      </c>
      <c r="AB24" s="12" t="s">
        <v>48</v>
      </c>
      <c r="AC24" s="16" t="s">
        <v>45</v>
      </c>
      <c r="AD24" s="12" t="s">
        <v>46</v>
      </c>
      <c r="AE24" s="12" t="s">
        <v>47</v>
      </c>
      <c r="AF24" s="12" t="s">
        <v>48</v>
      </c>
      <c r="AG24" s="16" t="s">
        <v>45</v>
      </c>
      <c r="AH24" s="12" t="s">
        <v>46</v>
      </c>
      <c r="AI24" s="12" t="s">
        <v>47</v>
      </c>
      <c r="AJ24" s="12" t="s">
        <v>48</v>
      </c>
      <c r="AK24" s="16" t="s">
        <v>45</v>
      </c>
      <c r="AL24" s="12" t="s">
        <v>46</v>
      </c>
      <c r="AM24" s="12" t="s">
        <v>47</v>
      </c>
      <c r="AN24" s="12" t="s">
        <v>48</v>
      </c>
      <c r="AO24" s="16" t="s">
        <v>45</v>
      </c>
      <c r="AP24" s="12" t="s">
        <v>46</v>
      </c>
      <c r="AQ24" s="12" t="s">
        <v>47</v>
      </c>
      <c r="AR24" s="12" t="s">
        <v>48</v>
      </c>
      <c r="AS24" s="16" t="s">
        <v>45</v>
      </c>
      <c r="AT24" s="12" t="s">
        <v>46</v>
      </c>
      <c r="AU24" s="12" t="s">
        <v>47</v>
      </c>
      <c r="AV24" s="12" t="s">
        <v>48</v>
      </c>
      <c r="AW24" s="16" t="s">
        <v>45</v>
      </c>
      <c r="AX24" s="12" t="s">
        <v>46</v>
      </c>
      <c r="AY24" s="12" t="s">
        <v>47</v>
      </c>
      <c r="AZ24" s="12" t="s">
        <v>48</v>
      </c>
      <c r="BA24" s="16" t="s">
        <v>45</v>
      </c>
      <c r="BB24" s="12" t="s">
        <v>46</v>
      </c>
      <c r="BC24" s="12" t="s">
        <v>47</v>
      </c>
      <c r="BD24" s="17" t="s">
        <v>48</v>
      </c>
      <c r="BE24" s="11" t="s">
        <v>60</v>
      </c>
      <c r="BF24" s="12" t="s">
        <v>61</v>
      </c>
      <c r="BG24" s="12" t="s">
        <v>62</v>
      </c>
      <c r="BH24" s="12" t="s">
        <v>63</v>
      </c>
      <c r="BI24" s="12" t="s">
        <v>64</v>
      </c>
      <c r="BJ24" s="12" t="s">
        <v>23</v>
      </c>
      <c r="BK24" s="12" t="s">
        <v>60</v>
      </c>
      <c r="BL24" s="12" t="s">
        <v>61</v>
      </c>
      <c r="BM24" s="12" t="s">
        <v>62</v>
      </c>
      <c r="BN24" s="12" t="s">
        <v>63</v>
      </c>
      <c r="BO24" s="12" t="s">
        <v>64</v>
      </c>
      <c r="BP24" s="12" t="s">
        <v>23</v>
      </c>
      <c r="BQ24" s="12" t="s">
        <v>60</v>
      </c>
      <c r="BR24" s="12" t="s">
        <v>61</v>
      </c>
      <c r="BS24" s="12" t="s">
        <v>62</v>
      </c>
      <c r="BT24" s="12" t="s">
        <v>63</v>
      </c>
      <c r="BU24" s="12" t="s">
        <v>64</v>
      </c>
      <c r="BV24" s="12" t="s">
        <v>23</v>
      </c>
      <c r="BW24" s="12" t="s">
        <v>60</v>
      </c>
      <c r="BX24" s="12" t="s">
        <v>61</v>
      </c>
      <c r="BY24" s="12" t="s">
        <v>62</v>
      </c>
      <c r="BZ24" s="12" t="s">
        <v>63</v>
      </c>
      <c r="CA24" s="12" t="s">
        <v>64</v>
      </c>
      <c r="CB24" s="12" t="s">
        <v>23</v>
      </c>
      <c r="CC24" s="12" t="s">
        <v>60</v>
      </c>
      <c r="CD24" s="12" t="s">
        <v>61</v>
      </c>
      <c r="CE24" s="12" t="s">
        <v>62</v>
      </c>
      <c r="CF24" s="12" t="s">
        <v>63</v>
      </c>
      <c r="CG24" s="12" t="s">
        <v>64</v>
      </c>
      <c r="CH24" s="12" t="s">
        <v>23</v>
      </c>
      <c r="CI24" s="12" t="s">
        <v>60</v>
      </c>
      <c r="CJ24" s="12" t="s">
        <v>61</v>
      </c>
      <c r="CK24" s="12" t="s">
        <v>62</v>
      </c>
      <c r="CL24" s="12" t="s">
        <v>63</v>
      </c>
      <c r="CM24" s="12" t="s">
        <v>64</v>
      </c>
      <c r="CN24" s="12" t="s">
        <v>23</v>
      </c>
      <c r="CO24" s="12" t="s">
        <v>60</v>
      </c>
      <c r="CP24" s="12" t="s">
        <v>61</v>
      </c>
      <c r="CQ24" s="12" t="s">
        <v>62</v>
      </c>
      <c r="CR24" s="12" t="s">
        <v>63</v>
      </c>
      <c r="CS24" s="12" t="s">
        <v>64</v>
      </c>
      <c r="CT24" s="12" t="s">
        <v>23</v>
      </c>
      <c r="CU24" s="12" t="s">
        <v>60</v>
      </c>
      <c r="CV24" s="12" t="s">
        <v>61</v>
      </c>
      <c r="CW24" s="12" t="s">
        <v>62</v>
      </c>
      <c r="CX24" s="12" t="s">
        <v>63</v>
      </c>
      <c r="CY24" s="12" t="s">
        <v>64</v>
      </c>
      <c r="CZ24" s="12" t="s">
        <v>23</v>
      </c>
      <c r="DA24" s="12" t="s">
        <v>60</v>
      </c>
      <c r="DB24" s="12" t="s">
        <v>61</v>
      </c>
      <c r="DC24" s="12" t="s">
        <v>62</v>
      </c>
      <c r="DD24" s="12" t="s">
        <v>63</v>
      </c>
      <c r="DE24" s="12" t="s">
        <v>64</v>
      </c>
      <c r="DF24" s="18" t="s">
        <v>23</v>
      </c>
      <c r="DG24" s="11" t="s">
        <v>74</v>
      </c>
      <c r="DH24" s="12" t="s">
        <v>75</v>
      </c>
      <c r="DI24" s="12" t="s">
        <v>76</v>
      </c>
      <c r="DJ24" s="12" t="s">
        <v>77</v>
      </c>
      <c r="DK24" s="12" t="s">
        <v>78</v>
      </c>
      <c r="DL24" s="12" t="s">
        <v>79</v>
      </c>
      <c r="DM24" s="12" t="s">
        <v>80</v>
      </c>
      <c r="DN24" s="12" t="s">
        <v>81</v>
      </c>
      <c r="DO24" s="12" t="s">
        <v>82</v>
      </c>
      <c r="DP24" s="12" t="s">
        <v>83</v>
      </c>
      <c r="DQ24" s="12" t="s">
        <v>84</v>
      </c>
      <c r="DR24" s="12" t="s">
        <v>85</v>
      </c>
      <c r="DS24" s="18" t="s">
        <v>86</v>
      </c>
      <c r="DT24" s="11" t="s">
        <v>90</v>
      </c>
      <c r="DU24" s="12" t="s">
        <v>91</v>
      </c>
      <c r="DV24" s="12" t="s">
        <v>92</v>
      </c>
      <c r="DW24" s="12" t="s">
        <v>93</v>
      </c>
      <c r="DX24" s="12" t="s">
        <v>94</v>
      </c>
      <c r="DY24" s="12" t="s">
        <v>95</v>
      </c>
      <c r="DZ24" s="12" t="s">
        <v>96</v>
      </c>
      <c r="EA24" s="18" t="s">
        <v>97</v>
      </c>
      <c r="EB24" s="11" t="s">
        <v>100</v>
      </c>
      <c r="EC24" s="12" t="s">
        <v>101</v>
      </c>
      <c r="ED24" s="12" t="s">
        <v>102</v>
      </c>
      <c r="EE24" s="12" t="s">
        <v>103</v>
      </c>
      <c r="EF24" s="12" t="s">
        <v>104</v>
      </c>
      <c r="EG24" s="12" t="s">
        <v>105</v>
      </c>
      <c r="EH24" s="18" t="s">
        <v>106</v>
      </c>
      <c r="EI24" s="139"/>
      <c r="EJ24" s="140"/>
      <c r="EK24" s="141"/>
    </row>
    <row r="25" spans="1:141" ht="15" customHeight="1" x14ac:dyDescent="0.2">
      <c r="A25" s="19" t="s">
        <v>12</v>
      </c>
      <c r="B25" s="20"/>
      <c r="C25" s="21">
        <f>SUM(D25:F25)</f>
        <v>500</v>
      </c>
      <c r="D25" s="22">
        <v>259</v>
      </c>
      <c r="E25" s="23">
        <v>179</v>
      </c>
      <c r="F25" s="23">
        <v>62</v>
      </c>
      <c r="G25" s="68">
        <v>99</v>
      </c>
      <c r="H25" s="69">
        <v>236</v>
      </c>
      <c r="I25" s="69">
        <v>26</v>
      </c>
      <c r="J25" s="69">
        <v>26</v>
      </c>
      <c r="K25" s="70">
        <v>6</v>
      </c>
      <c r="L25" s="71">
        <v>207</v>
      </c>
      <c r="M25" s="69">
        <v>168</v>
      </c>
      <c r="N25" s="69">
        <v>118</v>
      </c>
      <c r="O25" s="69">
        <v>137</v>
      </c>
      <c r="P25" s="69">
        <v>160</v>
      </c>
      <c r="Q25" s="69">
        <v>60</v>
      </c>
      <c r="R25" s="69">
        <v>121</v>
      </c>
      <c r="S25" s="69">
        <v>146</v>
      </c>
      <c r="T25" s="72">
        <v>20</v>
      </c>
      <c r="U25" s="73">
        <v>284</v>
      </c>
      <c r="V25" s="74">
        <v>170</v>
      </c>
      <c r="W25" s="74">
        <v>27</v>
      </c>
      <c r="X25" s="74">
        <v>19</v>
      </c>
      <c r="Y25" s="73">
        <v>251</v>
      </c>
      <c r="Z25" s="74">
        <v>195</v>
      </c>
      <c r="AA25" s="74">
        <v>36</v>
      </c>
      <c r="AB25" s="74">
        <v>18</v>
      </c>
      <c r="AC25" s="73">
        <v>198</v>
      </c>
      <c r="AD25" s="74">
        <v>243</v>
      </c>
      <c r="AE25" s="74">
        <v>42</v>
      </c>
      <c r="AF25" s="74">
        <v>17</v>
      </c>
      <c r="AG25" s="73">
        <v>213</v>
      </c>
      <c r="AH25" s="74">
        <v>229</v>
      </c>
      <c r="AI25" s="74">
        <v>39</v>
      </c>
      <c r="AJ25" s="74">
        <v>19</v>
      </c>
      <c r="AK25" s="73">
        <v>209</v>
      </c>
      <c r="AL25" s="74">
        <v>243</v>
      </c>
      <c r="AM25" s="74">
        <v>26</v>
      </c>
      <c r="AN25" s="74">
        <v>22</v>
      </c>
      <c r="AO25" s="73">
        <v>105</v>
      </c>
      <c r="AP25" s="74">
        <v>268</v>
      </c>
      <c r="AQ25" s="74">
        <v>102</v>
      </c>
      <c r="AR25" s="74">
        <v>25</v>
      </c>
      <c r="AS25" s="73">
        <v>83</v>
      </c>
      <c r="AT25" s="74">
        <v>310</v>
      </c>
      <c r="AU25" s="74">
        <v>85</v>
      </c>
      <c r="AV25" s="74">
        <v>22</v>
      </c>
      <c r="AW25" s="73">
        <v>57</v>
      </c>
      <c r="AX25" s="74">
        <v>233</v>
      </c>
      <c r="AY25" s="74">
        <v>173</v>
      </c>
      <c r="AZ25" s="74">
        <v>37</v>
      </c>
      <c r="BA25" s="73">
        <v>111</v>
      </c>
      <c r="BB25" s="74">
        <v>216</v>
      </c>
      <c r="BC25" s="74">
        <v>144</v>
      </c>
      <c r="BD25" s="74">
        <v>29</v>
      </c>
      <c r="BE25" s="73">
        <v>71</v>
      </c>
      <c r="BF25" s="74">
        <v>176</v>
      </c>
      <c r="BG25" s="74">
        <v>148</v>
      </c>
      <c r="BH25" s="74">
        <v>23</v>
      </c>
      <c r="BI25" s="74">
        <v>9</v>
      </c>
      <c r="BJ25" s="74">
        <v>73</v>
      </c>
      <c r="BK25" s="73">
        <v>82</v>
      </c>
      <c r="BL25" s="74">
        <v>160</v>
      </c>
      <c r="BM25" s="74">
        <v>149</v>
      </c>
      <c r="BN25" s="74">
        <v>27</v>
      </c>
      <c r="BO25" s="74">
        <v>13</v>
      </c>
      <c r="BP25" s="74">
        <v>69</v>
      </c>
      <c r="BQ25" s="73">
        <v>82</v>
      </c>
      <c r="BR25" s="74">
        <v>152</v>
      </c>
      <c r="BS25" s="74">
        <v>143</v>
      </c>
      <c r="BT25" s="74">
        <v>53</v>
      </c>
      <c r="BU25" s="74">
        <v>22</v>
      </c>
      <c r="BV25" s="74">
        <v>48</v>
      </c>
      <c r="BW25" s="73">
        <v>74</v>
      </c>
      <c r="BX25" s="74">
        <v>152</v>
      </c>
      <c r="BY25" s="74">
        <v>159</v>
      </c>
      <c r="BZ25" s="74">
        <v>24</v>
      </c>
      <c r="CA25" s="74">
        <v>11</v>
      </c>
      <c r="CB25" s="74">
        <v>80</v>
      </c>
      <c r="CC25" s="73">
        <v>63</v>
      </c>
      <c r="CD25" s="74">
        <v>156</v>
      </c>
      <c r="CE25" s="74">
        <v>162</v>
      </c>
      <c r="CF25" s="74">
        <v>23</v>
      </c>
      <c r="CG25" s="74">
        <v>13</v>
      </c>
      <c r="CH25" s="74">
        <v>83</v>
      </c>
      <c r="CI25" s="73">
        <v>43</v>
      </c>
      <c r="CJ25" s="74">
        <v>149</v>
      </c>
      <c r="CK25" s="74">
        <v>184</v>
      </c>
      <c r="CL25" s="74">
        <v>50</v>
      </c>
      <c r="CM25" s="74">
        <v>28</v>
      </c>
      <c r="CN25" s="74">
        <v>46</v>
      </c>
      <c r="CO25" s="73">
        <v>49</v>
      </c>
      <c r="CP25" s="74">
        <v>156</v>
      </c>
      <c r="CQ25" s="74">
        <v>176</v>
      </c>
      <c r="CR25" s="74">
        <v>25</v>
      </c>
      <c r="CS25" s="74">
        <v>13</v>
      </c>
      <c r="CT25" s="74">
        <v>81</v>
      </c>
      <c r="CU25" s="73">
        <v>34</v>
      </c>
      <c r="CV25" s="74">
        <v>111</v>
      </c>
      <c r="CW25" s="74">
        <v>191</v>
      </c>
      <c r="CX25" s="74">
        <v>43</v>
      </c>
      <c r="CY25" s="74">
        <v>24</v>
      </c>
      <c r="CZ25" s="74">
        <v>97</v>
      </c>
      <c r="DA25" s="73">
        <v>85</v>
      </c>
      <c r="DB25" s="74">
        <v>191</v>
      </c>
      <c r="DC25" s="74">
        <v>146</v>
      </c>
      <c r="DD25" s="74">
        <v>26</v>
      </c>
      <c r="DE25" s="74">
        <v>17</v>
      </c>
      <c r="DF25" s="70">
        <v>35</v>
      </c>
      <c r="DG25" s="71">
        <v>196</v>
      </c>
      <c r="DH25" s="69">
        <v>204</v>
      </c>
      <c r="DI25" s="69">
        <v>110</v>
      </c>
      <c r="DJ25" s="69">
        <v>128</v>
      </c>
      <c r="DK25" s="69">
        <v>115</v>
      </c>
      <c r="DL25" s="69">
        <v>69</v>
      </c>
      <c r="DM25" s="69">
        <v>58</v>
      </c>
      <c r="DN25" s="69">
        <v>22</v>
      </c>
      <c r="DO25" s="69">
        <v>18</v>
      </c>
      <c r="DP25" s="69">
        <v>57</v>
      </c>
      <c r="DQ25" s="69">
        <v>59</v>
      </c>
      <c r="DR25" s="69">
        <v>22</v>
      </c>
      <c r="DS25" s="75">
        <v>92</v>
      </c>
      <c r="DT25" s="68">
        <v>53</v>
      </c>
      <c r="DU25" s="69">
        <v>80</v>
      </c>
      <c r="DV25" s="69">
        <v>45</v>
      </c>
      <c r="DW25" s="69">
        <v>37</v>
      </c>
      <c r="DX25" s="69">
        <v>21</v>
      </c>
      <c r="DY25" s="69">
        <v>32</v>
      </c>
      <c r="DZ25" s="69">
        <v>150</v>
      </c>
      <c r="EA25" s="72">
        <v>82</v>
      </c>
      <c r="EB25" s="68">
        <v>152</v>
      </c>
      <c r="EC25" s="69">
        <v>122</v>
      </c>
      <c r="ED25" s="69">
        <v>44</v>
      </c>
      <c r="EE25" s="69">
        <v>45</v>
      </c>
      <c r="EF25" s="69">
        <v>79</v>
      </c>
      <c r="EG25" s="69">
        <v>43</v>
      </c>
      <c r="EH25" s="72">
        <v>15</v>
      </c>
      <c r="EI25" s="173">
        <v>138</v>
      </c>
      <c r="EJ25" s="174"/>
      <c r="EK25" s="175"/>
    </row>
    <row r="26" spans="1:141" ht="15" customHeight="1" x14ac:dyDescent="0.2">
      <c r="A26" s="24"/>
      <c r="B26" s="108" t="s">
        <v>22</v>
      </c>
      <c r="C26" s="109">
        <v>100</v>
      </c>
      <c r="D26" s="76">
        <f>SUM(D25/$C$25)*100</f>
        <v>51.800000000000004</v>
      </c>
      <c r="E26" s="77">
        <f>SUM(E25/$C$25)*100</f>
        <v>35.799999999999997</v>
      </c>
      <c r="F26" s="77">
        <f>SUM(F25/$C$25)*100</f>
        <v>12.4</v>
      </c>
      <c r="G26" s="76">
        <f>SUM(G9/SUM($G$9:$K$9)*100)</f>
        <v>25.190839694656486</v>
      </c>
      <c r="H26" s="77">
        <f>SUM(H9/SUM($G$9:$K$9)*100)</f>
        <v>60.050890585241731</v>
      </c>
      <c r="I26" s="77">
        <f>SUM(I9/SUM($G$9:$K$9)*100)</f>
        <v>6.6157760814249356</v>
      </c>
      <c r="J26" s="77">
        <f>SUM(J9/SUM($G$9:$K$9)*100)</f>
        <v>6.6157760814249356</v>
      </c>
      <c r="K26" s="78">
        <f>SUM(K9/SUM($G$9:$K$9)*100)</f>
        <v>1.5267175572519083</v>
      </c>
      <c r="L26" s="79">
        <f>SUM(L9/SUM($L$9:$T$9)*100)</f>
        <v>18.20580474934037</v>
      </c>
      <c r="M26" s="77">
        <f t="shared" ref="M26:T26" si="48">SUM(M9/SUM($L$9:$T$9)*100)</f>
        <v>14.775725593667547</v>
      </c>
      <c r="N26" s="77">
        <f t="shared" si="48"/>
        <v>10.378188214599824</v>
      </c>
      <c r="O26" s="77">
        <f t="shared" si="48"/>
        <v>12.049252418645558</v>
      </c>
      <c r="P26" s="77">
        <f t="shared" si="48"/>
        <v>14.072119613016712</v>
      </c>
      <c r="Q26" s="77">
        <f t="shared" si="48"/>
        <v>5.2770448548812663</v>
      </c>
      <c r="R26" s="77">
        <f t="shared" si="48"/>
        <v>10.642040457343887</v>
      </c>
      <c r="S26" s="77">
        <f t="shared" si="48"/>
        <v>12.840809146877749</v>
      </c>
      <c r="T26" s="80">
        <f t="shared" si="48"/>
        <v>1.759014951627089</v>
      </c>
      <c r="U26" s="76">
        <f>SUM(U9/SUM($U$9:$X$9)*100)</f>
        <v>56.8</v>
      </c>
      <c r="V26" s="77">
        <f>SUM(V9/SUM($U$9:$X$9)*100)</f>
        <v>34</v>
      </c>
      <c r="W26" s="77">
        <f>SUM(W9/SUM($U$9:$X$9)*100)</f>
        <v>5.4</v>
      </c>
      <c r="X26" s="77">
        <f>SUM(X9/SUM($U$9:$X$9)*100)</f>
        <v>3.8</v>
      </c>
      <c r="Y26" s="76">
        <f>SUM(Y9/SUM($Y$9:$AB$9)*100)</f>
        <v>50.2</v>
      </c>
      <c r="Z26" s="77">
        <f t="shared" ref="Z26:AB26" si="49">SUM(Z9/SUM($Y$9:$AB$9)*100)</f>
        <v>39</v>
      </c>
      <c r="AA26" s="77">
        <f t="shared" si="49"/>
        <v>7.1999999999999993</v>
      </c>
      <c r="AB26" s="77">
        <f t="shared" si="49"/>
        <v>3.5999999999999996</v>
      </c>
      <c r="AC26" s="76">
        <f>SUM(AC9/SUM($AC$9:$AF$9)*100)</f>
        <v>39.6</v>
      </c>
      <c r="AD26" s="77">
        <f t="shared" ref="AD26:AF26" si="50">SUM(AD9/SUM($AC$9:$AF$9)*100)</f>
        <v>48.6</v>
      </c>
      <c r="AE26" s="77">
        <f t="shared" si="50"/>
        <v>8.4</v>
      </c>
      <c r="AF26" s="77">
        <f t="shared" si="50"/>
        <v>3.4000000000000004</v>
      </c>
      <c r="AG26" s="76">
        <f>SUM(AG9/SUM($AG$9:$AJ$9)*100)</f>
        <v>42.6</v>
      </c>
      <c r="AH26" s="77">
        <f t="shared" ref="AH26:AJ26" si="51">SUM(AH9/SUM($AG$9:$AJ$9)*100)</f>
        <v>45.800000000000004</v>
      </c>
      <c r="AI26" s="77">
        <f t="shared" si="51"/>
        <v>7.8</v>
      </c>
      <c r="AJ26" s="77">
        <f t="shared" si="51"/>
        <v>3.8</v>
      </c>
      <c r="AK26" s="76">
        <f>SUM(AK9/SUM($AK$9:$AN$9)*100)</f>
        <v>41.8</v>
      </c>
      <c r="AL26" s="77">
        <f t="shared" ref="AL26:AN26" si="52">SUM(AL9/SUM($AK$9:$AN$9)*100)</f>
        <v>48.6</v>
      </c>
      <c r="AM26" s="77">
        <f t="shared" si="52"/>
        <v>5.2</v>
      </c>
      <c r="AN26" s="77">
        <f t="shared" si="52"/>
        <v>4.3999999999999995</v>
      </c>
      <c r="AO26" s="76">
        <f>SUM(AO9/SUM($AO$9:$AR$9)*100)</f>
        <v>21</v>
      </c>
      <c r="AP26" s="77">
        <f t="shared" ref="AP26:AR26" si="53">SUM(AP9/SUM($AO$9:$AR$9)*100)</f>
        <v>53.6</v>
      </c>
      <c r="AQ26" s="77">
        <f t="shared" si="53"/>
        <v>20.399999999999999</v>
      </c>
      <c r="AR26" s="77">
        <f t="shared" si="53"/>
        <v>5</v>
      </c>
      <c r="AS26" s="76">
        <f>SUM(AS9/SUM($AS$9:$AV$9)*100)</f>
        <v>16.600000000000001</v>
      </c>
      <c r="AT26" s="77">
        <f t="shared" ref="AT26:AV26" si="54">SUM(AT9/SUM($AS$9:$AV$9)*100)</f>
        <v>62</v>
      </c>
      <c r="AU26" s="77">
        <f t="shared" si="54"/>
        <v>17</v>
      </c>
      <c r="AV26" s="77">
        <f t="shared" si="54"/>
        <v>4.3999999999999995</v>
      </c>
      <c r="AW26" s="76">
        <f>SUM(AW9/SUM($AW$9:$AZ$9)*100)</f>
        <v>11.4</v>
      </c>
      <c r="AX26" s="77">
        <f t="shared" ref="AX26:AZ26" si="55">SUM(AX9/SUM($AW$9:$AZ$9)*100)</f>
        <v>46.6</v>
      </c>
      <c r="AY26" s="77">
        <f t="shared" si="55"/>
        <v>34.599999999999994</v>
      </c>
      <c r="AZ26" s="77">
        <f t="shared" si="55"/>
        <v>7.3999999999999995</v>
      </c>
      <c r="BA26" s="76">
        <f>SUM(BA9/SUM($BA$9:$BD$9)*100)</f>
        <v>22.2</v>
      </c>
      <c r="BB26" s="77">
        <f t="shared" ref="BB26:BD26" si="56">SUM(BB9/SUM($BA$9:$BD$9)*100)</f>
        <v>43.2</v>
      </c>
      <c r="BC26" s="77">
        <f t="shared" si="56"/>
        <v>28.799999999999997</v>
      </c>
      <c r="BD26" s="77">
        <f t="shared" si="56"/>
        <v>5.8000000000000007</v>
      </c>
      <c r="BE26" s="76">
        <f>SUM(BE9/SUM($BE$9:$BJ$9)*100)</f>
        <v>14.2</v>
      </c>
      <c r="BF26" s="77">
        <f t="shared" ref="BF26:BJ26" si="57">SUM(BF9/SUM($BE$9:$BJ$9)*100)</f>
        <v>35.199999999999996</v>
      </c>
      <c r="BG26" s="77">
        <f t="shared" si="57"/>
        <v>29.599999999999998</v>
      </c>
      <c r="BH26" s="77">
        <f t="shared" si="57"/>
        <v>4.5999999999999996</v>
      </c>
      <c r="BI26" s="77">
        <f t="shared" si="57"/>
        <v>1.7999999999999998</v>
      </c>
      <c r="BJ26" s="77">
        <f t="shared" si="57"/>
        <v>14.6</v>
      </c>
      <c r="BK26" s="76">
        <f>SUM(BK9/SUM($BK$9:$BP$9)*100)</f>
        <v>16.400000000000002</v>
      </c>
      <c r="BL26" s="77">
        <f t="shared" ref="BL26:BP26" si="58">SUM(BL9/SUM($BK$9:$BP$9)*100)</f>
        <v>32</v>
      </c>
      <c r="BM26" s="77">
        <f t="shared" si="58"/>
        <v>29.799999999999997</v>
      </c>
      <c r="BN26" s="77">
        <f t="shared" si="58"/>
        <v>5.4</v>
      </c>
      <c r="BO26" s="77">
        <f t="shared" si="58"/>
        <v>2.6</v>
      </c>
      <c r="BP26" s="77">
        <f t="shared" si="58"/>
        <v>13.8</v>
      </c>
      <c r="BQ26" s="76">
        <f>SUM(BQ9/SUM($BQ$9:$BV$9)*100)</f>
        <v>16.400000000000002</v>
      </c>
      <c r="BR26" s="77">
        <f t="shared" ref="BR26:BV26" si="59">SUM(BR9/SUM($BQ$9:$BV$9)*100)</f>
        <v>30.4</v>
      </c>
      <c r="BS26" s="77">
        <f t="shared" si="59"/>
        <v>28.599999999999998</v>
      </c>
      <c r="BT26" s="77">
        <f t="shared" si="59"/>
        <v>10.6</v>
      </c>
      <c r="BU26" s="77">
        <f t="shared" si="59"/>
        <v>4.3999999999999995</v>
      </c>
      <c r="BV26" s="77">
        <f t="shared" si="59"/>
        <v>9.6</v>
      </c>
      <c r="BW26" s="76">
        <f>SUM(BW9/SUM($BW$9:$CB$9)*100)</f>
        <v>14.799999999999999</v>
      </c>
      <c r="BX26" s="77">
        <f t="shared" ref="BX26:CB26" si="60">SUM(BX9/SUM($BW$9:$CB$9)*100)</f>
        <v>30.4</v>
      </c>
      <c r="BY26" s="77">
        <f t="shared" si="60"/>
        <v>31.8</v>
      </c>
      <c r="BZ26" s="77">
        <f t="shared" si="60"/>
        <v>4.8</v>
      </c>
      <c r="CA26" s="77">
        <f t="shared" si="60"/>
        <v>2.1999999999999997</v>
      </c>
      <c r="CB26" s="77">
        <f t="shared" si="60"/>
        <v>16</v>
      </c>
      <c r="CC26" s="76">
        <f>SUM(CC9/SUM($CC$9:$CH$9)*100)</f>
        <v>12.6</v>
      </c>
      <c r="CD26" s="77">
        <f t="shared" ref="CD26:CH26" si="61">SUM(CD9/SUM($CC$9:$CH$9)*100)</f>
        <v>31.2</v>
      </c>
      <c r="CE26" s="77">
        <f t="shared" si="61"/>
        <v>32.4</v>
      </c>
      <c r="CF26" s="77">
        <f t="shared" si="61"/>
        <v>4.5999999999999996</v>
      </c>
      <c r="CG26" s="77">
        <f t="shared" si="61"/>
        <v>2.6</v>
      </c>
      <c r="CH26" s="77">
        <f t="shared" si="61"/>
        <v>16.600000000000001</v>
      </c>
      <c r="CI26" s="76">
        <f>SUM(CI9/SUM($CI$9:$CN$9)*100)</f>
        <v>8.6</v>
      </c>
      <c r="CJ26" s="77">
        <f t="shared" ref="CJ26:CN26" si="62">SUM(CJ9/SUM($CI$9:$CN$9)*100)</f>
        <v>29.799999999999997</v>
      </c>
      <c r="CK26" s="77">
        <f t="shared" si="62"/>
        <v>36.799999999999997</v>
      </c>
      <c r="CL26" s="77">
        <f t="shared" si="62"/>
        <v>10</v>
      </c>
      <c r="CM26" s="77">
        <f t="shared" si="62"/>
        <v>5.6000000000000005</v>
      </c>
      <c r="CN26" s="77">
        <f t="shared" si="62"/>
        <v>9.1999999999999993</v>
      </c>
      <c r="CO26" s="76">
        <f>SUM(CO9/SUM($CO$9:$CT$9)*100)</f>
        <v>9.8000000000000007</v>
      </c>
      <c r="CP26" s="77">
        <f t="shared" ref="CP26:CT26" si="63">SUM(CP9/SUM($CO$9:$CT$9)*100)</f>
        <v>31.2</v>
      </c>
      <c r="CQ26" s="77">
        <f t="shared" si="63"/>
        <v>35.199999999999996</v>
      </c>
      <c r="CR26" s="77">
        <f t="shared" si="63"/>
        <v>5</v>
      </c>
      <c r="CS26" s="77">
        <f t="shared" si="63"/>
        <v>2.6</v>
      </c>
      <c r="CT26" s="77">
        <f t="shared" si="63"/>
        <v>16.2</v>
      </c>
      <c r="CU26" s="76">
        <f>SUM(CU9/SUM($CU$9:$CZ$9)*100)</f>
        <v>6.8000000000000007</v>
      </c>
      <c r="CV26" s="77">
        <f t="shared" ref="CV26:CZ26" si="64">SUM(CV9/SUM($CU$9:$CZ$9)*100)</f>
        <v>22.2</v>
      </c>
      <c r="CW26" s="77">
        <f t="shared" si="64"/>
        <v>38.200000000000003</v>
      </c>
      <c r="CX26" s="77">
        <f t="shared" si="64"/>
        <v>8.6</v>
      </c>
      <c r="CY26" s="77">
        <f t="shared" si="64"/>
        <v>4.8</v>
      </c>
      <c r="CZ26" s="77">
        <f t="shared" si="64"/>
        <v>19.400000000000002</v>
      </c>
      <c r="DA26" s="76">
        <f>SUM(DA9/SUM($DA$9:$DF$9)*100)</f>
        <v>17</v>
      </c>
      <c r="DB26" s="77">
        <f t="shared" ref="DB26:DF26" si="65">SUM(DB9/SUM($DA$9:$DF$9)*100)</f>
        <v>38.200000000000003</v>
      </c>
      <c r="DC26" s="77">
        <f t="shared" si="65"/>
        <v>29.2</v>
      </c>
      <c r="DD26" s="77">
        <f t="shared" si="65"/>
        <v>5.2</v>
      </c>
      <c r="DE26" s="77">
        <f t="shared" si="65"/>
        <v>3.4000000000000004</v>
      </c>
      <c r="DF26" s="78">
        <f t="shared" si="65"/>
        <v>7.0000000000000009</v>
      </c>
      <c r="DG26" s="79">
        <f>SUM(DG9/SUM($DG$9:$DS$9)*100)</f>
        <v>17.043478260869566</v>
      </c>
      <c r="DH26" s="77">
        <f t="shared" ref="DH26:DS26" si="66">SUM(DH9/SUM($DG$9:$DS$9)*100)</f>
        <v>17.739130434782606</v>
      </c>
      <c r="DI26" s="77">
        <f t="shared" si="66"/>
        <v>9.5652173913043477</v>
      </c>
      <c r="DJ26" s="77">
        <f t="shared" si="66"/>
        <v>11.130434782608695</v>
      </c>
      <c r="DK26" s="77">
        <f t="shared" si="66"/>
        <v>10</v>
      </c>
      <c r="DL26" s="77">
        <f t="shared" si="66"/>
        <v>6</v>
      </c>
      <c r="DM26" s="77">
        <f t="shared" si="66"/>
        <v>5.0434782608695654</v>
      </c>
      <c r="DN26" s="77">
        <f t="shared" si="66"/>
        <v>1.9130434782608694</v>
      </c>
      <c r="DO26" s="77">
        <f t="shared" si="66"/>
        <v>1.5652173913043479</v>
      </c>
      <c r="DP26" s="77">
        <f t="shared" si="66"/>
        <v>4.9565217391304346</v>
      </c>
      <c r="DQ26" s="77">
        <f t="shared" si="66"/>
        <v>5.1304347826086953</v>
      </c>
      <c r="DR26" s="77">
        <f t="shared" si="66"/>
        <v>1.9130434782608694</v>
      </c>
      <c r="DS26" s="80">
        <f t="shared" si="66"/>
        <v>8</v>
      </c>
      <c r="DT26" s="76">
        <f t="shared" ref="DT26:EK26" si="67">SUM(DT25/$C$25)*100</f>
        <v>10.6</v>
      </c>
      <c r="DU26" s="77">
        <f t="shared" si="67"/>
        <v>16</v>
      </c>
      <c r="DV26" s="77">
        <f t="shared" si="67"/>
        <v>9</v>
      </c>
      <c r="DW26" s="77">
        <f t="shared" ref="DW26:DX26" si="68">SUM(DW25/$C$25)*100</f>
        <v>7.3999999999999995</v>
      </c>
      <c r="DX26" s="77">
        <f t="shared" si="68"/>
        <v>4.2</v>
      </c>
      <c r="DY26" s="77">
        <f t="shared" si="67"/>
        <v>6.4</v>
      </c>
      <c r="DZ26" s="77">
        <f t="shared" si="67"/>
        <v>30</v>
      </c>
      <c r="EA26" s="78">
        <f t="shared" si="67"/>
        <v>16.400000000000002</v>
      </c>
      <c r="EB26" s="76">
        <f t="shared" ref="EB26" si="69">SUM(EB25/$C$25)*100</f>
        <v>30.4</v>
      </c>
      <c r="EC26" s="77">
        <f t="shared" ref="EC26:EH26" si="70">SUM(EC9/SUM($EB$9:$EH$9)*100)</f>
        <v>24.4</v>
      </c>
      <c r="ED26" s="77">
        <f t="shared" si="70"/>
        <v>8.7999999999999989</v>
      </c>
      <c r="EE26" s="77">
        <f t="shared" si="70"/>
        <v>9</v>
      </c>
      <c r="EF26" s="77">
        <f t="shared" si="70"/>
        <v>15.8</v>
      </c>
      <c r="EG26" s="77">
        <f t="shared" si="70"/>
        <v>8.6</v>
      </c>
      <c r="EH26" s="78">
        <f t="shared" si="70"/>
        <v>3</v>
      </c>
      <c r="EI26" s="164">
        <f>SUM(EI9/$EI$9)*100</f>
        <v>100</v>
      </c>
      <c r="EJ26" s="165">
        <f t="shared" si="67"/>
        <v>0</v>
      </c>
      <c r="EK26" s="166">
        <f t="shared" si="67"/>
        <v>0</v>
      </c>
    </row>
    <row r="27" spans="1:141" ht="15" customHeight="1" x14ac:dyDescent="0.2">
      <c r="A27" s="29" t="s">
        <v>13</v>
      </c>
      <c r="B27" s="34" t="s">
        <v>14</v>
      </c>
      <c r="C27" s="81">
        <f t="shared" ref="C27:C33" si="71">SUM(C10/$C$9)*100</f>
        <v>14.399999999999999</v>
      </c>
      <c r="D27" s="82">
        <f>SUM(D10/$C$10)*100</f>
        <v>41.666666666666671</v>
      </c>
      <c r="E27" s="83">
        <f>SUM(E10/$C$10)*100</f>
        <v>37.5</v>
      </c>
      <c r="F27" s="83">
        <f>SUM(F10/$C$10)*100</f>
        <v>20.833333333333336</v>
      </c>
      <c r="G27" s="82">
        <f>SUM(G10/SUM($G$10:$K$10)*100)</f>
        <v>36.95652173913043</v>
      </c>
      <c r="H27" s="83">
        <f>SUM(H10/SUM($G$10:$K$10)*100)</f>
        <v>50</v>
      </c>
      <c r="I27" s="83">
        <f>SUM(I10/SUM($G$10:$K$10)*100)</f>
        <v>4.3478260869565215</v>
      </c>
      <c r="J27" s="83">
        <f>SUM(J10/SUM($G$10:$K$10)*100)</f>
        <v>8.695652173913043</v>
      </c>
      <c r="K27" s="84">
        <f>SUM(K10/SUM($G$10:$K$10)*100)</f>
        <v>0</v>
      </c>
      <c r="L27" s="85">
        <f>SUM(L10/SUM($L$10:$T$10)*100)</f>
        <v>17.088607594936708</v>
      </c>
      <c r="M27" s="83">
        <f t="shared" ref="M27:T27" si="72">SUM(M10/SUM($L$10:$T$10)*100)</f>
        <v>14.556962025316455</v>
      </c>
      <c r="N27" s="83">
        <f t="shared" si="72"/>
        <v>16.455696202531644</v>
      </c>
      <c r="O27" s="83">
        <f t="shared" si="72"/>
        <v>7.59493670886076</v>
      </c>
      <c r="P27" s="83">
        <f t="shared" si="72"/>
        <v>12.658227848101266</v>
      </c>
      <c r="Q27" s="83">
        <f t="shared" si="72"/>
        <v>8.2278481012658222</v>
      </c>
      <c r="R27" s="83">
        <f t="shared" si="72"/>
        <v>11.39240506329114</v>
      </c>
      <c r="S27" s="83">
        <f t="shared" si="72"/>
        <v>11.39240506329114</v>
      </c>
      <c r="T27" s="86">
        <f t="shared" si="72"/>
        <v>0.63291139240506333</v>
      </c>
      <c r="U27" s="82">
        <f>SUM(U10/SUM($U$10:$X$10)*100)</f>
        <v>47.222222222222221</v>
      </c>
      <c r="V27" s="83">
        <f>SUM(V10/SUM($U$10:$X$10)*100)</f>
        <v>40.277777777777779</v>
      </c>
      <c r="W27" s="83">
        <f>SUM(W10/SUM($U$10:$X$10)*100)</f>
        <v>4.1666666666666661</v>
      </c>
      <c r="X27" s="83">
        <f>SUM(X10/SUM($U$10:$X$10)*100)</f>
        <v>8.3333333333333321</v>
      </c>
      <c r="Y27" s="82">
        <f>SUM(Y10/SUM($Y$10:$AB$10)*100)</f>
        <v>50</v>
      </c>
      <c r="Z27" s="83">
        <f t="shared" ref="Z27:AB27" si="73">SUM(Z10/SUM($Y$10:$AB$10)*100)</f>
        <v>33.333333333333329</v>
      </c>
      <c r="AA27" s="83">
        <f t="shared" si="73"/>
        <v>9.7222222222222232</v>
      </c>
      <c r="AB27" s="83">
        <f t="shared" si="73"/>
        <v>6.9444444444444446</v>
      </c>
      <c r="AC27" s="82">
        <f>SUM(AC10/SUM($AC$10:$AF$10)*100)</f>
        <v>47.222222222222221</v>
      </c>
      <c r="AD27" s="83">
        <f t="shared" ref="AD27:AF27" si="74">SUM(AD10/SUM($AC$10:$AF$10)*100)</f>
        <v>34.722222222222221</v>
      </c>
      <c r="AE27" s="83">
        <f t="shared" si="74"/>
        <v>11.111111111111111</v>
      </c>
      <c r="AF27" s="83">
        <f t="shared" si="74"/>
        <v>6.9444444444444446</v>
      </c>
      <c r="AG27" s="82">
        <f>SUM(AG10/SUM($AG$10:$AJ$10)*100)</f>
        <v>36.111111111111107</v>
      </c>
      <c r="AH27" s="83">
        <f t="shared" ref="AH27:AJ27" si="75">SUM(AH10/SUM($AG$10:$AJ$10)*100)</f>
        <v>48.611111111111107</v>
      </c>
      <c r="AI27" s="83">
        <f t="shared" si="75"/>
        <v>11.111111111111111</v>
      </c>
      <c r="AJ27" s="83">
        <f t="shared" si="75"/>
        <v>4.1666666666666661</v>
      </c>
      <c r="AK27" s="82">
        <f>SUM(AK10/SUM($AK$10:$AN$10)*100)</f>
        <v>33.333333333333329</v>
      </c>
      <c r="AL27" s="83">
        <f t="shared" ref="AL27:AN27" si="76">SUM(AL10/SUM($AK$10:$AN$10)*100)</f>
        <v>51.388888888888886</v>
      </c>
      <c r="AM27" s="83">
        <f t="shared" si="76"/>
        <v>8.3333333333333321</v>
      </c>
      <c r="AN27" s="83">
        <f t="shared" si="76"/>
        <v>6.9444444444444446</v>
      </c>
      <c r="AO27" s="82">
        <f>SUM(AO10/SUM($AO$10:$AR$10)*100)</f>
        <v>23.611111111111111</v>
      </c>
      <c r="AP27" s="83">
        <f t="shared" ref="AP27:AR27" si="77">SUM(AP10/SUM($AO$10:$AR$10)*100)</f>
        <v>48.611111111111107</v>
      </c>
      <c r="AQ27" s="83">
        <f t="shared" si="77"/>
        <v>16.666666666666664</v>
      </c>
      <c r="AR27" s="83">
        <f t="shared" si="77"/>
        <v>11.111111111111111</v>
      </c>
      <c r="AS27" s="82">
        <f>SUM(AS10/SUM($AS$10:$AV$10)*100)</f>
        <v>13.888888888888889</v>
      </c>
      <c r="AT27" s="83">
        <f t="shared" ref="AT27:AV27" si="78">SUM(AT10/SUM($AS$10:$AV$10)*100)</f>
        <v>61.111111111111114</v>
      </c>
      <c r="AU27" s="83">
        <f t="shared" si="78"/>
        <v>18.055555555555554</v>
      </c>
      <c r="AV27" s="83">
        <f t="shared" si="78"/>
        <v>6.9444444444444446</v>
      </c>
      <c r="AW27" s="82">
        <f>SUM(AW10/SUM($AW$10:$AZ$10)*100)</f>
        <v>15.277777777777779</v>
      </c>
      <c r="AX27" s="83">
        <f t="shared" ref="AX27:AZ27" si="79">SUM(AX10/SUM($AW$10:$AZ$10)*100)</f>
        <v>38.888888888888893</v>
      </c>
      <c r="AY27" s="83">
        <f t="shared" si="79"/>
        <v>31.944444444444443</v>
      </c>
      <c r="AZ27" s="83">
        <f t="shared" si="79"/>
        <v>13.888888888888889</v>
      </c>
      <c r="BA27" s="82">
        <f>SUM(BA10/SUM($BA$10:$BD$10)*100)</f>
        <v>30.555555555555557</v>
      </c>
      <c r="BB27" s="83">
        <f t="shared" ref="BB27:BD27" si="80">SUM(BB10/SUM($BA$10:$BD$10)*100)</f>
        <v>33.333333333333329</v>
      </c>
      <c r="BC27" s="83">
        <f t="shared" si="80"/>
        <v>26.388888888888889</v>
      </c>
      <c r="BD27" s="83">
        <f t="shared" si="80"/>
        <v>9.7222222222222232</v>
      </c>
      <c r="BE27" s="82">
        <f>SUM(BE10/SUM($BE$10:$BJ$10)*100)</f>
        <v>19.444444444444446</v>
      </c>
      <c r="BF27" s="83">
        <f t="shared" ref="BF27:BJ27" si="81">SUM(BF10/SUM($BE$10:$BJ$10)*100)</f>
        <v>29.166666666666668</v>
      </c>
      <c r="BG27" s="83">
        <f t="shared" si="81"/>
        <v>30.555555555555557</v>
      </c>
      <c r="BH27" s="83">
        <f t="shared" si="81"/>
        <v>4.1666666666666661</v>
      </c>
      <c r="BI27" s="83">
        <f t="shared" si="81"/>
        <v>4.1666666666666661</v>
      </c>
      <c r="BJ27" s="83">
        <f t="shared" si="81"/>
        <v>12.5</v>
      </c>
      <c r="BK27" s="82">
        <f>SUM(BK10/SUM($BK$10:$BP$10)*100)</f>
        <v>15.277777777777779</v>
      </c>
      <c r="BL27" s="83">
        <f t="shared" ref="BL27:BP27" si="82">SUM(BL10/SUM($BK$10:$BP$10)*100)</f>
        <v>33.333333333333329</v>
      </c>
      <c r="BM27" s="83">
        <f t="shared" si="82"/>
        <v>27.777777777777779</v>
      </c>
      <c r="BN27" s="83">
        <f t="shared" si="82"/>
        <v>6.9444444444444446</v>
      </c>
      <c r="BO27" s="83">
        <f t="shared" si="82"/>
        <v>6.9444444444444446</v>
      </c>
      <c r="BP27" s="83">
        <f t="shared" si="82"/>
        <v>9.7222222222222232</v>
      </c>
      <c r="BQ27" s="82">
        <f>SUM(BQ10/SUM($BQ$10:$BV$10)*100)</f>
        <v>16.666666666666664</v>
      </c>
      <c r="BR27" s="83">
        <f t="shared" ref="BR27:BV27" si="83">SUM(BR10/SUM($BQ$10:$BV$10)*100)</f>
        <v>33.333333333333329</v>
      </c>
      <c r="BS27" s="83">
        <f t="shared" si="83"/>
        <v>25</v>
      </c>
      <c r="BT27" s="83">
        <f t="shared" si="83"/>
        <v>12.5</v>
      </c>
      <c r="BU27" s="83">
        <f t="shared" si="83"/>
        <v>5.5555555555555554</v>
      </c>
      <c r="BV27" s="83">
        <f t="shared" si="83"/>
        <v>6.9444444444444446</v>
      </c>
      <c r="BW27" s="82">
        <f>SUM(BW10/SUM($BW$10:$CB$10)*100)</f>
        <v>15.277777777777779</v>
      </c>
      <c r="BX27" s="83">
        <f t="shared" ref="BX27:CB27" si="84">SUM(BX10/SUM($BW$10:$CB$10)*100)</f>
        <v>34.722222222222221</v>
      </c>
      <c r="BY27" s="83">
        <f t="shared" si="84"/>
        <v>27.777777777777779</v>
      </c>
      <c r="BZ27" s="83">
        <f t="shared" si="84"/>
        <v>9.7222222222222232</v>
      </c>
      <c r="CA27" s="83">
        <f t="shared" si="84"/>
        <v>4.1666666666666661</v>
      </c>
      <c r="CB27" s="83">
        <f t="shared" si="84"/>
        <v>8.3333333333333321</v>
      </c>
      <c r="CC27" s="82">
        <f>SUM(CC10/SUM($CC$10:$CH$10)*100)</f>
        <v>13.888888888888889</v>
      </c>
      <c r="CD27" s="83">
        <f t="shared" ref="CD27:CH27" si="85">SUM(CD10/SUM($CC$10:$CH$10)*100)</f>
        <v>31.944444444444443</v>
      </c>
      <c r="CE27" s="83">
        <f t="shared" si="85"/>
        <v>27.777777777777779</v>
      </c>
      <c r="CF27" s="83">
        <f t="shared" si="85"/>
        <v>11.111111111111111</v>
      </c>
      <c r="CG27" s="83">
        <f t="shared" si="85"/>
        <v>6.9444444444444446</v>
      </c>
      <c r="CH27" s="83">
        <f t="shared" si="85"/>
        <v>8.3333333333333321</v>
      </c>
      <c r="CI27" s="82">
        <f>SUM(CI10/SUM($CI$10:$CN$10)*100)</f>
        <v>12.5</v>
      </c>
      <c r="CJ27" s="83">
        <f t="shared" ref="CJ27:CN27" si="86">SUM(CJ10/SUM($CI$10:$CN$10)*100)</f>
        <v>27.777777777777779</v>
      </c>
      <c r="CK27" s="83">
        <f t="shared" si="86"/>
        <v>34.722222222222221</v>
      </c>
      <c r="CL27" s="83">
        <f t="shared" si="86"/>
        <v>12.5</v>
      </c>
      <c r="CM27" s="83">
        <f t="shared" si="86"/>
        <v>5.5555555555555554</v>
      </c>
      <c r="CN27" s="83">
        <f t="shared" si="86"/>
        <v>6.9444444444444446</v>
      </c>
      <c r="CO27" s="82">
        <f>SUM(CO10/SUM($CO$10:$CT$10)*100)</f>
        <v>6.9444444444444446</v>
      </c>
      <c r="CP27" s="83">
        <f t="shared" ref="CP27:CT27" si="87">SUM(CP10/SUM($CO$10:$CT$10)*100)</f>
        <v>40.277777777777779</v>
      </c>
      <c r="CQ27" s="83">
        <f t="shared" si="87"/>
        <v>26.388888888888889</v>
      </c>
      <c r="CR27" s="83">
        <f t="shared" si="87"/>
        <v>8.3333333333333321</v>
      </c>
      <c r="CS27" s="83">
        <f t="shared" si="87"/>
        <v>5.5555555555555554</v>
      </c>
      <c r="CT27" s="83">
        <f t="shared" si="87"/>
        <v>12.5</v>
      </c>
      <c r="CU27" s="82">
        <f>SUM(CU10/SUM($CU$10:$CZ$10)*100)</f>
        <v>11.111111111111111</v>
      </c>
      <c r="CV27" s="83">
        <f t="shared" ref="CV27:CZ27" si="88">SUM(CV10/SUM($CU$10:$CZ$10)*100)</f>
        <v>25</v>
      </c>
      <c r="CW27" s="83">
        <f t="shared" si="88"/>
        <v>38.888888888888893</v>
      </c>
      <c r="CX27" s="83">
        <f t="shared" si="88"/>
        <v>8.3333333333333321</v>
      </c>
      <c r="CY27" s="83">
        <f t="shared" si="88"/>
        <v>5.5555555555555554</v>
      </c>
      <c r="CZ27" s="83">
        <f t="shared" si="88"/>
        <v>11.111111111111111</v>
      </c>
      <c r="DA27" s="82">
        <f>SUM(DA10/SUM($DA$10:$DF$10)*100)</f>
        <v>20.833333333333336</v>
      </c>
      <c r="DB27" s="83">
        <f t="shared" ref="DB27:DF27" si="89">SUM(DB10/SUM($DA$10:$DF$10)*100)</f>
        <v>27.777777777777779</v>
      </c>
      <c r="DC27" s="83">
        <f t="shared" si="89"/>
        <v>27.777777777777779</v>
      </c>
      <c r="DD27" s="83">
        <f t="shared" si="89"/>
        <v>8.3333333333333321</v>
      </c>
      <c r="DE27" s="83">
        <f t="shared" si="89"/>
        <v>5.5555555555555554</v>
      </c>
      <c r="DF27" s="84">
        <f t="shared" si="89"/>
        <v>9.7222222222222232</v>
      </c>
      <c r="DG27" s="85">
        <f>SUM(DG10/SUM($DG$10:$DS$10)*100)</f>
        <v>14.184397163120568</v>
      </c>
      <c r="DH27" s="83">
        <f t="shared" ref="DH27:DS27" si="90">SUM(DH10/SUM($DG$10:$DS$10)*100)</f>
        <v>15.602836879432624</v>
      </c>
      <c r="DI27" s="83">
        <f t="shared" si="90"/>
        <v>9.2198581560283674</v>
      </c>
      <c r="DJ27" s="83">
        <f t="shared" si="90"/>
        <v>8.5106382978723403</v>
      </c>
      <c r="DK27" s="83">
        <f t="shared" si="90"/>
        <v>7.8014184397163122</v>
      </c>
      <c r="DL27" s="83">
        <f t="shared" si="90"/>
        <v>5.6737588652482271</v>
      </c>
      <c r="DM27" s="83">
        <f t="shared" si="90"/>
        <v>5.6737588652482271</v>
      </c>
      <c r="DN27" s="83">
        <f t="shared" si="90"/>
        <v>3.5460992907801421</v>
      </c>
      <c r="DO27" s="83">
        <f t="shared" si="90"/>
        <v>1.4184397163120568</v>
      </c>
      <c r="DP27" s="83">
        <f t="shared" si="90"/>
        <v>4.9645390070921991</v>
      </c>
      <c r="DQ27" s="83">
        <f t="shared" si="90"/>
        <v>4.9645390070921991</v>
      </c>
      <c r="DR27" s="83">
        <f t="shared" si="90"/>
        <v>4.2553191489361701</v>
      </c>
      <c r="DS27" s="86">
        <f t="shared" si="90"/>
        <v>14.184397163120568</v>
      </c>
      <c r="DT27" s="82">
        <f t="shared" ref="DT27:DV27" si="91">SUM(DT10/$C$10)*100</f>
        <v>19.444444444444446</v>
      </c>
      <c r="DU27" s="83">
        <f t="shared" si="91"/>
        <v>15.277777777777779</v>
      </c>
      <c r="DV27" s="83">
        <f t="shared" si="91"/>
        <v>6.9444444444444446</v>
      </c>
      <c r="DW27" s="83">
        <f t="shared" ref="DW27:DX27" si="92">SUM(DW10/$C$10)*100</f>
        <v>8.3333333333333321</v>
      </c>
      <c r="DX27" s="83">
        <f t="shared" si="92"/>
        <v>4.1666666666666661</v>
      </c>
      <c r="DY27" s="83">
        <f>SUM(DY10/$C$10)*100</f>
        <v>6.9444444444444446</v>
      </c>
      <c r="DZ27" s="83">
        <f>SUM(DZ10/$C$10)*100</f>
        <v>15.277777777777779</v>
      </c>
      <c r="EA27" s="84">
        <f>SUM(EA10/$C$10)*100</f>
        <v>23.611111111111111</v>
      </c>
      <c r="EB27" s="82">
        <f t="shared" ref="EB27" si="93">SUM(EB10/$C$10)*100</f>
        <v>26.388888888888889</v>
      </c>
      <c r="EC27" s="83">
        <f t="shared" ref="EC27:EH27" si="94">SUM(EC10/SUM($EB$10:$EH$10)*100)</f>
        <v>27.777777777777779</v>
      </c>
      <c r="ED27" s="83">
        <f t="shared" si="94"/>
        <v>9.7222222222222232</v>
      </c>
      <c r="EE27" s="83">
        <f t="shared" si="94"/>
        <v>9.7222222222222232</v>
      </c>
      <c r="EF27" s="83">
        <f t="shared" si="94"/>
        <v>19.444444444444446</v>
      </c>
      <c r="EG27" s="83">
        <f t="shared" si="94"/>
        <v>2.7777777777777777</v>
      </c>
      <c r="EH27" s="84">
        <f t="shared" si="94"/>
        <v>4.1666666666666661</v>
      </c>
      <c r="EI27" s="170">
        <f>SUM(EI10/$EI$9)*100</f>
        <v>7.9710144927536222</v>
      </c>
      <c r="EJ27" s="171">
        <f t="shared" ref="EJ27:EK27" si="95">SUM(EJ10/$C$10)*100</f>
        <v>0</v>
      </c>
      <c r="EK27" s="172">
        <f t="shared" si="95"/>
        <v>0</v>
      </c>
    </row>
    <row r="28" spans="1:141" ht="15" customHeight="1" x14ac:dyDescent="0.2">
      <c r="A28" s="36"/>
      <c r="B28" s="41" t="s">
        <v>15</v>
      </c>
      <c r="C28" s="87">
        <f t="shared" si="71"/>
        <v>12</v>
      </c>
      <c r="D28" s="88">
        <f>SUM(D11/$C$11)*100</f>
        <v>48.333333333333336</v>
      </c>
      <c r="E28" s="89">
        <f>SUM(E11/$C$11)*100</f>
        <v>26.666666666666668</v>
      </c>
      <c r="F28" s="89">
        <f>SUM(F11/$C$11)*100</f>
        <v>25</v>
      </c>
      <c r="G28" s="82">
        <f>SUM(G11/SUM($G$11:$K$11)*100)</f>
        <v>22.222222222222221</v>
      </c>
      <c r="H28" s="83">
        <f>SUM(H11/SUM($G$11:$K$11)*100)</f>
        <v>55.555555555555557</v>
      </c>
      <c r="I28" s="83">
        <f>SUM(I11/SUM($G$11:$K$11)*100)</f>
        <v>8.8888888888888893</v>
      </c>
      <c r="J28" s="83">
        <f>SUM(J11/SUM($G$11:$K$11)*100)</f>
        <v>11.111111111111111</v>
      </c>
      <c r="K28" s="84">
        <f>SUM(K11/SUM($G$11:$K$11)*100)</f>
        <v>2.2222222222222223</v>
      </c>
      <c r="L28" s="90">
        <f>SUM(L11/SUM($L$11:$T$11)*100)</f>
        <v>17.910447761194028</v>
      </c>
      <c r="M28" s="89">
        <f t="shared" ref="M28:T28" si="96">SUM(M11/SUM($L$11:$T$11)*100)</f>
        <v>13.432835820895523</v>
      </c>
      <c r="N28" s="89">
        <f t="shared" si="96"/>
        <v>17.910447761194028</v>
      </c>
      <c r="O28" s="89">
        <f t="shared" si="96"/>
        <v>8.2089552238805972</v>
      </c>
      <c r="P28" s="89">
        <f t="shared" si="96"/>
        <v>7.4626865671641784</v>
      </c>
      <c r="Q28" s="89">
        <f t="shared" si="96"/>
        <v>8.9552238805970141</v>
      </c>
      <c r="R28" s="89">
        <f t="shared" si="96"/>
        <v>11.940298507462686</v>
      </c>
      <c r="S28" s="89">
        <f t="shared" si="96"/>
        <v>12.686567164179104</v>
      </c>
      <c r="T28" s="91">
        <f t="shared" si="96"/>
        <v>1.4925373134328357</v>
      </c>
      <c r="U28" s="82">
        <f>SUM(U11/SUM($U$11:$X$11)*100)</f>
        <v>35</v>
      </c>
      <c r="V28" s="83">
        <f>SUM(V11/SUM($U$11:$X$11)*100)</f>
        <v>48.333333333333336</v>
      </c>
      <c r="W28" s="83">
        <f>SUM(W11/SUM($U$11:$X$11)*100)</f>
        <v>13.333333333333334</v>
      </c>
      <c r="X28" s="83">
        <f>SUM(X11/SUM($U$11:$X$11)*100)</f>
        <v>3.3333333333333335</v>
      </c>
      <c r="Y28" s="82">
        <f>SUM(Y11/SUM($Y$11:$AB$11)*100)</f>
        <v>30</v>
      </c>
      <c r="Z28" s="83">
        <f t="shared" ref="Z28:AB28" si="97">SUM(Z11/SUM($Y$11:$AB$11)*100)</f>
        <v>51.666666666666671</v>
      </c>
      <c r="AA28" s="83">
        <f t="shared" si="97"/>
        <v>15</v>
      </c>
      <c r="AB28" s="83">
        <f t="shared" si="97"/>
        <v>3.3333333333333335</v>
      </c>
      <c r="AC28" s="82">
        <f>SUM(AC11/SUM($AC$11:$AF$11)*100)</f>
        <v>36.666666666666664</v>
      </c>
      <c r="AD28" s="83">
        <f t="shared" ref="AD28:AF28" si="98">SUM(AD11/SUM($AC$11:$AF$11)*100)</f>
        <v>48.333333333333336</v>
      </c>
      <c r="AE28" s="83">
        <f t="shared" si="98"/>
        <v>15</v>
      </c>
      <c r="AF28" s="83">
        <f t="shared" si="98"/>
        <v>0</v>
      </c>
      <c r="AG28" s="82">
        <f>SUM(AG11/SUM($AG$11:$AJ$11)*100)</f>
        <v>31.666666666666664</v>
      </c>
      <c r="AH28" s="83">
        <f t="shared" ref="AH28:AJ28" si="99">SUM(AH11/SUM($AG$11:$AJ$11)*100)</f>
        <v>51.666666666666671</v>
      </c>
      <c r="AI28" s="83">
        <f t="shared" si="99"/>
        <v>13.333333333333334</v>
      </c>
      <c r="AJ28" s="83">
        <f t="shared" si="99"/>
        <v>3.3333333333333335</v>
      </c>
      <c r="AK28" s="82">
        <f>SUM(AK11/SUM($AK$11:$AN$11)*100)</f>
        <v>28.333333333333332</v>
      </c>
      <c r="AL28" s="83">
        <f t="shared" ref="AL28:AN28" si="100">SUM(AL11/SUM($AK$11:$AN$11)*100)</f>
        <v>50</v>
      </c>
      <c r="AM28" s="83">
        <f t="shared" si="100"/>
        <v>15</v>
      </c>
      <c r="AN28" s="83">
        <f t="shared" si="100"/>
        <v>6.666666666666667</v>
      </c>
      <c r="AO28" s="82">
        <f>SUM(AO11/SUM($AO$11:$AR$11)*100)</f>
        <v>18.333333333333332</v>
      </c>
      <c r="AP28" s="83">
        <f t="shared" ref="AP28:AR28" si="101">SUM(AP11/SUM($AO$11:$AR$11)*100)</f>
        <v>51.666666666666671</v>
      </c>
      <c r="AQ28" s="83">
        <f t="shared" si="101"/>
        <v>25</v>
      </c>
      <c r="AR28" s="83">
        <f t="shared" si="101"/>
        <v>5</v>
      </c>
      <c r="AS28" s="82">
        <f>SUM(AS11/SUM($AS$11:$AV$11)*100)</f>
        <v>11.666666666666666</v>
      </c>
      <c r="AT28" s="83">
        <f t="shared" ref="AT28:AV28" si="102">SUM(AT11/SUM($AS$11:$AV$11)*100)</f>
        <v>53.333333333333336</v>
      </c>
      <c r="AU28" s="83">
        <f t="shared" si="102"/>
        <v>28.333333333333332</v>
      </c>
      <c r="AV28" s="83">
        <f t="shared" si="102"/>
        <v>6.666666666666667</v>
      </c>
      <c r="AW28" s="82">
        <f>SUM(AW11/SUM($AW$11:$AZ$11)*100)</f>
        <v>8.3333333333333321</v>
      </c>
      <c r="AX28" s="83">
        <f t="shared" ref="AX28:AZ28" si="103">SUM(AX11/SUM($AW$11:$AZ$11)*100)</f>
        <v>46.666666666666664</v>
      </c>
      <c r="AY28" s="83">
        <f t="shared" si="103"/>
        <v>35</v>
      </c>
      <c r="AZ28" s="83">
        <f t="shared" si="103"/>
        <v>10</v>
      </c>
      <c r="BA28" s="82">
        <f>SUM(BA11/SUM($BA$11:$BD$11)*100)</f>
        <v>15</v>
      </c>
      <c r="BB28" s="83">
        <f t="shared" ref="BB28:BD28" si="104">SUM(BB11/SUM($BA$11:$BD$11)*100)</f>
        <v>46.666666666666664</v>
      </c>
      <c r="BC28" s="83">
        <f t="shared" si="104"/>
        <v>33.333333333333329</v>
      </c>
      <c r="BD28" s="83">
        <f t="shared" si="104"/>
        <v>5</v>
      </c>
      <c r="BE28" s="82">
        <f>SUM(BE11/SUM($BE$11:$BJ$11)*100)</f>
        <v>11.666666666666666</v>
      </c>
      <c r="BF28" s="83">
        <f t="shared" ref="BF28:BJ28" si="105">SUM(BF11/SUM($BE$11:$BJ$11)*100)</f>
        <v>38.333333333333336</v>
      </c>
      <c r="BG28" s="83">
        <f t="shared" si="105"/>
        <v>25</v>
      </c>
      <c r="BH28" s="83">
        <f t="shared" si="105"/>
        <v>8.3333333333333321</v>
      </c>
      <c r="BI28" s="83">
        <f t="shared" si="105"/>
        <v>5</v>
      </c>
      <c r="BJ28" s="83">
        <f t="shared" si="105"/>
        <v>11.666666666666666</v>
      </c>
      <c r="BK28" s="82">
        <f>SUM(BK11/SUM($BK$11:$BP$11)*100)</f>
        <v>13.333333333333334</v>
      </c>
      <c r="BL28" s="83">
        <f t="shared" ref="BL28:BP28" si="106">SUM(BL11/SUM($BK$11:$BP$11)*100)</f>
        <v>33.333333333333329</v>
      </c>
      <c r="BM28" s="83">
        <f t="shared" si="106"/>
        <v>30</v>
      </c>
      <c r="BN28" s="83">
        <f t="shared" si="106"/>
        <v>6.666666666666667</v>
      </c>
      <c r="BO28" s="83">
        <f t="shared" si="106"/>
        <v>8.3333333333333321</v>
      </c>
      <c r="BP28" s="83">
        <f t="shared" si="106"/>
        <v>8.3333333333333321</v>
      </c>
      <c r="BQ28" s="82">
        <f>SUM(BQ11/SUM($BQ$11:$BV$11)*100)</f>
        <v>20</v>
      </c>
      <c r="BR28" s="83">
        <f t="shared" ref="BR28:BV28" si="107">SUM(BR11/SUM($BQ$11:$BV$11)*100)</f>
        <v>20</v>
      </c>
      <c r="BS28" s="83">
        <f t="shared" si="107"/>
        <v>31.666666666666664</v>
      </c>
      <c r="BT28" s="83">
        <f t="shared" si="107"/>
        <v>11.666666666666666</v>
      </c>
      <c r="BU28" s="83">
        <f t="shared" si="107"/>
        <v>6.666666666666667</v>
      </c>
      <c r="BV28" s="83">
        <f t="shared" si="107"/>
        <v>10</v>
      </c>
      <c r="BW28" s="82">
        <f>SUM(BW11/SUM($BW$11:$CB$11)*100)</f>
        <v>11.666666666666666</v>
      </c>
      <c r="BX28" s="83">
        <f t="shared" ref="BX28:CB28" si="108">SUM(BX11/SUM($BW$11:$CB$11)*100)</f>
        <v>30</v>
      </c>
      <c r="BY28" s="83">
        <f t="shared" si="108"/>
        <v>31.666666666666664</v>
      </c>
      <c r="BZ28" s="83">
        <f t="shared" si="108"/>
        <v>10</v>
      </c>
      <c r="CA28" s="83">
        <f t="shared" si="108"/>
        <v>6.666666666666667</v>
      </c>
      <c r="CB28" s="83">
        <f t="shared" si="108"/>
        <v>10</v>
      </c>
      <c r="CC28" s="82">
        <f>SUM(CC11/SUM($CC$11:$CH$11)*100)</f>
        <v>15</v>
      </c>
      <c r="CD28" s="83">
        <f t="shared" ref="CD28:CH28" si="109">SUM(CD11/SUM($CC$11:$CH$11)*100)</f>
        <v>26.666666666666668</v>
      </c>
      <c r="CE28" s="83">
        <f t="shared" si="109"/>
        <v>28.333333333333332</v>
      </c>
      <c r="CF28" s="83">
        <f t="shared" si="109"/>
        <v>10</v>
      </c>
      <c r="CG28" s="83">
        <f t="shared" si="109"/>
        <v>6.666666666666667</v>
      </c>
      <c r="CH28" s="83">
        <f t="shared" si="109"/>
        <v>13.333333333333334</v>
      </c>
      <c r="CI28" s="82">
        <f>SUM(CI11/SUM($CI$11:$CN$11)*100)</f>
        <v>13.333333333333334</v>
      </c>
      <c r="CJ28" s="83">
        <f t="shared" ref="CJ28:CN28" si="110">SUM(CJ11/SUM($CI$11:$CN$11)*100)</f>
        <v>26.666666666666668</v>
      </c>
      <c r="CK28" s="83">
        <f t="shared" si="110"/>
        <v>33.333333333333329</v>
      </c>
      <c r="CL28" s="83">
        <f t="shared" si="110"/>
        <v>6.666666666666667</v>
      </c>
      <c r="CM28" s="83">
        <f t="shared" si="110"/>
        <v>10</v>
      </c>
      <c r="CN28" s="83">
        <f t="shared" si="110"/>
        <v>10</v>
      </c>
      <c r="CO28" s="82">
        <f>SUM(CO11/SUM($CO$11:$CT$11)*100)</f>
        <v>15</v>
      </c>
      <c r="CP28" s="83">
        <f t="shared" ref="CP28:CT28" si="111">SUM(CP11/SUM($CO$11:$CT$11)*100)</f>
        <v>28.333333333333332</v>
      </c>
      <c r="CQ28" s="83">
        <f t="shared" si="111"/>
        <v>33.333333333333329</v>
      </c>
      <c r="CR28" s="83">
        <f t="shared" si="111"/>
        <v>5</v>
      </c>
      <c r="CS28" s="83">
        <f t="shared" si="111"/>
        <v>6.666666666666667</v>
      </c>
      <c r="CT28" s="83">
        <f t="shared" si="111"/>
        <v>11.666666666666666</v>
      </c>
      <c r="CU28" s="82">
        <f>SUM(CU11/SUM($CU$11:$CZ$11)*100)</f>
        <v>10</v>
      </c>
      <c r="CV28" s="83">
        <f t="shared" ref="CV28:CZ28" si="112">SUM(CV11/SUM($CU$11:$CZ$11)*100)</f>
        <v>23.333333333333332</v>
      </c>
      <c r="CW28" s="83">
        <f t="shared" si="112"/>
        <v>36.666666666666664</v>
      </c>
      <c r="CX28" s="83">
        <f t="shared" si="112"/>
        <v>6.666666666666667</v>
      </c>
      <c r="CY28" s="83">
        <f t="shared" si="112"/>
        <v>10</v>
      </c>
      <c r="CZ28" s="83">
        <f t="shared" si="112"/>
        <v>13.333333333333334</v>
      </c>
      <c r="DA28" s="82">
        <f>SUM(DA11/SUM($DA$11:$DF$11)*100)</f>
        <v>15</v>
      </c>
      <c r="DB28" s="83">
        <f t="shared" ref="DB28:DF28" si="113">SUM(DB11/SUM($DA$11:$DF$11)*100)</f>
        <v>35</v>
      </c>
      <c r="DC28" s="83">
        <f t="shared" si="113"/>
        <v>28.333333333333332</v>
      </c>
      <c r="DD28" s="83">
        <f t="shared" si="113"/>
        <v>6.666666666666667</v>
      </c>
      <c r="DE28" s="83">
        <f t="shared" si="113"/>
        <v>6.666666666666667</v>
      </c>
      <c r="DF28" s="84">
        <f t="shared" si="113"/>
        <v>8.3333333333333321</v>
      </c>
      <c r="DG28" s="90">
        <f>SUM(DG11/SUM($DG$11:$DS$11)*100)</f>
        <v>14.150943396226415</v>
      </c>
      <c r="DH28" s="89">
        <f t="shared" ref="DH28:DS28" si="114">SUM(DH11/SUM($DG$11:$DS$11)*100)</f>
        <v>15.09433962264151</v>
      </c>
      <c r="DI28" s="89">
        <f t="shared" si="114"/>
        <v>15.09433962264151</v>
      </c>
      <c r="DJ28" s="89">
        <f t="shared" si="114"/>
        <v>10.377358490566039</v>
      </c>
      <c r="DK28" s="89">
        <f t="shared" si="114"/>
        <v>6.6037735849056602</v>
      </c>
      <c r="DL28" s="89">
        <f t="shared" si="114"/>
        <v>6.6037735849056602</v>
      </c>
      <c r="DM28" s="89">
        <f t="shared" si="114"/>
        <v>1.8867924528301887</v>
      </c>
      <c r="DN28" s="89">
        <f t="shared" si="114"/>
        <v>1.8867924528301887</v>
      </c>
      <c r="DO28" s="89">
        <f t="shared" si="114"/>
        <v>0.94339622641509435</v>
      </c>
      <c r="DP28" s="89">
        <f t="shared" si="114"/>
        <v>3.7735849056603774</v>
      </c>
      <c r="DQ28" s="89">
        <f t="shared" si="114"/>
        <v>2.8301886792452833</v>
      </c>
      <c r="DR28" s="89">
        <f t="shared" si="114"/>
        <v>0.94339622641509435</v>
      </c>
      <c r="DS28" s="91">
        <f t="shared" si="114"/>
        <v>19.811320754716981</v>
      </c>
      <c r="DT28" s="88">
        <f t="shared" ref="DT28:DV28" si="115">SUM(DT11/$C$11)*100</f>
        <v>10</v>
      </c>
      <c r="DU28" s="89">
        <f t="shared" si="115"/>
        <v>10</v>
      </c>
      <c r="DV28" s="89">
        <f t="shared" si="115"/>
        <v>5</v>
      </c>
      <c r="DW28" s="89">
        <f t="shared" ref="DW28:DX28" si="116">SUM(DW11/$C$11)*100</f>
        <v>13.333333333333334</v>
      </c>
      <c r="DX28" s="89">
        <f t="shared" si="116"/>
        <v>5</v>
      </c>
      <c r="DY28" s="89">
        <f>SUM(DY11/$C$11)*100</f>
        <v>3.3333333333333335</v>
      </c>
      <c r="DZ28" s="89">
        <f>SUM(DZ11/$C$11)*100</f>
        <v>23.333333333333332</v>
      </c>
      <c r="EA28" s="92">
        <f>SUM(EA11/$C$11)*100</f>
        <v>30</v>
      </c>
      <c r="EB28" s="88">
        <f t="shared" ref="EB28" si="117">SUM(EB11/$C$11)*100</f>
        <v>31.666666666666664</v>
      </c>
      <c r="EC28" s="89">
        <f t="shared" ref="EC28:EH28" si="118">SUM(EC11/SUM($EB$11:$EH$11)*100)</f>
        <v>30</v>
      </c>
      <c r="ED28" s="89">
        <f t="shared" si="118"/>
        <v>5</v>
      </c>
      <c r="EE28" s="89">
        <f t="shared" si="118"/>
        <v>6.666666666666667</v>
      </c>
      <c r="EF28" s="89">
        <f t="shared" si="118"/>
        <v>21.666666666666668</v>
      </c>
      <c r="EG28" s="89">
        <f t="shared" si="118"/>
        <v>5</v>
      </c>
      <c r="EH28" s="92">
        <f t="shared" si="118"/>
        <v>0</v>
      </c>
      <c r="EI28" s="161">
        <f t="shared" ref="EI28:EI31" si="119">SUM(EI11/$EI$9)*100</f>
        <v>6.5217391304347823</v>
      </c>
      <c r="EJ28" s="162">
        <f t="shared" ref="EJ28:EK28" si="120">SUM(EJ11/$C$10)*100</f>
        <v>0</v>
      </c>
      <c r="EK28" s="163">
        <f t="shared" si="120"/>
        <v>0</v>
      </c>
    </row>
    <row r="29" spans="1:141" ht="15" customHeight="1" x14ac:dyDescent="0.2">
      <c r="A29" s="36"/>
      <c r="B29" s="41" t="s">
        <v>16</v>
      </c>
      <c r="C29" s="87">
        <f t="shared" si="71"/>
        <v>15.2</v>
      </c>
      <c r="D29" s="88">
        <f>SUM(D12/$C$12)*100</f>
        <v>57.894736842105267</v>
      </c>
      <c r="E29" s="89">
        <f>SUM(E12/$C$12)*100</f>
        <v>34.210526315789473</v>
      </c>
      <c r="F29" s="89">
        <f>SUM(F12/$C$12)*100</f>
        <v>7.8947368421052628</v>
      </c>
      <c r="G29" s="82">
        <f>SUM(G12/SUM($G$12:$K$12)*100)</f>
        <v>24.285714285714285</v>
      </c>
      <c r="H29" s="83">
        <f>SUM(H12/SUM($G$12:$K$12)*100)</f>
        <v>57.142857142857139</v>
      </c>
      <c r="I29" s="83">
        <f>SUM(I12/SUM($G$12:$K$12)*100)</f>
        <v>8.5714285714285712</v>
      </c>
      <c r="J29" s="83">
        <f>SUM(J12/SUM($G$12:$K$12)*100)</f>
        <v>8.5714285714285712</v>
      </c>
      <c r="K29" s="84">
        <f>SUM(K12/SUM($G$12:$K$12)*100)</f>
        <v>1.4285714285714286</v>
      </c>
      <c r="L29" s="90">
        <f>SUM(L12/SUM($L$12:$T$12)*100)</f>
        <v>21.264367816091951</v>
      </c>
      <c r="M29" s="89">
        <f t="shared" ref="M29:T29" si="121">SUM(M12/SUM($L$12:$T$12)*100)</f>
        <v>17.241379310344829</v>
      </c>
      <c r="N29" s="89">
        <f t="shared" si="121"/>
        <v>9.1954022988505741</v>
      </c>
      <c r="O29" s="89">
        <f t="shared" si="121"/>
        <v>12.068965517241379</v>
      </c>
      <c r="P29" s="89">
        <f t="shared" si="121"/>
        <v>14.367816091954023</v>
      </c>
      <c r="Q29" s="89">
        <f t="shared" si="121"/>
        <v>5.7471264367816088</v>
      </c>
      <c r="R29" s="89">
        <f t="shared" si="121"/>
        <v>11.494252873563218</v>
      </c>
      <c r="S29" s="89">
        <f t="shared" si="121"/>
        <v>8.0459770114942533</v>
      </c>
      <c r="T29" s="91">
        <f t="shared" si="121"/>
        <v>0.57471264367816088</v>
      </c>
      <c r="U29" s="82">
        <f>SUM(U12/SUM($U$12:$X$12)*100)</f>
        <v>47.368421052631575</v>
      </c>
      <c r="V29" s="83">
        <f>SUM(V12/SUM($U$12:$X$12)*100)</f>
        <v>46.05263157894737</v>
      </c>
      <c r="W29" s="83">
        <f>SUM(W12/SUM($U$12:$X$12)*100)</f>
        <v>5.2631578947368416</v>
      </c>
      <c r="X29" s="83">
        <f>SUM(X12/SUM($U$12:$X$12)*100)</f>
        <v>1.3157894736842104</v>
      </c>
      <c r="Y29" s="82">
        <f>SUM(Y12/SUM($Y$12:$AB$12)*100)</f>
        <v>51.315789473684212</v>
      </c>
      <c r="Z29" s="83">
        <f t="shared" ref="Z29:AB29" si="122">SUM(Z12/SUM($Y$12:$AB$12)*100)</f>
        <v>40.789473684210527</v>
      </c>
      <c r="AA29" s="83">
        <f t="shared" si="122"/>
        <v>6.5789473684210522</v>
      </c>
      <c r="AB29" s="83">
        <f t="shared" si="122"/>
        <v>1.3157894736842104</v>
      </c>
      <c r="AC29" s="82">
        <f>SUM(AC12/SUM($AC$12:$AF$12)*100)</f>
        <v>39.473684210526315</v>
      </c>
      <c r="AD29" s="83">
        <f t="shared" ref="AD29:AF29" si="123">SUM(AD12/SUM($AC$12:$AF$12)*100)</f>
        <v>53.94736842105263</v>
      </c>
      <c r="AE29" s="83">
        <f t="shared" si="123"/>
        <v>5.2631578947368416</v>
      </c>
      <c r="AF29" s="83">
        <f t="shared" si="123"/>
        <v>1.3157894736842104</v>
      </c>
      <c r="AG29" s="82">
        <f>SUM(AG12/SUM($AG$12:$AJ$12)*100)</f>
        <v>40.789473684210527</v>
      </c>
      <c r="AH29" s="83">
        <f t="shared" ref="AH29:AJ29" si="124">SUM(AH12/SUM($AG$12:$AJ$12)*100)</f>
        <v>44.736842105263158</v>
      </c>
      <c r="AI29" s="83">
        <f t="shared" si="124"/>
        <v>11.842105263157894</v>
      </c>
      <c r="AJ29" s="83">
        <f t="shared" si="124"/>
        <v>2.6315789473684208</v>
      </c>
      <c r="AK29" s="82">
        <f>SUM(AK12/SUM($AK$12:$AN$12)*100)</f>
        <v>34.210526315789473</v>
      </c>
      <c r="AL29" s="83">
        <f t="shared" ref="AL29:AN29" si="125">SUM(AL12/SUM($AK$12:$AN$12)*100)</f>
        <v>59.210526315789465</v>
      </c>
      <c r="AM29" s="83">
        <f t="shared" si="125"/>
        <v>3.9473684210526314</v>
      </c>
      <c r="AN29" s="83">
        <f t="shared" si="125"/>
        <v>2.6315789473684208</v>
      </c>
      <c r="AO29" s="82">
        <f>SUM(AO12/SUM($AO$12:$AR$12)*100)</f>
        <v>22.368421052631579</v>
      </c>
      <c r="AP29" s="83">
        <f t="shared" ref="AP29:AR29" si="126">SUM(AP12/SUM($AO$12:$AR$12)*100)</f>
        <v>52.631578947368418</v>
      </c>
      <c r="AQ29" s="83">
        <f t="shared" si="126"/>
        <v>22.368421052631579</v>
      </c>
      <c r="AR29" s="83">
        <f t="shared" si="126"/>
        <v>2.6315789473684208</v>
      </c>
      <c r="AS29" s="82">
        <f>SUM(AS12/SUM($AS$12:$AV$12)*100)</f>
        <v>10.526315789473683</v>
      </c>
      <c r="AT29" s="83">
        <f t="shared" ref="AT29:AV29" si="127">SUM(AT12/SUM($AS$12:$AV$12)*100)</f>
        <v>67.10526315789474</v>
      </c>
      <c r="AU29" s="83">
        <f t="shared" si="127"/>
        <v>17.105263157894736</v>
      </c>
      <c r="AV29" s="83">
        <f t="shared" si="127"/>
        <v>5.2631578947368416</v>
      </c>
      <c r="AW29" s="82">
        <f>SUM(AW12/SUM($AW$12:$AZ$12)*100)</f>
        <v>11.842105263157894</v>
      </c>
      <c r="AX29" s="83">
        <f t="shared" ref="AX29:AZ29" si="128">SUM(AX12/SUM($AW$12:$AZ$12)*100)</f>
        <v>48.684210526315788</v>
      </c>
      <c r="AY29" s="83">
        <f t="shared" si="128"/>
        <v>34.210526315789473</v>
      </c>
      <c r="AZ29" s="83">
        <f t="shared" si="128"/>
        <v>5.2631578947368416</v>
      </c>
      <c r="BA29" s="82">
        <f>SUM(BA12/SUM($BA$12:$BD$12)*100)</f>
        <v>22.368421052631579</v>
      </c>
      <c r="BB29" s="83">
        <f t="shared" ref="BB29:BD29" si="129">SUM(BB12/SUM($BA$12:$BD$12)*100)</f>
        <v>43.421052631578952</v>
      </c>
      <c r="BC29" s="83">
        <f t="shared" si="129"/>
        <v>28.947368421052634</v>
      </c>
      <c r="BD29" s="83">
        <f t="shared" si="129"/>
        <v>5.2631578947368416</v>
      </c>
      <c r="BE29" s="82">
        <f>SUM(BE12/SUM($BE$12:$BJ$12)*100)</f>
        <v>14.473684210526317</v>
      </c>
      <c r="BF29" s="83">
        <f t="shared" ref="BF29:BJ29" si="130">SUM(BF12/SUM($BE$12:$BJ$12)*100)</f>
        <v>35.526315789473685</v>
      </c>
      <c r="BG29" s="83">
        <f t="shared" si="130"/>
        <v>32.894736842105267</v>
      </c>
      <c r="BH29" s="83">
        <f t="shared" si="130"/>
        <v>5.2631578947368416</v>
      </c>
      <c r="BI29" s="83">
        <f t="shared" si="130"/>
        <v>1.3157894736842104</v>
      </c>
      <c r="BJ29" s="83">
        <f t="shared" si="130"/>
        <v>10.526315789473683</v>
      </c>
      <c r="BK29" s="82">
        <f>SUM(BK12/SUM($BK$12:$BP$12)*100)</f>
        <v>19.736842105263158</v>
      </c>
      <c r="BL29" s="83">
        <f t="shared" ref="BL29:BP29" si="131">SUM(BL12/SUM($BK$12:$BP$12)*100)</f>
        <v>28.947368421052634</v>
      </c>
      <c r="BM29" s="83">
        <f t="shared" si="131"/>
        <v>31.578947368421051</v>
      </c>
      <c r="BN29" s="83">
        <f t="shared" si="131"/>
        <v>6.5789473684210522</v>
      </c>
      <c r="BO29" s="83">
        <f t="shared" si="131"/>
        <v>0</v>
      </c>
      <c r="BP29" s="83">
        <f t="shared" si="131"/>
        <v>13.157894736842104</v>
      </c>
      <c r="BQ29" s="82">
        <f>SUM(BQ12/SUM($BQ$12:$BV$12)*100)</f>
        <v>15.789473684210526</v>
      </c>
      <c r="BR29" s="83">
        <f t="shared" ref="BR29:BV29" si="132">SUM(BR12/SUM($BQ$12:$BV$12)*100)</f>
        <v>36.84210526315789</v>
      </c>
      <c r="BS29" s="83">
        <f t="shared" si="132"/>
        <v>25</v>
      </c>
      <c r="BT29" s="83">
        <f t="shared" si="132"/>
        <v>11.842105263157894</v>
      </c>
      <c r="BU29" s="83">
        <f t="shared" si="132"/>
        <v>2.6315789473684208</v>
      </c>
      <c r="BV29" s="83">
        <f t="shared" si="132"/>
        <v>7.8947368421052628</v>
      </c>
      <c r="BW29" s="82">
        <f>SUM(BW12/SUM($BW$12:$CB$12)*100)</f>
        <v>17.105263157894736</v>
      </c>
      <c r="BX29" s="83">
        <f t="shared" ref="BX29:CB29" si="133">SUM(BX12/SUM($BW$12:$CB$12)*100)</f>
        <v>31.578947368421051</v>
      </c>
      <c r="BY29" s="83">
        <f t="shared" si="133"/>
        <v>30.263157894736842</v>
      </c>
      <c r="BZ29" s="83">
        <f t="shared" si="133"/>
        <v>3.9473684210526314</v>
      </c>
      <c r="CA29" s="83">
        <f t="shared" si="133"/>
        <v>2.6315789473684208</v>
      </c>
      <c r="CB29" s="83">
        <f t="shared" si="133"/>
        <v>14.473684210526317</v>
      </c>
      <c r="CC29" s="82">
        <f>SUM(CC12/SUM($CC$12:$CH$12)*100)</f>
        <v>9.2105263157894726</v>
      </c>
      <c r="CD29" s="83">
        <f t="shared" ref="CD29:CH29" si="134">SUM(CD12/SUM($CC$12:$CH$12)*100)</f>
        <v>31.578947368421051</v>
      </c>
      <c r="CE29" s="83">
        <f t="shared" si="134"/>
        <v>36.84210526315789</v>
      </c>
      <c r="CF29" s="83">
        <f t="shared" si="134"/>
        <v>2.6315789473684208</v>
      </c>
      <c r="CG29" s="83">
        <f t="shared" si="134"/>
        <v>2.6315789473684208</v>
      </c>
      <c r="CH29" s="83">
        <f t="shared" si="134"/>
        <v>17.105263157894736</v>
      </c>
      <c r="CI29" s="82">
        <f>SUM(CI12/SUM($CI$12:$CN$12)*100)</f>
        <v>7.8947368421052628</v>
      </c>
      <c r="CJ29" s="83">
        <f t="shared" ref="CJ29:CN29" si="135">SUM(CJ12/SUM($CI$12:$CN$12)*100)</f>
        <v>26.315789473684209</v>
      </c>
      <c r="CK29" s="83">
        <f t="shared" si="135"/>
        <v>42.105263157894733</v>
      </c>
      <c r="CL29" s="83">
        <f t="shared" si="135"/>
        <v>11.842105263157894</v>
      </c>
      <c r="CM29" s="83">
        <f t="shared" si="135"/>
        <v>6.5789473684210522</v>
      </c>
      <c r="CN29" s="83">
        <f t="shared" si="135"/>
        <v>5.2631578947368416</v>
      </c>
      <c r="CO29" s="82">
        <f>SUM(CO12/SUM($CO$12:$CT$12)*100)</f>
        <v>9.2105263157894726</v>
      </c>
      <c r="CP29" s="83">
        <f t="shared" ref="CP29:CT29" si="136">SUM(CP12/SUM($CO$12:$CT$12)*100)</f>
        <v>32.894736842105267</v>
      </c>
      <c r="CQ29" s="83">
        <f t="shared" si="136"/>
        <v>35.526315789473685</v>
      </c>
      <c r="CR29" s="83">
        <f t="shared" si="136"/>
        <v>7.8947368421052628</v>
      </c>
      <c r="CS29" s="83">
        <f t="shared" si="136"/>
        <v>1.3157894736842104</v>
      </c>
      <c r="CT29" s="83">
        <f t="shared" si="136"/>
        <v>13.157894736842104</v>
      </c>
      <c r="CU29" s="82">
        <f>SUM(CU12/SUM($CU$12:$CZ$12)*100)</f>
        <v>5.2631578947368416</v>
      </c>
      <c r="CV29" s="83">
        <f t="shared" ref="CV29:CZ29" si="137">SUM(CV12/SUM($CU$12:$CZ$12)*100)</f>
        <v>23.684210526315788</v>
      </c>
      <c r="CW29" s="83">
        <f t="shared" si="137"/>
        <v>35.526315789473685</v>
      </c>
      <c r="CX29" s="83">
        <f t="shared" si="137"/>
        <v>11.842105263157894</v>
      </c>
      <c r="CY29" s="83">
        <f t="shared" si="137"/>
        <v>6.5789473684210522</v>
      </c>
      <c r="CZ29" s="83">
        <f t="shared" si="137"/>
        <v>17.105263157894736</v>
      </c>
      <c r="DA29" s="82">
        <f>SUM(DA12/SUM($DA$12:$DF$12)*100)</f>
        <v>13.157894736842104</v>
      </c>
      <c r="DB29" s="83">
        <f t="shared" ref="DB29:DF29" si="138">SUM(DB12/SUM($DA$12:$DF$12)*100)</f>
        <v>40.789473684210527</v>
      </c>
      <c r="DC29" s="83">
        <f t="shared" si="138"/>
        <v>27.631578947368425</v>
      </c>
      <c r="DD29" s="83">
        <f t="shared" si="138"/>
        <v>5.2631578947368416</v>
      </c>
      <c r="DE29" s="83">
        <f t="shared" si="138"/>
        <v>7.8947368421052628</v>
      </c>
      <c r="DF29" s="84">
        <f t="shared" si="138"/>
        <v>5.2631578947368416</v>
      </c>
      <c r="DG29" s="90">
        <f>SUM(DG12/SUM($DG$12:$DS$12)*100)</f>
        <v>18.96551724137931</v>
      </c>
      <c r="DH29" s="89">
        <f t="shared" ref="DH29:DS29" si="139">SUM(DH12/SUM($DG$12:$DS$12)*100)</f>
        <v>20.689655172413794</v>
      </c>
      <c r="DI29" s="89">
        <f t="shared" si="139"/>
        <v>10.919540229885058</v>
      </c>
      <c r="DJ29" s="89">
        <f t="shared" si="139"/>
        <v>16.091954022988507</v>
      </c>
      <c r="DK29" s="89">
        <f t="shared" si="139"/>
        <v>9.1954022988505741</v>
      </c>
      <c r="DL29" s="89">
        <f t="shared" si="139"/>
        <v>4.0229885057471266</v>
      </c>
      <c r="DM29" s="89">
        <f t="shared" si="139"/>
        <v>5.1724137931034484</v>
      </c>
      <c r="DN29" s="89">
        <f t="shared" si="139"/>
        <v>0.57471264367816088</v>
      </c>
      <c r="DO29" s="89">
        <f t="shared" si="139"/>
        <v>1.1494252873563218</v>
      </c>
      <c r="DP29" s="89">
        <f t="shared" si="139"/>
        <v>2.2988505747126435</v>
      </c>
      <c r="DQ29" s="89">
        <f t="shared" si="139"/>
        <v>5.1724137931034484</v>
      </c>
      <c r="DR29" s="89">
        <f t="shared" si="139"/>
        <v>0.57471264367816088</v>
      </c>
      <c r="DS29" s="91">
        <f t="shared" si="139"/>
        <v>5.1724137931034484</v>
      </c>
      <c r="DT29" s="88">
        <f t="shared" ref="DT29:DV29" si="140">SUM(DT12/$C$12)*100</f>
        <v>9.2105263157894726</v>
      </c>
      <c r="DU29" s="89">
        <f t="shared" si="140"/>
        <v>25</v>
      </c>
      <c r="DV29" s="89">
        <f t="shared" si="140"/>
        <v>5.2631578947368416</v>
      </c>
      <c r="DW29" s="89">
        <f t="shared" ref="DW29:DX29" si="141">SUM(DW12/$C$12)*100</f>
        <v>11.842105263157894</v>
      </c>
      <c r="DX29" s="89">
        <f t="shared" si="141"/>
        <v>2.6315789473684208</v>
      </c>
      <c r="DY29" s="89">
        <f>SUM(DY12/$C$12)*100</f>
        <v>6.5789473684210522</v>
      </c>
      <c r="DZ29" s="89">
        <f>SUM(DZ12/$C$12)*100</f>
        <v>25</v>
      </c>
      <c r="EA29" s="92">
        <f>SUM(EA12/$C$12)*100</f>
        <v>14.473684210526317</v>
      </c>
      <c r="EB29" s="88">
        <f t="shared" ref="EB29" si="142">SUM(EB12/$C$12)*100</f>
        <v>21.052631578947366</v>
      </c>
      <c r="EC29" s="89">
        <f t="shared" ref="EC29:EH29" si="143">SUM(EC12/SUM($EB$12:$EH$12)*100)</f>
        <v>27.631578947368425</v>
      </c>
      <c r="ED29" s="89">
        <f t="shared" si="143"/>
        <v>2.6315789473684208</v>
      </c>
      <c r="EE29" s="89">
        <f t="shared" si="143"/>
        <v>7.8947368421052628</v>
      </c>
      <c r="EF29" s="89">
        <f t="shared" si="143"/>
        <v>18.421052631578945</v>
      </c>
      <c r="EG29" s="89">
        <f t="shared" si="143"/>
        <v>15.789473684210526</v>
      </c>
      <c r="EH29" s="92">
        <f t="shared" si="143"/>
        <v>6.5789473684210522</v>
      </c>
      <c r="EI29" s="161">
        <f t="shared" si="119"/>
        <v>13.768115942028986</v>
      </c>
      <c r="EJ29" s="162">
        <f t="shared" ref="EJ29:EK29" si="144">SUM(EJ12/$C$10)*100</f>
        <v>0</v>
      </c>
      <c r="EK29" s="163">
        <f t="shared" si="144"/>
        <v>0</v>
      </c>
    </row>
    <row r="30" spans="1:141" ht="15" customHeight="1" x14ac:dyDescent="0.2">
      <c r="A30" s="36"/>
      <c r="B30" s="41" t="s">
        <v>17</v>
      </c>
      <c r="C30" s="87">
        <f t="shared" si="71"/>
        <v>16.8</v>
      </c>
      <c r="D30" s="88">
        <f>SUM(D13/$C$13)*100</f>
        <v>58.333333333333336</v>
      </c>
      <c r="E30" s="89">
        <f>SUM(E13/$C$13)*100</f>
        <v>33.333333333333329</v>
      </c>
      <c r="F30" s="89">
        <f>SUM(F13/$C$13)*100</f>
        <v>8.3333333333333321</v>
      </c>
      <c r="G30" s="82">
        <f>SUM(G13/SUM($G$13:$K$13)*100)</f>
        <v>27.941176470588236</v>
      </c>
      <c r="H30" s="83">
        <f>SUM(H13/SUM($G$13:$K$13)*100)</f>
        <v>67.64705882352942</v>
      </c>
      <c r="I30" s="83">
        <f>SUM(I13/SUM($G$13:$K$13)*100)</f>
        <v>2.9411764705882351</v>
      </c>
      <c r="J30" s="83">
        <f>SUM(J13/SUM($G$13:$K$13)*100)</f>
        <v>1.4705882352941175</v>
      </c>
      <c r="K30" s="84">
        <f>SUM(K13/SUM($G$13:$K$13)*100)</f>
        <v>0</v>
      </c>
      <c r="L30" s="90">
        <f>SUM(L13/SUM($L$13:$T$13)*100)</f>
        <v>19.387755102040817</v>
      </c>
      <c r="M30" s="89">
        <f t="shared" ref="M30:T30" si="145">SUM(M13/SUM($L$13:$T$13)*100)</f>
        <v>18.877551020408163</v>
      </c>
      <c r="N30" s="89">
        <f t="shared" si="145"/>
        <v>9.183673469387756</v>
      </c>
      <c r="O30" s="89">
        <f t="shared" si="145"/>
        <v>9.183673469387756</v>
      </c>
      <c r="P30" s="89">
        <f t="shared" si="145"/>
        <v>15.816326530612246</v>
      </c>
      <c r="Q30" s="89">
        <f t="shared" si="145"/>
        <v>6.1224489795918364</v>
      </c>
      <c r="R30" s="89">
        <f t="shared" si="145"/>
        <v>9.6938775510204085</v>
      </c>
      <c r="S30" s="89">
        <f t="shared" si="145"/>
        <v>10.714285714285714</v>
      </c>
      <c r="T30" s="91">
        <f t="shared" si="145"/>
        <v>1.0204081632653061</v>
      </c>
      <c r="U30" s="82">
        <f>SUM(U13/SUM($U$13:$X$13)*100)</f>
        <v>64.285714285714292</v>
      </c>
      <c r="V30" s="83">
        <f>SUM(V13/SUM($U$13:$X$13)*100)</f>
        <v>23.809523809523807</v>
      </c>
      <c r="W30" s="83">
        <f>SUM(W13/SUM($U$13:$X$13)*100)</f>
        <v>5.9523809523809517</v>
      </c>
      <c r="X30" s="83">
        <f>SUM(X13/SUM($U$13:$X$13)*100)</f>
        <v>5.9523809523809517</v>
      </c>
      <c r="Y30" s="82">
        <f>SUM(Y13/SUM($Y$13:$AB$13)*100)</f>
        <v>53.571428571428569</v>
      </c>
      <c r="Z30" s="83">
        <f t="shared" ref="Z30:AB30" si="146">SUM(Z13/SUM($Y$13:$AB$13)*100)</f>
        <v>33.333333333333329</v>
      </c>
      <c r="AA30" s="83">
        <f t="shared" si="146"/>
        <v>8.3333333333333321</v>
      </c>
      <c r="AB30" s="83">
        <f t="shared" si="146"/>
        <v>4.7619047619047619</v>
      </c>
      <c r="AC30" s="82">
        <f>SUM(AC13/SUM($AC$13:$AF$13)*100)</f>
        <v>42.857142857142854</v>
      </c>
      <c r="AD30" s="83">
        <f t="shared" ref="AD30:AF30" si="147">SUM(AD13/SUM($AC$13:$AF$13)*100)</f>
        <v>42.857142857142854</v>
      </c>
      <c r="AE30" s="83">
        <f t="shared" si="147"/>
        <v>8.3333333333333321</v>
      </c>
      <c r="AF30" s="83">
        <f t="shared" si="147"/>
        <v>5.9523809523809517</v>
      </c>
      <c r="AG30" s="82">
        <f>SUM(AG13/SUM($AG$13:$AJ$13)*100)</f>
        <v>48.80952380952381</v>
      </c>
      <c r="AH30" s="83">
        <f t="shared" ref="AH30:AJ30" si="148">SUM(AH13/SUM($AG$13:$AJ$13)*100)</f>
        <v>40.476190476190474</v>
      </c>
      <c r="AI30" s="83">
        <f t="shared" si="148"/>
        <v>4.7619047619047619</v>
      </c>
      <c r="AJ30" s="83">
        <f t="shared" si="148"/>
        <v>5.9523809523809517</v>
      </c>
      <c r="AK30" s="82">
        <f>SUM(AK13/SUM($AK$13:$AN$13)*100)</f>
        <v>42.857142857142854</v>
      </c>
      <c r="AL30" s="83">
        <f t="shared" ref="AL30:AN30" si="149">SUM(AL13/SUM($AK$13:$AN$13)*100)</f>
        <v>48.80952380952381</v>
      </c>
      <c r="AM30" s="83">
        <f t="shared" si="149"/>
        <v>3.5714285714285712</v>
      </c>
      <c r="AN30" s="83">
        <f t="shared" si="149"/>
        <v>4.7619047619047619</v>
      </c>
      <c r="AO30" s="82">
        <f>SUM(AO13/SUM($AO$13:$AR$13)*100)</f>
        <v>26.190476190476193</v>
      </c>
      <c r="AP30" s="83">
        <f t="shared" ref="AP30:AR30" si="150">SUM(AP13/SUM($AO$13:$AR$13)*100)</f>
        <v>47.619047619047613</v>
      </c>
      <c r="AQ30" s="83">
        <f t="shared" si="150"/>
        <v>20.238095238095237</v>
      </c>
      <c r="AR30" s="83">
        <f t="shared" si="150"/>
        <v>5.9523809523809517</v>
      </c>
      <c r="AS30" s="82">
        <f>SUM(AS13/SUM($AS$13:$AV$13)*100)</f>
        <v>19.047619047619047</v>
      </c>
      <c r="AT30" s="83">
        <f t="shared" ref="AT30:AV30" si="151">SUM(AT13/SUM($AS$13:$AV$13)*100)</f>
        <v>60.714285714285708</v>
      </c>
      <c r="AU30" s="83">
        <f t="shared" si="151"/>
        <v>15.476190476190476</v>
      </c>
      <c r="AV30" s="83">
        <f t="shared" si="151"/>
        <v>4.7619047619047619</v>
      </c>
      <c r="AW30" s="82">
        <f>SUM(AW13/SUM($AW$13:$AZ$13)*100)</f>
        <v>9.5238095238095237</v>
      </c>
      <c r="AX30" s="83">
        <f t="shared" ref="AX30:AZ30" si="152">SUM(AX13/SUM($AW$13:$AZ$13)*100)</f>
        <v>51.19047619047619</v>
      </c>
      <c r="AY30" s="83">
        <f t="shared" si="152"/>
        <v>32.142857142857146</v>
      </c>
      <c r="AZ30" s="83">
        <f t="shared" si="152"/>
        <v>7.1428571428571423</v>
      </c>
      <c r="BA30" s="82">
        <f>SUM(BA13/SUM($BA$13:$BD$13)*100)</f>
        <v>27.380952380952383</v>
      </c>
      <c r="BB30" s="83">
        <f t="shared" ref="BB30:BD30" si="153">SUM(BB13/SUM($BA$13:$BD$13)*100)</f>
        <v>34.523809523809526</v>
      </c>
      <c r="BC30" s="83">
        <f t="shared" si="153"/>
        <v>32.142857142857146</v>
      </c>
      <c r="BD30" s="83">
        <f t="shared" si="153"/>
        <v>5.9523809523809517</v>
      </c>
      <c r="BE30" s="82">
        <f>SUM(BE13/SUM($BE$13:$BJ$13)*100)</f>
        <v>16.666666666666664</v>
      </c>
      <c r="BF30" s="83">
        <f t="shared" ref="BF30:BJ30" si="154">SUM(BF13/SUM($BE$13:$BJ$13)*100)</f>
        <v>40.476190476190474</v>
      </c>
      <c r="BG30" s="83">
        <f t="shared" si="154"/>
        <v>22.61904761904762</v>
      </c>
      <c r="BH30" s="83">
        <f t="shared" si="154"/>
        <v>2.3809523809523809</v>
      </c>
      <c r="BI30" s="83">
        <f t="shared" si="154"/>
        <v>2.3809523809523809</v>
      </c>
      <c r="BJ30" s="83">
        <f t="shared" si="154"/>
        <v>15.476190476190476</v>
      </c>
      <c r="BK30" s="82">
        <f>SUM(BK13/SUM($BK$13:$BP$13)*100)</f>
        <v>22.61904761904762</v>
      </c>
      <c r="BL30" s="83">
        <f t="shared" ref="BL30:BP30" si="155">SUM(BL13/SUM($BK$13:$BP$13)*100)</f>
        <v>34.523809523809526</v>
      </c>
      <c r="BM30" s="83">
        <f t="shared" si="155"/>
        <v>22.61904761904762</v>
      </c>
      <c r="BN30" s="83">
        <f t="shared" si="155"/>
        <v>1.1904761904761905</v>
      </c>
      <c r="BO30" s="83">
        <f t="shared" si="155"/>
        <v>2.3809523809523809</v>
      </c>
      <c r="BP30" s="83">
        <f t="shared" si="155"/>
        <v>16.666666666666664</v>
      </c>
      <c r="BQ30" s="82">
        <f>SUM(BQ13/SUM($BQ$13:$BV$13)*100)</f>
        <v>29.761904761904763</v>
      </c>
      <c r="BR30" s="83">
        <f t="shared" ref="BR30:BV30" si="156">SUM(BR13/SUM($BQ$13:$BV$13)*100)</f>
        <v>28.571428571428569</v>
      </c>
      <c r="BS30" s="83">
        <f t="shared" si="156"/>
        <v>21.428571428571427</v>
      </c>
      <c r="BT30" s="83">
        <f t="shared" si="156"/>
        <v>7.1428571428571423</v>
      </c>
      <c r="BU30" s="83">
        <f t="shared" si="156"/>
        <v>3.5714285714285712</v>
      </c>
      <c r="BV30" s="83">
        <f t="shared" si="156"/>
        <v>9.5238095238095237</v>
      </c>
      <c r="BW30" s="82">
        <f>SUM(BW13/SUM($BW$13:$CB$13)*100)</f>
        <v>23.809523809523807</v>
      </c>
      <c r="BX30" s="83">
        <f t="shared" ref="BX30:CB30" si="157">SUM(BX13/SUM($BW$13:$CB$13)*100)</f>
        <v>27.380952380952383</v>
      </c>
      <c r="BY30" s="83">
        <f t="shared" si="157"/>
        <v>29.761904761904763</v>
      </c>
      <c r="BZ30" s="83">
        <f t="shared" si="157"/>
        <v>1.1904761904761905</v>
      </c>
      <c r="CA30" s="83">
        <f t="shared" si="157"/>
        <v>1.1904761904761905</v>
      </c>
      <c r="CB30" s="83">
        <f t="shared" si="157"/>
        <v>16.666666666666664</v>
      </c>
      <c r="CC30" s="82">
        <f>SUM(CC13/SUM($CC$13:$CH$13)*100)</f>
        <v>19.047619047619047</v>
      </c>
      <c r="CD30" s="83">
        <f t="shared" ref="CD30:CH30" si="158">SUM(CD13/SUM($CC$13:$CH$13)*100)</f>
        <v>29.761904761904763</v>
      </c>
      <c r="CE30" s="83">
        <f t="shared" si="158"/>
        <v>30.952380952380953</v>
      </c>
      <c r="CF30" s="83">
        <f t="shared" si="158"/>
        <v>1.1904761904761905</v>
      </c>
      <c r="CG30" s="83">
        <f t="shared" si="158"/>
        <v>1.1904761904761905</v>
      </c>
      <c r="CH30" s="83">
        <f t="shared" si="158"/>
        <v>17.857142857142858</v>
      </c>
      <c r="CI30" s="82">
        <f>SUM(CI13/SUM($CI$13:$CN$13)*100)</f>
        <v>9.5238095238095237</v>
      </c>
      <c r="CJ30" s="83">
        <f t="shared" ref="CJ30:CN30" si="159">SUM(CJ13/SUM($CI$13:$CN$13)*100)</f>
        <v>32.142857142857146</v>
      </c>
      <c r="CK30" s="83">
        <f t="shared" si="159"/>
        <v>34.523809523809526</v>
      </c>
      <c r="CL30" s="83">
        <f t="shared" si="159"/>
        <v>11.904761904761903</v>
      </c>
      <c r="CM30" s="83">
        <f t="shared" si="159"/>
        <v>2.3809523809523809</v>
      </c>
      <c r="CN30" s="83">
        <f t="shared" si="159"/>
        <v>9.5238095238095237</v>
      </c>
      <c r="CO30" s="82">
        <f>SUM(CO13/SUM($CO$13:$CT$13)*100)</f>
        <v>11.904761904761903</v>
      </c>
      <c r="CP30" s="83">
        <f t="shared" ref="CP30:CT30" si="160">SUM(CP13/SUM($CO$13:$CT$13)*100)</f>
        <v>32.142857142857146</v>
      </c>
      <c r="CQ30" s="83">
        <f t="shared" si="160"/>
        <v>32.142857142857146</v>
      </c>
      <c r="CR30" s="83">
        <f t="shared" si="160"/>
        <v>2.3809523809523809</v>
      </c>
      <c r="CS30" s="83">
        <f t="shared" si="160"/>
        <v>2.3809523809523809</v>
      </c>
      <c r="CT30" s="83">
        <f t="shared" si="160"/>
        <v>19.047619047619047</v>
      </c>
      <c r="CU30" s="82">
        <f>SUM(CU13/SUM($CU$13:$CZ$13)*100)</f>
        <v>8.3333333333333321</v>
      </c>
      <c r="CV30" s="83">
        <f t="shared" ref="CV30:CZ30" si="161">SUM(CV13/SUM($CU$13:$CZ$13)*100)</f>
        <v>21.428571428571427</v>
      </c>
      <c r="CW30" s="83">
        <f t="shared" si="161"/>
        <v>39.285714285714285</v>
      </c>
      <c r="CX30" s="83">
        <f t="shared" si="161"/>
        <v>4.7619047619047619</v>
      </c>
      <c r="CY30" s="83">
        <f t="shared" si="161"/>
        <v>2.3809523809523809</v>
      </c>
      <c r="CZ30" s="83">
        <f t="shared" si="161"/>
        <v>23.809523809523807</v>
      </c>
      <c r="DA30" s="82">
        <f>SUM(DA13/SUM($DA$13:$DF$13)*100)</f>
        <v>25</v>
      </c>
      <c r="DB30" s="83">
        <f t="shared" ref="DB30:DF30" si="162">SUM(DB13/SUM($DA$13:$DF$13)*100)</f>
        <v>32.142857142857146</v>
      </c>
      <c r="DC30" s="83">
        <f t="shared" si="162"/>
        <v>30.952380952380953</v>
      </c>
      <c r="DD30" s="83">
        <f t="shared" si="162"/>
        <v>4.7619047619047619</v>
      </c>
      <c r="DE30" s="83">
        <f t="shared" si="162"/>
        <v>1.1904761904761905</v>
      </c>
      <c r="DF30" s="84">
        <f t="shared" si="162"/>
        <v>5.9523809523809517</v>
      </c>
      <c r="DG30" s="90">
        <f>SUM(DG13/SUM($DG$13:$DS$13)*100)</f>
        <v>19.487179487179489</v>
      </c>
      <c r="DH30" s="89">
        <f t="shared" ref="DH30:DS30" si="163">SUM(DH13/SUM($DG$13:$DS$13)*100)</f>
        <v>20</v>
      </c>
      <c r="DI30" s="89">
        <f t="shared" si="163"/>
        <v>11.794871794871794</v>
      </c>
      <c r="DJ30" s="89">
        <f t="shared" si="163"/>
        <v>9.7435897435897445</v>
      </c>
      <c r="DK30" s="89">
        <f t="shared" si="163"/>
        <v>9.2307692307692317</v>
      </c>
      <c r="DL30" s="89">
        <f t="shared" si="163"/>
        <v>4.6153846153846159</v>
      </c>
      <c r="DM30" s="89">
        <f t="shared" si="163"/>
        <v>3.0769230769230771</v>
      </c>
      <c r="DN30" s="89">
        <f t="shared" si="163"/>
        <v>1.5384615384615385</v>
      </c>
      <c r="DO30" s="89">
        <f t="shared" si="163"/>
        <v>0.51282051282051277</v>
      </c>
      <c r="DP30" s="89">
        <f t="shared" si="163"/>
        <v>5.1282051282051277</v>
      </c>
      <c r="DQ30" s="89">
        <f t="shared" si="163"/>
        <v>3.5897435897435894</v>
      </c>
      <c r="DR30" s="89">
        <f t="shared" si="163"/>
        <v>3.5897435897435894</v>
      </c>
      <c r="DS30" s="91">
        <f t="shared" si="163"/>
        <v>7.6923076923076925</v>
      </c>
      <c r="DT30" s="88">
        <f t="shared" ref="DT30:DV30" si="164">SUM(DT13/$C$13)*100</f>
        <v>8.3333333333333321</v>
      </c>
      <c r="DU30" s="89">
        <f t="shared" si="164"/>
        <v>15.476190476190476</v>
      </c>
      <c r="DV30" s="89">
        <f t="shared" si="164"/>
        <v>15.476190476190476</v>
      </c>
      <c r="DW30" s="89">
        <f t="shared" ref="DW30:DX30" si="165">SUM(DW13/$C$13)*100</f>
        <v>7.1428571428571423</v>
      </c>
      <c r="DX30" s="89">
        <f t="shared" si="165"/>
        <v>5.9523809523809517</v>
      </c>
      <c r="DY30" s="89">
        <f>SUM(DY13/$C$13)*100</f>
        <v>7.1428571428571423</v>
      </c>
      <c r="DZ30" s="89">
        <f>SUM(DZ13/$C$13)*100</f>
        <v>29.761904761904763</v>
      </c>
      <c r="EA30" s="92">
        <f>SUM(EA13/$C$13)*100</f>
        <v>10.714285714285714</v>
      </c>
      <c r="EB30" s="88">
        <f t="shared" ref="EB30" si="166">SUM(EB13/$C$13)*100</f>
        <v>26.190476190476193</v>
      </c>
      <c r="EC30" s="89">
        <f t="shared" ref="EC30:EH30" si="167">SUM(EC13/SUM($EB$13:$EH$13)*100)</f>
        <v>22.61904761904762</v>
      </c>
      <c r="ED30" s="89">
        <f t="shared" si="167"/>
        <v>11.904761904761903</v>
      </c>
      <c r="EE30" s="89">
        <f t="shared" si="167"/>
        <v>10.714285714285714</v>
      </c>
      <c r="EF30" s="89">
        <f t="shared" si="167"/>
        <v>15.476190476190476</v>
      </c>
      <c r="EG30" s="89">
        <f t="shared" si="167"/>
        <v>11.904761904761903</v>
      </c>
      <c r="EH30" s="92">
        <f t="shared" si="167"/>
        <v>1.1904761904761905</v>
      </c>
      <c r="EI30" s="161">
        <f t="shared" si="119"/>
        <v>17.391304347826086</v>
      </c>
      <c r="EJ30" s="162">
        <f t="shared" ref="EJ30:EK30" si="168">SUM(EJ13/$C$10)*100</f>
        <v>0</v>
      </c>
      <c r="EK30" s="163">
        <f t="shared" si="168"/>
        <v>0</v>
      </c>
    </row>
    <row r="31" spans="1:141" ht="15" customHeight="1" x14ac:dyDescent="0.2">
      <c r="A31" s="24"/>
      <c r="B31" s="47" t="s">
        <v>18</v>
      </c>
      <c r="C31" s="93">
        <f t="shared" si="71"/>
        <v>41.6</v>
      </c>
      <c r="D31" s="94">
        <f>SUM(D14/$C$14)*100</f>
        <v>51.442307692307686</v>
      </c>
      <c r="E31" s="95">
        <f>SUM(E14/$C$14)*100</f>
        <v>39.42307692307692</v>
      </c>
      <c r="F31" s="95">
        <f>SUM(F14/$C$14)*100</f>
        <v>9.1346153846153832</v>
      </c>
      <c r="G31" s="76">
        <f>SUM(G14/SUM($G$14:$K$14)*100)</f>
        <v>21.951219512195124</v>
      </c>
      <c r="H31" s="77">
        <f>SUM(H14/SUM($G$14:$K$14)*100)</f>
        <v>62.195121951219512</v>
      </c>
      <c r="I31" s="77">
        <f>SUM(I14/SUM($G$14:$K$14)*100)</f>
        <v>7.3170731707317067</v>
      </c>
      <c r="J31" s="77">
        <f>SUM(J14/SUM($G$14:$K$14)*100)</f>
        <v>6.0975609756097562</v>
      </c>
      <c r="K31" s="78">
        <f>SUM(K14/SUM($G$14:$K$14)*100)</f>
        <v>2.4390243902439024</v>
      </c>
      <c r="L31" s="79">
        <f>SUM(L14/SUM($L$14:$T$14)*100)</f>
        <v>17.05263157894737</v>
      </c>
      <c r="M31" s="95">
        <f t="shared" ref="M31:T31" si="169">SUM(M14/SUM($L$14:$T$14)*100)</f>
        <v>12.631578947368421</v>
      </c>
      <c r="N31" s="95">
        <f t="shared" si="169"/>
        <v>7.1578947368421044</v>
      </c>
      <c r="O31" s="95">
        <f t="shared" si="169"/>
        <v>15.789473684210526</v>
      </c>
      <c r="P31" s="95">
        <f t="shared" si="169"/>
        <v>15.578947368421053</v>
      </c>
      <c r="Q31" s="95">
        <f t="shared" si="169"/>
        <v>2.736842105263158</v>
      </c>
      <c r="R31" s="95">
        <f t="shared" si="169"/>
        <v>10.105263157894736</v>
      </c>
      <c r="S31" s="95">
        <f t="shared" si="169"/>
        <v>16</v>
      </c>
      <c r="T31" s="96">
        <f t="shared" si="169"/>
        <v>2.9473684210526314</v>
      </c>
      <c r="U31" s="76">
        <f>SUM(U14/SUM($U$14:$X$14)*100)</f>
        <v>66.826923076923066</v>
      </c>
      <c r="V31" s="77">
        <f>SUM(V14/SUM($U$14:$X$14)*100)</f>
        <v>27.403846153846157</v>
      </c>
      <c r="W31" s="77">
        <f>SUM(W14/SUM($U$14:$X$14)*100)</f>
        <v>3.3653846153846154</v>
      </c>
      <c r="X31" s="77">
        <f>SUM(X14/SUM($U$14:$X$14)*100)</f>
        <v>2.4038461538461542</v>
      </c>
      <c r="Y31" s="76">
        <f>SUM(Y14/SUM($Y$14:$AB$14)*100)</f>
        <v>54.326923076923073</v>
      </c>
      <c r="Z31" s="77">
        <f t="shared" ref="Z31:AB31" si="170">SUM(Z14/SUM($Y$14:$AB$14)*100)</f>
        <v>38.942307692307693</v>
      </c>
      <c r="AA31" s="77">
        <f t="shared" si="170"/>
        <v>3.8461538461538463</v>
      </c>
      <c r="AB31" s="77">
        <f t="shared" si="170"/>
        <v>2.8846153846153846</v>
      </c>
      <c r="AC31" s="76">
        <f>SUM(AC14/SUM($AC$14:$AF$14)*100)</f>
        <v>36.538461538461533</v>
      </c>
      <c r="AD31" s="77">
        <f t="shared" ref="AD31:AF31" si="171">SUM(AD14/SUM($AC$14:$AF$14)*100)</f>
        <v>53.846153846153847</v>
      </c>
      <c r="AE31" s="77">
        <f t="shared" si="171"/>
        <v>6.7307692307692308</v>
      </c>
      <c r="AF31" s="77">
        <f t="shared" si="171"/>
        <v>2.8846153846153846</v>
      </c>
      <c r="AG31" s="76">
        <f>SUM(AG14/SUM($AG$14:$AJ$14)*100)</f>
        <v>46.153846153846153</v>
      </c>
      <c r="AH31" s="77">
        <f t="shared" ref="AH31:AJ31" si="172">SUM(AH14/SUM($AG$14:$AJ$14)*100)</f>
        <v>45.67307692307692</v>
      </c>
      <c r="AI31" s="77">
        <f t="shared" si="172"/>
        <v>4.8076923076923084</v>
      </c>
      <c r="AJ31" s="77">
        <f t="shared" si="172"/>
        <v>3.3653846153846154</v>
      </c>
      <c r="AK31" s="76">
        <f>SUM(AK14/SUM($AK$14:$AN$14)*100)</f>
        <v>50.96153846153846</v>
      </c>
      <c r="AL31" s="77">
        <f t="shared" ref="AL31:AN31" si="173">SUM(AL14/SUM($AK$14:$AN$14)*100)</f>
        <v>43.269230769230774</v>
      </c>
      <c r="AM31" s="77">
        <f t="shared" si="173"/>
        <v>2.4038461538461542</v>
      </c>
      <c r="AN31" s="77">
        <f t="shared" si="173"/>
        <v>3.3653846153846154</v>
      </c>
      <c r="AO31" s="76">
        <f>SUM(AO14/SUM($AO$14:$AR$14)*100)</f>
        <v>18.269230769230766</v>
      </c>
      <c r="AP31" s="77">
        <f t="shared" ref="AP31:AR31" si="174">SUM(AP14/SUM($AO$14:$AR$14)*100)</f>
        <v>58.653846153846153</v>
      </c>
      <c r="AQ31" s="77">
        <f t="shared" si="174"/>
        <v>19.71153846153846</v>
      </c>
      <c r="AR31" s="77">
        <f t="shared" si="174"/>
        <v>3.3653846153846154</v>
      </c>
      <c r="AS31" s="76">
        <f>SUM(AS14/SUM($AS$14:$AV$14)*100)</f>
        <v>20.192307692307693</v>
      </c>
      <c r="AT31" s="77">
        <f t="shared" ref="AT31:AV31" si="175">SUM(AT14/SUM($AS$14:$AV$14)*100)</f>
        <v>63.46153846153846</v>
      </c>
      <c r="AU31" s="77">
        <f t="shared" si="175"/>
        <v>13.942307692307693</v>
      </c>
      <c r="AV31" s="77">
        <f t="shared" si="175"/>
        <v>2.4038461538461542</v>
      </c>
      <c r="AW31" s="76">
        <f>SUM(AW14/SUM($AW$14:$AZ$14)*100)</f>
        <v>11.538461538461538</v>
      </c>
      <c r="AX31" s="77">
        <f t="shared" ref="AX31:AZ31" si="176">SUM(AX14/SUM($AW$14:$AZ$14)*100)</f>
        <v>46.634615384615387</v>
      </c>
      <c r="AY31" s="77">
        <f t="shared" si="176"/>
        <v>36.538461538461533</v>
      </c>
      <c r="AZ31" s="77">
        <f t="shared" si="176"/>
        <v>5.2884615384615383</v>
      </c>
      <c r="BA31" s="76">
        <f>SUM(BA14/SUM($BA$14:$BD$14)*100)</f>
        <v>19.230769230769234</v>
      </c>
      <c r="BB31" s="77">
        <f t="shared" ref="BB31:BD31" si="177">SUM(BB14/SUM($BA$14:$BD$14)*100)</f>
        <v>49.038461538461533</v>
      </c>
      <c r="BC31" s="77">
        <f t="shared" si="177"/>
        <v>26.923076923076923</v>
      </c>
      <c r="BD31" s="77">
        <f t="shared" si="177"/>
        <v>4.8076923076923084</v>
      </c>
      <c r="BE31" s="76">
        <f>SUM(BE14/SUM($BE$14:$BJ$14)*100)</f>
        <v>12.01923076923077</v>
      </c>
      <c r="BF31" s="77">
        <f t="shared" ref="BF31:BJ31" si="178">SUM(BF14/SUM($BE$14:$BJ$14)*100)</f>
        <v>34.134615384615387</v>
      </c>
      <c r="BG31" s="77">
        <f t="shared" si="178"/>
        <v>32.211538461538467</v>
      </c>
      <c r="BH31" s="77">
        <f t="shared" si="178"/>
        <v>4.3269230769230766</v>
      </c>
      <c r="BI31" s="77">
        <f t="shared" si="178"/>
        <v>0</v>
      </c>
      <c r="BJ31" s="77">
        <f t="shared" si="178"/>
        <v>17.307692307692307</v>
      </c>
      <c r="BK31" s="76">
        <f>SUM(BK14/SUM($BK$14:$BP$14)*100)</f>
        <v>13.942307692307693</v>
      </c>
      <c r="BL31" s="77">
        <f t="shared" ref="BL31:BP31" si="179">SUM(BL14/SUM($BK$14:$BP$14)*100)</f>
        <v>31.25</v>
      </c>
      <c r="BM31" s="77">
        <f t="shared" si="179"/>
        <v>32.692307692307693</v>
      </c>
      <c r="BN31" s="77">
        <f t="shared" si="179"/>
        <v>5.7692307692307692</v>
      </c>
      <c r="BO31" s="77">
        <f t="shared" si="179"/>
        <v>0.48076923076923078</v>
      </c>
      <c r="BP31" s="77">
        <f t="shared" si="179"/>
        <v>15.865384615384615</v>
      </c>
      <c r="BQ31" s="76">
        <f>SUM(BQ14/SUM($BQ$14:$BV$14)*100)</f>
        <v>10.096153846153847</v>
      </c>
      <c r="BR31" s="77">
        <f t="shared" ref="BR31:BV31" si="180">SUM(BR14/SUM($BQ$14:$BV$14)*100)</f>
        <v>30.76923076923077</v>
      </c>
      <c r="BS31" s="77">
        <f t="shared" si="180"/>
        <v>33.17307692307692</v>
      </c>
      <c r="BT31" s="77">
        <f t="shared" si="180"/>
        <v>10.576923076923077</v>
      </c>
      <c r="BU31" s="77">
        <f t="shared" si="180"/>
        <v>4.3269230769230766</v>
      </c>
      <c r="BV31" s="77">
        <f t="shared" si="180"/>
        <v>11.057692307692307</v>
      </c>
      <c r="BW31" s="76">
        <f>SUM(BW14/SUM($BW$14:$CB$14)*100)</f>
        <v>11.057692307692307</v>
      </c>
      <c r="BX31" s="77">
        <f t="shared" ref="BX31:CB31" si="181">SUM(BX14/SUM($BW$14:$CB$14)*100)</f>
        <v>29.807692307692307</v>
      </c>
      <c r="BY31" s="77">
        <f t="shared" si="181"/>
        <v>34.615384615384613</v>
      </c>
      <c r="BZ31" s="77">
        <f t="shared" si="181"/>
        <v>3.3653846153846154</v>
      </c>
      <c r="CA31" s="77">
        <f t="shared" si="181"/>
        <v>0.48076923076923078</v>
      </c>
      <c r="CB31" s="77">
        <f t="shared" si="181"/>
        <v>20.673076923076923</v>
      </c>
      <c r="CC31" s="76">
        <f>SUM(CC14/SUM($CC$14:$CH$14)*100)</f>
        <v>10.096153846153847</v>
      </c>
      <c r="CD31" s="77">
        <f t="shared" ref="CD31:CH31" si="182">SUM(CD14/SUM($CC$14:$CH$14)*100)</f>
        <v>32.692307692307693</v>
      </c>
      <c r="CE31" s="77">
        <f t="shared" si="182"/>
        <v>34.134615384615387</v>
      </c>
      <c r="CF31" s="77">
        <f t="shared" si="182"/>
        <v>2.8846153846153846</v>
      </c>
      <c r="CG31" s="77">
        <f t="shared" si="182"/>
        <v>0.48076923076923078</v>
      </c>
      <c r="CH31" s="77">
        <f t="shared" si="182"/>
        <v>19.71153846153846</v>
      </c>
      <c r="CI31" s="76">
        <f>SUM(CI14/SUM($CI$14:$CN$14)*100)</f>
        <v>5.7692307692307692</v>
      </c>
      <c r="CJ31" s="77">
        <f t="shared" ref="CJ31:CN31" si="183">SUM(CJ14/SUM($CI$14:$CN$14)*100)</f>
        <v>31.73076923076923</v>
      </c>
      <c r="CK31" s="77">
        <f t="shared" si="183"/>
        <v>37.5</v>
      </c>
      <c r="CL31" s="77">
        <f t="shared" si="183"/>
        <v>8.6538461538461533</v>
      </c>
      <c r="CM31" s="77">
        <f t="shared" si="183"/>
        <v>5.2884615384615383</v>
      </c>
      <c r="CN31" s="77">
        <f t="shared" si="183"/>
        <v>11.057692307692307</v>
      </c>
      <c r="CO31" s="76">
        <f>SUM(CO14/SUM($CO$14:$CT$14)*100)</f>
        <v>8.6538461538461533</v>
      </c>
      <c r="CP31" s="77">
        <f t="shared" ref="CP31:CT31" si="184">SUM(CP14/SUM($CO$14:$CT$14)*100)</f>
        <v>27.884615384615387</v>
      </c>
      <c r="CQ31" s="77">
        <f t="shared" si="184"/>
        <v>39.903846153846153</v>
      </c>
      <c r="CR31" s="77">
        <f t="shared" si="184"/>
        <v>3.8461538461538463</v>
      </c>
      <c r="CS31" s="77">
        <f t="shared" si="184"/>
        <v>0.96153846153846156</v>
      </c>
      <c r="CT31" s="77">
        <f t="shared" si="184"/>
        <v>18.75</v>
      </c>
      <c r="CU31" s="76">
        <f>SUM(CU14/SUM($CU$14:$CZ$14)*100)</f>
        <v>4.3269230769230766</v>
      </c>
      <c r="CV31" s="77">
        <f t="shared" ref="CV31:CZ31" si="185">SUM(CV14/SUM($CU$14:$CZ$14)*100)</f>
        <v>20.673076923076923</v>
      </c>
      <c r="CW31" s="77">
        <f t="shared" si="185"/>
        <v>38.942307692307693</v>
      </c>
      <c r="CX31" s="77">
        <f t="shared" si="185"/>
        <v>9.6153846153846168</v>
      </c>
      <c r="CY31" s="77">
        <f t="shared" si="185"/>
        <v>3.3653846153846154</v>
      </c>
      <c r="CZ31" s="77">
        <f t="shared" si="185"/>
        <v>23.076923076923077</v>
      </c>
      <c r="DA31" s="76">
        <f>SUM(DA14/SUM($DA$14:$DF$14)*100)</f>
        <v>14.423076923076922</v>
      </c>
      <c r="DB31" s="77">
        <f t="shared" ref="DB31:DF31" si="186">SUM(DB14/SUM($DA$14:$DF$14)*100)</f>
        <v>44.230769230769226</v>
      </c>
      <c r="DC31" s="77">
        <f t="shared" si="186"/>
        <v>29.807692307692307</v>
      </c>
      <c r="DD31" s="77">
        <f t="shared" si="186"/>
        <v>3.8461538461538463</v>
      </c>
      <c r="DE31" s="77">
        <f t="shared" si="186"/>
        <v>0.96153846153846156</v>
      </c>
      <c r="DF31" s="78">
        <f t="shared" si="186"/>
        <v>6.7307692307692308</v>
      </c>
      <c r="DG31" s="97">
        <f>SUM(DG14/SUM($DG$14:$DS$14)*100)</f>
        <v>16.853932584269664</v>
      </c>
      <c r="DH31" s="95">
        <f t="shared" ref="DH31:DS31" si="187">SUM(DH14/SUM($DG$14:$DS$14)*100)</f>
        <v>17.04119850187266</v>
      </c>
      <c r="DI31" s="95">
        <f t="shared" si="187"/>
        <v>7.3033707865168536</v>
      </c>
      <c r="DJ31" s="95">
        <f t="shared" si="187"/>
        <v>10.861423220973784</v>
      </c>
      <c r="DK31" s="95">
        <f t="shared" si="187"/>
        <v>11.797752808988763</v>
      </c>
      <c r="DL31" s="95">
        <f t="shared" si="187"/>
        <v>7.1161048689138573</v>
      </c>
      <c r="DM31" s="95">
        <f t="shared" si="187"/>
        <v>6.179775280898876</v>
      </c>
      <c r="DN31" s="95">
        <f t="shared" si="187"/>
        <v>2.0599250936329585</v>
      </c>
      <c r="DO31" s="95">
        <f t="shared" si="187"/>
        <v>2.2471910112359552</v>
      </c>
      <c r="DP31" s="95">
        <f t="shared" si="187"/>
        <v>5.9925093632958806</v>
      </c>
      <c r="DQ31" s="95">
        <f t="shared" si="187"/>
        <v>6.179775280898876</v>
      </c>
      <c r="DR31" s="95">
        <f t="shared" si="187"/>
        <v>1.3108614232209739</v>
      </c>
      <c r="DS31" s="96">
        <f t="shared" si="187"/>
        <v>5.0561797752808983</v>
      </c>
      <c r="DT31" s="94">
        <f t="shared" ref="DT31:DV31" si="188">SUM(DT14/$C$14)*100</f>
        <v>9.1346153846153832</v>
      </c>
      <c r="DU31" s="95">
        <f t="shared" si="188"/>
        <v>14.903846153846153</v>
      </c>
      <c r="DV31" s="95">
        <f t="shared" si="188"/>
        <v>9.6153846153846168</v>
      </c>
      <c r="DW31" s="95">
        <f t="shared" ref="DW31:DX31" si="189">SUM(DW14/$C$14)*100</f>
        <v>3.8461538461538463</v>
      </c>
      <c r="DX31" s="95">
        <f t="shared" si="189"/>
        <v>3.8461538461538463</v>
      </c>
      <c r="DY31" s="95">
        <f>SUM(DY14/$C$14)*100</f>
        <v>6.7307692307692308</v>
      </c>
      <c r="DZ31" s="95">
        <f>SUM(DZ14/$C$14)*100</f>
        <v>38.942307692307693</v>
      </c>
      <c r="EA31" s="98">
        <f>SUM(EA14/$C$14)*100</f>
        <v>12.980769230769232</v>
      </c>
      <c r="EB31" s="94">
        <f t="shared" ref="EB31" si="190">SUM(EB14/$C$14)*100</f>
        <v>36.538461538461533</v>
      </c>
      <c r="EC31" s="95">
        <f t="shared" ref="EC31:EH31" si="191">SUM(EC14/SUM($EB$14:$EH$14)*100)</f>
        <v>21.153846153846153</v>
      </c>
      <c r="ED31" s="95">
        <f t="shared" si="191"/>
        <v>10.576923076923077</v>
      </c>
      <c r="EE31" s="95">
        <f t="shared" si="191"/>
        <v>9.1346153846153832</v>
      </c>
      <c r="EF31" s="95">
        <f t="shared" si="191"/>
        <v>12.01923076923077</v>
      </c>
      <c r="EG31" s="95">
        <f t="shared" si="191"/>
        <v>7.6923076923076925</v>
      </c>
      <c r="EH31" s="98">
        <f t="shared" si="191"/>
        <v>2.8846153846153846</v>
      </c>
      <c r="EI31" s="164">
        <f t="shared" si="119"/>
        <v>54.347826086956516</v>
      </c>
      <c r="EJ31" s="165">
        <f t="shared" ref="EJ31:EK31" si="192">SUM(EJ14/$C$10)*100</f>
        <v>0</v>
      </c>
      <c r="EK31" s="166">
        <f t="shared" si="192"/>
        <v>0</v>
      </c>
    </row>
    <row r="32" spans="1:141" ht="15" customHeight="1" x14ac:dyDescent="0.2">
      <c r="A32" s="29" t="s">
        <v>19</v>
      </c>
      <c r="B32" s="53" t="s">
        <v>20</v>
      </c>
      <c r="C32" s="99">
        <f t="shared" si="71"/>
        <v>50</v>
      </c>
      <c r="D32" s="100">
        <f>SUM(D15/$C$15)*100</f>
        <v>52.800000000000004</v>
      </c>
      <c r="E32" s="101">
        <f>SUM(E15/$C$15)*100</f>
        <v>37.6</v>
      </c>
      <c r="F32" s="101">
        <f>SUM(F15/$C$15)*100</f>
        <v>9.6</v>
      </c>
      <c r="G32" s="82">
        <f>SUM(G15/SUM($G$15:$K$15)*100)</f>
        <v>25.700934579439249</v>
      </c>
      <c r="H32" s="83">
        <f>SUM(H15/SUM($G$15:$K$15)*100)</f>
        <v>55.607476635514018</v>
      </c>
      <c r="I32" s="83">
        <f>SUM(I15/SUM($G$15:$K$15)*100)</f>
        <v>8.8785046728971952</v>
      </c>
      <c r="J32" s="83">
        <f>SUM(J15/SUM($G$15:$K$15)*100)</f>
        <v>7.9439252336448591</v>
      </c>
      <c r="K32" s="84">
        <f>SUM(K15/SUM($G$15:$K$15)*100)</f>
        <v>1.8691588785046727</v>
      </c>
      <c r="L32" s="85">
        <f>SUM(L15/SUM($L$15:$T$15)*100)</f>
        <v>17.587939698492463</v>
      </c>
      <c r="M32" s="101">
        <f t="shared" ref="M32:T32" si="193">SUM(M15/SUM($L$15:$T$15)*100)</f>
        <v>15.577889447236181</v>
      </c>
      <c r="N32" s="101">
        <f t="shared" si="193"/>
        <v>9.0452261306532673</v>
      </c>
      <c r="O32" s="101">
        <f t="shared" si="193"/>
        <v>13.400335008375208</v>
      </c>
      <c r="P32" s="101">
        <f t="shared" si="193"/>
        <v>16.750418760469014</v>
      </c>
      <c r="Q32" s="101">
        <f t="shared" si="193"/>
        <v>4.5226130653266337</v>
      </c>
      <c r="R32" s="101">
        <f t="shared" si="193"/>
        <v>9.7152428810720259</v>
      </c>
      <c r="S32" s="101">
        <f t="shared" si="193"/>
        <v>12.060301507537687</v>
      </c>
      <c r="T32" s="102">
        <f t="shared" si="193"/>
        <v>1.340033500837521</v>
      </c>
      <c r="U32" s="82">
        <f>SUM(U15/SUM($U$15:$X$15)*100)</f>
        <v>59.199999999999996</v>
      </c>
      <c r="V32" s="83">
        <f>SUM(V15/SUM($U$15:$X$15)*100)</f>
        <v>32.800000000000004</v>
      </c>
      <c r="W32" s="83">
        <f>SUM(W15/SUM($U$15:$X$15)*100)</f>
        <v>4.3999999999999995</v>
      </c>
      <c r="X32" s="83">
        <f>SUM(X15/SUM($U$15:$X$15)*100)</f>
        <v>3.5999999999999996</v>
      </c>
      <c r="Y32" s="82">
        <f>SUM(Y15/SUM($Y$15:$AB$15)*100)</f>
        <v>49.2</v>
      </c>
      <c r="Z32" s="83">
        <f t="shared" ref="Z32:AB32" si="194">SUM(Z15/SUM($Y$15:$AB$15)*100)</f>
        <v>39.6</v>
      </c>
      <c r="AA32" s="83">
        <f t="shared" si="194"/>
        <v>7.1999999999999993</v>
      </c>
      <c r="AB32" s="83">
        <f t="shared" si="194"/>
        <v>4</v>
      </c>
      <c r="AC32" s="82">
        <f>SUM(AC15/SUM($AC$15:$AF$15)*100)</f>
        <v>34.799999999999997</v>
      </c>
      <c r="AD32" s="83">
        <f t="shared" ref="AD32:AF32" si="195">SUM(AD15/SUM($AC$15:$AF$15)*100)</f>
        <v>52.800000000000004</v>
      </c>
      <c r="AE32" s="83">
        <f t="shared" si="195"/>
        <v>8.7999999999999989</v>
      </c>
      <c r="AF32" s="83">
        <f t="shared" si="195"/>
        <v>3.5999999999999996</v>
      </c>
      <c r="AG32" s="82">
        <f>SUM(AG15/SUM($AG$15:$AJ$15)*100)</f>
        <v>42</v>
      </c>
      <c r="AH32" s="83">
        <f t="shared" ref="AH32:AJ32" si="196">SUM(AH15/SUM($AG$15:$AJ$15)*100)</f>
        <v>47.599999999999994</v>
      </c>
      <c r="AI32" s="83">
        <f t="shared" si="196"/>
        <v>6.8000000000000007</v>
      </c>
      <c r="AJ32" s="83">
        <f t="shared" si="196"/>
        <v>3.5999999999999996</v>
      </c>
      <c r="AK32" s="82">
        <f>SUM(AK15/SUM($AK$15:$AN$15)*100)</f>
        <v>42.4</v>
      </c>
      <c r="AL32" s="83">
        <f t="shared" ref="AL32:AN32" si="197">SUM(AL15/SUM($AK$15:$AN$15)*100)</f>
        <v>48.4</v>
      </c>
      <c r="AM32" s="83">
        <f t="shared" si="197"/>
        <v>5.2</v>
      </c>
      <c r="AN32" s="83">
        <f t="shared" si="197"/>
        <v>4</v>
      </c>
      <c r="AO32" s="82">
        <f>SUM(AO15/SUM($AO$15:$AR$15)*100)</f>
        <v>20.399999999999999</v>
      </c>
      <c r="AP32" s="83">
        <f t="shared" ref="AP32:AR32" si="198">SUM(AP15/SUM($AO$15:$AR$15)*100)</f>
        <v>52.400000000000006</v>
      </c>
      <c r="AQ32" s="83">
        <f t="shared" si="198"/>
        <v>21.6</v>
      </c>
      <c r="AR32" s="83">
        <f t="shared" si="198"/>
        <v>5.6000000000000005</v>
      </c>
      <c r="AS32" s="82">
        <f>SUM(AS15/SUM($AS$15:$AV$15)*100)</f>
        <v>16</v>
      </c>
      <c r="AT32" s="83">
        <f t="shared" ref="AT32:AV32" si="199">SUM(AT15/SUM($AS$15:$AV$15)*100)</f>
        <v>60.8</v>
      </c>
      <c r="AU32" s="83">
        <f t="shared" si="199"/>
        <v>18.8</v>
      </c>
      <c r="AV32" s="83">
        <f t="shared" si="199"/>
        <v>4.3999999999999995</v>
      </c>
      <c r="AW32" s="82">
        <f>SUM(AW15/SUM($AW$15:$AZ$15)*100)</f>
        <v>9.6</v>
      </c>
      <c r="AX32" s="83">
        <f t="shared" ref="AX32:AZ32" si="200">SUM(AX15/SUM($AW$15:$AZ$15)*100)</f>
        <v>42.8</v>
      </c>
      <c r="AY32" s="83">
        <f t="shared" si="200"/>
        <v>39.200000000000003</v>
      </c>
      <c r="AZ32" s="83">
        <f t="shared" si="200"/>
        <v>8.4</v>
      </c>
      <c r="BA32" s="82">
        <f>SUM(BA15/SUM($BA$15:$BD$15)*100)</f>
        <v>19.600000000000001</v>
      </c>
      <c r="BB32" s="83">
        <f t="shared" ref="BB32:BD32" si="201">SUM(BB15/SUM($BA$15:$BD$15)*100)</f>
        <v>44</v>
      </c>
      <c r="BC32" s="83">
        <f t="shared" si="201"/>
        <v>30.8</v>
      </c>
      <c r="BD32" s="83">
        <f t="shared" si="201"/>
        <v>5.6000000000000005</v>
      </c>
      <c r="BE32" s="82">
        <f>SUM(BE15/SUM($BE$15:$BJ$15)*100)</f>
        <v>14.000000000000002</v>
      </c>
      <c r="BF32" s="83">
        <f t="shared" ref="BF32:BJ32" si="202">SUM(BF15/SUM($BE$15:$BJ$15)*100)</f>
        <v>32.800000000000004</v>
      </c>
      <c r="BG32" s="83">
        <f t="shared" si="202"/>
        <v>31.2</v>
      </c>
      <c r="BH32" s="83">
        <f t="shared" si="202"/>
        <v>5.2</v>
      </c>
      <c r="BI32" s="83">
        <f t="shared" si="202"/>
        <v>1.6</v>
      </c>
      <c r="BJ32" s="83">
        <f t="shared" si="202"/>
        <v>15.2</v>
      </c>
      <c r="BK32" s="82">
        <f>SUM(BK15/SUM($BK$15:$BP$15)*100)</f>
        <v>14.399999999999999</v>
      </c>
      <c r="BL32" s="83">
        <f t="shared" ref="BL32:BP32" si="203">SUM(BL15/SUM($BK$15:$BP$15)*100)</f>
        <v>30.4</v>
      </c>
      <c r="BM32" s="83">
        <f t="shared" si="203"/>
        <v>31.2</v>
      </c>
      <c r="BN32" s="83">
        <f t="shared" si="203"/>
        <v>6.4</v>
      </c>
      <c r="BO32" s="83">
        <f t="shared" si="203"/>
        <v>1.6</v>
      </c>
      <c r="BP32" s="83">
        <f t="shared" si="203"/>
        <v>16</v>
      </c>
      <c r="BQ32" s="82">
        <f>SUM(BQ15/SUM($BQ$15:$BV$15)*100)</f>
        <v>12.4</v>
      </c>
      <c r="BR32" s="83">
        <f t="shared" ref="BR32:BV32" si="204">SUM(BR15/SUM($BQ$15:$BV$15)*100)</f>
        <v>31.6</v>
      </c>
      <c r="BS32" s="83">
        <f t="shared" si="204"/>
        <v>29.2</v>
      </c>
      <c r="BT32" s="83">
        <f t="shared" si="204"/>
        <v>12</v>
      </c>
      <c r="BU32" s="83">
        <f t="shared" si="204"/>
        <v>5.2</v>
      </c>
      <c r="BV32" s="83">
        <f t="shared" si="204"/>
        <v>9.6</v>
      </c>
      <c r="BW32" s="82">
        <f>SUM(BW15/SUM($BW$15:$CB$15)*100)</f>
        <v>14.399999999999999</v>
      </c>
      <c r="BX32" s="83">
        <f t="shared" ref="BX32:CB32" si="205">SUM(BX15/SUM($BW$15:$CB$15)*100)</f>
        <v>28.4</v>
      </c>
      <c r="BY32" s="83">
        <f t="shared" si="205"/>
        <v>32</v>
      </c>
      <c r="BZ32" s="83">
        <f t="shared" si="205"/>
        <v>6.4</v>
      </c>
      <c r="CA32" s="83">
        <f t="shared" si="205"/>
        <v>1.6</v>
      </c>
      <c r="CB32" s="83">
        <f t="shared" si="205"/>
        <v>17.2</v>
      </c>
      <c r="CC32" s="82">
        <f>SUM(CC15/SUM($CC$15:$CH$15)*100)</f>
        <v>11.600000000000001</v>
      </c>
      <c r="CD32" s="83">
        <f t="shared" ref="CD32:CH32" si="206">SUM(CD15/SUM($CC$15:$CH$15)*100)</f>
        <v>29.599999999999998</v>
      </c>
      <c r="CE32" s="83">
        <f t="shared" si="206"/>
        <v>34</v>
      </c>
      <c r="CF32" s="83">
        <f t="shared" si="206"/>
        <v>5.6000000000000005</v>
      </c>
      <c r="CG32" s="83">
        <f t="shared" si="206"/>
        <v>2.4</v>
      </c>
      <c r="CH32" s="83">
        <f t="shared" si="206"/>
        <v>16.8</v>
      </c>
      <c r="CI32" s="82">
        <f>SUM(CI15/SUM($CI$15:$CN$15)*100)</f>
        <v>7.6</v>
      </c>
      <c r="CJ32" s="83">
        <f t="shared" ref="CJ32:CN32" si="207">SUM(CJ15/SUM($CI$15:$CN$15)*100)</f>
        <v>26.400000000000002</v>
      </c>
      <c r="CK32" s="83">
        <f t="shared" si="207"/>
        <v>38</v>
      </c>
      <c r="CL32" s="83">
        <f t="shared" si="207"/>
        <v>13.200000000000001</v>
      </c>
      <c r="CM32" s="83">
        <f t="shared" si="207"/>
        <v>4.8</v>
      </c>
      <c r="CN32" s="83">
        <f t="shared" si="207"/>
        <v>10</v>
      </c>
      <c r="CO32" s="82">
        <f>SUM(CO15/SUM($CO$15:$CT$15)*100)</f>
        <v>8</v>
      </c>
      <c r="CP32" s="83">
        <f t="shared" ref="CP32:CT32" si="208">SUM(CP15/SUM($CO$15:$CT$15)*100)</f>
        <v>28.4</v>
      </c>
      <c r="CQ32" s="83">
        <f t="shared" si="208"/>
        <v>37.200000000000003</v>
      </c>
      <c r="CR32" s="83">
        <f t="shared" si="208"/>
        <v>4.3999999999999995</v>
      </c>
      <c r="CS32" s="83">
        <f t="shared" si="208"/>
        <v>2.8000000000000003</v>
      </c>
      <c r="CT32" s="83">
        <f t="shared" si="208"/>
        <v>19.2</v>
      </c>
      <c r="CU32" s="82">
        <f>SUM(CU15/SUM($CU$15:$CZ$15)*100)</f>
        <v>5.2</v>
      </c>
      <c r="CV32" s="83">
        <f t="shared" ref="CV32:CZ32" si="209">SUM(CV15/SUM($CU$15:$CZ$15)*100)</f>
        <v>20.8</v>
      </c>
      <c r="CW32" s="83">
        <f t="shared" si="209"/>
        <v>37.6</v>
      </c>
      <c r="CX32" s="83">
        <f t="shared" si="209"/>
        <v>9.6</v>
      </c>
      <c r="CY32" s="83">
        <f t="shared" si="209"/>
        <v>4.8</v>
      </c>
      <c r="CZ32" s="83">
        <f t="shared" si="209"/>
        <v>22</v>
      </c>
      <c r="DA32" s="82">
        <f>SUM(DA15/SUM($DA$15:$DF$15)*100)</f>
        <v>13.200000000000001</v>
      </c>
      <c r="DB32" s="83">
        <f t="shared" ref="DB32:DF32" si="210">SUM(DB15/SUM($DA$15:$DF$15)*100)</f>
        <v>37.6</v>
      </c>
      <c r="DC32" s="83">
        <f t="shared" si="210"/>
        <v>32.4</v>
      </c>
      <c r="DD32" s="83">
        <f t="shared" si="210"/>
        <v>6.4</v>
      </c>
      <c r="DE32" s="83">
        <f t="shared" si="210"/>
        <v>2.8000000000000003</v>
      </c>
      <c r="DF32" s="84">
        <f t="shared" si="210"/>
        <v>7.6</v>
      </c>
      <c r="DG32" s="103">
        <f>SUM(DG15/SUM($DG$15:$DS$15)*100)</f>
        <v>17.966101694915253</v>
      </c>
      <c r="DH32" s="101">
        <f t="shared" ref="DH32:DS32" si="211">SUM(DH15/SUM($DG$15:$DS$15)*100)</f>
        <v>18.474576271186439</v>
      </c>
      <c r="DI32" s="101">
        <f t="shared" si="211"/>
        <v>9.3220338983050848</v>
      </c>
      <c r="DJ32" s="101">
        <f t="shared" si="211"/>
        <v>10.16949152542373</v>
      </c>
      <c r="DK32" s="101">
        <f t="shared" si="211"/>
        <v>10.847457627118644</v>
      </c>
      <c r="DL32" s="101">
        <f t="shared" si="211"/>
        <v>5.4237288135593218</v>
      </c>
      <c r="DM32" s="101">
        <f t="shared" si="211"/>
        <v>5.593220338983051</v>
      </c>
      <c r="DN32" s="101">
        <f t="shared" si="211"/>
        <v>2.0338983050847457</v>
      </c>
      <c r="DO32" s="101">
        <f t="shared" si="211"/>
        <v>1.3559322033898304</v>
      </c>
      <c r="DP32" s="101">
        <f t="shared" si="211"/>
        <v>4.7457627118644066</v>
      </c>
      <c r="DQ32" s="101">
        <f t="shared" si="211"/>
        <v>5.0847457627118651</v>
      </c>
      <c r="DR32" s="101">
        <f t="shared" si="211"/>
        <v>2.0338983050847457</v>
      </c>
      <c r="DS32" s="102">
        <f t="shared" si="211"/>
        <v>6.9491525423728815</v>
      </c>
      <c r="DT32" s="100">
        <f t="shared" ref="DT32:DV32" si="212">SUM(DT15/$C$15)*100</f>
        <v>12.8</v>
      </c>
      <c r="DU32" s="101">
        <f t="shared" si="212"/>
        <v>20.8</v>
      </c>
      <c r="DV32" s="101">
        <f t="shared" si="212"/>
        <v>8.7999999999999989</v>
      </c>
      <c r="DW32" s="101">
        <f t="shared" ref="DW32:DX32" si="213">SUM(DW15/$C$15)*100</f>
        <v>7.1999999999999993</v>
      </c>
      <c r="DX32" s="101">
        <f t="shared" si="213"/>
        <v>5.6000000000000005</v>
      </c>
      <c r="DY32" s="101">
        <f>SUM(DY15/$C$15)*100</f>
        <v>4</v>
      </c>
      <c r="DZ32" s="101">
        <f>SUM(DZ15/$C$15)*100</f>
        <v>28.000000000000004</v>
      </c>
      <c r="EA32" s="104">
        <f>SUM(EA15/$C$15)*100</f>
        <v>12.8</v>
      </c>
      <c r="EB32" s="100">
        <f t="shared" ref="EB32" si="214">SUM(EB15/$C$15)*100</f>
        <v>28.799999999999997</v>
      </c>
      <c r="EC32" s="101">
        <f t="shared" ref="EC32:EH32" si="215">SUM(EC15/SUM($EB$15:$EH$15)*100)</f>
        <v>23.200000000000003</v>
      </c>
      <c r="ED32" s="101">
        <f t="shared" si="215"/>
        <v>9.6</v>
      </c>
      <c r="EE32" s="101">
        <f t="shared" si="215"/>
        <v>9.1999999999999993</v>
      </c>
      <c r="EF32" s="101">
        <f t="shared" si="215"/>
        <v>16.8</v>
      </c>
      <c r="EG32" s="101">
        <f t="shared" si="215"/>
        <v>8.7999999999999989</v>
      </c>
      <c r="EH32" s="104">
        <f t="shared" si="215"/>
        <v>3.5999999999999996</v>
      </c>
      <c r="EI32" s="167">
        <f>SUM(EI15/$EI$25)*100</f>
        <v>51.449275362318836</v>
      </c>
      <c r="EJ32" s="168">
        <f t="shared" ref="EJ32:EK33" si="216">SUM(EJ15/$C$15)*100</f>
        <v>0</v>
      </c>
      <c r="EK32" s="169">
        <f t="shared" si="216"/>
        <v>0</v>
      </c>
    </row>
    <row r="33" spans="1:141" ht="15" customHeight="1" x14ac:dyDescent="0.2">
      <c r="A33" s="24"/>
      <c r="B33" s="59" t="s">
        <v>21</v>
      </c>
      <c r="C33" s="105">
        <f t="shared" si="71"/>
        <v>50</v>
      </c>
      <c r="D33" s="76">
        <f>SUM(D16/$C$16)*100</f>
        <v>50.8</v>
      </c>
      <c r="E33" s="77">
        <f>SUM(E16/$C$16)*100</f>
        <v>34</v>
      </c>
      <c r="F33" s="77">
        <f>SUM(F16/$C$16)*100</f>
        <v>15.2</v>
      </c>
      <c r="G33" s="76">
        <f>SUM(G16/SUM($G$16:$K$16)*100)</f>
        <v>24.581005586592177</v>
      </c>
      <c r="H33" s="77">
        <f>SUM(H16/SUM($G$16:$K$16)*100)</f>
        <v>65.363128491620117</v>
      </c>
      <c r="I33" s="77">
        <f>SUM(I16/SUM($G$16:$K$16)*100)</f>
        <v>3.9106145251396649</v>
      </c>
      <c r="J33" s="77">
        <f>SUM(J16/SUM($G$16:$K$16)*100)</f>
        <v>5.027932960893855</v>
      </c>
      <c r="K33" s="78">
        <f>SUM(K16/SUM($G$16:$K$16)*100)</f>
        <v>1.1173184357541899</v>
      </c>
      <c r="L33" s="79">
        <f>SUM(L16/SUM($L$16:$T$16)*100)</f>
        <v>18.888888888888889</v>
      </c>
      <c r="M33" s="77">
        <f t="shared" ref="M33:T33" si="217">SUM(M16/SUM($L$16:$T$16)*100)</f>
        <v>13.888888888888889</v>
      </c>
      <c r="N33" s="77">
        <f t="shared" si="217"/>
        <v>11.851851851851853</v>
      </c>
      <c r="O33" s="77">
        <f t="shared" si="217"/>
        <v>10.555555555555555</v>
      </c>
      <c r="P33" s="77">
        <f t="shared" si="217"/>
        <v>11.111111111111111</v>
      </c>
      <c r="Q33" s="77">
        <f t="shared" si="217"/>
        <v>6.1111111111111107</v>
      </c>
      <c r="R33" s="77">
        <f t="shared" si="217"/>
        <v>11.666666666666666</v>
      </c>
      <c r="S33" s="77">
        <f t="shared" si="217"/>
        <v>13.703703703703704</v>
      </c>
      <c r="T33" s="80">
        <f t="shared" si="217"/>
        <v>2.2222222222222223</v>
      </c>
      <c r="U33" s="76">
        <f>SUM(U16/SUM($U$16:$X$16)*100)</f>
        <v>54.400000000000006</v>
      </c>
      <c r="V33" s="77">
        <f>SUM(V16/SUM($U$16:$X$16)*100)</f>
        <v>35.199999999999996</v>
      </c>
      <c r="W33" s="77">
        <f>SUM(W16/SUM($U$16:$X$16)*100)</f>
        <v>6.4</v>
      </c>
      <c r="X33" s="77">
        <f>SUM(X16/SUM($U$16:$X$16)*100)</f>
        <v>4</v>
      </c>
      <c r="Y33" s="76">
        <f>SUM(Y16/SUM($Y$16:$AB$16)*100)</f>
        <v>51.2</v>
      </c>
      <c r="Z33" s="77">
        <f t="shared" ref="Z33:AB33" si="218">SUM(Z16/SUM($Y$16:$AB$16)*100)</f>
        <v>38.4</v>
      </c>
      <c r="AA33" s="77">
        <f t="shared" si="218"/>
        <v>7.1999999999999993</v>
      </c>
      <c r="AB33" s="77">
        <f t="shared" si="218"/>
        <v>3.2</v>
      </c>
      <c r="AC33" s="76">
        <f>SUM(AC16/SUM($AC$16:$AF$16)*100)</f>
        <v>44.4</v>
      </c>
      <c r="AD33" s="77">
        <f t="shared" ref="AD33:AF33" si="219">SUM(AD16/SUM($AC$16:$AF$16)*100)</f>
        <v>44.4</v>
      </c>
      <c r="AE33" s="77">
        <f t="shared" si="219"/>
        <v>8</v>
      </c>
      <c r="AF33" s="77">
        <f t="shared" si="219"/>
        <v>3.2</v>
      </c>
      <c r="AG33" s="76">
        <f>SUM(AG16/SUM($AG$16:$AJ$16)*100)</f>
        <v>43.2</v>
      </c>
      <c r="AH33" s="77">
        <f t="shared" ref="AH33:AJ33" si="220">SUM(AH16/SUM($AG$16:$AJ$16)*100)</f>
        <v>44</v>
      </c>
      <c r="AI33" s="77">
        <f t="shared" si="220"/>
        <v>8.7999999999999989</v>
      </c>
      <c r="AJ33" s="77">
        <f t="shared" si="220"/>
        <v>4</v>
      </c>
      <c r="AK33" s="76">
        <f>SUM(AK16/SUM($AK$16:$AN$16)*100)</f>
        <v>41.199999999999996</v>
      </c>
      <c r="AL33" s="77">
        <f t="shared" ref="AL33:AN33" si="221">SUM(AL16/SUM($AK$16:$AN$16)*100)</f>
        <v>48.8</v>
      </c>
      <c r="AM33" s="77">
        <f t="shared" si="221"/>
        <v>5.2</v>
      </c>
      <c r="AN33" s="77">
        <f t="shared" si="221"/>
        <v>4.8</v>
      </c>
      <c r="AO33" s="76">
        <f>SUM(AO16/SUM($AO$16:$AR$16)*100)</f>
        <v>21.6</v>
      </c>
      <c r="AP33" s="77">
        <f t="shared" ref="AP33:AR33" si="222">SUM(AP16/SUM($AO$16:$AR$16)*100)</f>
        <v>54.800000000000004</v>
      </c>
      <c r="AQ33" s="77">
        <f t="shared" si="222"/>
        <v>19.2</v>
      </c>
      <c r="AR33" s="77">
        <f t="shared" si="222"/>
        <v>4.3999999999999995</v>
      </c>
      <c r="AS33" s="76">
        <f>SUM(AS16/SUM($AS$16:$AV$16)*100)</f>
        <v>17.2</v>
      </c>
      <c r="AT33" s="77">
        <f t="shared" ref="AT33:AV33" si="223">SUM(AT16/SUM($AS$16:$AV$16)*100)</f>
        <v>63.2</v>
      </c>
      <c r="AU33" s="77">
        <f t="shared" si="223"/>
        <v>15.2</v>
      </c>
      <c r="AV33" s="77">
        <f t="shared" si="223"/>
        <v>4.3999999999999995</v>
      </c>
      <c r="AW33" s="76">
        <f>SUM(AW16/SUM($AW$16:$AZ$16)*100)</f>
        <v>13.200000000000001</v>
      </c>
      <c r="AX33" s="77">
        <f t="shared" ref="AX33:AZ33" si="224">SUM(AX16/SUM($AW$16:$AZ$16)*100)</f>
        <v>50.4</v>
      </c>
      <c r="AY33" s="77">
        <f>SUM(AY16/SUM($AW$16:$AZ$16)*100)</f>
        <v>30</v>
      </c>
      <c r="AZ33" s="77">
        <f t="shared" si="224"/>
        <v>6.4</v>
      </c>
      <c r="BA33" s="76">
        <f>SUM(BA16/SUM($BA$16:$BD$16)*100)</f>
        <v>24.8</v>
      </c>
      <c r="BB33" s="77">
        <f t="shared" ref="BB33:BD33" si="225">SUM(BB16/SUM($BA$16:$BD$16)*100)</f>
        <v>42.4</v>
      </c>
      <c r="BC33" s="77">
        <f t="shared" si="225"/>
        <v>26.8</v>
      </c>
      <c r="BD33" s="77">
        <f t="shared" si="225"/>
        <v>6</v>
      </c>
      <c r="BE33" s="76">
        <f>SUM(BE16/SUM($BE$16:$BJ$16)*100)</f>
        <v>14.399999999999999</v>
      </c>
      <c r="BF33" s="77">
        <f t="shared" ref="BF33:BJ33" si="226">SUM(BF16/SUM($BE$16:$BJ$16)*100)</f>
        <v>37.6</v>
      </c>
      <c r="BG33" s="77">
        <f t="shared" si="226"/>
        <v>28.000000000000004</v>
      </c>
      <c r="BH33" s="77">
        <f t="shared" si="226"/>
        <v>4</v>
      </c>
      <c r="BI33" s="77">
        <f t="shared" si="226"/>
        <v>2</v>
      </c>
      <c r="BJ33" s="77">
        <f t="shared" si="226"/>
        <v>14.000000000000002</v>
      </c>
      <c r="BK33" s="76">
        <f>SUM(BK16/SUM($BK$16:$BP$16)*100)</f>
        <v>18.399999999999999</v>
      </c>
      <c r="BL33" s="77">
        <f t="shared" ref="BL33:BP33" si="227">SUM(BL16/SUM($BK$16:$BP$16)*100)</f>
        <v>33.6</v>
      </c>
      <c r="BM33" s="77">
        <f t="shared" si="227"/>
        <v>28.4</v>
      </c>
      <c r="BN33" s="77">
        <f t="shared" si="227"/>
        <v>4.3999999999999995</v>
      </c>
      <c r="BO33" s="77">
        <f t="shared" si="227"/>
        <v>3.5999999999999996</v>
      </c>
      <c r="BP33" s="77">
        <f t="shared" si="227"/>
        <v>11.600000000000001</v>
      </c>
      <c r="BQ33" s="76">
        <f>SUM(BQ16/SUM($BQ$16:$BV$16)*100)</f>
        <v>20.399999999999999</v>
      </c>
      <c r="BR33" s="77">
        <f t="shared" ref="BR33:BV33" si="228">SUM(BR16/SUM($BQ$16:$BV$16)*100)</f>
        <v>29.2</v>
      </c>
      <c r="BS33" s="77">
        <f t="shared" si="228"/>
        <v>28.000000000000004</v>
      </c>
      <c r="BT33" s="77">
        <f t="shared" si="228"/>
        <v>9.1999999999999993</v>
      </c>
      <c r="BU33" s="77">
        <f t="shared" si="228"/>
        <v>3.5999999999999996</v>
      </c>
      <c r="BV33" s="77">
        <f t="shared" si="228"/>
        <v>9.6</v>
      </c>
      <c r="BW33" s="76">
        <f>SUM(BW16/SUM($BW$16:$CB$16)*100)</f>
        <v>15.2</v>
      </c>
      <c r="BX33" s="77">
        <f t="shared" ref="BX33:CB33" si="229">SUM(BX16/SUM($BW$16:$CB$16)*100)</f>
        <v>32.4</v>
      </c>
      <c r="BY33" s="77">
        <f t="shared" si="229"/>
        <v>31.6</v>
      </c>
      <c r="BZ33" s="77">
        <f t="shared" si="229"/>
        <v>3.2</v>
      </c>
      <c r="CA33" s="77">
        <f t="shared" si="229"/>
        <v>2.8000000000000003</v>
      </c>
      <c r="CB33" s="77">
        <f t="shared" si="229"/>
        <v>14.799999999999999</v>
      </c>
      <c r="CC33" s="76">
        <f>SUM(CC16/SUM($CC$16:$CH$16)*100)</f>
        <v>13.600000000000001</v>
      </c>
      <c r="CD33" s="77">
        <f t="shared" ref="CD33:CH33" si="230">SUM(CD16/SUM($CC$16:$CH$16)*100)</f>
        <v>32.800000000000004</v>
      </c>
      <c r="CE33" s="77">
        <f t="shared" si="230"/>
        <v>30.8</v>
      </c>
      <c r="CF33" s="77">
        <f t="shared" si="230"/>
        <v>3.5999999999999996</v>
      </c>
      <c r="CG33" s="77">
        <f t="shared" si="230"/>
        <v>2.8000000000000003</v>
      </c>
      <c r="CH33" s="77">
        <f t="shared" si="230"/>
        <v>16.400000000000002</v>
      </c>
      <c r="CI33" s="76">
        <f>SUM(CI16/SUM($CI$16:$CN$16)*100)</f>
        <v>9.6</v>
      </c>
      <c r="CJ33" s="77">
        <f t="shared" ref="CJ33:CN33" si="231">SUM(CJ16/SUM($CI$16:$CN$16)*100)</f>
        <v>33.200000000000003</v>
      </c>
      <c r="CK33" s="77">
        <f t="shared" si="231"/>
        <v>35.6</v>
      </c>
      <c r="CL33" s="77">
        <f t="shared" si="231"/>
        <v>6.8000000000000007</v>
      </c>
      <c r="CM33" s="77">
        <f t="shared" si="231"/>
        <v>6.4</v>
      </c>
      <c r="CN33" s="77">
        <f t="shared" si="231"/>
        <v>8.4</v>
      </c>
      <c r="CO33" s="76">
        <f>SUM(CO16/SUM($CO$16:$CT$16)*100)</f>
        <v>11.600000000000001</v>
      </c>
      <c r="CP33" s="77">
        <f t="shared" ref="CP33:CT33" si="232">SUM(CP16/SUM($CO$16:$CT$16)*100)</f>
        <v>34</v>
      </c>
      <c r="CQ33" s="77">
        <f t="shared" si="232"/>
        <v>33.200000000000003</v>
      </c>
      <c r="CR33" s="77">
        <f t="shared" si="232"/>
        <v>5.6000000000000005</v>
      </c>
      <c r="CS33" s="77">
        <f t="shared" si="232"/>
        <v>2.4</v>
      </c>
      <c r="CT33" s="77">
        <f t="shared" si="232"/>
        <v>13.200000000000001</v>
      </c>
      <c r="CU33" s="76">
        <f>SUM(CU16/SUM($CU$16:$CZ$16)*100)</f>
        <v>8.4</v>
      </c>
      <c r="CV33" s="77">
        <f t="shared" ref="CV33:CZ33" si="233">SUM(CV16/SUM($CU$16:$CZ$16)*100)</f>
        <v>23.599999999999998</v>
      </c>
      <c r="CW33" s="77">
        <f t="shared" si="233"/>
        <v>38.800000000000004</v>
      </c>
      <c r="CX33" s="77">
        <f t="shared" si="233"/>
        <v>7.6</v>
      </c>
      <c r="CY33" s="77">
        <f t="shared" si="233"/>
        <v>4.8</v>
      </c>
      <c r="CZ33" s="77">
        <f t="shared" si="233"/>
        <v>16.8</v>
      </c>
      <c r="DA33" s="76">
        <f>SUM(DA16/SUM($DA$16:$DF$16)*100)</f>
        <v>20.8</v>
      </c>
      <c r="DB33" s="77">
        <f t="shared" ref="DB33:DF33" si="234">SUM(DB16/SUM($DA$16:$DF$16)*100)</f>
        <v>38.800000000000004</v>
      </c>
      <c r="DC33" s="77">
        <f t="shared" si="234"/>
        <v>26</v>
      </c>
      <c r="DD33" s="77">
        <f t="shared" si="234"/>
        <v>4</v>
      </c>
      <c r="DE33" s="77">
        <f t="shared" si="234"/>
        <v>4</v>
      </c>
      <c r="DF33" s="78">
        <f t="shared" si="234"/>
        <v>6.4</v>
      </c>
      <c r="DG33" s="79">
        <f>SUM(DG16/SUM($DG$16:$DS$16)*100)</f>
        <v>16.071428571428573</v>
      </c>
      <c r="DH33" s="77">
        <f t="shared" ref="DH33:DS33" si="235">SUM(DH16/SUM($DG$16:$DS$16)*100)</f>
        <v>16.964285714285715</v>
      </c>
      <c r="DI33" s="77">
        <f t="shared" si="235"/>
        <v>9.8214285714285712</v>
      </c>
      <c r="DJ33" s="77">
        <f t="shared" si="235"/>
        <v>12.142857142857142</v>
      </c>
      <c r="DK33" s="77">
        <f t="shared" si="235"/>
        <v>9.1071428571428559</v>
      </c>
      <c r="DL33" s="77">
        <f t="shared" si="235"/>
        <v>6.6071428571428577</v>
      </c>
      <c r="DM33" s="77">
        <f t="shared" si="235"/>
        <v>4.4642857142857144</v>
      </c>
      <c r="DN33" s="77">
        <f t="shared" si="235"/>
        <v>1.7857142857142856</v>
      </c>
      <c r="DO33" s="77">
        <f t="shared" si="235"/>
        <v>1.7857142857142856</v>
      </c>
      <c r="DP33" s="77">
        <f t="shared" si="235"/>
        <v>5.1785714285714288</v>
      </c>
      <c r="DQ33" s="77">
        <f t="shared" si="235"/>
        <v>5.1785714285714288</v>
      </c>
      <c r="DR33" s="77">
        <f t="shared" si="235"/>
        <v>1.7857142857142856</v>
      </c>
      <c r="DS33" s="80">
        <f t="shared" si="235"/>
        <v>9.1071428571428559</v>
      </c>
      <c r="DT33" s="76">
        <f t="shared" ref="DT33:DV33" si="236">SUM(DT16/$C$16)*100</f>
        <v>8.4</v>
      </c>
      <c r="DU33" s="77">
        <f t="shared" si="236"/>
        <v>11.200000000000001</v>
      </c>
      <c r="DV33" s="77">
        <f t="shared" si="236"/>
        <v>9.1999999999999993</v>
      </c>
      <c r="DW33" s="77">
        <f t="shared" ref="DW33:DX33" si="237">SUM(DW16/$C$16)*100</f>
        <v>7.6</v>
      </c>
      <c r="DX33" s="77">
        <f t="shared" si="237"/>
        <v>2.8000000000000003</v>
      </c>
      <c r="DY33" s="77">
        <f>SUM(DY16/$C$16)*100</f>
        <v>8.7999999999999989</v>
      </c>
      <c r="DZ33" s="77">
        <f>SUM(DZ16/$C$16)*100</f>
        <v>32</v>
      </c>
      <c r="EA33" s="78">
        <f>SUM(EA16/$C$16)*100</f>
        <v>20</v>
      </c>
      <c r="EB33" s="76">
        <f t="shared" ref="EB33" si="238">SUM(EB16/$C$16)*100</f>
        <v>32</v>
      </c>
      <c r="EC33" s="77">
        <f t="shared" ref="EC33:EH33" si="239">SUM(EC16/SUM($EB$16:$EH$16)*100)</f>
        <v>25.6</v>
      </c>
      <c r="ED33" s="77">
        <f t="shared" si="239"/>
        <v>8</v>
      </c>
      <c r="EE33" s="77">
        <f t="shared" si="239"/>
        <v>8.7999999999999989</v>
      </c>
      <c r="EF33" s="77">
        <f t="shared" si="239"/>
        <v>14.799999999999999</v>
      </c>
      <c r="EG33" s="77">
        <f t="shared" si="239"/>
        <v>8.4</v>
      </c>
      <c r="EH33" s="78">
        <f t="shared" si="239"/>
        <v>2.4</v>
      </c>
      <c r="EI33" s="164">
        <f>SUM(EI16/$EI$25)*100</f>
        <v>48.550724637681157</v>
      </c>
      <c r="EJ33" s="165">
        <f t="shared" si="216"/>
        <v>0</v>
      </c>
      <c r="EK33" s="166">
        <f t="shared" si="216"/>
        <v>0</v>
      </c>
    </row>
    <row r="34" spans="1:141" ht="8.25" customHeight="1" x14ac:dyDescent="0.2"/>
    <row r="35" spans="1:141" x14ac:dyDescent="0.2"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Z35" s="106"/>
      <c r="AA35" s="106"/>
      <c r="AB35" s="106"/>
      <c r="AC35" s="106"/>
      <c r="AD35" s="106"/>
      <c r="AE35" s="106"/>
      <c r="AF35" s="106"/>
      <c r="AG35" s="106"/>
      <c r="AH35" s="106"/>
      <c r="AI35" s="106"/>
      <c r="AJ35" s="106"/>
      <c r="AK35" s="106"/>
      <c r="AL35" s="106"/>
      <c r="AM35" s="106"/>
      <c r="AN35" s="106"/>
      <c r="AO35" s="106"/>
      <c r="AP35" s="106"/>
      <c r="AQ35" s="106"/>
      <c r="AR35" s="106"/>
      <c r="AS35" s="106"/>
      <c r="AT35" s="106"/>
      <c r="AU35" s="106"/>
      <c r="AV35" s="106"/>
      <c r="AW35" s="106"/>
      <c r="AX35" s="106"/>
      <c r="AY35" s="106"/>
      <c r="AZ35" s="106"/>
      <c r="BA35" s="106"/>
      <c r="BB35" s="106"/>
      <c r="BC35" s="106"/>
      <c r="BD35" s="106"/>
      <c r="BE35" s="106"/>
      <c r="BF35" s="106"/>
      <c r="BG35" s="106"/>
      <c r="BH35" s="106"/>
      <c r="BI35" s="106"/>
      <c r="BJ35" s="106"/>
      <c r="BK35" s="106"/>
      <c r="BL35" s="106"/>
      <c r="BM35" s="106"/>
      <c r="BN35" s="106"/>
      <c r="BO35" s="106"/>
      <c r="BP35" s="106"/>
      <c r="BQ35" s="106"/>
      <c r="BR35" s="106"/>
      <c r="BS35" s="106"/>
      <c r="BT35" s="106"/>
      <c r="BU35" s="106"/>
      <c r="BV35" s="106"/>
      <c r="BW35" s="106"/>
      <c r="BX35" s="106"/>
      <c r="BY35" s="106"/>
      <c r="BZ35" s="106"/>
      <c r="CA35" s="106"/>
      <c r="CB35" s="106"/>
      <c r="CC35" s="106"/>
      <c r="CD35" s="106"/>
      <c r="CE35" s="106"/>
      <c r="CF35" s="106"/>
      <c r="CG35" s="106"/>
      <c r="CH35" s="106"/>
      <c r="CI35" s="106"/>
      <c r="CJ35" s="106"/>
      <c r="CK35" s="106"/>
      <c r="CL35" s="106"/>
      <c r="CM35" s="106"/>
      <c r="CN35" s="106"/>
      <c r="CO35" s="106"/>
      <c r="CP35" s="106"/>
      <c r="CQ35" s="106"/>
      <c r="CR35" s="106"/>
      <c r="CS35" s="106"/>
      <c r="CT35" s="106"/>
      <c r="CU35" s="106"/>
      <c r="CV35" s="106"/>
      <c r="CW35" s="106"/>
      <c r="CX35" s="106"/>
      <c r="CY35" s="106"/>
      <c r="CZ35" s="106"/>
      <c r="DA35" s="106"/>
      <c r="DB35" s="106"/>
      <c r="DC35" s="106"/>
      <c r="DD35" s="106"/>
      <c r="DE35" s="106"/>
      <c r="DF35" s="106"/>
      <c r="DG35" s="106"/>
      <c r="DH35" s="106"/>
      <c r="DI35" s="106"/>
      <c r="DJ35" s="106"/>
      <c r="DK35" s="106"/>
      <c r="DL35" s="106"/>
      <c r="DM35" s="106"/>
      <c r="DN35" s="106"/>
      <c r="DO35" s="106"/>
      <c r="DP35" s="106"/>
      <c r="DQ35" s="106"/>
      <c r="DR35" s="106"/>
      <c r="DS35" s="106"/>
      <c r="DT35" s="106"/>
      <c r="DU35" s="106"/>
      <c r="DV35" s="106"/>
      <c r="DW35" s="106"/>
      <c r="DX35" s="106"/>
      <c r="DY35" s="106"/>
      <c r="DZ35" s="106"/>
      <c r="EA35" s="106"/>
      <c r="EB35" s="106"/>
      <c r="EC35" s="106"/>
      <c r="EI35" s="106"/>
    </row>
    <row r="36" spans="1:141" x14ac:dyDescent="0.2">
      <c r="EI36" s="106"/>
    </row>
    <row r="45" spans="1:141" x14ac:dyDescent="0.2"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107"/>
      <c r="Y45" s="107"/>
      <c r="Z45" s="107"/>
      <c r="AA45" s="107"/>
      <c r="AB45" s="107"/>
      <c r="AC45" s="107"/>
      <c r="AD45" s="107"/>
      <c r="AE45" s="107"/>
      <c r="AF45" s="107"/>
      <c r="AG45" s="107"/>
      <c r="AH45" s="107"/>
      <c r="AI45" s="107"/>
      <c r="AJ45" s="107"/>
      <c r="AK45" s="107"/>
      <c r="AL45" s="107"/>
      <c r="AM45" s="107"/>
      <c r="AN45" s="107"/>
      <c r="AO45" s="107"/>
      <c r="AP45" s="107"/>
      <c r="AQ45" s="107"/>
      <c r="AR45" s="107"/>
      <c r="AS45" s="107"/>
      <c r="AT45" s="107"/>
      <c r="AU45" s="107"/>
      <c r="AV45" s="107"/>
      <c r="AW45" s="107"/>
      <c r="AX45" s="107"/>
      <c r="AY45" s="107"/>
      <c r="AZ45" s="107"/>
      <c r="BA45" s="107"/>
      <c r="BB45" s="107"/>
      <c r="BC45" s="107"/>
      <c r="BD45" s="107"/>
      <c r="BE45" s="107"/>
      <c r="BF45" s="107"/>
      <c r="BG45" s="107"/>
      <c r="BH45" s="107"/>
      <c r="BI45" s="107"/>
      <c r="BJ45" s="107"/>
      <c r="BK45" s="107"/>
      <c r="BL45" s="107"/>
      <c r="BM45" s="107"/>
      <c r="BN45" s="107"/>
      <c r="BO45" s="107"/>
      <c r="BP45" s="107"/>
      <c r="BQ45" s="107"/>
      <c r="BR45" s="107"/>
      <c r="BS45" s="107"/>
      <c r="BT45" s="107"/>
      <c r="BU45" s="107"/>
      <c r="BV45" s="107"/>
      <c r="BW45" s="107"/>
      <c r="BX45" s="107"/>
      <c r="BY45" s="107"/>
      <c r="BZ45" s="107"/>
      <c r="CA45" s="107"/>
      <c r="CB45" s="107"/>
      <c r="CC45" s="107"/>
      <c r="CD45" s="107"/>
      <c r="CE45" s="107"/>
      <c r="CF45" s="107"/>
      <c r="CG45" s="107"/>
      <c r="CH45" s="107"/>
      <c r="CI45" s="107"/>
      <c r="CJ45" s="107"/>
      <c r="CK45" s="107"/>
      <c r="CL45" s="107"/>
      <c r="CM45" s="107"/>
      <c r="CN45" s="107"/>
      <c r="CO45" s="107"/>
      <c r="CP45" s="107"/>
      <c r="CQ45" s="107"/>
      <c r="CR45" s="107"/>
      <c r="CS45" s="107"/>
      <c r="CT45" s="107"/>
      <c r="CU45" s="107"/>
      <c r="CV45" s="107"/>
      <c r="CW45" s="107"/>
      <c r="CX45" s="107"/>
      <c r="CY45" s="107"/>
      <c r="CZ45" s="107"/>
      <c r="DA45" s="107"/>
      <c r="DB45" s="107"/>
      <c r="DC45" s="107"/>
      <c r="DD45" s="107"/>
      <c r="DE45" s="107"/>
      <c r="DF45" s="107"/>
      <c r="DG45" s="107"/>
      <c r="DH45" s="107"/>
      <c r="DI45" s="107"/>
      <c r="DJ45" s="107"/>
      <c r="DK45" s="107"/>
      <c r="DL45" s="107"/>
      <c r="DM45" s="107"/>
      <c r="DN45" s="107"/>
      <c r="DO45" s="107"/>
      <c r="DP45" s="107"/>
      <c r="DQ45" s="107"/>
      <c r="DR45" s="107"/>
      <c r="DS45" s="107"/>
    </row>
    <row r="46" spans="1:141" x14ac:dyDescent="0.2"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7"/>
      <c r="Y46" s="107"/>
      <c r="Z46" s="107"/>
      <c r="AA46" s="107"/>
      <c r="AB46" s="107"/>
      <c r="AC46" s="107"/>
      <c r="AD46" s="107"/>
      <c r="AE46" s="107"/>
      <c r="AF46" s="107"/>
      <c r="AG46" s="107"/>
      <c r="AH46" s="107"/>
      <c r="AI46" s="107"/>
      <c r="AJ46" s="107"/>
      <c r="AK46" s="107"/>
      <c r="AL46" s="107"/>
      <c r="AM46" s="107"/>
      <c r="AN46" s="107"/>
      <c r="AO46" s="107"/>
      <c r="AP46" s="107"/>
      <c r="AQ46" s="107"/>
      <c r="AR46" s="107"/>
      <c r="AS46" s="107"/>
      <c r="AT46" s="107"/>
      <c r="AU46" s="107"/>
      <c r="AV46" s="107"/>
      <c r="AW46" s="107"/>
      <c r="AX46" s="107"/>
      <c r="AY46" s="107"/>
      <c r="AZ46" s="107"/>
      <c r="BA46" s="107"/>
      <c r="BB46" s="107"/>
      <c r="BC46" s="107"/>
      <c r="BD46" s="107"/>
      <c r="BE46" s="107"/>
      <c r="BF46" s="107"/>
      <c r="BG46" s="107"/>
      <c r="BH46" s="107"/>
      <c r="BI46" s="107"/>
      <c r="BJ46" s="107"/>
      <c r="BK46" s="107"/>
      <c r="BL46" s="107"/>
      <c r="BM46" s="107"/>
      <c r="BN46" s="107"/>
      <c r="BO46" s="107"/>
      <c r="BP46" s="107"/>
      <c r="BQ46" s="107"/>
      <c r="BR46" s="107"/>
      <c r="BS46" s="107"/>
      <c r="BT46" s="107"/>
      <c r="BU46" s="107"/>
      <c r="BV46" s="107"/>
      <c r="BW46" s="107"/>
      <c r="BX46" s="107"/>
      <c r="BY46" s="107"/>
      <c r="BZ46" s="107"/>
      <c r="CA46" s="107"/>
      <c r="CB46" s="107"/>
      <c r="CC46" s="107"/>
      <c r="CD46" s="107"/>
      <c r="CE46" s="107"/>
      <c r="CF46" s="107"/>
      <c r="CG46" s="107"/>
      <c r="CH46" s="107"/>
      <c r="CI46" s="107"/>
      <c r="CJ46" s="107"/>
      <c r="CK46" s="107"/>
      <c r="CL46" s="107"/>
      <c r="CM46" s="107"/>
      <c r="CN46" s="107"/>
      <c r="CO46" s="107"/>
      <c r="CP46" s="107"/>
      <c r="CQ46" s="107"/>
      <c r="CR46" s="107"/>
      <c r="CS46" s="107"/>
      <c r="CT46" s="107"/>
      <c r="CU46" s="107"/>
      <c r="CV46" s="107"/>
      <c r="CW46" s="107"/>
      <c r="CX46" s="107"/>
      <c r="CY46" s="107"/>
      <c r="CZ46" s="107"/>
      <c r="DA46" s="107"/>
      <c r="DB46" s="107"/>
      <c r="DC46" s="107"/>
      <c r="DD46" s="107"/>
      <c r="DE46" s="107"/>
      <c r="DF46" s="107"/>
      <c r="DG46" s="107"/>
      <c r="DH46" s="107"/>
      <c r="DI46" s="107"/>
      <c r="DJ46" s="107"/>
      <c r="DK46" s="107"/>
      <c r="DL46" s="107"/>
      <c r="DM46" s="107"/>
      <c r="DN46" s="107"/>
      <c r="DO46" s="107"/>
      <c r="DP46" s="107"/>
      <c r="DQ46" s="107"/>
      <c r="DR46" s="107"/>
      <c r="DS46" s="107"/>
    </row>
  </sheetData>
  <mergeCells count="121">
    <mergeCell ref="EI30:EK30"/>
    <mergeCell ref="EI31:EK31"/>
    <mergeCell ref="EI32:EK32"/>
    <mergeCell ref="EI33:EK33"/>
    <mergeCell ref="EI24:EK24"/>
    <mergeCell ref="EI26:EK26"/>
    <mergeCell ref="EI27:EK27"/>
    <mergeCell ref="EI28:EK28"/>
    <mergeCell ref="EI29:EK29"/>
    <mergeCell ref="EI25:EK25"/>
    <mergeCell ref="A24:B24"/>
    <mergeCell ref="D23:F23"/>
    <mergeCell ref="G23:K23"/>
    <mergeCell ref="L23:T23"/>
    <mergeCell ref="U23:X23"/>
    <mergeCell ref="DG23:DS23"/>
    <mergeCell ref="EI9:EK9"/>
    <mergeCell ref="EI10:EK10"/>
    <mergeCell ref="EI11:EK11"/>
    <mergeCell ref="EI12:EK12"/>
    <mergeCell ref="EI13:EK13"/>
    <mergeCell ref="EI14:EK14"/>
    <mergeCell ref="EI16:EK16"/>
    <mergeCell ref="EI15:EK15"/>
    <mergeCell ref="DT23:EA23"/>
    <mergeCell ref="EB23:EH23"/>
    <mergeCell ref="EI22:EK22"/>
    <mergeCell ref="EI23:EK23"/>
    <mergeCell ref="CI23:CN23"/>
    <mergeCell ref="CO23:CT23"/>
    <mergeCell ref="CU23:CZ23"/>
    <mergeCell ref="DA23:DF23"/>
    <mergeCell ref="Y23:AB23"/>
    <mergeCell ref="AC23:AF23"/>
    <mergeCell ref="A8:B8"/>
    <mergeCell ref="A21:B21"/>
    <mergeCell ref="D21:F21"/>
    <mergeCell ref="G21:K21"/>
    <mergeCell ref="L21:T21"/>
    <mergeCell ref="U21:X21"/>
    <mergeCell ref="DG21:DS21"/>
    <mergeCell ref="DT21:EA21"/>
    <mergeCell ref="EB21:EH21"/>
    <mergeCell ref="EI7:EK7"/>
    <mergeCell ref="DT5:EA5"/>
    <mergeCell ref="EB5:EH5"/>
    <mergeCell ref="EI5:EK5"/>
    <mergeCell ref="EI6:EK6"/>
    <mergeCell ref="DG7:DS7"/>
    <mergeCell ref="DT7:EA7"/>
    <mergeCell ref="EB7:EH7"/>
    <mergeCell ref="EI21:EK21"/>
    <mergeCell ref="EI8:EK8"/>
    <mergeCell ref="DG5:DS5"/>
    <mergeCell ref="DG6:DS6"/>
    <mergeCell ref="DT6:EA6"/>
    <mergeCell ref="EB6:EH6"/>
    <mergeCell ref="A5:B5"/>
    <mergeCell ref="D5:F5"/>
    <mergeCell ref="G5:K5"/>
    <mergeCell ref="L5:T5"/>
    <mergeCell ref="U5:X5"/>
    <mergeCell ref="BK5:BP5"/>
    <mergeCell ref="BW5:CB5"/>
    <mergeCell ref="CC5:CH5"/>
    <mergeCell ref="CI5:CN5"/>
    <mergeCell ref="AG23:AJ23"/>
    <mergeCell ref="AK23:AN23"/>
    <mergeCell ref="AO23:AR23"/>
    <mergeCell ref="AS23:AV23"/>
    <mergeCell ref="AW23:AZ23"/>
    <mergeCell ref="AG7:AJ7"/>
    <mergeCell ref="BW23:CB23"/>
    <mergeCell ref="D6:F6"/>
    <mergeCell ref="G6:K6"/>
    <mergeCell ref="L6:T6"/>
    <mergeCell ref="Y7:AB7"/>
    <mergeCell ref="D7:F7"/>
    <mergeCell ref="G7:K7"/>
    <mergeCell ref="L7:T7"/>
    <mergeCell ref="U7:X7"/>
    <mergeCell ref="AS7:AV7"/>
    <mergeCell ref="CC23:CH23"/>
    <mergeCell ref="BK23:BP23"/>
    <mergeCell ref="AK7:AN7"/>
    <mergeCell ref="AO7:AR7"/>
    <mergeCell ref="BQ5:BV5"/>
    <mergeCell ref="BQ7:BV7"/>
    <mergeCell ref="BQ21:BV21"/>
    <mergeCell ref="BQ23:BV23"/>
    <mergeCell ref="BA23:BD23"/>
    <mergeCell ref="BE5:BJ5"/>
    <mergeCell ref="BE7:BJ7"/>
    <mergeCell ref="BE21:BJ21"/>
    <mergeCell ref="BE23:BJ23"/>
    <mergeCell ref="AW7:AZ7"/>
    <mergeCell ref="BA7:BD7"/>
    <mergeCell ref="CU5:CZ5"/>
    <mergeCell ref="DA5:DF5"/>
    <mergeCell ref="CI7:CN7"/>
    <mergeCell ref="CO7:CT7"/>
    <mergeCell ref="CU7:CZ7"/>
    <mergeCell ref="DA7:DF7"/>
    <mergeCell ref="EB22:EH22"/>
    <mergeCell ref="D22:F22"/>
    <mergeCell ref="G22:K22"/>
    <mergeCell ref="L22:T22"/>
    <mergeCell ref="DG22:DS22"/>
    <mergeCell ref="DT22:EA22"/>
    <mergeCell ref="CI21:CN21"/>
    <mergeCell ref="CO21:CT21"/>
    <mergeCell ref="CU21:CZ21"/>
    <mergeCell ref="DA21:DF21"/>
    <mergeCell ref="BW7:CB7"/>
    <mergeCell ref="CC7:CH7"/>
    <mergeCell ref="BW21:CB21"/>
    <mergeCell ref="CC21:CH21"/>
    <mergeCell ref="CO5:CT5"/>
    <mergeCell ref="BK7:BP7"/>
    <mergeCell ref="BK21:BP21"/>
    <mergeCell ref="AC7:AF7"/>
  </mergeCells>
  <phoneticPr fontId="2"/>
  <pageMargins left="0.59055118110236227" right="0.39370078740157483" top="0.39370078740157483" bottom="0.39370078740157483" header="0.19685039370078741" footer="0.19685039370078741"/>
  <pageSetup paperSize="8" scale="63" fitToHeight="2" pageOrder="overThenDown" orientation="landscape" cellComments="asDisplayed" r:id="rId1"/>
  <colBreaks count="3" manualBreakCount="3">
    <brk id="36" max="1048575" man="1"/>
    <brk id="74" max="1048575" man="1"/>
    <brk id="1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クロス集計表</vt:lpstr>
      <vt:lpstr>クロス集計表!Print_Area</vt:lpstr>
      <vt:lpstr>クロス集計表!Print_Titles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2026-11-02T07:49:13Z</cp:lastPrinted>
  <dcterms:created xsi:type="dcterms:W3CDTF">2025-07-30T00:16:36Z</dcterms:created>
  <dcterms:modified xsi:type="dcterms:W3CDTF">2026-11-02T07:50:40Z</dcterms:modified>
</cp:coreProperties>
</file>