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B617E101-D8D0-497D-9BF8-4AF6940755F3}" xr6:coauthVersionLast="47" xr6:coauthVersionMax="47" xr10:uidLastSave="{00000000-0000-0000-0000-000000000000}"/>
  <bookViews>
    <workbookView xWindow="-289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<sst xmlns="http://schemas.openxmlformats.org/spreadsheetml/2006/main" count="1337" uniqueCount="866">
  <si>
    <t>Q1_1_byouinmei</t>
  </si>
  <si>
    <t>社会福祉法人恩賜財団済生会守山市民病院</t>
  </si>
  <si>
    <t>〒524-0022　守山市守山四丁目１４番１号</t>
  </si>
  <si>
    <t>病棟の建築時期と構造</t>
  </si>
  <si>
    <t>建物情報＼病棟名</t>
  </si>
  <si>
    <t>2病棟</t>
  </si>
  <si>
    <t>3病棟</t>
  </si>
  <si>
    <t>4病棟</t>
  </si>
  <si>
    <t>5病棟</t>
  </si>
  <si>
    <t>様式１病院病棟票(1)</t>
  </si>
  <si>
    <t>建築時期</t>
  </si>
  <si>
    <t>2020</t>
  </si>
  <si>
    <t>1998</t>
  </si>
  <si>
    <t>構造</t>
  </si>
  <si>
    <t>4</t>
  </si>
  <si>
    <t>3</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</si>
  <si>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</si>
  <si>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</si>
  <si>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</si>
  <si>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</si>
  <si>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</si>
  <si>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</si>
  <si>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</si>
  <si>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</si>
  <si>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</si>
  <si>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</si>
  <si>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</si>
  <si>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</si>
  <si>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</si>
  <si>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</si>
  <si>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</si>
  <si>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</si>
  <si>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</si>
  <si>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</si>
  <si>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</si>
  <si>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</si>
  <si>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</si>
  <si>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</si>
  <si>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</si>
  <si>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</si>
  <si>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</si>
  <si>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</si>
  <si>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</si>
  <si>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</si>
  <si>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</si>
  <si>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</si>
  <si>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</si>
  <si>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</si>
  <si>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</si>
  <si>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</si>
  <si>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</si>
  <si>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</si>
  <si>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</si>
  <si>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</si>
  <si>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</si>
  <si>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</si>
  <si>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</si>
  <si>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</si>
  <si>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</si>
  <si>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</si>
  <si>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</si>
  <si>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</si>
  <si>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</si>
  <si>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</si>
  <si>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</si>
  <si>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</si>
  <si>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</si>
  <si>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</si>
  <si>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</si>
  <si>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</si>
  <si>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</si>
  <si>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</si>
  <si>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</si>
  <si>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</si>
  <si>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</si>
  <si>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</si>
  <si>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</si>
  <si>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</si>
  <si>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</si>
  <si>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</si>
  <si>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</si>
  <si>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</si>
  <si>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</si>
  <si>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</si>
  <si>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</si>
  <si>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</si>
  <si>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</si>
  <si>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</si>
  <si>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</si>
  <si>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</si>
  <si>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</si>
  <si>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</si>
  <si>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</si>
  <si>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</si>
  <si>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</si>
  <si>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</si>
  <si>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</si>
  <si>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</si>
  <si>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</si>
  <si>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</si>
  <si>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</si>
  <si>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</si>
  <si>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</si>
  <si>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</si>
  <si>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</si>
  <si>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様式１病院施設票(43)-1</t>
  </si>
  <si>
    <t>複数ある場合、上位３つ</t>
  </si>
  <si>
    <t>内科</t>
  </si>
  <si>
    <t>様式１病院施設票(43)-2</t>
  </si>
  <si>
    <t>消化器内科（胃腸内科）</t>
  </si>
  <si>
    <t>その他の診療科</t>
  </si>
  <si>
    <t>様式１病院施設票(43)-3</t>
  </si>
  <si>
    <t>整形外科</t>
  </si>
  <si>
    <t>糖尿病内科（代謝内科）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</si>
  <si>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</si>
  <si>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</si>
  <si>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</si>
  <si>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</si>
  <si>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</si>
  <si>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急性期一般入院料５</t>
  </si>
  <si>
    <t>療養病棟入院料１</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</si>
  <si>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</si>
  <si>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</si>
  <si>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</si>
  <si>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</si>
  <si>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</si>
  <si>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</si>
  <si>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</si>
  <si>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</si>
  <si>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</si>
  <si>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</si>
  <si>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</si>
  <si>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</si>
  <si>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</si>
  <si>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</si>
  <si>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</si>
  <si>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</si>
  <si>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</si>
  <si>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</si>
  <si>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</si>
  <si>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</si>
  <si>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</si>
  <si>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</si>
  <si>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</si>
  <si>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</si>
  <si>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</si>
  <si>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</si>
  <si>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</si>
  <si>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</si>
  <si>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</si>
  <si>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</si>
  <si>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</si>
  <si>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</si>
  <si>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</si>
  <si>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</si>
  <si>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</si>
  <si>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</si>
  <si>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</si>
  <si>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</si>
  <si>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</si>
  <si>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</si>
  <si>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</si>
  <si>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</si>
  <si>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</si>
  <si>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</si>
  <si>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</si>
  <si>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</si>
  <si>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</si>
  <si>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</si>
  <si>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</si>
  <si>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</si>
  <si>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</si>
  <si>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</si>
  <si>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</si>
  <si>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</si>
  <si>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</si>
  <si>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</si>
  <si>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</si>
  <si>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</si>
  <si>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</si>
  <si>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</si>
  <si>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</si>
  <si>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</si>
  <si>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</si>
  <si>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</si>
  <si>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</si>
  <si>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</si>
  <si>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</si>
  <si>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</si>
  <si>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</si>
  <si>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</si>
  <si>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</si>
  <si>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</si>
  <si>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</si>
  <si>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</si>
  <si>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</si>
  <si>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</si>
  <si>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</si>
  <si>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</si>
  <si>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</si>
  <si>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</si>
  <si>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</si>
  <si>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</si>
  <si>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</si>
  <si>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</si>
  <si>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</si>
  <si>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</si>
  <si>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</si>
  <si>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</si>
  <si>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</si>
  <si>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</si>
  <si>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</si>
  <si>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</si>
  <si>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</si>
  <si>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</si>
  <si>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</si>
  <si>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</si>
  <si>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</si>
  <si>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</si>
  <si>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</si>
  <si>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</si>
  <si>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</si>
  <si>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</si>
  <si>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</si>
  <si>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</si>
  <si>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</si>
  <si>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</si>
  <si>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</si>
  <si>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</si>
  <si>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</si>
  <si>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</si>
  <si>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</si>
  <si>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</si>
  <si>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</si>
  <si>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</si>
  <si>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</si>
  <si>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</si>
  <si>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</si>
  <si>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</si>
  <si>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</si>
  <si>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</si>
  <si>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</si>
  <si>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</si>
  <si>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</si>
  <si>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</si>
  <si>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</si>
  <si>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</si>
  <si>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</si>
  <si>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</si>
  <si>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</si>
  <si>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</si>
  <si>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</si>
  <si>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</si>
  <si>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</si>
  <si>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</si>
  <si>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</si>
  <si>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</si>
  <si>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</si>
  <si>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</si>
  <si>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</si>
  <si>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</si>
  <si>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</si>
  <si>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</si>
  <si>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</si>
  <si>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</si>
  <si>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</si>
  <si>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</si>
  <si>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</si>
  <si>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</si>
  <si>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</si>
  <si>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</si>
  <si>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</si>
  <si>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</si>
  <si>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</si>
  <si>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</si>
  <si>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</si>
  <si>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</si>
  <si>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</si>
  <si>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</si>
  <si>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</si>
  <si>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</si>
  <si>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</si>
  <si>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</si>
  <si>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</si>
  <si>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</si>
  <si>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</si>
  <si>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</si>
  <si>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</si>
  <si>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</si>
  <si>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</si>
  <si>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</si>
  <si>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</si>
  <si>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</si>
  <si>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</si>
  <si>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</si>
  <si>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</si>
  <si>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</si>
  <si>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</si>
  <si>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</si>
  <si>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</si>
  <si>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</si>
  <si>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</si>
  <si>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</si>
  <si>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</si>
  <si>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</si>
  <si>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</si>
  <si>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</si>
  <si>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</si>
  <si>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</si>
  <si>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</si>
  <si>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</si>
  <si>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</si>
  <si>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</si>
  <si>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</si>
  <si>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</si>
  <si>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</si>
  <si>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</si>
  <si>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</si>
  <si>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</si>
  <si>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</si>
  <si>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</si>
  <si>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</si>
  <si>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</si>
  <si>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</si>
  <si>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</si>
  <si>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</si>
  <si>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</si>
  <si>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</si>
  <si>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</si>
  <si>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</si>
  <si>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</si>
  <si>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</si>
  <si>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</si>
  <si>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</si>
  <si>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</si>
  <si>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</si>
  <si>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</si>
  <si>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</si>
  <si>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</si>
  <si>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</si>
  <si>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</si>
  <si>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</si>
  <si>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</si>
  <si>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</si>
  <si>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</si>
  <si>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</si>
  <si>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</si>
  <si>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</si>
  <si>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</si>
  <si>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</si>
  <si>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</si>
  <si>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</si>
  <si>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</si>
  <si>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</si>
  <si>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</si>
  <si>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</si>
  <si>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</si>
  <si>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</si>
  <si>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</si>
  <si>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</si>
  <si>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</si>
  <si>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</si>
  <si>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</si>
  <si>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</si>
  <si>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２病棟</t>
  </si>
  <si>
    <t>３病棟</t>
  </si>
  <si>
    <t>４病棟</t>
  </si>
  <si>
    <t>５病棟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</si>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</sst>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510">
    <xf numFmtId="0" fontId="0" fillId="0" borderId="0" xfId="0" applyAlignment="1">
      <alignment vertical="center"/>
    </xf>
    <xf numFmtId="0" fontId="2" fillId="2" borderId="0" xfId="3" applyFont="1" applyFill="1" applyBorder="1" applyAlignment="1">
      <alignment vertical="center"/>
    </xf>
    <xf numFmtId="0" fontId="3" fillId="2" borderId="0" xfId="3" applyFont="1" applyFill="1" applyAlignment="1">
      <alignment vertical="center"/>
    </xf>
    <xf numFmtId="0" fontId="3" fillId="2" borderId="0" xfId="3" applyFont="1" applyFill="1" applyBorder="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NumberFormat="1" applyFont="1" applyFill="1" applyAlignment="1">
      <alignment horizontal="center" vertical="center"/>
    </xf>
    <xf numFmtId="0" fontId="1" fillId="2" borderId="0" xfId="3" applyFont="1" applyFill="1" applyAlignment="1">
      <alignment horizontal="right" vertical="center"/>
    </xf>
    <xf numFmtId="0" fontId="2" fillId="2" borderId="0" xfId="3" applyFont="1" applyFill="1" applyAlignment="1">
      <alignment vertical="center"/>
    </xf>
    <xf numFmtId="49" fontId="4" fillId="2" borderId="0" xfId="3" applyNumberFormat="1" applyFont="1" applyFill="1" applyBorder="1" applyAlignment="1">
      <alignment horizontal="left" vertical="center"/>
    </xf>
    <xf numFmtId="0" fontId="4" fillId="2" borderId="0" xfId="3" applyFont="1" applyFill="1" applyBorder="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Border="1" applyAlignment="1">
      <alignment horizontal="left" vertical="center"/>
    </xf>
    <xf numFmtId="0" fontId="5" fillId="2" borderId="0" xfId="3" applyFont="1" applyFill="1" applyBorder="1" applyAlignment="1">
      <alignment vertical="center"/>
    </xf>
    <xf numFmtId="0" fontId="4" fillId="2" borderId="0" xfId="3" applyFont="1" applyFill="1" applyAlignment="1">
      <alignment vertical="center"/>
    </xf>
    <xf numFmtId="0" fontId="4" fillId="2" borderId="0" xfId="3" applyFont="1" applyFill="1" applyAlignment="1">
      <alignment horizontal="left" vertical="center"/>
    </xf>
    <xf numFmtId="0" fontId="2" fillId="2" borderId="0" xfId="3" applyFont="1" applyFill="1" applyAlignment="1">
      <alignment horizontal="left" vertical="center" wrapText="1"/>
    </xf>
    <xf numFmtId="0" fontId="2" fillId="2" borderId="0" xfId="3" applyFont="1" applyFill="1" applyBorder="1" applyAlignment="1">
      <alignment horizontal="left" vertical="center" wrapText="1"/>
    </xf>
    <xf numFmtId="0" fontId="9" fillId="2" borderId="0" xfId="3" applyFont="1" applyFill="1" applyBorder="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10" fillId="0" borderId="0" xfId="3" applyFont="1" applyFill="1" applyBorder="1" applyAlignment="1">
      <alignment horizontal="center" vertical="center"/>
    </xf>
    <xf numFmtId="0" fontId="1" fillId="2" borderId="0" xfId="3" applyNumberFormat="1" applyFont="1" applyFill="1" applyBorder="1" applyAlignment="1">
      <alignment horizontal="center" vertical="center"/>
    </xf>
    <xf numFmtId="0" fontId="2" fillId="0" borderId="0" xfId="3" applyFont="1" applyFill="1" applyAlignment="1">
      <alignment horizontal="left" vertical="center" wrapText="1"/>
    </xf>
    <xf numFmtId="0" fontId="10" fillId="2" borderId="0" xfId="3" applyFont="1" applyFill="1" applyBorder="1" applyAlignment="1">
      <alignment horizontal="center" vertical="center"/>
    </xf>
    <xf numFmtId="0" fontId="5" fillId="2" borderId="0" xfId="3" applyFont="1" applyFill="1" applyAlignment="1">
      <alignment vertical="center"/>
    </xf>
    <xf numFmtId="0" fontId="11" fillId="2" borderId="0" xfId="3" applyFont="1" applyFill="1" applyBorder="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NumberFormat="1" applyFont="1" applyFill="1" applyBorder="1" applyAlignment="1">
      <alignment vertical="center"/>
    </xf>
    <xf numFmtId="0" fontId="5" fillId="0" borderId="0" xfId="0" applyFont="1" applyBorder="1" applyAlignment="1">
      <alignment vertical="center"/>
    </xf>
    <xf numFmtId="0" fontId="5" fillId="2" borderId="0" xfId="3" applyFont="1" applyFill="1" applyBorder="1" applyAlignment="1">
      <alignment horizontal="left" vertical="center"/>
    </xf>
    <xf numFmtId="0" fontId="5" fillId="0" borderId="0" xfId="0" applyNumberFormat="1" applyFont="1" applyBorder="1" applyAlignment="1">
      <alignment horizontal="center" vertical="center"/>
    </xf>
    <xf numFmtId="0" fontId="5" fillId="2" borderId="0" xfId="3" applyFont="1" applyFill="1" applyBorder="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NumberFormat="1" applyFont="1" applyFill="1" applyAlignment="1">
      <alignment horizontal="center" vertical="center" wrapText="1"/>
    </xf>
    <xf numFmtId="0" fontId="12" fillId="2" borderId="0" xfId="1" applyFont="1" applyFill="1" applyAlignment="1">
      <alignment vertical="center"/>
    </xf>
    <xf numFmtId="0" fontId="13" fillId="2" borderId="0" xfId="3" applyNumberFormat="1"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2" borderId="0" xfId="3" applyFont="1" applyFill="1" applyBorder="1" applyAlignment="1">
      <alignment horizontal="right" vertical="center"/>
    </xf>
    <xf numFmtId="0" fontId="3" fillId="2" borderId="0" xfId="3" applyFont="1" applyFill="1" applyBorder="1" applyAlignment="1">
      <alignment vertical="center" wrapText="1"/>
    </xf>
    <xf numFmtId="0" fontId="1" fillId="2" borderId="0" xfId="3" applyFont="1" applyFill="1" applyBorder="1" applyAlignment="1">
      <alignmen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Border="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NumberFormat="1" applyFont="1" applyFill="1" applyBorder="1" applyAlignment="1">
      <alignment horizontal="center" vertical="center"/>
    </xf>
    <xf numFmtId="0" fontId="1" fillId="3" borderId="10" xfId="3" applyNumberFormat="1" applyFont="1" applyFill="1" applyBorder="1" applyAlignment="1">
      <alignment horizontal="center" vertical="center" wrapText="1"/>
    </xf>
    <xf numFmtId="0" fontId="1" fillId="2" borderId="4" xfId="3" applyNumberFormat="1" applyFont="1" applyFill="1" applyBorder="1" applyAlignment="1">
      <alignment horizontal="center" vertical="center" shrinkToFit="1"/>
    </xf>
    <xf numFmtId="0" fontId="2" fillId="2" borderId="0" xfId="3" applyFont="1" applyFill="1" applyBorder="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NumberFormat="1" applyFont="1" applyFill="1" applyBorder="1" applyAlignment="1">
      <alignment horizontal="center" vertical="center" shrinkToFit="1"/>
    </xf>
    <xf numFmtId="0" fontId="1" fillId="2" borderId="0" xfId="3" applyFont="1" applyFill="1" applyBorder="1" applyAlignment="1">
      <alignment horizontal="right" vertical="center" shrinkToFit="1"/>
    </xf>
    <xf numFmtId="0" fontId="1" fillId="2" borderId="0" xfId="3" applyNumberFormat="1" applyFont="1" applyFill="1" applyBorder="1" applyAlignment="1">
      <alignment horizontal="center" vertical="center" shrinkToFit="1"/>
    </xf>
    <xf numFmtId="0" fontId="1" fillId="2" borderId="0" xfId="3" applyFont="1" applyFill="1" applyBorder="1" applyAlignment="1">
      <alignment horizontal="center" vertical="center" shrinkToFit="1"/>
    </xf>
    <xf numFmtId="0" fontId="3" fillId="2" borderId="0" xfId="3" applyFont="1" applyFill="1" applyBorder="1" applyAlignment="1">
      <alignment vertical="center"/>
    </xf>
    <xf numFmtId="0" fontId="3" fillId="2" borderId="0" xfId="3" applyFont="1" applyFill="1" applyBorder="1" applyAlignment="1">
      <alignment horizontal="left" vertical="center" wrapTex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NumberFormat="1"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NumberFormat="1" applyFont="1" applyFill="1" applyBorder="1" applyAlignment="1">
      <alignment horizontal="center" vertical="center" shrinkToFit="1"/>
    </xf>
    <xf numFmtId="0" fontId="4" fillId="2" borderId="0" xfId="3" applyFont="1" applyFill="1" applyBorder="1" applyAlignment="1">
      <alignment vertical="center"/>
    </xf>
    <xf numFmtId="0" fontId="1" fillId="2" borderId="0" xfId="3" applyFont="1" applyFill="1" applyBorder="1" applyAlignment="1">
      <alignment horizontal="center" vertical="center"/>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Border="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Border="1" applyAlignment="1">
      <alignment horizontal="center" vertical="center"/>
    </xf>
    <xf numFmtId="0" fontId="2" fillId="2" borderId="0" xfId="3" applyFont="1" applyFill="1" applyBorder="1" applyAlignment="1">
      <alignment vertical="center"/>
    </xf>
    <xf numFmtId="0" fontId="1" fillId="2" borderId="0" xfId="3" applyFont="1" applyFill="1" applyBorder="1" applyAlignment="1">
      <alignment vertical="center" wrapText="1"/>
    </xf>
    <xf numFmtId="0" fontId="3" fillId="5" borderId="2" xfId="3" applyFont="1" applyFill="1" applyBorder="1" applyAlignment="1">
      <alignment horizontal="left" vertical="top" wrapText="1"/>
    </xf>
    <xf numFmtId="0" fontId="1" fillId="2" borderId="0" xfId="3" applyNumberFormat="1" applyFont="1" applyFill="1" applyBorder="1" applyAlignment="1">
      <alignment horizontal="right" vertical="center"/>
    </xf>
    <xf numFmtId="0" fontId="3" fillId="5" borderId="1" xfId="3" applyFont="1" applyFill="1" applyBorder="1" applyAlignment="1">
      <alignment horizontal="left" vertical="top" wrapText="1"/>
    </xf>
    <xf numFmtId="0" fontId="3" fillId="2" borderId="0" xfId="3" applyFont="1" applyFill="1" applyBorder="1" applyAlignment="1">
      <alignment vertical="center" shrinkToFit="1"/>
    </xf>
    <xf numFmtId="0" fontId="3" fillId="2" borderId="0" xfId="3" applyFont="1" applyFill="1" applyBorder="1" applyAlignment="1">
      <alignment horizontal="left" vertical="center" shrinkToFit="1"/>
    </xf>
    <xf numFmtId="0" fontId="8" fillId="5" borderId="2" xfId="3" applyFont="1" applyFill="1" applyBorder="1" applyAlignment="1">
      <alignment horizontal="left" vertical="top" wrapText="1"/>
    </xf>
    <xf numFmtId="0" fontId="1" fillId="2" borderId="0" xfId="3" applyFont="1" applyFill="1" applyAlignment="1">
      <alignment horizontal="center" vertical="center"/>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Border="1" applyAlignment="1">
      <alignment vertical="center" shrinkToFit="1"/>
    </xf>
    <xf numFmtId="0" fontId="3" fillId="2" borderId="0" xfId="3" applyFont="1" applyFill="1" applyBorder="1" applyAlignment="1">
      <alignment horizontal="center" vertical="center" wrapText="1"/>
    </xf>
    <xf numFmtId="0" fontId="12" fillId="0" borderId="0" xfId="1" applyFont="1" applyAlignment="1">
      <alignment horizontal="right" vertical="center"/>
    </xf>
    <xf numFmtId="0" fontId="0" fillId="2" borderId="0" xfId="0" applyFill="1" applyBorder="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0" fontId="2" fillId="2" borderId="0" xfId="3" applyFont="1" applyFill="1" applyAlignment="1">
      <alignment vertical="center" shrinkToFit="1"/>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Border="1" applyAlignment="1">
      <alignment horizontal="center" vertical="center" textRotation="255"/>
    </xf>
    <xf numFmtId="0" fontId="3" fillId="2" borderId="0" xfId="3" applyFont="1" applyFill="1" applyBorder="1" applyAlignment="1">
      <alignment horizontal="center" vertical="top" textRotation="255"/>
    </xf>
    <xf numFmtId="0" fontId="1" fillId="3" borderId="8" xfId="3" applyFont="1" applyFill="1" applyBorder="1" applyAlignment="1">
      <alignment horizontal="center" vertical="center" wrapText="1"/>
    </xf>
    <xf numFmtId="0" fontId="1" fillId="3" borderId="10"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Border="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Border="1" applyAlignment="1">
      <alignment vertical="center"/>
    </xf>
    <xf numFmtId="0" fontId="8" fillId="2" borderId="0" xfId="3" applyFont="1" applyFill="1" applyBorder="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0" fillId="2" borderId="0" xfId="0" applyFill="1" applyAlignment="1">
      <alignment vertical="center"/>
    </xf>
    <xf numFmtId="0" fontId="3" fillId="4" borderId="15" xfId="3" applyFont="1" applyFill="1" applyBorder="1" applyAlignment="1">
      <alignment vertical="center"/>
    </xf>
    <xf numFmtId="0" fontId="2" fillId="2" borderId="0" xfId="3" applyFont="1" applyFill="1" applyBorder="1" applyAlignment="1">
      <alignment horizontal="center" vertical="center" shrinkToFit="1"/>
    </xf>
    <xf numFmtId="0" fontId="2" fillId="2" borderId="0" xfId="3" applyFont="1" applyFill="1" applyBorder="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3" fillId="4" borderId="0" xfId="3" applyFont="1" applyFill="1" applyBorder="1" applyAlignment="1">
      <alignment vertical="center"/>
    </xf>
    <xf numFmtId="0" fontId="3" fillId="4" borderId="6" xfId="3" applyFont="1" applyFill="1" applyBorder="1" applyAlignment="1">
      <alignment vertical="center"/>
    </xf>
    <xf numFmtId="0" fontId="8" fillId="4" borderId="7" xfId="3" applyFont="1" applyFill="1" applyBorder="1" applyAlignment="1">
      <alignment vertical="center"/>
    </xf>
    <xf numFmtId="0" fontId="8" fillId="4" borderId="0" xfId="3" applyFont="1" applyFill="1" applyBorder="1" applyAlignment="1">
      <alignment vertical="center"/>
    </xf>
    <xf numFmtId="0" fontId="8" fillId="4" borderId="9" xfId="3" applyFont="1" applyFill="1" applyBorder="1" applyAlignment="1">
      <alignment vertical="center"/>
    </xf>
    <xf numFmtId="0" fontId="19" fillId="2" borderId="0" xfId="3" applyFont="1" applyFill="1" applyBorder="1" applyAlignment="1">
      <alignment vertical="center"/>
    </xf>
    <xf numFmtId="49" fontId="22" fillId="2" borderId="0" xfId="3" applyNumberFormat="1" applyFont="1" applyFill="1" applyBorder="1" applyAlignment="1">
      <alignment vertical="center"/>
    </xf>
    <xf numFmtId="0" fontId="22" fillId="2" borderId="0" xfId="3" applyFont="1" applyFill="1" applyBorder="1" applyAlignment="1">
      <alignment vertical="center"/>
    </xf>
    <xf numFmtId="0" fontId="23" fillId="2" borderId="0" xfId="3" applyFont="1" applyFill="1" applyAlignment="1">
      <alignment vertical="center"/>
    </xf>
    <xf numFmtId="0" fontId="24" fillId="2" borderId="0" xfId="3" applyFont="1" applyFill="1" applyBorder="1" applyAlignment="1">
      <alignment horizontal="left" vertical="center"/>
    </xf>
    <xf numFmtId="0" fontId="3" fillId="0" borderId="0" xfId="3" applyFont="1" applyFill="1" applyBorder="1" applyAlignment="1">
      <alignment vertical="center"/>
    </xf>
    <xf numFmtId="0" fontId="3" fillId="9" borderId="0" xfId="3" applyFont="1" applyFill="1" applyBorder="1" applyAlignment="1">
      <alignment vertical="center"/>
    </xf>
    <xf numFmtId="0" fontId="4" fillId="0" borderId="0" xfId="3" applyFont="1" applyFill="1" applyBorder="1" applyAlignment="1">
      <alignment vertical="center"/>
    </xf>
    <xf numFmtId="0" fontId="14" fillId="0" borderId="0" xfId="3" applyFont="1" applyFill="1" applyBorder="1" applyAlignment="1">
      <alignment vertical="center"/>
    </xf>
    <xf numFmtId="0" fontId="14" fillId="9" borderId="0" xfId="3" applyFont="1" applyFill="1" applyBorder="1" applyAlignment="1">
      <alignment vertical="center"/>
    </xf>
    <xf numFmtId="0" fontId="3" fillId="9" borderId="0" xfId="3" applyFont="1" applyFill="1" applyBorder="1" applyAlignment="1">
      <alignment vertical="center" wrapText="1"/>
    </xf>
    <xf numFmtId="0" fontId="14" fillId="9" borderId="0" xfId="3" applyFont="1" applyFill="1" applyBorder="1" applyAlignment="1">
      <alignment vertical="center" wrapText="1"/>
    </xf>
    <xf numFmtId="0" fontId="8" fillId="9" borderId="0" xfId="3" applyFont="1" applyFill="1" applyBorder="1" applyAlignment="1">
      <alignment vertical="center" wrapText="1"/>
    </xf>
    <xf numFmtId="0" fontId="8" fillId="8" borderId="0" xfId="3" applyFont="1" applyFill="1" applyBorder="1" applyAlignment="1">
      <alignment vertical="center" wrapText="1"/>
    </xf>
    <xf numFmtId="0" fontId="3" fillId="0" borderId="0" xfId="3" applyFont="1" applyFill="1" applyAlignment="1">
      <alignment horizontal="center" vertical="center"/>
    </xf>
    <xf numFmtId="0" fontId="3" fillId="0" borderId="0" xfId="3" applyFont="1" applyFill="1" applyAlignment="1">
      <alignment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NumberFormat="1"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Fill="1" applyBorder="1" applyAlignment="1">
      <alignment vertical="center"/>
    </xf>
    <xf numFmtId="0" fontId="8" fillId="9" borderId="0" xfId="3" applyFont="1" applyFill="1" applyBorder="1" applyAlignment="1">
      <alignment vertical="center"/>
    </xf>
    <xf numFmtId="0" fontId="29" fillId="0" borderId="0" xfId="3" applyFont="1" applyFill="1" applyBorder="1" applyAlignment="1">
      <alignment vertical="center"/>
    </xf>
    <xf numFmtId="0" fontId="8" fillId="4" borderId="7" xfId="3" applyFont="1" applyFill="1" applyBorder="1" applyAlignment="1">
      <alignment vertical="center" wrapText="1"/>
    </xf>
    <xf numFmtId="0" fontId="1" fillId="3" borderId="1" xfId="3" applyFont="1" applyFill="1" applyBorder="1" applyAlignment="1">
      <alignment horizontal="center" vertical="center" wrapText="1"/>
    </xf>
    <xf numFmtId="0" fontId="16" fillId="2" borderId="0" xfId="1" applyFont="1" applyFill="1" applyAlignment="1">
      <alignment vertical="center"/>
    </xf>
    <xf numFmtId="0" fontId="3" fillId="5" borderId="11" xfId="3" applyFont="1" applyFill="1" applyBorder="1" applyAlignment="1">
      <alignment horizontal="left" vertical="top" wrapText="1"/>
    </xf>
    <xf numFmtId="0" fontId="3" fillId="2" borderId="0" xfId="3" applyFont="1" applyFill="1" applyBorder="1" applyAlignment="1">
      <alignment horizontal="left" vertical="center"/>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Border="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3" fillId="2" borderId="0" xfId="3" applyFont="1" applyFill="1" applyBorder="1" applyAlignment="1">
      <alignment horizontal="left" vertical="center"/>
    </xf>
    <xf numFmtId="0" fontId="17" fillId="2" borderId="0" xfId="0" applyFont="1" applyFill="1" applyBorder="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0" fontId="3" fillId="2" borderId="0" xfId="3" applyFont="1" applyFill="1" applyBorder="1" applyAlignment="1">
      <alignment horizontal="left"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NumberFormat="1"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NumberFormat="1"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NumberFormat="1"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Border="1" applyAlignment="1">
      <alignment horizontal="right" vertical="center"/>
    </xf>
    <xf numFmtId="0" fontId="3" fillId="6" borderId="0" xfId="3" applyFont="1" applyFill="1" applyBorder="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Border="1" applyAlignment="1">
      <alignment horizontal="right" vertical="center" shrinkToFit="1"/>
    </xf>
    <xf numFmtId="180" fontId="10" fillId="6" borderId="0" xfId="3" applyNumberFormat="1" applyFont="1" applyFill="1" applyBorder="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Border="1" applyAlignment="1">
      <alignment vertical="center"/>
    </xf>
    <xf numFmtId="0" fontId="8" fillId="2" borderId="0" xfId="3" applyFont="1" applyFill="1" applyBorder="1" applyAlignment="1">
      <alignment vertical="center"/>
    </xf>
    <xf numFmtId="0" fontId="8" fillId="2" borderId="0" xfId="3" applyFont="1" applyFill="1" applyBorder="1" applyAlignment="1">
      <alignment horizontal="left" vertical="center"/>
    </xf>
    <xf numFmtId="0" fontId="29" fillId="2" borderId="0" xfId="3" applyFont="1" applyFill="1" applyBorder="1" applyAlignment="1">
      <alignment horizontal="left" vertical="center"/>
    </xf>
    <xf numFmtId="0" fontId="30" fillId="2" borderId="0" xfId="3" applyFont="1" applyFill="1" applyBorder="1" applyAlignment="1">
      <alignment vertical="center"/>
    </xf>
    <xf numFmtId="0" fontId="30" fillId="2" borderId="0" xfId="3" applyFont="1" applyFill="1" applyBorder="1" applyAlignment="1">
      <alignment horizontal="center" vertical="center"/>
    </xf>
    <xf numFmtId="0" fontId="30" fillId="2" borderId="0" xfId="3" applyFont="1" applyFill="1" applyAlignment="1">
      <alignment vertical="center" shrinkToFi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Fill="1" applyAlignment="1">
      <alignment horizontal="right" vertical="center"/>
    </xf>
    <xf numFmtId="0" fontId="2" fillId="0" borderId="0" xfId="3" applyFont="1" applyFill="1" applyAlignment="1">
      <alignment vertical="center"/>
    </xf>
    <xf numFmtId="0" fontId="3" fillId="0" borderId="1" xfId="3" applyFont="1" applyFill="1" applyBorder="1" applyAlignment="1">
      <alignment horizontal="center" vertical="center"/>
    </xf>
    <xf numFmtId="0" fontId="23" fillId="0" borderId="0" xfId="3" applyFont="1" applyFill="1" applyAlignment="1">
      <alignment vertical="center"/>
    </xf>
    <xf numFmtId="0" fontId="3" fillId="0" borderId="0" xfId="3" applyFont="1" applyFill="1" applyAlignment="1">
      <alignment horizontal="left" vertical="center" wrapText="1"/>
    </xf>
    <xf numFmtId="0" fontId="5" fillId="0" borderId="0" xfId="3" applyFont="1" applyFill="1" applyBorder="1" applyAlignment="1">
      <alignment horizontal="left" vertical="center"/>
    </xf>
    <xf numFmtId="0" fontId="5" fillId="0" borderId="0" xfId="3" applyFont="1" applyFill="1" applyBorder="1" applyAlignment="1">
      <alignment horizontal="left" vertical="center" wrapText="1"/>
    </xf>
    <xf numFmtId="0" fontId="13" fillId="0" borderId="0" xfId="3" applyFont="1" applyFill="1" applyAlignment="1">
      <alignment horizontal="left" vertical="center"/>
    </xf>
    <xf numFmtId="0" fontId="13" fillId="0" borderId="0" xfId="3" applyFont="1" applyFill="1" applyAlignment="1">
      <alignment vertical="center"/>
    </xf>
    <xf numFmtId="0" fontId="1" fillId="0" borderId="0" xfId="3" applyFont="1" applyFill="1" applyBorder="1" applyAlignment="1">
      <alignment horizontal="right" vertical="center"/>
    </xf>
    <xf numFmtId="176" fontId="10" fillId="0" borderId="5" xfId="3" applyNumberFormat="1" applyFont="1" applyFill="1" applyBorder="1" applyAlignment="1">
      <alignment horizontal="center" vertical="center" shrinkToFit="1"/>
    </xf>
    <xf numFmtId="0" fontId="18" fillId="0" borderId="0" xfId="3" applyFont="1" applyFill="1" applyAlignment="1">
      <alignment horizontal="right" vertical="center"/>
    </xf>
    <xf numFmtId="176" fontId="10" fillId="0" borderId="1" xfId="3" applyNumberFormat="1" applyFont="1" applyFill="1" applyBorder="1" applyAlignment="1">
      <alignment horizontal="right" vertical="center" shrinkToFit="1"/>
    </xf>
    <xf numFmtId="0" fontId="25" fillId="0" borderId="1" xfId="3" applyNumberFormat="1" applyFont="1" applyFill="1" applyBorder="1" applyAlignment="1">
      <alignment horizontal="left" vertical="center" wrapText="1"/>
    </xf>
    <xf numFmtId="0" fontId="1" fillId="0" borderId="0" xfId="3" applyFont="1" applyFill="1" applyBorder="1" applyAlignment="1">
      <alignment horizontal="center" vertical="center" shrinkToFit="1"/>
    </xf>
    <xf numFmtId="0" fontId="10" fillId="0" borderId="1" xfId="3" applyNumberFormat="1" applyFont="1" applyFill="1" applyBorder="1" applyAlignment="1">
      <alignment horizontal="center" vertical="center" wrapText="1"/>
    </xf>
    <xf numFmtId="0" fontId="1"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0" xfId="3" applyFont="1" applyFill="1" applyBorder="1" applyAlignment="1">
      <alignment vertical="center"/>
    </xf>
    <xf numFmtId="176" fontId="10" fillId="0" borderId="5" xfId="3" applyNumberFormat="1" applyFont="1" applyFill="1" applyBorder="1" applyAlignment="1">
      <alignment horizontal="right" vertical="center" shrinkToFit="1"/>
    </xf>
    <xf numFmtId="0" fontId="2" fillId="0" borderId="0" xfId="3" applyNumberFormat="1" applyFont="1" applyFill="1" applyAlignment="1">
      <alignment vertical="center"/>
    </xf>
    <xf numFmtId="0" fontId="1" fillId="0" borderId="0" xfId="3" applyFont="1" applyFill="1" applyAlignment="1">
      <alignment horizontal="center" vertical="center"/>
    </xf>
    <xf numFmtId="180" fontId="10" fillId="0" borderId="1" xfId="3" applyNumberFormat="1" applyFont="1" applyFill="1" applyBorder="1" applyAlignment="1">
      <alignment horizontal="right" vertical="center"/>
    </xf>
    <xf numFmtId="179" fontId="10" fillId="0" borderId="1" xfId="3" applyNumberFormat="1" applyFont="1" applyFill="1" applyBorder="1" applyAlignment="1">
      <alignment horizontal="right" vertical="center"/>
    </xf>
    <xf numFmtId="179" fontId="10" fillId="0" borderId="0" xfId="3" applyNumberFormat="1" applyFont="1" applyFill="1" applyBorder="1" applyAlignment="1">
      <alignment horizontal="right" vertical="center"/>
    </xf>
    <xf numFmtId="0" fontId="2" fillId="0" borderId="0" xfId="3" applyNumberFormat="1" applyFont="1" applyFill="1" applyAlignment="1">
      <alignment horizontal="center" vertical="center"/>
    </xf>
    <xf numFmtId="186" fontId="10" fillId="0" borderId="1" xfId="3" applyNumberFormat="1" applyFont="1" applyFill="1" applyBorder="1" applyAlignment="1">
      <alignment horizontal="center" vertical="center"/>
    </xf>
    <xf numFmtId="0" fontId="2" fillId="0" borderId="0" xfId="3" applyFont="1" applyFill="1" applyAlignment="1">
      <alignment horizontal="center" vertical="center"/>
    </xf>
    <xf numFmtId="0" fontId="1" fillId="0" borderId="6" xfId="3" applyFont="1" applyFill="1" applyBorder="1" applyAlignment="1">
      <alignment horizontal="center" vertical="center"/>
    </xf>
    <xf numFmtId="0" fontId="3" fillId="0" borderId="0" xfId="3" applyFont="1" applyFill="1" applyBorder="1" applyAlignment="1">
      <alignment vertical="center"/>
    </xf>
    <xf numFmtId="0" fontId="10" fillId="0" borderId="5" xfId="3" applyNumberFormat="1" applyFont="1" applyFill="1" applyBorder="1" applyAlignment="1">
      <alignment horizontal="center" vertical="center" shrinkToFit="1"/>
    </xf>
    <xf numFmtId="0" fontId="3" fillId="0" borderId="0" xfId="3" applyNumberFormat="1" applyFont="1" applyFill="1" applyBorder="1" applyAlignment="1">
      <alignment vertical="center"/>
    </xf>
    <xf numFmtId="177" fontId="10" fillId="0" borderId="1" xfId="3" applyNumberFormat="1" applyFont="1" applyFill="1" applyBorder="1" applyAlignment="1">
      <alignment horizontal="right" vertical="center"/>
    </xf>
    <xf numFmtId="0" fontId="2" fillId="0" borderId="0" xfId="3" applyNumberFormat="1" applyFont="1" applyFill="1" applyBorder="1" applyAlignment="1">
      <alignment vertical="center"/>
    </xf>
    <xf numFmtId="0" fontId="25" fillId="0" borderId="1" xfId="3" applyNumberFormat="1" applyFont="1" applyFill="1" applyBorder="1" applyAlignment="1">
      <alignment horizontal="right" vertical="center"/>
    </xf>
    <xf numFmtId="177" fontId="10" fillId="0" borderId="0" xfId="3" applyNumberFormat="1" applyFont="1" applyFill="1" applyBorder="1" applyAlignment="1">
      <alignment horizontal="right" vertical="center"/>
    </xf>
    <xf numFmtId="0" fontId="8" fillId="10" borderId="0" xfId="3" applyFont="1" applyFill="1" applyBorder="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0" fontId="1"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9" fontId="1" fillId="2" borderId="9"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2" borderId="0" xfId="3" applyFont="1" applyFill="1" applyAlignment="1">
      <alignment horizontal="right" vertical="center"/>
    </xf>
    <xf numFmtId="0" fontId="1" fillId="2" borderId="0" xfId="3" applyFont="1" applyFill="1" applyAlignment="1">
      <alignment horizontal="center" vertical="center"/>
    </xf>
    <xf numFmtId="0" fontId="1" fillId="2" borderId="0" xfId="3" applyFont="1" applyFill="1" applyAlignment="1">
      <alignment vertical="center"/>
    </xf>
    <xf numFmtId="0" fontId="23" fillId="2" borderId="0" xfId="3" applyFont="1" applyFill="1" applyAlignment="1">
      <alignment vertical="center"/>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49" fontId="22" fillId="2" borderId="0" xfId="3" applyNumberFormat="1" applyFont="1" applyFill="1" applyAlignment="1">
      <alignment vertical="center"/>
    </xf>
    <xf numFmtId="0" fontId="19" fillId="2" borderId="0" xfId="3" applyFont="1" applyFill="1" applyAlignment="1">
      <alignment vertical="center"/>
    </xf>
    <xf numFmtId="0" fontId="22" fillId="2" borderId="0" xfId="3" applyFont="1" applyFill="1" applyAlignment="1">
      <alignment vertical="center"/>
    </xf>
    <xf numFmtId="0" fontId="8" fillId="5" borderId="1" xfId="3" applyFont="1" applyFill="1" applyBorder="1" applyAlignment="1">
      <alignment horizontal="left" vertical="top" wrapText="1"/>
    </xf>
    <xf numFmtId="0" fontId="8" fillId="5" borderId="12" xfId="3" applyFont="1" applyFill="1" applyBorder="1" applyAlignment="1">
      <alignment horizontal="left" vertical="top" wrapText="1"/>
    </xf>
    <xf numFmtId="0" fontId="12" fillId="0" borderId="0" xfId="1" applyFont="1" applyAlignment="1">
      <alignment vertical="center"/>
    </xf>
    <xf numFmtId="0" fontId="3" fillId="3" borderId="1" xfId="3" applyFont="1" applyFill="1" applyBorder="1" applyAlignment="1">
      <alignment horizontal="center" vertical="center"/>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1" fillId="3" borderId="1" xfId="3" applyFont="1" applyFill="1" applyBorder="1" applyAlignment="1">
      <alignment horizontal="center" vertical="center" wrapText="1"/>
    </xf>
    <xf numFmtId="177" fontId="10" fillId="0" borderId="1" xfId="3" applyNumberFormat="1" applyFont="1" applyBorder="1" applyAlignment="1">
      <alignment horizontal="right" vertical="center"/>
    </xf>
    <xf numFmtId="177" fontId="10" fillId="0" borderId="13" xfId="3" applyNumberFormat="1" applyFont="1" applyFill="1" applyBorder="1" applyAlignment="1">
      <alignment horizontal="right" vertical="center"/>
    </xf>
    <xf numFmtId="177" fontId="10" fillId="0" borderId="6" xfId="3" applyNumberFormat="1" applyFont="1" applyFill="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NumberFormat="1"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0" fontId="1" fillId="6" borderId="12" xfId="3" applyFont="1" applyFill="1" applyBorder="1" applyAlignment="1">
      <alignment horizontal="right" vertical="center" shrinkToFit="1"/>
    </xf>
    <xf numFmtId="0" fontId="1" fillId="6" borderId="7" xfId="3" applyFont="1" applyFill="1" applyBorder="1" applyAlignment="1">
      <alignment horizontal="right" vertical="center" shrinkToFit="1"/>
    </xf>
    <xf numFmtId="0" fontId="1" fillId="6" borderId="9" xfId="3" applyFont="1" applyFill="1" applyBorder="1" applyAlignment="1">
      <alignment horizontal="right" vertical="center" shrinkToFit="1"/>
    </xf>
    <xf numFmtId="176" fontId="10" fillId="0" borderId="5" xfId="3" applyNumberFormat="1" applyFont="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NumberFormat="1" applyFont="1" applyFill="1" applyBorder="1" applyAlignment="1">
      <alignment horizontal="center" vertical="center" wrapText="1"/>
    </xf>
    <xf numFmtId="0" fontId="3" fillId="3" borderId="7" xfId="3" applyNumberFormat="1"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0" fontId="3" fillId="3" borderId="5" xfId="3"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Fill="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horizontal="left" vertical="center" wrapText="1"/>
    </xf>
    <xf numFmtId="0" fontId="32"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11" fillId="0" borderId="0" xfId="3" applyNumberFormat="1" applyFont="1" applyFill="1" applyBorder="1" applyAlignment="1">
      <alignment vertical="center"/>
    </xf>
    <xf numFmtId="0" fontId="11" fillId="0" borderId="0" xfId="3" applyNumberFormat="1" applyFont="1" applyFill="1" applyBorder="1" applyAlignment="1">
      <alignment horizontal="center" vertical="center"/>
    </xf>
    <xf numFmtId="0" fontId="14" fillId="0" borderId="0" xfId="3" applyFont="1" applyFill="1" applyBorder="1" applyAlignment="1">
      <alignment vertical="center"/>
    </xf>
    <xf numFmtId="0" fontId="14" fillId="0" borderId="0" xfId="3" applyNumberFormat="1" applyFont="1" applyFill="1" applyBorder="1" applyAlignment="1">
      <alignment vertical="center"/>
    </xf>
    <xf numFmtId="179" fontId="10" fillId="2" borderId="2" xfId="3" applyNumberFormat="1" applyFont="1" applyFill="1" applyBorder="1" applyAlignment="1">
      <alignment horizontal="right" vertical="center"/>
    </xf>
    <xf numFmtId="0" fontId="3" fillId="3" borderId="0" xfId="3" applyFont="1" applyFill="1" applyBorder="1" applyAlignment="1">
      <alignment horizontal="center" vertical="center" wrapText="1"/>
    </xf>
    <xf numFmtId="0" fontId="3" fillId="3" borderId="0" xfId="3" applyNumberFormat="1" applyFont="1" applyFill="1" applyBorder="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23" fillId="0" borderId="0" xfId="3" applyFont="1" applyFill="1" applyBorder="1" applyAlignment="1">
      <alignment vertical="center"/>
    </xf>
    <xf numFmtId="0" fontId="10" fillId="2" borderId="9" xfId="3" applyNumberFormat="1" applyFont="1" applyFill="1" applyBorder="1" applyAlignment="1">
      <alignment horizontal="center" vertical="center" shrinkToFit="1"/>
    </xf>
    <xf numFmtId="0" fontId="10" fillId="0" borderId="10" xfId="3" applyNumberFormat="1" applyFont="1" applyFill="1" applyBorder="1" applyAlignment="1">
      <alignment horizontal="center" vertical="center" shrinkToFit="1"/>
    </xf>
    <xf numFmtId="0" fontId="10" fillId="2" borderId="15" xfId="3" applyNumberFormat="1" applyFont="1" applyFill="1" applyBorder="1" applyAlignment="1">
      <alignment horizontal="center" vertical="center" shrinkToFit="1"/>
    </xf>
    <xf numFmtId="0" fontId="10" fillId="2" borderId="0" xfId="3" applyNumberFormat="1"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wrapText="1"/>
    </xf>
    <xf numFmtId="177" fontId="1" fillId="6" borderId="1" xfId="3" applyNumberFormat="1" applyFont="1" applyFill="1" applyBorder="1" applyAlignment="1">
      <alignment horizontal="right" vertical="center" shrinkToFi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0" fillId="0" borderId="1" xfId="0" applyBorder="1" applyAlignment="1">
      <alignment horizontal="center"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Border="1" applyAlignment="1">
      <alignment horizontal="left" vertical="center"/>
    </xf>
    <xf numFmtId="0" fontId="1" fillId="0" borderId="0" xfId="0" applyFont="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5" borderId="1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8" fillId="5" borderId="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12" fillId="0" borderId="0" xfId="1" applyFont="1" applyAlignment="1">
      <alignment horizontal="lef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1" fillId="4" borderId="7" xfId="3" applyFont="1" applyFill="1" applyBorder="1" applyAlignment="1">
      <alignment horizontal="left" vertical="center" wrapText="1"/>
    </xf>
    <xf numFmtId="0" fontId="1" fillId="4" borderId="0" xfId="3" applyFont="1" applyFill="1" applyBorder="1" applyAlignment="1">
      <alignment horizontal="left" vertical="center" wrapText="1"/>
    </xf>
    <xf numFmtId="0" fontId="1" fillId="4" borderId="14" xfId="3" applyFont="1"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0" fillId="0" borderId="1" xfId="0" applyFont="1" applyBorder="1" applyAlignment="1">
      <alignment horizontal="left" vertical="center" wrapText="1"/>
    </xf>
    <xf numFmtId="0" fontId="3" fillId="4" borderId="0" xfId="3" applyFont="1" applyFill="1" applyBorder="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Font="1" applyAlignment="1">
      <alignment vertical="center"/>
    </xf>
    <xf numFmtId="0" fontId="26" fillId="0" borderId="0" xfId="0" applyFont="1" applyAlignme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89" zoomScale="70" zoomScaleNormal="70" workbookViewId="0">
      <selection activeCell="T105" sqref="T105"/>
    </sheetView>
  </sheetViews>
  <sheetFormatPr defaultColWidth="9" defaultRowHeight="16.5"/>
  <cols>
    <col min="1" max="1" width="33.90625" style="166" hidden="1" customWidth="1"/>
    <col min="2" max="2" width="2.08984375" style="8" customWidth="1"/>
    <col min="3" max="3" width="4.90625" style="2" customWidth="1"/>
    <col min="4" max="4" width="37.90625" style="2" bestFit="1" customWidth="1"/>
    <col min="5" max="5" width="4.90625" style="3" customWidth="1"/>
    <col min="6" max="6" width="4.90625" style="2" customWidth="1"/>
    <col min="7" max="7" width="22.08984375" style="2" customWidth="1"/>
    <col min="8" max="8" width="25.453125" style="4" customWidth="1"/>
    <col min="9" max="9" width="56.08984375" style="4" customWidth="1"/>
    <col min="10" max="10" width="12.08984375" style="5" customWidth="1"/>
    <col min="11" max="11" width="3.90625" style="6" customWidth="1"/>
    <col min="12" max="13" width="11.08984375" style="5" customWidth="1"/>
    <col min="14" max="19" width="11.08984375" style="242" customWidth="1"/>
    <col min="20" max="71" width="11.08984375" style="243" customWidth="1"/>
    <col min="72" max="72" width="9" style="243" customWidth="1"/>
    <col min="73" max="73" width="9" style="354" customWidth="1"/>
    <col min="74" max="74" width="9" style="243" customWidth="1"/>
    <col min="75" max="16384" width="9" style="243"/>
  </cols>
  <sheetData>
    <row r="1" spans="1:73">
      <c r="A1" s="156"/>
      <c r="B1" s="1"/>
      <c r="I1" s="9"/>
    </row>
    <row r="2" spans="1:73" ht="19">
      <c r="A2" s="156" t="s">
        <v>0</v>
      </c>
      <c r="B2" s="322" t="s">
        <v>1</v>
      </c>
      <c r="C2" s="313"/>
      <c r="D2" s="314"/>
      <c r="E2" s="314"/>
      <c r="F2" s="152"/>
      <c r="G2" s="152"/>
      <c r="H2" s="9"/>
    </row>
    <row r="3" spans="1:73">
      <c r="A3" s="156"/>
      <c r="B3" s="321" t="s">
        <v>2</v>
      </c>
      <c r="C3" s="315"/>
      <c r="D3" s="316"/>
      <c r="E3" s="316"/>
      <c r="F3" s="153"/>
      <c r="G3" s="153"/>
      <c r="H3" s="10"/>
      <c r="I3" s="10"/>
    </row>
    <row r="4" spans="1:73">
      <c r="A4" s="156"/>
      <c r="B4" s="500"/>
      <c r="C4" s="501"/>
      <c r="D4" s="501"/>
      <c r="E4" s="11"/>
      <c r="F4" s="11"/>
      <c r="G4" s="11"/>
      <c r="H4" s="12"/>
      <c r="I4" s="12"/>
    </row>
    <row r="5" spans="1:73">
      <c r="A5" s="156"/>
      <c r="B5" s="198"/>
      <c r="C5" s="199"/>
      <c r="D5" s="199"/>
      <c r="E5" s="11"/>
      <c r="F5" s="11"/>
      <c r="G5" s="11"/>
      <c r="H5" s="12"/>
      <c r="I5" s="12"/>
    </row>
    <row r="6" spans="1:73">
      <c r="A6" s="156"/>
      <c r="B6" s="198"/>
      <c r="C6" s="199"/>
      <c r="D6" s="199"/>
      <c r="E6" s="11"/>
      <c r="F6" s="11"/>
      <c r="G6" s="11"/>
      <c r="H6" s="12"/>
      <c r="I6" s="12"/>
    </row>
    <row r="7" spans="1:73">
      <c r="A7" s="156"/>
      <c r="B7" s="14" t="s">
        <v>3</v>
      </c>
    </row>
    <row r="8" spans="1:73">
      <c r="A8" s="156"/>
      <c r="B8" s="14"/>
    </row>
    <row r="9" spans="1:73" s="25" customFormat="1" ht="51" customHeight="1">
      <c r="A9" s="156"/>
      <c r="B9" s="18"/>
      <c r="C9" s="15"/>
      <c r="D9" s="15"/>
      <c r="E9" s="15"/>
      <c r="F9" s="15"/>
      <c r="G9" s="15"/>
      <c r="H9" s="16"/>
      <c r="I9" s="502" t="s">
        <v>4</v>
      </c>
      <c r="J9" s="502"/>
      <c r="K9" s="502"/>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spans="1:73" s="25" customFormat="1" ht="34.5" customHeight="1">
      <c r="A10" s="157" t="s">
        <v>9</v>
      </c>
      <c r="B10" s="13"/>
      <c r="C10" s="15"/>
      <c r="D10" s="15"/>
      <c r="E10" s="15"/>
      <c r="F10" s="15"/>
      <c r="G10" s="15"/>
      <c r="H10" s="16"/>
      <c r="I10" s="499" t="s">
        <v>10</v>
      </c>
      <c r="J10" s="499"/>
      <c r="K10" s="499"/>
      <c r="L10" s="20" t="s">
        <v>11</v>
      </c>
      <c r="M10" s="20" t="s">
        <v>12</v>
      </c>
      <c r="N10" s="21" t="s">
        <v>12</v>
      </c>
      <c r="O10" s="21" t="s">
        <v>12</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spans="1:73" s="25" customFormat="1" ht="34.5" customHeight="1">
      <c r="A11" s="157" t="s">
        <v>9</v>
      </c>
      <c r="B11" s="19"/>
      <c r="C11" s="15"/>
      <c r="D11" s="15"/>
      <c r="E11" s="15"/>
      <c r="F11" s="15"/>
      <c r="G11" s="15"/>
      <c r="H11" s="16"/>
      <c r="I11" s="499" t="s">
        <v>13</v>
      </c>
      <c r="J11" s="499"/>
      <c r="K11" s="499"/>
      <c r="L11" s="20" t="s">
        <v>14</v>
      </c>
      <c r="M11" s="20" t="s">
        <v>15</v>
      </c>
      <c r="N11" s="21" t="s">
        <v>15</v>
      </c>
      <c r="O11" s="21" t="s">
        <v>15</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spans="1:73">
      <c r="A12" s="156"/>
      <c r="B12" s="14"/>
    </row>
    <row r="13" spans="1:73">
      <c r="A13" s="156"/>
      <c r="B13" s="13"/>
    </row>
    <row r="14" spans="1:73" s="25" customFormat="1">
      <c r="A14" s="156"/>
      <c r="B14" s="315" t="s">
        <v>16</v>
      </c>
      <c r="C14" s="15"/>
      <c r="D14" s="15"/>
      <c r="E14" s="15"/>
      <c r="F14" s="15"/>
      <c r="G14" s="15"/>
      <c r="H14" s="16"/>
      <c r="I14" s="16"/>
      <c r="J14" s="5"/>
      <c r="K14" s="6"/>
      <c r="L14" s="5"/>
      <c r="M14" s="5"/>
      <c r="N14" s="242"/>
      <c r="O14" s="242"/>
      <c r="P14" s="242"/>
      <c r="Q14" s="242"/>
      <c r="R14" s="242"/>
      <c r="S14" s="242"/>
      <c r="T14" s="243"/>
      <c r="BU14" s="355"/>
    </row>
    <row r="15" spans="1:73" s="25" customFormat="1">
      <c r="A15" s="156"/>
      <c r="B15" s="14"/>
      <c r="C15" s="14"/>
      <c r="D15" s="14"/>
      <c r="E15" s="14"/>
      <c r="F15" s="14"/>
      <c r="G15" s="14"/>
      <c r="H15" s="10"/>
      <c r="I15" s="10"/>
      <c r="J15" s="5"/>
      <c r="K15" s="6"/>
      <c r="L15" s="154"/>
      <c r="M15" s="154"/>
      <c r="N15" s="245"/>
      <c r="O15" s="242"/>
      <c r="P15" s="242"/>
      <c r="Q15" s="242"/>
      <c r="R15" s="242"/>
      <c r="S15" s="242"/>
      <c r="T15" s="243"/>
      <c r="BU15" s="355"/>
    </row>
    <row r="16" spans="1:73" s="25" customFormat="1" ht="51" customHeight="1">
      <c r="A16" s="156"/>
      <c r="B16" s="18"/>
      <c r="C16" s="15"/>
      <c r="D16" s="15"/>
      <c r="E16" s="15"/>
      <c r="F16" s="15"/>
      <c r="G16" s="15"/>
      <c r="H16" s="16"/>
      <c r="I16" s="502" t="s">
        <v>17</v>
      </c>
      <c r="J16" s="502"/>
      <c r="K16" s="502"/>
      <c r="L16" s="323" t="str">
        <f>IF(ISBLANK(L$9),"",L$9)</f>
        <v>2病棟</v>
      </c>
      <c r="M16" s="323" t="str">
        <f>IF(ISBLANK(M$9),"",M$9)</f>
        <v>3病棟</v>
      </c>
      <c r="N16" s="323" t="str">
        <f t="shared" ref="N16:BS16" si="0">IF(ISBLANK(N$9),"",N$9)</f>
        <v>4病棟</v>
      </c>
      <c r="O16" s="323" t="str">
        <f t="shared" si="0"/>
        <v>5病棟</v>
      </c>
      <c r="P16" s="323" t="str">
        <f t="shared" si="0"/>
        <v/>
      </c>
      <c r="Q16" s="323" t="str">
        <f t="shared" si="0"/>
        <v/>
      </c>
      <c r="R16" s="323" t="str">
        <f t="shared" si="0"/>
        <v/>
      </c>
      <c r="S16" s="323" t="str">
        <f t="shared" si="0"/>
        <v/>
      </c>
      <c r="T16" s="323" t="str">
        <f t="shared" si="0"/>
        <v/>
      </c>
      <c r="U16" s="323" t="str">
        <f t="shared" si="0"/>
        <v/>
      </c>
      <c r="V16" s="323" t="str">
        <f t="shared" si="0"/>
        <v/>
      </c>
      <c r="W16" s="323" t="str">
        <f t="shared" si="0"/>
        <v/>
      </c>
      <c r="X16" s="323" t="str">
        <f t="shared" si="0"/>
        <v/>
      </c>
      <c r="Y16" s="323" t="str">
        <f t="shared" si="0"/>
        <v/>
      </c>
      <c r="Z16" s="323" t="str">
        <f t="shared" si="0"/>
        <v/>
      </c>
      <c r="AA16" s="323" t="str">
        <f t="shared" si="0"/>
        <v/>
      </c>
      <c r="AB16" s="323" t="str">
        <f t="shared" si="0"/>
        <v/>
      </c>
      <c r="AC16" s="323" t="str">
        <f t="shared" si="0"/>
        <v/>
      </c>
      <c r="AD16" s="323" t="str">
        <f t="shared" si="0"/>
        <v/>
      </c>
      <c r="AE16" s="323" t="str">
        <f t="shared" si="0"/>
        <v/>
      </c>
      <c r="AF16" s="323" t="str">
        <f t="shared" si="0"/>
        <v/>
      </c>
      <c r="AG16" s="323" t="str">
        <f t="shared" si="0"/>
        <v/>
      </c>
      <c r="AH16" s="323" t="str">
        <f t="shared" si="0"/>
        <v/>
      </c>
      <c r="AI16" s="323" t="str">
        <f t="shared" si="0"/>
        <v/>
      </c>
      <c r="AJ16" s="323" t="str">
        <f t="shared" si="0"/>
        <v/>
      </c>
      <c r="AK16" s="323" t="str">
        <f t="shared" si="0"/>
        <v/>
      </c>
      <c r="AL16" s="323" t="str">
        <f t="shared" si="0"/>
        <v/>
      </c>
      <c r="AM16" s="323" t="str">
        <f t="shared" si="0"/>
        <v/>
      </c>
      <c r="AN16" s="323" t="str">
        <f t="shared" si="0"/>
        <v/>
      </c>
      <c r="AO16" s="323" t="str">
        <f t="shared" si="0"/>
        <v/>
      </c>
      <c r="AP16" s="323" t="str">
        <f t="shared" si="0"/>
        <v/>
      </c>
      <c r="AQ16" s="323" t="str">
        <f t="shared" si="0"/>
        <v/>
      </c>
      <c r="AR16" s="323" t="str">
        <f t="shared" si="0"/>
        <v/>
      </c>
      <c r="AS16" s="323" t="str">
        <f t="shared" si="0"/>
        <v/>
      </c>
      <c r="AT16" s="323" t="str">
        <f t="shared" si="0"/>
        <v/>
      </c>
      <c r="AU16" s="323" t="str">
        <f t="shared" si="0"/>
        <v/>
      </c>
      <c r="AV16" s="323" t="str">
        <f t="shared" si="0"/>
        <v/>
      </c>
      <c r="AW16" s="323" t="str">
        <f t="shared" si="0"/>
        <v/>
      </c>
      <c r="AX16" s="323" t="str">
        <f t="shared" si="0"/>
        <v/>
      </c>
      <c r="AY16" s="323" t="str">
        <f t="shared" si="0"/>
        <v/>
      </c>
      <c r="AZ16" s="323" t="str">
        <f t="shared" si="0"/>
        <v/>
      </c>
      <c r="BA16" s="323" t="str">
        <f t="shared" si="0"/>
        <v/>
      </c>
      <c r="BB16" s="323" t="str">
        <f t="shared" si="0"/>
        <v/>
      </c>
      <c r="BC16" s="323" t="str">
        <f t="shared" si="0"/>
        <v/>
      </c>
      <c r="BD16" s="323" t="str">
        <f t="shared" si="0"/>
        <v/>
      </c>
      <c r="BE16" s="323" t="str">
        <f t="shared" si="0"/>
        <v/>
      </c>
      <c r="BF16" s="323" t="str">
        <f t="shared" si="0"/>
        <v/>
      </c>
      <c r="BG16" s="323" t="str">
        <f t="shared" si="0"/>
        <v/>
      </c>
      <c r="BH16" s="323" t="str">
        <f t="shared" si="0"/>
        <v/>
      </c>
      <c r="BI16" s="323" t="str">
        <f t="shared" si="0"/>
        <v/>
      </c>
      <c r="BJ16" s="323" t="str">
        <f t="shared" si="0"/>
        <v/>
      </c>
      <c r="BK16" s="323" t="str">
        <f t="shared" si="0"/>
        <v/>
      </c>
      <c r="BL16" s="323" t="str">
        <f t="shared" si="0"/>
        <v/>
      </c>
      <c r="BM16" s="323" t="str">
        <f t="shared" si="0"/>
        <v/>
      </c>
      <c r="BN16" s="323" t="str">
        <f t="shared" si="0"/>
        <v/>
      </c>
      <c r="BO16" s="323" t="str">
        <f t="shared" si="0"/>
        <v/>
      </c>
      <c r="BP16" s="323" t="str">
        <f t="shared" si="0"/>
        <v/>
      </c>
      <c r="BQ16" s="323" t="str">
        <f t="shared" si="0"/>
        <v/>
      </c>
      <c r="BR16" s="323" t="str">
        <f t="shared" si="0"/>
        <v/>
      </c>
      <c r="BS16" s="323" t="str">
        <f t="shared" si="0"/>
        <v/>
      </c>
      <c r="BU16" s="355"/>
    </row>
    <row r="17" spans="1:73 16381:16381" s="25" customFormat="1" ht="34.5" customHeight="1">
      <c r="A17" s="157" t="s">
        <v>9</v>
      </c>
      <c r="B17" s="13"/>
      <c r="C17" s="15"/>
      <c r="D17" s="15"/>
      <c r="E17" s="15"/>
      <c r="F17" s="15"/>
      <c r="G17" s="15"/>
      <c r="H17" s="16"/>
      <c r="I17" s="499" t="s">
        <v>18</v>
      </c>
      <c r="J17" s="499"/>
      <c r="K17" s="499"/>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spans="1:73 16381:16381" s="25" customFormat="1" ht="34.5" customHeight="1">
      <c r="A18" s="157" t="s">
        <v>9</v>
      </c>
      <c r="B18" s="19"/>
      <c r="C18" s="15"/>
      <c r="D18" s="15"/>
      <c r="E18" s="15"/>
      <c r="F18" s="15"/>
      <c r="G18" s="15"/>
      <c r="H18" s="16"/>
      <c r="I18" s="499" t="s">
        <v>19</v>
      </c>
      <c r="J18" s="499"/>
      <c r="K18" s="499"/>
      <c r="L18" s="20"/>
      <c r="M18" s="20"/>
      <c r="N18" s="21" t="s">
        <v>20</v>
      </c>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spans="1:73 16381:16381" s="25" customFormat="1" ht="34.5" customHeight="1">
      <c r="A19" s="157" t="s">
        <v>9</v>
      </c>
      <c r="B19" s="19"/>
      <c r="C19" s="15"/>
      <c r="D19" s="15"/>
      <c r="E19" s="15"/>
      <c r="F19" s="15"/>
      <c r="G19" s="15"/>
      <c r="H19" s="16"/>
      <c r="I19" s="499" t="s">
        <v>21</v>
      </c>
      <c r="J19" s="499"/>
      <c r="K19" s="499"/>
      <c r="L19" s="22" t="s">
        <v>20</v>
      </c>
      <c r="M19" s="21" t="s">
        <v>20</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spans="1:73 16381:16381" s="25" customFormat="1" ht="34.5" customHeight="1">
      <c r="A20" s="157" t="s">
        <v>9</v>
      </c>
      <c r="B20" s="13"/>
      <c r="C20" s="15"/>
      <c r="D20" s="15"/>
      <c r="E20" s="15"/>
      <c r="F20" s="15"/>
      <c r="G20" s="15"/>
      <c r="H20" s="16"/>
      <c r="I20" s="499" t="s">
        <v>22</v>
      </c>
      <c r="J20" s="499"/>
      <c r="K20" s="499"/>
      <c r="L20" s="21"/>
      <c r="M20" s="21"/>
      <c r="N20" s="21"/>
      <c r="O20" s="21" t="s">
        <v>20</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spans="1:73 16381:16381" s="25" customFormat="1" ht="34.4" customHeight="1">
      <c r="A21" s="157" t="s">
        <v>9</v>
      </c>
      <c r="B21" s="13"/>
      <c r="C21" s="15"/>
      <c r="D21" s="15"/>
      <c r="E21" s="15"/>
      <c r="F21" s="15"/>
      <c r="G21" s="15"/>
      <c r="H21" s="16"/>
      <c r="I21" s="499" t="s">
        <v>23</v>
      </c>
      <c r="J21" s="499"/>
      <c r="K21" s="4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spans="1:73 16381:16381" s="25" customFormat="1" ht="34.4" customHeight="1">
      <c r="A22" s="157" t="s">
        <v>9</v>
      </c>
      <c r="B22" s="13"/>
      <c r="C22" s="15"/>
      <c r="D22" s="15"/>
      <c r="E22" s="15"/>
      <c r="F22" s="15"/>
      <c r="G22" s="15"/>
      <c r="H22" s="16"/>
      <c r="I22" s="499" t="s">
        <v>24</v>
      </c>
      <c r="J22" s="499"/>
      <c r="K22" s="4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pans="1:73 16381:16381" s="25" customFormat="1">
      <c r="A23" s="156"/>
      <c r="B23" s="13"/>
      <c r="C23" s="2"/>
      <c r="D23" s="2"/>
      <c r="E23" s="3"/>
      <c r="F23" s="2"/>
      <c r="G23" s="23"/>
      <c r="H23" s="4"/>
      <c r="I23" s="4"/>
      <c r="J23" s="5"/>
      <c r="K23" s="24"/>
      <c r="L23" s="7"/>
      <c r="M23" s="7"/>
      <c r="N23" s="242"/>
      <c r="O23" s="243"/>
      <c r="BU23" s="355"/>
    </row>
    <row r="24" spans="1:73 16381:16381">
      <c r="A24" s="156"/>
      <c r="B24" s="13"/>
      <c r="K24" s="24"/>
      <c r="L24" s="7"/>
      <c r="M24" s="7"/>
      <c r="O24" s="243"/>
      <c r="P24" s="243"/>
      <c r="Q24" s="243"/>
      <c r="R24" s="243"/>
      <c r="S24" s="243"/>
    </row>
    <row r="25" spans="1:73 16381:16381" s="25" customFormat="1">
      <c r="A25" s="156"/>
      <c r="B25" s="151" t="s">
        <v>25</v>
      </c>
      <c r="C25" s="15"/>
      <c r="D25" s="15"/>
      <c r="E25" s="15"/>
      <c r="F25" s="15"/>
      <c r="G25" s="15"/>
      <c r="H25" s="16"/>
      <c r="I25" s="16"/>
      <c r="J25" s="5"/>
      <c r="K25" s="24"/>
      <c r="L25" s="7"/>
      <c r="M25" s="7"/>
      <c r="N25" s="242"/>
      <c r="O25" s="243"/>
      <c r="BU25" s="355"/>
    </row>
    <row r="26" spans="1:73 16381:16381" s="25" customFormat="1">
      <c r="A26" s="156"/>
      <c r="B26" s="14"/>
      <c r="C26" s="14"/>
      <c r="D26" s="14"/>
      <c r="E26" s="14"/>
      <c r="F26" s="14"/>
      <c r="G26" s="14"/>
      <c r="H26" s="10"/>
      <c r="I26" s="10"/>
      <c r="J26" s="5"/>
      <c r="K26" s="24"/>
      <c r="L26" s="154"/>
      <c r="M26" s="154"/>
      <c r="N26" s="245"/>
      <c r="O26" s="243"/>
      <c r="BU26" s="355"/>
    </row>
    <row r="27" spans="1:73 16381:16381" s="25" customFormat="1" ht="51" customHeight="1">
      <c r="A27" s="156"/>
      <c r="B27" s="18"/>
      <c r="C27" s="15"/>
      <c r="D27" s="15"/>
      <c r="E27" s="15"/>
      <c r="F27" s="15"/>
      <c r="G27" s="15"/>
      <c r="H27" s="16"/>
      <c r="I27" s="442" t="s">
        <v>17</v>
      </c>
      <c r="J27" s="443"/>
      <c r="K27" s="444"/>
      <c r="L27" s="323" t="str">
        <f>IF(ISBLANK(L$9),"",L$9)</f>
        <v>2病棟</v>
      </c>
      <c r="M27" s="323" t="str">
        <f>IF(ISBLANK(M$9),"",M$9)</f>
        <v>3病棟</v>
      </c>
      <c r="N27" s="323" t="str">
        <f t="shared" ref="N27:BS27" si="1">IF(ISBLANK(N$9),"",N$9)</f>
        <v>4病棟</v>
      </c>
      <c r="O27" s="323" t="str">
        <f t="shared" si="1"/>
        <v>5病棟</v>
      </c>
      <c r="P27" s="323" t="str">
        <f t="shared" si="1"/>
        <v/>
      </c>
      <c r="Q27" s="323" t="str">
        <f t="shared" si="1"/>
        <v/>
      </c>
      <c r="R27" s="323" t="str">
        <f t="shared" si="1"/>
        <v/>
      </c>
      <c r="S27" s="323" t="str">
        <f t="shared" si="1"/>
        <v/>
      </c>
      <c r="T27" s="323" t="str">
        <f t="shared" si="1"/>
        <v/>
      </c>
      <c r="U27" s="323" t="str">
        <f t="shared" si="1"/>
        <v/>
      </c>
      <c r="V27" s="323" t="str">
        <f t="shared" si="1"/>
        <v/>
      </c>
      <c r="W27" s="323" t="str">
        <f t="shared" si="1"/>
        <v/>
      </c>
      <c r="X27" s="323" t="str">
        <f t="shared" si="1"/>
        <v/>
      </c>
      <c r="Y27" s="323" t="str">
        <f t="shared" si="1"/>
        <v/>
      </c>
      <c r="Z27" s="323" t="str">
        <f t="shared" si="1"/>
        <v/>
      </c>
      <c r="AA27" s="323" t="str">
        <f t="shared" si="1"/>
        <v/>
      </c>
      <c r="AB27" s="323" t="str">
        <f t="shared" si="1"/>
        <v/>
      </c>
      <c r="AC27" s="323" t="str">
        <f t="shared" si="1"/>
        <v/>
      </c>
      <c r="AD27" s="323" t="str">
        <f t="shared" si="1"/>
        <v/>
      </c>
      <c r="AE27" s="323" t="str">
        <f t="shared" si="1"/>
        <v/>
      </c>
      <c r="AF27" s="323" t="str">
        <f t="shared" si="1"/>
        <v/>
      </c>
      <c r="AG27" s="323" t="str">
        <f t="shared" si="1"/>
        <v/>
      </c>
      <c r="AH27" s="323" t="str">
        <f t="shared" si="1"/>
        <v/>
      </c>
      <c r="AI27" s="323" t="str">
        <f t="shared" si="1"/>
        <v/>
      </c>
      <c r="AJ27" s="323" t="str">
        <f t="shared" si="1"/>
        <v/>
      </c>
      <c r="AK27" s="323" t="str">
        <f t="shared" si="1"/>
        <v/>
      </c>
      <c r="AL27" s="323" t="str">
        <f t="shared" si="1"/>
        <v/>
      </c>
      <c r="AM27" s="323" t="str">
        <f t="shared" si="1"/>
        <v/>
      </c>
      <c r="AN27" s="323" t="str">
        <f t="shared" si="1"/>
        <v/>
      </c>
      <c r="AO27" s="323" t="str">
        <f t="shared" si="1"/>
        <v/>
      </c>
      <c r="AP27" s="323" t="str">
        <f t="shared" si="1"/>
        <v/>
      </c>
      <c r="AQ27" s="323" t="str">
        <f t="shared" si="1"/>
        <v/>
      </c>
      <c r="AR27" s="323" t="str">
        <f t="shared" si="1"/>
        <v/>
      </c>
      <c r="AS27" s="323" t="str">
        <f t="shared" si="1"/>
        <v/>
      </c>
      <c r="AT27" s="323" t="str">
        <f t="shared" si="1"/>
        <v/>
      </c>
      <c r="AU27" s="323" t="str">
        <f t="shared" si="1"/>
        <v/>
      </c>
      <c r="AV27" s="323" t="str">
        <f t="shared" si="1"/>
        <v/>
      </c>
      <c r="AW27" s="323" t="str">
        <f t="shared" si="1"/>
        <v/>
      </c>
      <c r="AX27" s="323" t="str">
        <f t="shared" si="1"/>
        <v/>
      </c>
      <c r="AY27" s="323" t="str">
        <f t="shared" si="1"/>
        <v/>
      </c>
      <c r="AZ27" s="323" t="str">
        <f t="shared" si="1"/>
        <v/>
      </c>
      <c r="BA27" s="323" t="str">
        <f t="shared" si="1"/>
        <v/>
      </c>
      <c r="BB27" s="323" t="str">
        <f t="shared" si="1"/>
        <v/>
      </c>
      <c r="BC27" s="323" t="str">
        <f t="shared" si="1"/>
        <v/>
      </c>
      <c r="BD27" s="323" t="str">
        <f t="shared" si="1"/>
        <v/>
      </c>
      <c r="BE27" s="323" t="str">
        <f t="shared" si="1"/>
        <v/>
      </c>
      <c r="BF27" s="323" t="str">
        <f t="shared" si="1"/>
        <v/>
      </c>
      <c r="BG27" s="323" t="str">
        <f t="shared" si="1"/>
        <v/>
      </c>
      <c r="BH27" s="323" t="str">
        <f t="shared" si="1"/>
        <v/>
      </c>
      <c r="BI27" s="323" t="str">
        <f t="shared" si="1"/>
        <v/>
      </c>
      <c r="BJ27" s="323" t="str">
        <f t="shared" si="1"/>
        <v/>
      </c>
      <c r="BK27" s="323" t="str">
        <f t="shared" si="1"/>
        <v/>
      </c>
      <c r="BL27" s="323" t="str">
        <f t="shared" si="1"/>
        <v/>
      </c>
      <c r="BM27" s="323" t="str">
        <f t="shared" si="1"/>
        <v/>
      </c>
      <c r="BN27" s="323" t="str">
        <f t="shared" si="1"/>
        <v/>
      </c>
      <c r="BO27" s="323" t="str">
        <f t="shared" si="1"/>
        <v/>
      </c>
      <c r="BP27" s="323" t="str">
        <f t="shared" si="1"/>
        <v/>
      </c>
      <c r="BQ27" s="323" t="str">
        <f t="shared" si="1"/>
        <v/>
      </c>
      <c r="BR27" s="323" t="str">
        <f t="shared" si="1"/>
        <v/>
      </c>
      <c r="BS27" s="323" t="str">
        <f t="shared" si="1"/>
        <v/>
      </c>
      <c r="BU27" s="355"/>
      <c r="XFA27" s="244"/>
    </row>
    <row r="28" spans="1:73 16381:16381" s="25" customFormat="1" ht="34.5" customHeight="1">
      <c r="A28" s="157" t="s">
        <v>26</v>
      </c>
      <c r="B28" s="13"/>
      <c r="C28" s="15"/>
      <c r="D28" s="15"/>
      <c r="E28" s="15"/>
      <c r="F28" s="15"/>
      <c r="G28" s="15"/>
      <c r="H28" s="16"/>
      <c r="I28" s="439" t="s">
        <v>18</v>
      </c>
      <c r="J28" s="440"/>
      <c r="K28" s="441"/>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spans="1:73 16381:16381" s="25" customFormat="1" ht="34.5" customHeight="1">
      <c r="A29" s="157" t="s">
        <v>26</v>
      </c>
      <c r="B29" s="19"/>
      <c r="C29" s="15"/>
      <c r="D29" s="15"/>
      <c r="E29" s="15"/>
      <c r="F29" s="15"/>
      <c r="G29" s="15"/>
      <c r="H29" s="16"/>
      <c r="I29" s="439" t="s">
        <v>19</v>
      </c>
      <c r="J29" s="440"/>
      <c r="K29" s="441"/>
      <c r="L29" s="20"/>
      <c r="M29" s="20"/>
      <c r="N29" s="21" t="s">
        <v>20</v>
      </c>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spans="1:73 16381:16381" s="25" customFormat="1" ht="34.5" customHeight="1">
      <c r="A30" s="157" t="s">
        <v>26</v>
      </c>
      <c r="B30" s="19"/>
      <c r="C30" s="15"/>
      <c r="D30" s="15"/>
      <c r="E30" s="15"/>
      <c r="F30" s="15"/>
      <c r="G30" s="15"/>
      <c r="H30" s="16"/>
      <c r="I30" s="439" t="s">
        <v>21</v>
      </c>
      <c r="J30" s="440"/>
      <c r="K30" s="441"/>
      <c r="L30" s="21" t="s">
        <v>20</v>
      </c>
      <c r="M30" s="21" t="s">
        <v>20</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spans="1:73 16381:16381" s="25" customFormat="1" ht="34.5" customHeight="1">
      <c r="A31" s="157" t="s">
        <v>26</v>
      </c>
      <c r="B31" s="13"/>
      <c r="C31" s="15"/>
      <c r="D31" s="15"/>
      <c r="E31" s="15"/>
      <c r="F31" s="15"/>
      <c r="G31" s="15"/>
      <c r="H31" s="16"/>
      <c r="I31" s="439" t="s">
        <v>22</v>
      </c>
      <c r="J31" s="440"/>
      <c r="K31" s="441"/>
      <c r="L31" s="21"/>
      <c r="M31" s="21"/>
      <c r="N31" s="21"/>
      <c r="O31" s="21" t="s">
        <v>20</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spans="1:73 16381:16381" s="25" customFormat="1" ht="34.5" customHeight="1">
      <c r="A32" s="157" t="s">
        <v>26</v>
      </c>
      <c r="B32" s="13"/>
      <c r="C32" s="15"/>
      <c r="D32" s="15"/>
      <c r="E32" s="15"/>
      <c r="F32" s="15"/>
      <c r="G32" s="15"/>
      <c r="H32" s="16"/>
      <c r="I32" s="449" t="s">
        <v>27</v>
      </c>
      <c r="J32" s="450"/>
      <c r="K32" s="45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spans="1:73" s="25" customFormat="1" ht="34.5" customHeight="1">
      <c r="A33" s="157" t="s">
        <v>26</v>
      </c>
      <c r="B33" s="13"/>
      <c r="C33" s="15"/>
      <c r="D33" s="15"/>
      <c r="E33" s="15"/>
      <c r="F33" s="15"/>
      <c r="G33" s="15"/>
      <c r="H33" s="16"/>
      <c r="I33" s="449" t="s">
        <v>28</v>
      </c>
      <c r="J33" s="450"/>
      <c r="K33" s="45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spans="1:73" s="25" customFormat="1" ht="34.5" customHeight="1">
      <c r="A34" s="157" t="s">
        <v>26</v>
      </c>
      <c r="B34" s="13"/>
      <c r="C34" s="15"/>
      <c r="D34" s="15"/>
      <c r="E34" s="15"/>
      <c r="F34" s="15"/>
      <c r="G34" s="15"/>
      <c r="H34" s="16"/>
      <c r="I34" s="449" t="s">
        <v>29</v>
      </c>
      <c r="J34" s="450"/>
      <c r="K34" s="45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spans="1:73" s="25" customFormat="1" ht="34.5" customHeight="1">
      <c r="A35" s="157" t="s">
        <v>26</v>
      </c>
      <c r="B35" s="13"/>
      <c r="C35" s="15"/>
      <c r="D35" s="15"/>
      <c r="E35" s="15"/>
      <c r="F35" s="15"/>
      <c r="G35" s="15"/>
      <c r="H35" s="16"/>
      <c r="I35" s="445" t="s">
        <v>24</v>
      </c>
      <c r="J35" s="445"/>
      <c r="K35" s="445"/>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pans="1:73" s="25" customFormat="1">
      <c r="A36" s="156"/>
      <c r="B36" s="13"/>
      <c r="C36" s="2"/>
      <c r="D36" s="2"/>
      <c r="E36" s="3"/>
      <c r="F36" s="2"/>
      <c r="G36" s="26"/>
      <c r="H36" s="4"/>
      <c r="I36" s="4"/>
      <c r="J36" s="5"/>
      <c r="K36" s="24"/>
      <c r="L36" s="7"/>
      <c r="M36" s="7"/>
      <c r="N36" s="242"/>
      <c r="O36" s="243"/>
      <c r="BU36" s="355"/>
    </row>
    <row r="37" spans="1:73" s="25" customFormat="1">
      <c r="A37" s="156"/>
      <c r="B37" s="13"/>
      <c r="C37" s="2"/>
      <c r="D37" s="2"/>
      <c r="E37" s="3"/>
      <c r="F37" s="2"/>
      <c r="G37" s="26"/>
      <c r="H37" s="4"/>
      <c r="I37" s="4"/>
      <c r="J37" s="5"/>
      <c r="K37" s="24"/>
      <c r="L37" s="7"/>
      <c r="M37" s="7"/>
      <c r="N37" s="242"/>
      <c r="O37" s="243"/>
      <c r="BU37" s="355"/>
    </row>
    <row r="38" spans="1:73" s="25" customFormat="1">
      <c r="A38" s="156"/>
      <c r="B38" s="151" t="s">
        <v>30</v>
      </c>
      <c r="C38" s="15"/>
      <c r="D38" s="15"/>
      <c r="E38" s="15"/>
      <c r="F38" s="15"/>
      <c r="G38" s="15"/>
      <c r="H38" s="16"/>
      <c r="I38" s="16"/>
      <c r="J38" s="5"/>
      <c r="K38" s="24"/>
      <c r="L38" s="7"/>
      <c r="M38" s="7"/>
      <c r="N38" s="242"/>
      <c r="O38" s="243"/>
      <c r="BU38" s="355"/>
    </row>
    <row r="39" spans="1:73" s="25" customFormat="1">
      <c r="A39" s="156"/>
      <c r="B39" s="14"/>
      <c r="C39" s="14"/>
      <c r="D39" s="14"/>
      <c r="E39" s="14"/>
      <c r="F39" s="14"/>
      <c r="G39" s="14"/>
      <c r="H39" s="10"/>
      <c r="I39" s="10"/>
      <c r="J39" s="5"/>
      <c r="K39" s="24"/>
      <c r="L39" s="154"/>
      <c r="M39" s="154"/>
      <c r="N39" s="245"/>
      <c r="O39" s="243"/>
      <c r="BU39" s="355"/>
    </row>
    <row r="40" spans="1:73" s="25" customFormat="1" ht="51" customHeight="1">
      <c r="A40" s="156"/>
      <c r="B40" s="18"/>
      <c r="C40" s="15"/>
      <c r="D40" s="15"/>
      <c r="E40" s="15"/>
      <c r="F40" s="15"/>
      <c r="G40" s="15"/>
      <c r="H40" s="16"/>
      <c r="I40" s="442" t="s">
        <v>31</v>
      </c>
      <c r="J40" s="443"/>
      <c r="K40" s="444"/>
      <c r="L40" s="323" t="str">
        <f>IF(ISBLANK(L$9),"",L$9)</f>
        <v>2病棟</v>
      </c>
      <c r="M40" s="323" t="str">
        <f>IF(ISBLANK(M$9),"",M$9)</f>
        <v>3病棟</v>
      </c>
      <c r="N40" s="323" t="str">
        <f t="shared" ref="N40:BS40" si="2">IF(ISBLANK(N$9),"",N$9)</f>
        <v>4病棟</v>
      </c>
      <c r="O40" s="323" t="str">
        <f t="shared" si="2"/>
        <v>5病棟</v>
      </c>
      <c r="P40" s="323" t="str">
        <f t="shared" si="2"/>
        <v/>
      </c>
      <c r="Q40" s="323" t="str">
        <f t="shared" si="2"/>
        <v/>
      </c>
      <c r="R40" s="323" t="str">
        <f t="shared" si="2"/>
        <v/>
      </c>
      <c r="S40" s="323" t="str">
        <f t="shared" si="2"/>
        <v/>
      </c>
      <c r="T40" s="323" t="str">
        <f t="shared" si="2"/>
        <v/>
      </c>
      <c r="U40" s="323" t="str">
        <f t="shared" si="2"/>
        <v/>
      </c>
      <c r="V40" s="323" t="str">
        <f t="shared" si="2"/>
        <v/>
      </c>
      <c r="W40" s="323" t="str">
        <f t="shared" si="2"/>
        <v/>
      </c>
      <c r="X40" s="323" t="str">
        <f t="shared" si="2"/>
        <v/>
      </c>
      <c r="Y40" s="323" t="str">
        <f t="shared" si="2"/>
        <v/>
      </c>
      <c r="Z40" s="323" t="str">
        <f t="shared" si="2"/>
        <v/>
      </c>
      <c r="AA40" s="323" t="str">
        <f t="shared" si="2"/>
        <v/>
      </c>
      <c r="AB40" s="323" t="str">
        <f t="shared" si="2"/>
        <v/>
      </c>
      <c r="AC40" s="323" t="str">
        <f t="shared" si="2"/>
        <v/>
      </c>
      <c r="AD40" s="323" t="str">
        <f t="shared" si="2"/>
        <v/>
      </c>
      <c r="AE40" s="323" t="str">
        <f t="shared" si="2"/>
        <v/>
      </c>
      <c r="AF40" s="323" t="str">
        <f t="shared" si="2"/>
        <v/>
      </c>
      <c r="AG40" s="323" t="str">
        <f t="shared" si="2"/>
        <v/>
      </c>
      <c r="AH40" s="323" t="str">
        <f t="shared" si="2"/>
        <v/>
      </c>
      <c r="AI40" s="323" t="str">
        <f t="shared" si="2"/>
        <v/>
      </c>
      <c r="AJ40" s="323" t="str">
        <f t="shared" si="2"/>
        <v/>
      </c>
      <c r="AK40" s="323" t="str">
        <f t="shared" si="2"/>
        <v/>
      </c>
      <c r="AL40" s="323" t="str">
        <f t="shared" si="2"/>
        <v/>
      </c>
      <c r="AM40" s="323" t="str">
        <f t="shared" si="2"/>
        <v/>
      </c>
      <c r="AN40" s="323" t="str">
        <f t="shared" si="2"/>
        <v/>
      </c>
      <c r="AO40" s="323" t="str">
        <f t="shared" si="2"/>
        <v/>
      </c>
      <c r="AP40" s="323" t="str">
        <f t="shared" si="2"/>
        <v/>
      </c>
      <c r="AQ40" s="323" t="str">
        <f t="shared" si="2"/>
        <v/>
      </c>
      <c r="AR40" s="323" t="str">
        <f t="shared" si="2"/>
        <v/>
      </c>
      <c r="AS40" s="323" t="str">
        <f t="shared" si="2"/>
        <v/>
      </c>
      <c r="AT40" s="323" t="str">
        <f t="shared" si="2"/>
        <v/>
      </c>
      <c r="AU40" s="323" t="str">
        <f t="shared" si="2"/>
        <v/>
      </c>
      <c r="AV40" s="323" t="str">
        <f t="shared" si="2"/>
        <v/>
      </c>
      <c r="AW40" s="323" t="str">
        <f t="shared" si="2"/>
        <v/>
      </c>
      <c r="AX40" s="323" t="str">
        <f t="shared" si="2"/>
        <v/>
      </c>
      <c r="AY40" s="323" t="str">
        <f t="shared" si="2"/>
        <v/>
      </c>
      <c r="AZ40" s="323" t="str">
        <f t="shared" si="2"/>
        <v/>
      </c>
      <c r="BA40" s="323" t="str">
        <f t="shared" si="2"/>
        <v/>
      </c>
      <c r="BB40" s="323" t="str">
        <f t="shared" si="2"/>
        <v/>
      </c>
      <c r="BC40" s="323" t="str">
        <f t="shared" si="2"/>
        <v/>
      </c>
      <c r="BD40" s="323" t="str">
        <f t="shared" si="2"/>
        <v/>
      </c>
      <c r="BE40" s="323" t="str">
        <f t="shared" si="2"/>
        <v/>
      </c>
      <c r="BF40" s="323" t="str">
        <f t="shared" si="2"/>
        <v/>
      </c>
      <c r="BG40" s="323" t="str">
        <f t="shared" si="2"/>
        <v/>
      </c>
      <c r="BH40" s="323" t="str">
        <f t="shared" si="2"/>
        <v/>
      </c>
      <c r="BI40" s="323" t="str">
        <f t="shared" si="2"/>
        <v/>
      </c>
      <c r="BJ40" s="323" t="str">
        <f t="shared" si="2"/>
        <v/>
      </c>
      <c r="BK40" s="323" t="str">
        <f t="shared" si="2"/>
        <v/>
      </c>
      <c r="BL40" s="323" t="str">
        <f t="shared" si="2"/>
        <v/>
      </c>
      <c r="BM40" s="323" t="str">
        <f t="shared" si="2"/>
        <v/>
      </c>
      <c r="BN40" s="323" t="str">
        <f t="shared" si="2"/>
        <v/>
      </c>
      <c r="BO40" s="323" t="str">
        <f t="shared" si="2"/>
        <v/>
      </c>
      <c r="BP40" s="323" t="str">
        <f t="shared" si="2"/>
        <v/>
      </c>
      <c r="BQ40" s="323" t="str">
        <f t="shared" si="2"/>
        <v/>
      </c>
      <c r="BR40" s="323" t="str">
        <f t="shared" si="2"/>
        <v/>
      </c>
      <c r="BS40" s="323" t="str">
        <f t="shared" si="2"/>
        <v/>
      </c>
      <c r="BU40" s="355"/>
    </row>
    <row r="41" spans="1:73" s="25" customFormat="1" ht="34.5" customHeight="1">
      <c r="A41" s="157" t="s">
        <v>32</v>
      </c>
      <c r="B41" s="13"/>
      <c r="C41" s="15"/>
      <c r="D41" s="15"/>
      <c r="E41" s="15"/>
      <c r="F41" s="15"/>
      <c r="G41" s="15"/>
      <c r="H41" s="16"/>
      <c r="I41" s="439" t="s">
        <v>33</v>
      </c>
      <c r="J41" s="440"/>
      <c r="K41" s="441"/>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spans="1:73" s="25" customFormat="1" ht="34.5" customHeight="1">
      <c r="A42" s="157" t="s">
        <v>32</v>
      </c>
      <c r="B42" s="19"/>
      <c r="C42" s="15"/>
      <c r="D42" s="15"/>
      <c r="E42" s="15"/>
      <c r="F42" s="15"/>
      <c r="G42" s="15"/>
      <c r="H42" s="16"/>
      <c r="I42" s="439" t="s">
        <v>34</v>
      </c>
      <c r="J42" s="440"/>
      <c r="K42" s="441"/>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spans="1:73" s="25" customFormat="1" ht="34.5" customHeight="1">
      <c r="A43" s="157" t="s">
        <v>32</v>
      </c>
      <c r="B43" s="19"/>
      <c r="C43" s="15"/>
      <c r="D43" s="15"/>
      <c r="E43" s="15"/>
      <c r="F43" s="15"/>
      <c r="G43" s="15"/>
      <c r="H43" s="16"/>
      <c r="I43" s="439" t="s">
        <v>35</v>
      </c>
      <c r="J43" s="440"/>
      <c r="K43" s="441"/>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spans="1:73" s="25" customFormat="1" ht="34.5" customHeight="1">
      <c r="A44" s="157" t="s">
        <v>32</v>
      </c>
      <c r="B44" s="13"/>
      <c r="C44" s="15"/>
      <c r="D44" s="15"/>
      <c r="E44" s="15"/>
      <c r="F44" s="15"/>
      <c r="G44" s="15"/>
      <c r="H44" s="16"/>
      <c r="I44" s="439" t="s">
        <v>36</v>
      </c>
      <c r="J44" s="440"/>
      <c r="K44" s="441"/>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pans="1:73" s="25" customFormat="1">
      <c r="A45" s="156"/>
      <c r="B45" s="13"/>
      <c r="C45" s="2"/>
      <c r="D45" s="2"/>
      <c r="E45" s="3"/>
      <c r="F45" s="2"/>
      <c r="G45" s="23"/>
      <c r="H45" s="4"/>
      <c r="I45" s="4"/>
      <c r="J45" s="5"/>
      <c r="K45" s="24"/>
      <c r="L45" s="7"/>
      <c r="M45" s="7"/>
      <c r="N45" s="242"/>
      <c r="O45" s="243"/>
      <c r="BU45" s="355"/>
    </row>
    <row r="46" spans="1:73">
      <c r="A46" s="156"/>
      <c r="B46" s="13"/>
      <c r="K46" s="24"/>
      <c r="L46" s="7"/>
      <c r="M46" s="7"/>
      <c r="O46" s="243"/>
      <c r="P46" s="243"/>
      <c r="Q46" s="243"/>
      <c r="R46" s="243"/>
      <c r="S46" s="243"/>
    </row>
    <row r="47" spans="1:73" s="25" customFormat="1">
      <c r="A47" s="156"/>
      <c r="B47" s="151" t="s">
        <v>37</v>
      </c>
      <c r="C47" s="15"/>
      <c r="D47" s="15"/>
      <c r="E47" s="15"/>
      <c r="F47" s="15"/>
      <c r="G47" s="15"/>
      <c r="H47" s="16"/>
      <c r="I47" s="16"/>
      <c r="J47" s="5"/>
      <c r="K47" s="24"/>
      <c r="L47" s="7"/>
      <c r="M47" s="7"/>
      <c r="N47" s="242"/>
      <c r="O47" s="243"/>
      <c r="BU47" s="355"/>
    </row>
    <row r="48" spans="1:73" s="25" customFormat="1">
      <c r="A48" s="156"/>
      <c r="B48" s="14"/>
      <c r="C48" s="14"/>
      <c r="D48" s="14"/>
      <c r="E48" s="14"/>
      <c r="F48" s="14"/>
      <c r="G48" s="14"/>
      <c r="H48" s="10"/>
      <c r="I48" s="10"/>
      <c r="J48" s="5"/>
      <c r="K48" s="24"/>
      <c r="L48" s="154"/>
      <c r="M48" s="154"/>
      <c r="N48" s="245"/>
      <c r="O48" s="243"/>
      <c r="BU48" s="355"/>
    </row>
    <row r="49" spans="1:73" s="25" customFormat="1" ht="51" customHeight="1">
      <c r="A49" s="156"/>
      <c r="B49" s="18"/>
      <c r="C49" s="15"/>
      <c r="D49" s="15"/>
      <c r="E49" s="15"/>
      <c r="F49" s="15"/>
      <c r="G49" s="15"/>
      <c r="H49" s="180"/>
      <c r="I49" s="446" t="s">
        <v>17</v>
      </c>
      <c r="J49" s="447"/>
      <c r="K49" s="448"/>
      <c r="L49" s="323" t="str">
        <f>IF(ISBLANK(L$9),"",L$9)</f>
        <v>2病棟</v>
      </c>
      <c r="M49" s="323" t="str">
        <f>IF(ISBLANK(M$9),"",M$9)</f>
        <v>3病棟</v>
      </c>
      <c r="N49" s="323" t="str">
        <f t="shared" ref="N49:BS49" si="3">IF(ISBLANK(N$9),"",N$9)</f>
        <v>4病棟</v>
      </c>
      <c r="O49" s="323" t="str">
        <f t="shared" si="3"/>
        <v>5病棟</v>
      </c>
      <c r="P49" s="323" t="str">
        <f t="shared" si="3"/>
        <v/>
      </c>
      <c r="Q49" s="323" t="str">
        <f t="shared" si="3"/>
        <v/>
      </c>
      <c r="R49" s="323" t="str">
        <f t="shared" si="3"/>
        <v/>
      </c>
      <c r="S49" s="323" t="str">
        <f t="shared" si="3"/>
        <v/>
      </c>
      <c r="T49" s="323" t="str">
        <f t="shared" si="3"/>
        <v/>
      </c>
      <c r="U49" s="323" t="str">
        <f t="shared" si="3"/>
        <v/>
      </c>
      <c r="V49" s="323" t="str">
        <f t="shared" si="3"/>
        <v/>
      </c>
      <c r="W49" s="323" t="str">
        <f t="shared" si="3"/>
        <v/>
      </c>
      <c r="X49" s="323" t="str">
        <f t="shared" si="3"/>
        <v/>
      </c>
      <c r="Y49" s="323" t="str">
        <f t="shared" si="3"/>
        <v/>
      </c>
      <c r="Z49" s="323" t="str">
        <f t="shared" si="3"/>
        <v/>
      </c>
      <c r="AA49" s="323" t="str">
        <f t="shared" si="3"/>
        <v/>
      </c>
      <c r="AB49" s="323" t="str">
        <f t="shared" si="3"/>
        <v/>
      </c>
      <c r="AC49" s="323" t="str">
        <f t="shared" si="3"/>
        <v/>
      </c>
      <c r="AD49" s="323" t="str">
        <f t="shared" si="3"/>
        <v/>
      </c>
      <c r="AE49" s="323" t="str">
        <f t="shared" si="3"/>
        <v/>
      </c>
      <c r="AF49" s="323" t="str">
        <f t="shared" si="3"/>
        <v/>
      </c>
      <c r="AG49" s="323" t="str">
        <f t="shared" si="3"/>
        <v/>
      </c>
      <c r="AH49" s="323" t="str">
        <f t="shared" si="3"/>
        <v/>
      </c>
      <c r="AI49" s="323" t="str">
        <f t="shared" si="3"/>
        <v/>
      </c>
      <c r="AJ49" s="323" t="str">
        <f t="shared" si="3"/>
        <v/>
      </c>
      <c r="AK49" s="323" t="str">
        <f t="shared" si="3"/>
        <v/>
      </c>
      <c r="AL49" s="323" t="str">
        <f t="shared" si="3"/>
        <v/>
      </c>
      <c r="AM49" s="323" t="str">
        <f t="shared" si="3"/>
        <v/>
      </c>
      <c r="AN49" s="323" t="str">
        <f t="shared" si="3"/>
        <v/>
      </c>
      <c r="AO49" s="323" t="str">
        <f t="shared" si="3"/>
        <v/>
      </c>
      <c r="AP49" s="323" t="str">
        <f t="shared" si="3"/>
        <v/>
      </c>
      <c r="AQ49" s="323" t="str">
        <f t="shared" si="3"/>
        <v/>
      </c>
      <c r="AR49" s="323" t="str">
        <f t="shared" si="3"/>
        <v/>
      </c>
      <c r="AS49" s="323" t="str">
        <f t="shared" si="3"/>
        <v/>
      </c>
      <c r="AT49" s="323" t="str">
        <f t="shared" si="3"/>
        <v/>
      </c>
      <c r="AU49" s="323" t="str">
        <f t="shared" si="3"/>
        <v/>
      </c>
      <c r="AV49" s="323" t="str">
        <f t="shared" si="3"/>
        <v/>
      </c>
      <c r="AW49" s="323" t="str">
        <f t="shared" si="3"/>
        <v/>
      </c>
      <c r="AX49" s="323" t="str">
        <f t="shared" si="3"/>
        <v/>
      </c>
      <c r="AY49" s="323" t="str">
        <f t="shared" si="3"/>
        <v/>
      </c>
      <c r="AZ49" s="323" t="str">
        <f t="shared" si="3"/>
        <v/>
      </c>
      <c r="BA49" s="323" t="str">
        <f t="shared" si="3"/>
        <v/>
      </c>
      <c r="BB49" s="323" t="str">
        <f t="shared" si="3"/>
        <v/>
      </c>
      <c r="BC49" s="323" t="str">
        <f t="shared" si="3"/>
        <v/>
      </c>
      <c r="BD49" s="323" t="str">
        <f t="shared" si="3"/>
        <v/>
      </c>
      <c r="BE49" s="323" t="str">
        <f t="shared" si="3"/>
        <v/>
      </c>
      <c r="BF49" s="323" t="str">
        <f t="shared" si="3"/>
        <v/>
      </c>
      <c r="BG49" s="323" t="str">
        <f t="shared" si="3"/>
        <v/>
      </c>
      <c r="BH49" s="323" t="str">
        <f t="shared" si="3"/>
        <v/>
      </c>
      <c r="BI49" s="323" t="str">
        <f t="shared" si="3"/>
        <v/>
      </c>
      <c r="BJ49" s="323" t="str">
        <f t="shared" si="3"/>
        <v/>
      </c>
      <c r="BK49" s="323" t="str">
        <f t="shared" si="3"/>
        <v/>
      </c>
      <c r="BL49" s="323" t="str">
        <f t="shared" si="3"/>
        <v/>
      </c>
      <c r="BM49" s="323" t="str">
        <f t="shared" si="3"/>
        <v/>
      </c>
      <c r="BN49" s="323" t="str">
        <f t="shared" si="3"/>
        <v/>
      </c>
      <c r="BO49" s="323" t="str">
        <f t="shared" si="3"/>
        <v/>
      </c>
      <c r="BP49" s="323" t="str">
        <f t="shared" si="3"/>
        <v/>
      </c>
      <c r="BQ49" s="323" t="str">
        <f t="shared" si="3"/>
        <v/>
      </c>
      <c r="BR49" s="323" t="str">
        <f t="shared" si="3"/>
        <v/>
      </c>
      <c r="BS49" s="323" t="str">
        <f t="shared" si="3"/>
        <v/>
      </c>
      <c r="BU49" s="355"/>
    </row>
    <row r="50" spans="1:73" s="25" customFormat="1" ht="34.5" customHeight="1">
      <c r="A50" s="182" t="s">
        <v>38</v>
      </c>
      <c r="B50" s="13"/>
      <c r="C50" s="15"/>
      <c r="D50" s="15"/>
      <c r="E50" s="15"/>
      <c r="F50" s="15"/>
      <c r="G50" s="15"/>
      <c r="H50" s="16"/>
      <c r="I50" s="449" t="s">
        <v>18</v>
      </c>
      <c r="J50" s="450"/>
      <c r="K50" s="451"/>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spans="1:73" s="25" customFormat="1" ht="34.5" customHeight="1">
      <c r="A51" s="182" t="s">
        <v>38</v>
      </c>
      <c r="B51" s="19"/>
      <c r="C51" s="15"/>
      <c r="D51" s="15"/>
      <c r="E51" s="15"/>
      <c r="F51" s="15"/>
      <c r="G51" s="15"/>
      <c r="H51" s="16"/>
      <c r="I51" s="449" t="s">
        <v>19</v>
      </c>
      <c r="J51" s="450"/>
      <c r="K51" s="451"/>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spans="1:73" s="25" customFormat="1" ht="34.5" customHeight="1">
      <c r="A52" s="182" t="s">
        <v>38</v>
      </c>
      <c r="B52" s="19"/>
      <c r="C52" s="15"/>
      <c r="D52" s="15"/>
      <c r="E52" s="15"/>
      <c r="F52" s="15"/>
      <c r="G52" s="15"/>
      <c r="H52" s="16"/>
      <c r="I52" s="449" t="s">
        <v>21</v>
      </c>
      <c r="J52" s="450"/>
      <c r="K52" s="45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spans="1:73" s="25" customFormat="1" ht="34.5" customHeight="1">
      <c r="A53" s="182" t="s">
        <v>38</v>
      </c>
      <c r="B53" s="13"/>
      <c r="C53" s="15"/>
      <c r="D53" s="15"/>
      <c r="E53" s="15"/>
      <c r="F53" s="15"/>
      <c r="G53" s="15"/>
      <c r="H53" s="16"/>
      <c r="I53" s="449" t="s">
        <v>22</v>
      </c>
      <c r="J53" s="450"/>
      <c r="K53" s="45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spans="1:73" s="25" customFormat="1" ht="34.5" customHeight="1">
      <c r="A54" s="182" t="s">
        <v>38</v>
      </c>
      <c r="B54" s="13"/>
      <c r="C54" s="15"/>
      <c r="D54" s="15"/>
      <c r="E54" s="15"/>
      <c r="F54" s="15"/>
      <c r="G54" s="15"/>
      <c r="H54" s="16"/>
      <c r="I54" s="449" t="s">
        <v>27</v>
      </c>
      <c r="J54" s="450"/>
      <c r="K54" s="45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spans="1:73" s="25" customFormat="1" ht="34.5" customHeight="1">
      <c r="A55" s="182" t="s">
        <v>38</v>
      </c>
      <c r="B55" s="13"/>
      <c r="C55" s="15"/>
      <c r="D55" s="15"/>
      <c r="E55" s="15"/>
      <c r="F55" s="15"/>
      <c r="G55" s="15"/>
      <c r="H55" s="16"/>
      <c r="I55" s="449" t="s">
        <v>28</v>
      </c>
      <c r="J55" s="450"/>
      <c r="K55" s="45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spans="1:73" s="25" customFormat="1" ht="34.5" customHeight="1">
      <c r="A56" s="182" t="s">
        <v>38</v>
      </c>
      <c r="B56" s="13"/>
      <c r="C56" s="15"/>
      <c r="D56" s="15"/>
      <c r="E56" s="15"/>
      <c r="F56" s="15"/>
      <c r="G56" s="15"/>
      <c r="H56" s="16"/>
      <c r="I56" s="449" t="s">
        <v>29</v>
      </c>
      <c r="J56" s="450"/>
      <c r="K56" s="45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spans="1:73" s="25" customFormat="1" ht="34.5" customHeight="1">
      <c r="A57" s="182" t="s">
        <v>38</v>
      </c>
      <c r="B57" s="13"/>
      <c r="C57" s="15"/>
      <c r="D57" s="15"/>
      <c r="E57" s="15"/>
      <c r="F57" s="15"/>
      <c r="G57" s="15"/>
      <c r="H57" s="16"/>
      <c r="I57" s="445" t="s">
        <v>24</v>
      </c>
      <c r="J57" s="445"/>
      <c r="K57" s="445"/>
      <c r="L57" s="21" t="s">
        <v>20</v>
      </c>
      <c r="M57" s="21" t="s">
        <v>20</v>
      </c>
      <c r="N57" s="21" t="s">
        <v>20</v>
      </c>
      <c r="O57" s="21" t="s">
        <v>20</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spans="1:73" s="25" customFormat="1" ht="34.5" customHeight="1">
      <c r="A58" s="182" t="s">
        <v>38</v>
      </c>
      <c r="B58" s="13"/>
      <c r="C58" s="15"/>
      <c r="D58" s="15"/>
      <c r="E58" s="15"/>
      <c r="F58" s="15"/>
      <c r="G58" s="15"/>
      <c r="H58" s="16"/>
      <c r="I58" s="445" t="s">
        <v>39</v>
      </c>
      <c r="J58" s="445"/>
      <c r="K58" s="445"/>
      <c r="L58" s="21" t="s">
        <v>40</v>
      </c>
      <c r="M58" s="21" t="s">
        <v>40</v>
      </c>
      <c r="N58" s="21" t="s">
        <v>40</v>
      </c>
      <c r="O58" s="21" t="s">
        <v>40</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pans="1:73" s="25" customFormat="1">
      <c r="A59" s="156"/>
      <c r="B59" s="13"/>
      <c r="C59" s="2"/>
      <c r="D59" s="2"/>
      <c r="E59" s="3"/>
      <c r="F59" s="2"/>
      <c r="G59" s="26"/>
      <c r="H59" s="4"/>
      <c r="I59" s="4"/>
      <c r="J59" s="5"/>
      <c r="K59" s="24"/>
      <c r="L59" s="7"/>
      <c r="M59" s="7"/>
      <c r="N59" s="242"/>
      <c r="O59" s="243"/>
      <c r="BU59" s="355"/>
    </row>
    <row r="60" spans="1:73" s="25" customFormat="1">
      <c r="A60" s="156"/>
      <c r="B60" s="13"/>
      <c r="C60" s="2"/>
      <c r="D60" s="2"/>
      <c r="E60" s="3"/>
      <c r="F60" s="2"/>
      <c r="G60" s="26"/>
      <c r="H60" s="4"/>
      <c r="I60" s="4"/>
      <c r="J60" s="5"/>
      <c r="K60" s="24"/>
      <c r="L60" s="7"/>
      <c r="M60" s="7"/>
      <c r="N60" s="242"/>
      <c r="O60" s="243"/>
      <c r="BU60" s="355"/>
    </row>
    <row r="61" spans="1:73" s="25" customFormat="1">
      <c r="A61" s="156"/>
      <c r="B61" s="13"/>
      <c r="C61" s="2"/>
      <c r="D61" s="2"/>
      <c r="E61" s="3"/>
      <c r="F61" s="2"/>
      <c r="G61" s="26"/>
      <c r="H61" s="4"/>
      <c r="I61" s="4"/>
      <c r="J61" s="5"/>
      <c r="K61" s="24"/>
      <c r="L61" s="5"/>
      <c r="M61" s="5"/>
      <c r="N61" s="242"/>
      <c r="O61" s="242"/>
      <c r="P61" s="242"/>
      <c r="Q61" s="242"/>
      <c r="R61" s="242"/>
      <c r="S61" s="242"/>
      <c r="T61" s="243"/>
      <c r="BU61" s="355"/>
    </row>
    <row r="62" spans="1:73" s="25" customFormat="1">
      <c r="A62" s="156"/>
      <c r="B62" s="13"/>
      <c r="C62" s="2"/>
      <c r="D62" s="2"/>
      <c r="E62" s="3"/>
      <c r="F62" s="2"/>
      <c r="G62" s="23"/>
      <c r="H62" s="4"/>
      <c r="I62" s="4"/>
      <c r="J62" s="5"/>
      <c r="K62" s="24"/>
      <c r="L62" s="5"/>
      <c r="M62" s="5"/>
      <c r="N62" s="242"/>
      <c r="O62" s="242"/>
      <c r="P62" s="242"/>
      <c r="Q62" s="242"/>
      <c r="R62" s="242"/>
      <c r="S62" s="242"/>
      <c r="T62" s="243"/>
      <c r="BU62" s="355"/>
    </row>
    <row r="63" spans="1:73" s="25" customFormat="1">
      <c r="A63" s="156"/>
      <c r="B63" s="14"/>
      <c r="C63" s="27"/>
      <c r="D63" s="27"/>
      <c r="E63" s="27"/>
      <c r="F63" s="27"/>
      <c r="G63" s="27"/>
      <c r="H63" s="16"/>
      <c r="I63" s="16"/>
      <c r="J63" s="5"/>
      <c r="K63" s="24"/>
      <c r="L63" s="5"/>
      <c r="M63" s="5"/>
      <c r="T63" s="243"/>
      <c r="BU63" s="355"/>
    </row>
    <row r="64" spans="1:73" s="25" customFormat="1">
      <c r="A64" s="156"/>
      <c r="B64" s="1"/>
      <c r="C64" s="28" t="s">
        <v>41</v>
      </c>
      <c r="D64" s="197"/>
      <c r="E64" s="197"/>
      <c r="F64" s="197"/>
      <c r="G64" s="197"/>
      <c r="H64" s="197"/>
      <c r="I64" s="4"/>
      <c r="J64" s="29"/>
      <c r="K64" s="6"/>
      <c r="L64" s="5"/>
      <c r="M64" s="5"/>
      <c r="N64" s="242"/>
      <c r="O64" s="242"/>
      <c r="P64" s="242"/>
      <c r="Q64" s="242"/>
      <c r="R64" s="242"/>
      <c r="S64" s="242"/>
      <c r="T64" s="243"/>
      <c r="BU64" s="355"/>
    </row>
    <row r="65" spans="1:73" s="25" customFormat="1" ht="34.5" customHeight="1">
      <c r="A65" s="156"/>
      <c r="B65" s="1"/>
      <c r="C65" s="30"/>
      <c r="D65" s="506" t="s">
        <v>42</v>
      </c>
      <c r="E65" s="506"/>
      <c r="F65" s="506"/>
      <c r="G65" s="506"/>
      <c r="H65" s="506"/>
      <c r="I65" s="506"/>
      <c r="J65" s="506"/>
      <c r="K65" s="506"/>
      <c r="L65" s="506"/>
      <c r="M65" s="31"/>
      <c r="N65" s="246"/>
      <c r="O65" s="246"/>
      <c r="P65" s="246"/>
      <c r="Q65" s="246"/>
      <c r="R65" s="246"/>
      <c r="S65" s="246"/>
      <c r="T65" s="243"/>
      <c r="BU65" s="355"/>
    </row>
    <row r="66" spans="1:73" s="25" customFormat="1" ht="34.5" customHeight="1">
      <c r="A66" s="156"/>
      <c r="B66" s="1"/>
      <c r="C66" s="33"/>
      <c r="D66" s="507" t="s">
        <v>43</v>
      </c>
      <c r="E66" s="507"/>
      <c r="F66" s="507"/>
      <c r="G66" s="507"/>
      <c r="H66" s="507"/>
      <c r="I66" s="507"/>
      <c r="J66" s="507"/>
      <c r="K66" s="507"/>
      <c r="L66" s="507"/>
      <c r="M66" s="31"/>
      <c r="N66" s="246"/>
      <c r="O66" s="246"/>
      <c r="P66" s="246"/>
      <c r="Q66" s="246"/>
      <c r="R66" s="246"/>
      <c r="S66" s="246"/>
      <c r="T66" s="243"/>
      <c r="BU66" s="355"/>
    </row>
    <row r="67" spans="1:73" s="25" customFormat="1" ht="34.5" customHeight="1">
      <c r="A67" s="156"/>
      <c r="B67" s="1"/>
      <c r="C67" s="33"/>
      <c r="D67" s="507" t="s">
        <v>44</v>
      </c>
      <c r="E67" s="507"/>
      <c r="F67" s="507"/>
      <c r="G67" s="507"/>
      <c r="H67" s="507"/>
      <c r="I67" s="507"/>
      <c r="J67" s="507"/>
      <c r="K67" s="507"/>
      <c r="L67" s="507"/>
      <c r="M67" s="31"/>
      <c r="N67" s="246"/>
      <c r="O67" s="246"/>
      <c r="P67" s="246"/>
      <c r="Q67" s="246"/>
      <c r="R67" s="246"/>
      <c r="S67" s="246"/>
      <c r="T67" s="243"/>
      <c r="BU67" s="355"/>
    </row>
    <row r="68" spans="1:73" s="25" customFormat="1" ht="34.5" customHeight="1">
      <c r="A68" s="156"/>
      <c r="B68" s="1"/>
      <c r="C68" s="33"/>
      <c r="D68" s="507" t="s">
        <v>45</v>
      </c>
      <c r="E68" s="507"/>
      <c r="F68" s="507"/>
      <c r="G68" s="507"/>
      <c r="H68" s="507"/>
      <c r="I68" s="507"/>
      <c r="J68" s="507"/>
      <c r="K68" s="507"/>
      <c r="L68" s="507"/>
      <c r="M68" s="31"/>
      <c r="N68" s="246"/>
      <c r="O68" s="246"/>
      <c r="P68" s="246"/>
      <c r="Q68" s="246"/>
      <c r="R68" s="246"/>
      <c r="S68" s="246"/>
      <c r="T68" s="243"/>
      <c r="BU68" s="355"/>
    </row>
    <row r="69" spans="1:73" s="25" customFormat="1" ht="34.5" customHeight="1">
      <c r="A69" s="156"/>
      <c r="B69" s="1"/>
      <c r="C69" s="33"/>
      <c r="D69" s="507" t="s">
        <v>46</v>
      </c>
      <c r="E69" s="507"/>
      <c r="F69" s="507"/>
      <c r="G69" s="507"/>
      <c r="H69" s="507"/>
      <c r="I69" s="507"/>
      <c r="J69" s="507"/>
      <c r="K69" s="507"/>
      <c r="L69" s="507"/>
      <c r="M69" s="31"/>
      <c r="N69" s="246"/>
      <c r="O69" s="246"/>
      <c r="P69" s="246"/>
      <c r="Q69" s="246"/>
      <c r="R69" s="246"/>
      <c r="S69" s="246"/>
      <c r="T69" s="243"/>
      <c r="BU69" s="355"/>
    </row>
    <row r="70" spans="1:73" s="25" customFormat="1">
      <c r="A70" s="156"/>
      <c r="B70" s="14"/>
      <c r="C70" s="27"/>
      <c r="D70" s="27"/>
      <c r="E70" s="27"/>
      <c r="F70" s="27"/>
      <c r="G70" s="27"/>
      <c r="H70" s="16"/>
      <c r="I70" s="16"/>
      <c r="J70" s="5"/>
      <c r="K70" s="6"/>
      <c r="L70" s="5"/>
      <c r="M70" s="5"/>
      <c r="T70" s="243"/>
      <c r="BU70" s="355"/>
    </row>
    <row r="71" spans="1:73" s="248" customFormat="1">
      <c r="A71" s="158"/>
      <c r="B71" s="14"/>
      <c r="C71" s="34" t="s">
        <v>47</v>
      </c>
      <c r="D71" s="38"/>
      <c r="E71" s="38"/>
      <c r="F71" s="36"/>
      <c r="G71" s="34"/>
      <c r="H71" s="35" t="s">
        <v>48</v>
      </c>
      <c r="I71" s="35"/>
      <c r="J71" s="35" t="s">
        <v>49</v>
      </c>
      <c r="K71" s="37"/>
      <c r="L71" s="35"/>
      <c r="M71" s="36"/>
      <c r="N71" s="247"/>
      <c r="O71" s="247"/>
      <c r="P71" s="247"/>
      <c r="Q71" s="247"/>
      <c r="R71" s="247"/>
      <c r="BU71" s="356"/>
    </row>
    <row r="72" spans="1:73" s="25" customFormat="1">
      <c r="A72" s="156"/>
      <c r="B72" s="1"/>
      <c r="C72" s="39"/>
      <c r="D72" s="27"/>
      <c r="E72" s="27"/>
      <c r="F72" s="27"/>
      <c r="G72" s="27"/>
      <c r="H72" s="16"/>
      <c r="I72" s="197"/>
      <c r="J72" s="5"/>
      <c r="K72" s="6"/>
      <c r="L72" s="40"/>
      <c r="M72" s="186"/>
      <c r="O72" s="249"/>
      <c r="P72" s="249"/>
      <c r="Q72" s="249"/>
      <c r="R72" s="249"/>
      <c r="S72" s="249"/>
      <c r="T72" s="243"/>
      <c r="BU72" s="355"/>
    </row>
    <row r="73" spans="1:73" s="25" customFormat="1">
      <c r="A73" s="156"/>
      <c r="B73" s="1"/>
      <c r="C73" s="32"/>
      <c r="D73" s="32"/>
      <c r="E73" s="32"/>
      <c r="F73" s="32"/>
      <c r="G73" s="32"/>
      <c r="H73" s="32"/>
      <c r="I73" s="32"/>
      <c r="J73" s="32"/>
      <c r="K73" s="42"/>
      <c r="L73" s="32"/>
      <c r="M73" s="32"/>
      <c r="N73" s="246"/>
      <c r="O73" s="246"/>
      <c r="P73" s="246"/>
      <c r="Q73" s="246"/>
      <c r="R73" s="246"/>
      <c r="S73" s="246"/>
      <c r="T73" s="243"/>
      <c r="BU73" s="355"/>
    </row>
    <row r="74" spans="1:73" s="25" customFormat="1">
      <c r="A74" s="156"/>
      <c r="B74" s="1"/>
      <c r="C74" s="43"/>
      <c r="D74" s="27"/>
      <c r="E74" s="27"/>
      <c r="F74" s="27"/>
      <c r="G74" s="27"/>
      <c r="H74" s="16"/>
      <c r="I74" s="197"/>
      <c r="J74" s="5"/>
      <c r="K74" s="6"/>
      <c r="L74" s="186"/>
      <c r="M74" s="17"/>
      <c r="O74" s="249"/>
      <c r="P74" s="249"/>
      <c r="Q74" s="249"/>
      <c r="R74" s="249"/>
      <c r="S74" s="249"/>
      <c r="T74" s="243"/>
      <c r="BU74" s="355"/>
    </row>
    <row r="75" spans="1:73" s="25" customFormat="1">
      <c r="A75" s="156"/>
      <c r="B75" s="1"/>
      <c r="C75" s="43"/>
      <c r="D75" s="27"/>
      <c r="E75" s="27"/>
      <c r="F75" s="27"/>
      <c r="G75" s="27"/>
      <c r="H75" s="16"/>
      <c r="I75" s="197"/>
      <c r="J75" s="5"/>
      <c r="K75" s="6"/>
      <c r="L75" s="186"/>
      <c r="M75" s="17"/>
      <c r="O75" s="249"/>
      <c r="P75" s="249"/>
      <c r="Q75" s="249"/>
      <c r="R75" s="249"/>
      <c r="S75" s="249"/>
      <c r="T75" s="243"/>
      <c r="BU75" s="355"/>
    </row>
    <row r="76" spans="1:73" s="25" customFormat="1">
      <c r="A76" s="156"/>
      <c r="B76" s="1"/>
      <c r="C76" s="500" t="s">
        <v>50</v>
      </c>
      <c r="D76" s="500"/>
      <c r="E76" s="500"/>
      <c r="F76" s="500"/>
      <c r="G76" s="500"/>
      <c r="H76" s="500" t="s">
        <v>51</v>
      </c>
      <c r="I76" s="500"/>
      <c r="J76" s="500" t="s">
        <v>52</v>
      </c>
      <c r="K76" s="500"/>
      <c r="L76" s="500"/>
      <c r="M76" s="500"/>
      <c r="O76" s="249"/>
      <c r="P76" s="249"/>
      <c r="Q76" s="249"/>
      <c r="R76" s="249"/>
      <c r="S76" s="249"/>
      <c r="T76" s="243"/>
      <c r="BU76" s="355"/>
    </row>
    <row r="77" spans="1:73" s="25" customFormat="1">
      <c r="A77" s="156"/>
      <c r="B77" s="1"/>
      <c r="C77" s="500" t="s">
        <v>53</v>
      </c>
      <c r="D77" s="500"/>
      <c r="E77" s="500"/>
      <c r="F77" s="500"/>
      <c r="G77" s="500"/>
      <c r="H77" s="500" t="s">
        <v>54</v>
      </c>
      <c r="I77" s="500"/>
      <c r="J77" s="319" t="s">
        <v>55</v>
      </c>
      <c r="M77" s="17"/>
      <c r="O77" s="250"/>
      <c r="P77" s="250"/>
      <c r="Q77" s="250"/>
      <c r="R77" s="250"/>
      <c r="S77" s="250"/>
      <c r="T77" s="243"/>
      <c r="BU77" s="355"/>
    </row>
    <row r="78" spans="1:73" s="25" customFormat="1">
      <c r="A78" s="156"/>
      <c r="B78" s="1"/>
      <c r="C78" s="500" t="s">
        <v>56</v>
      </c>
      <c r="D78" s="500"/>
      <c r="E78" s="500"/>
      <c r="F78" s="500"/>
      <c r="G78" s="500"/>
      <c r="H78" s="500" t="s">
        <v>57</v>
      </c>
      <c r="I78" s="500"/>
      <c r="J78" s="435" t="s">
        <v>58</v>
      </c>
      <c r="K78" s="435"/>
      <c r="L78" s="435"/>
      <c r="M78" s="435"/>
      <c r="O78" s="249"/>
      <c r="P78" s="249"/>
      <c r="Q78" s="249"/>
      <c r="R78" s="249"/>
      <c r="S78" s="249"/>
      <c r="T78" s="243"/>
      <c r="BU78" s="355"/>
    </row>
    <row r="79" spans="1:73" s="25" customFormat="1">
      <c r="A79" s="156"/>
      <c r="B79" s="1"/>
      <c r="C79" s="500" t="s">
        <v>59</v>
      </c>
      <c r="D79" s="500"/>
      <c r="E79" s="500"/>
      <c r="F79" s="500"/>
      <c r="G79" s="500"/>
      <c r="H79" s="500" t="s">
        <v>60</v>
      </c>
      <c r="I79" s="500"/>
      <c r="J79" s="435" t="s">
        <v>61</v>
      </c>
      <c r="K79" s="435"/>
      <c r="L79" s="435"/>
      <c r="M79" s="435"/>
      <c r="O79" s="250"/>
      <c r="P79" s="250"/>
      <c r="Q79" s="250"/>
      <c r="R79" s="250"/>
      <c r="S79" s="250"/>
      <c r="T79" s="243"/>
      <c r="BU79" s="355"/>
    </row>
    <row r="80" spans="1:73" s="25" customFormat="1">
      <c r="A80" s="156"/>
      <c r="B80" s="1"/>
      <c r="C80" s="435" t="s">
        <v>62</v>
      </c>
      <c r="D80" s="435"/>
      <c r="E80" s="435"/>
      <c r="F80" s="435"/>
      <c r="G80" s="435"/>
      <c r="H80" s="197"/>
      <c r="I80" s="197"/>
      <c r="J80" s="435" t="s">
        <v>63</v>
      </c>
      <c r="K80" s="435"/>
      <c r="L80" s="435"/>
      <c r="M80" s="435"/>
      <c r="O80" s="250"/>
      <c r="P80" s="250"/>
      <c r="Q80" s="250"/>
      <c r="R80" s="250"/>
      <c r="S80" s="250"/>
      <c r="T80" s="243"/>
      <c r="BU80" s="355"/>
    </row>
    <row r="81" spans="1:73" s="25" customFormat="1">
      <c r="A81" s="156"/>
      <c r="B81" s="17"/>
      <c r="C81" s="435" t="s">
        <v>64</v>
      </c>
      <c r="D81" s="435"/>
      <c r="E81" s="435"/>
      <c r="F81" s="435"/>
      <c r="G81" s="435"/>
      <c r="H81" s="17"/>
      <c r="I81" s="17"/>
      <c r="J81" s="435" t="s">
        <v>65</v>
      </c>
      <c r="K81" s="435"/>
      <c r="L81" s="435"/>
      <c r="M81" s="435"/>
      <c r="N81" s="242"/>
      <c r="O81" s="242"/>
      <c r="P81" s="242"/>
      <c r="Q81" s="242"/>
      <c r="R81" s="242"/>
      <c r="S81" s="242"/>
      <c r="T81" s="243"/>
      <c r="BU81" s="355"/>
    </row>
    <row r="82" spans="1:73" s="25" customFormat="1">
      <c r="A82" s="156"/>
      <c r="B82" s="1"/>
      <c r="C82" s="435" t="s">
        <v>66</v>
      </c>
      <c r="D82" s="435"/>
      <c r="E82" s="435"/>
      <c r="F82" s="435"/>
      <c r="G82" s="435"/>
      <c r="J82" s="435" t="s">
        <v>67</v>
      </c>
      <c r="K82" s="435"/>
      <c r="L82" s="435"/>
      <c r="M82" s="435"/>
      <c r="N82" s="242"/>
      <c r="O82" s="242"/>
      <c r="P82" s="242"/>
      <c r="Q82" s="242"/>
      <c r="R82" s="242"/>
      <c r="S82" s="242"/>
      <c r="T82" s="243"/>
      <c r="BU82" s="355"/>
    </row>
    <row r="83" spans="1:73" s="25" customFormat="1">
      <c r="A83" s="156"/>
      <c r="B83" s="1"/>
      <c r="C83" s="435" t="s">
        <v>68</v>
      </c>
      <c r="D83" s="435"/>
      <c r="E83" s="435"/>
      <c r="F83" s="435"/>
      <c r="G83" s="435"/>
      <c r="H83" s="197"/>
      <c r="I83" s="197"/>
      <c r="J83" s="435" t="s">
        <v>69</v>
      </c>
      <c r="K83" s="435"/>
      <c r="L83" s="435"/>
      <c r="M83" s="435"/>
      <c r="N83" s="242"/>
      <c r="O83" s="242"/>
      <c r="P83" s="242"/>
      <c r="Q83" s="242"/>
      <c r="R83" s="242"/>
      <c r="S83" s="242"/>
      <c r="T83" s="243"/>
      <c r="BU83" s="355"/>
    </row>
    <row r="84" spans="1:73" s="25" customFormat="1">
      <c r="A84" s="156"/>
      <c r="B84" s="1"/>
      <c r="C84" s="435" t="s">
        <v>70</v>
      </c>
      <c r="D84" s="435"/>
      <c r="E84" s="435"/>
      <c r="F84" s="435"/>
      <c r="G84" s="435"/>
      <c r="H84" s="197"/>
      <c r="I84" s="197"/>
      <c r="J84" s="435" t="s">
        <v>71</v>
      </c>
      <c r="K84" s="435"/>
      <c r="L84" s="435"/>
      <c r="M84" s="435"/>
      <c r="N84" s="242"/>
      <c r="O84" s="242"/>
      <c r="P84" s="242"/>
      <c r="Q84" s="242"/>
      <c r="R84" s="242"/>
      <c r="S84" s="242"/>
      <c r="T84" s="243"/>
      <c r="BU84" s="355"/>
    </row>
    <row r="85" spans="1:73" s="25" customFormat="1">
      <c r="A85" s="156"/>
      <c r="B85" s="1"/>
      <c r="C85" s="435" t="s">
        <v>72</v>
      </c>
      <c r="D85" s="435"/>
      <c r="E85" s="435"/>
      <c r="F85" s="435"/>
      <c r="G85" s="435"/>
      <c r="H85" s="197"/>
      <c r="I85" s="197"/>
      <c r="J85" s="435" t="s">
        <v>73</v>
      </c>
      <c r="K85" s="435"/>
      <c r="L85" s="435"/>
      <c r="M85" s="435"/>
      <c r="N85" s="242"/>
      <c r="O85" s="242"/>
      <c r="P85" s="242"/>
      <c r="Q85" s="242"/>
      <c r="R85" s="242"/>
      <c r="S85" s="242"/>
      <c r="T85" s="243"/>
      <c r="BU85" s="355"/>
    </row>
    <row r="86" spans="1:73" s="25" customFormat="1">
      <c r="A86" s="156"/>
      <c r="B86" s="1"/>
      <c r="C86" s="435" t="s">
        <v>74</v>
      </c>
      <c r="D86" s="435"/>
      <c r="E86" s="435"/>
      <c r="F86" s="435"/>
      <c r="G86" s="435"/>
      <c r="H86" s="197"/>
      <c r="I86" s="197"/>
      <c r="J86" s="435" t="s">
        <v>75</v>
      </c>
      <c r="K86" s="435"/>
      <c r="L86" s="435"/>
      <c r="M86" s="435"/>
      <c r="N86" s="242"/>
      <c r="O86" s="242"/>
      <c r="P86" s="242"/>
      <c r="Q86" s="242"/>
      <c r="R86" s="242"/>
      <c r="S86" s="242"/>
      <c r="T86" s="243"/>
      <c r="BU86" s="355"/>
    </row>
    <row r="87" spans="1:73" s="25" customFormat="1">
      <c r="A87" s="156"/>
      <c r="B87" s="1"/>
      <c r="C87" s="500" t="s">
        <v>76</v>
      </c>
      <c r="D87" s="500"/>
      <c r="E87" s="500"/>
      <c r="F87" s="500"/>
      <c r="G87" s="500"/>
      <c r="H87" s="197"/>
      <c r="I87" s="197"/>
      <c r="J87" s="43"/>
      <c r="K87" s="44"/>
      <c r="L87" s="5"/>
      <c r="M87" s="5"/>
      <c r="N87" s="242"/>
      <c r="O87" s="242"/>
      <c r="P87" s="242"/>
      <c r="Q87" s="242"/>
      <c r="R87" s="242"/>
      <c r="S87" s="242"/>
      <c r="T87" s="243"/>
      <c r="BU87" s="355"/>
    </row>
    <row r="88" spans="1:73" s="25" customFormat="1">
      <c r="A88" s="156"/>
      <c r="B88" s="1"/>
      <c r="C88" s="17"/>
      <c r="D88" s="17"/>
      <c r="E88" s="17"/>
      <c r="F88" s="17"/>
      <c r="G88" s="17"/>
      <c r="H88" s="197"/>
      <c r="I88" s="197"/>
      <c r="J88" s="43"/>
      <c r="K88" s="44"/>
      <c r="L88" s="5"/>
      <c r="M88" s="5"/>
      <c r="N88" s="242"/>
      <c r="O88" s="242"/>
      <c r="P88" s="242"/>
      <c r="Q88" s="242"/>
      <c r="R88" s="242"/>
      <c r="S88" s="242"/>
      <c r="T88" s="243"/>
      <c r="BU88" s="355"/>
    </row>
    <row r="89" spans="1:73" s="25" customFormat="1">
      <c r="A89" s="156"/>
      <c r="B89" s="1"/>
      <c r="C89" s="32"/>
      <c r="D89" s="32"/>
      <c r="E89" s="32"/>
      <c r="F89" s="32"/>
      <c r="G89" s="32"/>
      <c r="H89" s="32"/>
      <c r="I89" s="32"/>
      <c r="J89" s="32"/>
      <c r="K89" s="42"/>
      <c r="L89" s="32"/>
      <c r="M89" s="32"/>
      <c r="N89" s="246"/>
      <c r="O89" s="246"/>
      <c r="P89" s="246"/>
      <c r="Q89" s="246"/>
      <c r="R89" s="246"/>
      <c r="S89" s="246"/>
      <c r="T89" s="243"/>
      <c r="BU89" s="355"/>
    </row>
    <row r="90" spans="1:73" s="25" customFormat="1" ht="19">
      <c r="A90" s="156"/>
      <c r="B90" s="45" t="s">
        <v>77</v>
      </c>
      <c r="C90" s="46"/>
      <c r="D90" s="47"/>
      <c r="E90" s="47"/>
      <c r="F90" s="47"/>
      <c r="G90" s="47"/>
      <c r="H90" s="48"/>
      <c r="I90" s="48"/>
      <c r="J90" s="49"/>
      <c r="K90" s="49"/>
      <c r="L90" s="49"/>
      <c r="M90" s="49"/>
      <c r="N90" s="251"/>
      <c r="O90" s="251"/>
      <c r="P90" s="251"/>
      <c r="Q90" s="251"/>
      <c r="R90" s="251"/>
      <c r="S90" s="251"/>
      <c r="T90" s="243"/>
      <c r="BU90" s="355"/>
    </row>
    <row r="91" spans="1:73" s="25" customFormat="1">
      <c r="A91" s="156"/>
      <c r="B91" s="1"/>
      <c r="C91" s="52"/>
      <c r="D91" s="3"/>
      <c r="E91" s="3"/>
      <c r="F91" s="3"/>
      <c r="G91" s="3"/>
      <c r="H91" s="188"/>
      <c r="I91" s="188"/>
      <c r="J91" s="53"/>
      <c r="K91" s="24"/>
      <c r="L91" s="53"/>
      <c r="M91" s="53"/>
      <c r="N91" s="251"/>
      <c r="O91" s="251"/>
      <c r="P91" s="251"/>
      <c r="Q91" s="251"/>
      <c r="R91" s="251"/>
      <c r="S91" s="251"/>
      <c r="T91" s="243"/>
      <c r="BU91" s="355"/>
    </row>
    <row r="92" spans="1:73" s="25" customFormat="1">
      <c r="A92" s="156"/>
      <c r="B92" s="151" t="s">
        <v>78</v>
      </c>
      <c r="C92" s="52"/>
      <c r="D92" s="3"/>
      <c r="E92" s="3"/>
      <c r="F92" s="3"/>
      <c r="G92" s="3"/>
      <c r="H92" s="188"/>
      <c r="I92" s="188"/>
      <c r="J92" s="53"/>
      <c r="K92" s="53"/>
      <c r="L92" s="53"/>
      <c r="M92" s="53"/>
      <c r="N92" s="251"/>
      <c r="O92" s="251"/>
      <c r="P92" s="251"/>
      <c r="Q92" s="251"/>
      <c r="R92" s="251"/>
      <c r="S92" s="251"/>
      <c r="T92" s="243"/>
      <c r="BU92" s="355"/>
    </row>
    <row r="93" spans="1:73" s="25" customFormat="1" ht="18.75" customHeight="1">
      <c r="A93" s="156"/>
      <c r="B93" s="14"/>
      <c r="C93" s="52"/>
      <c r="D93" s="3"/>
      <c r="E93" s="3"/>
      <c r="F93" s="3"/>
      <c r="G93" s="3"/>
      <c r="H93" s="188"/>
      <c r="I93" s="188"/>
      <c r="J93" s="49"/>
      <c r="K93" s="49"/>
      <c r="L93" s="154"/>
      <c r="M93" s="154"/>
      <c r="N93" s="245"/>
      <c r="O93" s="251"/>
      <c r="P93" s="251"/>
      <c r="Q93" s="251"/>
      <c r="R93" s="251"/>
      <c r="S93" s="251"/>
      <c r="T93" s="243"/>
      <c r="BU93" s="355"/>
    </row>
    <row r="94" spans="1:73" s="25" customFormat="1" ht="51" customHeight="1">
      <c r="A94" s="156"/>
      <c r="B94" s="14"/>
      <c r="C94" s="52"/>
      <c r="D94" s="3"/>
      <c r="E94" s="3"/>
      <c r="F94" s="3"/>
      <c r="G94" s="3"/>
      <c r="H94" s="188"/>
      <c r="I94" s="188"/>
      <c r="J94" s="54" t="s">
        <v>79</v>
      </c>
      <c r="K94" s="55"/>
      <c r="L94" s="323" t="str">
        <f>IF(ISBLANK(L$9),"",L$9)</f>
        <v>2病棟</v>
      </c>
      <c r="M94" s="324" t="str">
        <f t="shared" ref="M94:BS94" si="4">IF(ISBLANK(M$9),"",M$9)</f>
        <v>3病棟</v>
      </c>
      <c r="N94" s="324" t="str">
        <f t="shared" si="4"/>
        <v>4病棟</v>
      </c>
      <c r="O94" s="324" t="str">
        <f t="shared" si="4"/>
        <v>5病棟</v>
      </c>
      <c r="P94" s="324" t="str">
        <f t="shared" si="4"/>
        <v/>
      </c>
      <c r="Q94" s="324" t="str">
        <f t="shared" si="4"/>
        <v/>
      </c>
      <c r="R94" s="324" t="str">
        <f t="shared" si="4"/>
        <v/>
      </c>
      <c r="S94" s="324" t="str">
        <f t="shared" si="4"/>
        <v/>
      </c>
      <c r="T94" s="324" t="str">
        <f t="shared" si="4"/>
        <v/>
      </c>
      <c r="U94" s="324" t="str">
        <f t="shared" si="4"/>
        <v/>
      </c>
      <c r="V94" s="324" t="str">
        <f t="shared" si="4"/>
        <v/>
      </c>
      <c r="W94" s="324" t="str">
        <f t="shared" si="4"/>
        <v/>
      </c>
      <c r="X94" s="324" t="str">
        <f t="shared" si="4"/>
        <v/>
      </c>
      <c r="Y94" s="324" t="str">
        <f t="shared" si="4"/>
        <v/>
      </c>
      <c r="Z94" s="324" t="str">
        <f t="shared" si="4"/>
        <v/>
      </c>
      <c r="AA94" s="324" t="str">
        <f t="shared" si="4"/>
        <v/>
      </c>
      <c r="AB94" s="324" t="str">
        <f t="shared" si="4"/>
        <v/>
      </c>
      <c r="AC94" s="324" t="str">
        <f t="shared" si="4"/>
        <v/>
      </c>
      <c r="AD94" s="324" t="str">
        <f t="shared" si="4"/>
        <v/>
      </c>
      <c r="AE94" s="324" t="str">
        <f t="shared" si="4"/>
        <v/>
      </c>
      <c r="AF94" s="324" t="str">
        <f t="shared" si="4"/>
        <v/>
      </c>
      <c r="AG94" s="324" t="str">
        <f t="shared" si="4"/>
        <v/>
      </c>
      <c r="AH94" s="324" t="str">
        <f t="shared" si="4"/>
        <v/>
      </c>
      <c r="AI94" s="324" t="str">
        <f t="shared" si="4"/>
        <v/>
      </c>
      <c r="AJ94" s="324" t="str">
        <f t="shared" si="4"/>
        <v/>
      </c>
      <c r="AK94" s="324" t="str">
        <f t="shared" si="4"/>
        <v/>
      </c>
      <c r="AL94" s="324" t="str">
        <f t="shared" si="4"/>
        <v/>
      </c>
      <c r="AM94" s="324" t="str">
        <f t="shared" si="4"/>
        <v/>
      </c>
      <c r="AN94" s="324" t="str">
        <f t="shared" si="4"/>
        <v/>
      </c>
      <c r="AO94" s="324" t="str">
        <f t="shared" si="4"/>
        <v/>
      </c>
      <c r="AP94" s="324" t="str">
        <f t="shared" si="4"/>
        <v/>
      </c>
      <c r="AQ94" s="324" t="str">
        <f t="shared" si="4"/>
        <v/>
      </c>
      <c r="AR94" s="324" t="str">
        <f t="shared" si="4"/>
        <v/>
      </c>
      <c r="AS94" s="324" t="str">
        <f t="shared" si="4"/>
        <v/>
      </c>
      <c r="AT94" s="324" t="str">
        <f t="shared" si="4"/>
        <v/>
      </c>
      <c r="AU94" s="324" t="str">
        <f t="shared" si="4"/>
        <v/>
      </c>
      <c r="AV94" s="324" t="str">
        <f t="shared" si="4"/>
        <v/>
      </c>
      <c r="AW94" s="324" t="str">
        <f t="shared" si="4"/>
        <v/>
      </c>
      <c r="AX94" s="324" t="str">
        <f t="shared" si="4"/>
        <v/>
      </c>
      <c r="AY94" s="324" t="str">
        <f t="shared" si="4"/>
        <v/>
      </c>
      <c r="AZ94" s="324" t="str">
        <f t="shared" si="4"/>
        <v/>
      </c>
      <c r="BA94" s="324" t="str">
        <f t="shared" si="4"/>
        <v/>
      </c>
      <c r="BB94" s="324" t="str">
        <f t="shared" si="4"/>
        <v/>
      </c>
      <c r="BC94" s="324" t="str">
        <f t="shared" si="4"/>
        <v/>
      </c>
      <c r="BD94" s="324" t="str">
        <f t="shared" si="4"/>
        <v/>
      </c>
      <c r="BE94" s="324" t="str">
        <f t="shared" si="4"/>
        <v/>
      </c>
      <c r="BF94" s="324" t="str">
        <f t="shared" si="4"/>
        <v/>
      </c>
      <c r="BG94" s="324" t="str">
        <f t="shared" si="4"/>
        <v/>
      </c>
      <c r="BH94" s="324" t="str">
        <f t="shared" si="4"/>
        <v/>
      </c>
      <c r="BI94" s="324" t="str">
        <f t="shared" si="4"/>
        <v/>
      </c>
      <c r="BJ94" s="324" t="str">
        <f t="shared" si="4"/>
        <v/>
      </c>
      <c r="BK94" s="324" t="str">
        <f t="shared" si="4"/>
        <v/>
      </c>
      <c r="BL94" s="324" t="str">
        <f t="shared" si="4"/>
        <v/>
      </c>
      <c r="BM94" s="324" t="str">
        <f t="shared" si="4"/>
        <v/>
      </c>
      <c r="BN94" s="324" t="str">
        <f t="shared" si="4"/>
        <v/>
      </c>
      <c r="BO94" s="324" t="str">
        <f t="shared" si="4"/>
        <v/>
      </c>
      <c r="BP94" s="324" t="str">
        <f t="shared" si="4"/>
        <v/>
      </c>
      <c r="BQ94" s="324" t="str">
        <f t="shared" si="4"/>
        <v/>
      </c>
      <c r="BR94" s="324" t="str">
        <f t="shared" si="4"/>
        <v/>
      </c>
      <c r="BS94" s="324" t="str">
        <f t="shared" si="4"/>
        <v/>
      </c>
      <c r="BU94" s="355"/>
    </row>
    <row r="95" spans="1:73" s="25" customFormat="1">
      <c r="A95" s="156"/>
      <c r="B95" s="1"/>
      <c r="C95" s="3"/>
      <c r="D95" s="3"/>
      <c r="E95" s="3"/>
      <c r="F95" s="3"/>
      <c r="G95" s="3"/>
      <c r="H95" s="188"/>
      <c r="I95" s="56" t="s">
        <v>80</v>
      </c>
      <c r="J95" s="57"/>
      <c r="K95" s="58"/>
      <c r="L95" s="341" t="s">
        <v>21</v>
      </c>
      <c r="M95" s="324" t="s">
        <v>21</v>
      </c>
      <c r="N95" s="324" t="s">
        <v>19</v>
      </c>
      <c r="O95" s="324" t="s">
        <v>22</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spans="1:73" s="25" customFormat="1" ht="54" customHeight="1">
      <c r="A96" s="157" t="s">
        <v>81</v>
      </c>
      <c r="B96" s="1"/>
      <c r="C96" s="398" t="s">
        <v>82</v>
      </c>
      <c r="D96" s="399"/>
      <c r="E96" s="399"/>
      <c r="F96" s="399"/>
      <c r="G96" s="399"/>
      <c r="H96" s="400"/>
      <c r="I96" s="194" t="s">
        <v>83</v>
      </c>
      <c r="J96" s="171" t="s">
        <v>84</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spans="1:73" s="25" customFormat="1" ht="19">
      <c r="A97" s="156"/>
      <c r="B97" s="60"/>
      <c r="C97" s="52"/>
      <c r="D97" s="3"/>
      <c r="E97" s="3"/>
      <c r="F97" s="3"/>
      <c r="G97" s="3"/>
      <c r="H97" s="188"/>
      <c r="I97" s="188"/>
      <c r="J97" s="53"/>
      <c r="K97" s="53"/>
      <c r="L97" s="51"/>
      <c r="M97" s="51"/>
      <c r="N97" s="251"/>
      <c r="O97" s="243"/>
      <c r="BU97" s="355"/>
    </row>
    <row r="98" spans="1:73" s="25" customFormat="1" ht="19">
      <c r="A98" s="156"/>
      <c r="B98" s="60"/>
      <c r="C98" s="52"/>
      <c r="D98" s="3"/>
      <c r="E98" s="3"/>
      <c r="F98" s="3"/>
      <c r="G98" s="3"/>
      <c r="H98" s="188"/>
      <c r="I98" s="188"/>
      <c r="J98" s="53"/>
      <c r="K98" s="53"/>
      <c r="L98" s="51"/>
      <c r="M98" s="51"/>
      <c r="N98" s="251"/>
      <c r="O98" s="243"/>
      <c r="BU98" s="355"/>
    </row>
    <row r="99" spans="1:73" s="25" customFormat="1" ht="19">
      <c r="A99" s="156"/>
      <c r="B99" s="60"/>
      <c r="C99" s="52"/>
      <c r="D99" s="3"/>
      <c r="E99" s="3"/>
      <c r="F99" s="3"/>
      <c r="G99" s="3"/>
      <c r="H99" s="188"/>
      <c r="I99" s="188"/>
      <c r="J99" s="53"/>
      <c r="K99" s="53"/>
      <c r="L99" s="51"/>
      <c r="M99" s="51"/>
      <c r="N99" s="251"/>
      <c r="O99" s="243"/>
      <c r="BU99" s="355"/>
    </row>
    <row r="100" spans="1:73">
      <c r="A100" s="156"/>
      <c r="B100" s="14" t="s">
        <v>85</v>
      </c>
      <c r="C100" s="14"/>
      <c r="D100" s="14"/>
      <c r="E100" s="14"/>
      <c r="F100" s="14"/>
      <c r="G100" s="14"/>
      <c r="H100" s="10"/>
      <c r="I100" s="10"/>
      <c r="L100" s="61"/>
      <c r="M100" s="61"/>
      <c r="N100" s="253"/>
      <c r="O100" s="243"/>
      <c r="P100" s="243"/>
      <c r="Q100" s="243"/>
      <c r="R100" s="243"/>
      <c r="S100" s="243"/>
    </row>
    <row r="101" spans="1:73">
      <c r="A101" s="156"/>
      <c r="B101" s="14"/>
      <c r="C101" s="14"/>
      <c r="D101" s="14"/>
      <c r="E101" s="14"/>
      <c r="F101" s="14"/>
      <c r="G101" s="14"/>
      <c r="H101" s="10"/>
      <c r="I101" s="10"/>
      <c r="L101" s="154"/>
      <c r="M101" s="154"/>
      <c r="N101" s="245"/>
      <c r="O101" s="243"/>
      <c r="P101" s="243"/>
      <c r="Q101" s="243"/>
      <c r="R101" s="243"/>
      <c r="S101" s="243"/>
    </row>
    <row r="102" spans="1:73" ht="51" customHeight="1">
      <c r="A102" s="156"/>
      <c r="B102" s="14"/>
      <c r="C102" s="3"/>
      <c r="D102" s="3"/>
      <c r="F102" s="3"/>
      <c r="G102" s="3"/>
      <c r="H102" s="188"/>
      <c r="J102" s="62" t="s">
        <v>79</v>
      </c>
      <c r="K102" s="63"/>
      <c r="L102" s="323" t="str">
        <f>IF(ISBLANK(L$9),"",L$9)</f>
        <v>2病棟</v>
      </c>
      <c r="M102" s="324" t="str">
        <f t="shared" ref="M102:BS102" si="5">IF(ISBLANK(M$9),"",M$9)</f>
        <v>3病棟</v>
      </c>
      <c r="N102" s="323" t="str">
        <f t="shared" si="5"/>
        <v>4病棟</v>
      </c>
      <c r="O102" s="323" t="str">
        <f t="shared" si="5"/>
        <v>5病棟</v>
      </c>
      <c r="P102" s="323" t="str">
        <f t="shared" si="5"/>
        <v/>
      </c>
      <c r="Q102" s="323" t="str">
        <f t="shared" si="5"/>
        <v/>
      </c>
      <c r="R102" s="323" t="str">
        <f t="shared" si="5"/>
        <v/>
      </c>
      <c r="S102" s="323" t="str">
        <f t="shared" si="5"/>
        <v/>
      </c>
      <c r="T102" s="323" t="str">
        <f t="shared" si="5"/>
        <v/>
      </c>
      <c r="U102" s="323" t="str">
        <f t="shared" si="5"/>
        <v/>
      </c>
      <c r="V102" s="323" t="str">
        <f t="shared" si="5"/>
        <v/>
      </c>
      <c r="W102" s="323" t="str">
        <f t="shared" si="5"/>
        <v/>
      </c>
      <c r="X102" s="323" t="str">
        <f t="shared" si="5"/>
        <v/>
      </c>
      <c r="Y102" s="323" t="str">
        <f t="shared" si="5"/>
        <v/>
      </c>
      <c r="Z102" s="323" t="str">
        <f t="shared" si="5"/>
        <v/>
      </c>
      <c r="AA102" s="323" t="str">
        <f t="shared" si="5"/>
        <v/>
      </c>
      <c r="AB102" s="323" t="str">
        <f t="shared" si="5"/>
        <v/>
      </c>
      <c r="AC102" s="323" t="str">
        <f t="shared" si="5"/>
        <v/>
      </c>
      <c r="AD102" s="323" t="str">
        <f t="shared" si="5"/>
        <v/>
      </c>
      <c r="AE102" s="323" t="str">
        <f t="shared" si="5"/>
        <v/>
      </c>
      <c r="AF102" s="323" t="str">
        <f t="shared" si="5"/>
        <v/>
      </c>
      <c r="AG102" s="323" t="str">
        <f t="shared" si="5"/>
        <v/>
      </c>
      <c r="AH102" s="323" t="str">
        <f t="shared" si="5"/>
        <v/>
      </c>
      <c r="AI102" s="323" t="str">
        <f t="shared" si="5"/>
        <v/>
      </c>
      <c r="AJ102" s="323" t="str">
        <f t="shared" si="5"/>
        <v/>
      </c>
      <c r="AK102" s="323" t="str">
        <f t="shared" si="5"/>
        <v/>
      </c>
      <c r="AL102" s="323" t="str">
        <f t="shared" si="5"/>
        <v/>
      </c>
      <c r="AM102" s="323" t="str">
        <f t="shared" si="5"/>
        <v/>
      </c>
      <c r="AN102" s="323" t="str">
        <f t="shared" si="5"/>
        <v/>
      </c>
      <c r="AO102" s="323" t="str">
        <f t="shared" si="5"/>
        <v/>
      </c>
      <c r="AP102" s="323" t="str">
        <f t="shared" si="5"/>
        <v/>
      </c>
      <c r="AQ102" s="323" t="str">
        <f t="shared" si="5"/>
        <v/>
      </c>
      <c r="AR102" s="323" t="str">
        <f t="shared" si="5"/>
        <v/>
      </c>
      <c r="AS102" s="323" t="str">
        <f t="shared" si="5"/>
        <v/>
      </c>
      <c r="AT102" s="323" t="str">
        <f t="shared" si="5"/>
        <v/>
      </c>
      <c r="AU102" s="323" t="str">
        <f t="shared" si="5"/>
        <v/>
      </c>
      <c r="AV102" s="323" t="str">
        <f t="shared" si="5"/>
        <v/>
      </c>
      <c r="AW102" s="323" t="str">
        <f t="shared" si="5"/>
        <v/>
      </c>
      <c r="AX102" s="323" t="str">
        <f t="shared" si="5"/>
        <v/>
      </c>
      <c r="AY102" s="323" t="str">
        <f t="shared" si="5"/>
        <v/>
      </c>
      <c r="AZ102" s="323" t="str">
        <f t="shared" si="5"/>
        <v/>
      </c>
      <c r="BA102" s="323" t="str">
        <f t="shared" si="5"/>
        <v/>
      </c>
      <c r="BB102" s="323" t="str">
        <f t="shared" si="5"/>
        <v/>
      </c>
      <c r="BC102" s="323" t="str">
        <f t="shared" si="5"/>
        <v/>
      </c>
      <c r="BD102" s="323" t="str">
        <f t="shared" si="5"/>
        <v/>
      </c>
      <c r="BE102" s="323" t="str">
        <f t="shared" si="5"/>
        <v/>
      </c>
      <c r="BF102" s="323" t="str">
        <f t="shared" si="5"/>
        <v/>
      </c>
      <c r="BG102" s="323" t="str">
        <f t="shared" si="5"/>
        <v/>
      </c>
      <c r="BH102" s="323" t="str">
        <f t="shared" si="5"/>
        <v/>
      </c>
      <c r="BI102" s="323" t="str">
        <f t="shared" si="5"/>
        <v/>
      </c>
      <c r="BJ102" s="323" t="str">
        <f t="shared" si="5"/>
        <v/>
      </c>
      <c r="BK102" s="323" t="str">
        <f t="shared" si="5"/>
        <v/>
      </c>
      <c r="BL102" s="323" t="str">
        <f t="shared" si="5"/>
        <v/>
      </c>
      <c r="BM102" s="323" t="str">
        <f t="shared" si="5"/>
        <v/>
      </c>
      <c r="BN102" s="323" t="str">
        <f t="shared" si="5"/>
        <v/>
      </c>
      <c r="BO102" s="323" t="str">
        <f t="shared" si="5"/>
        <v/>
      </c>
      <c r="BP102" s="323" t="str">
        <f t="shared" si="5"/>
        <v/>
      </c>
      <c r="BQ102" s="323" t="str">
        <f t="shared" si="5"/>
        <v/>
      </c>
      <c r="BR102" s="323" t="str">
        <f t="shared" si="5"/>
        <v/>
      </c>
      <c r="BS102" s="323" t="str">
        <f t="shared" si="5"/>
        <v/>
      </c>
    </row>
    <row r="103" spans="1:73" ht="20.25" customHeight="1">
      <c r="A103" s="156"/>
      <c r="B103" s="1"/>
      <c r="C103" s="52"/>
      <c r="D103" s="3"/>
      <c r="F103" s="3"/>
      <c r="G103" s="3"/>
      <c r="H103" s="188"/>
      <c r="I103" s="56" t="s">
        <v>80</v>
      </c>
      <c r="J103" s="57"/>
      <c r="K103" s="64"/>
      <c r="L103" s="339" t="str">
        <f>IF(ISBLANK(L$95),"",L$95)</f>
        <v>回復期</v>
      </c>
      <c r="M103" s="340" t="str">
        <f t="shared" ref="M103:BS103" si="6">IF(ISBLANK(M$95),"",M$95)</f>
        <v>回復期</v>
      </c>
      <c r="N103" s="339" t="str">
        <f t="shared" si="6"/>
        <v>急性期</v>
      </c>
      <c r="O103" s="339" t="str">
        <f t="shared" si="6"/>
        <v>慢性期</v>
      </c>
      <c r="P103" s="339" t="str">
        <f t="shared" si="6"/>
        <v/>
      </c>
      <c r="Q103" s="339" t="str">
        <f t="shared" si="6"/>
        <v/>
      </c>
      <c r="R103" s="339" t="str">
        <f t="shared" si="6"/>
        <v/>
      </c>
      <c r="S103" s="339" t="str">
        <f t="shared" si="6"/>
        <v/>
      </c>
      <c r="T103" s="339" t="str">
        <f t="shared" si="6"/>
        <v/>
      </c>
      <c r="U103" s="339" t="str">
        <f t="shared" si="6"/>
        <v/>
      </c>
      <c r="V103" s="339" t="str">
        <f t="shared" si="6"/>
        <v/>
      </c>
      <c r="W103" s="339" t="str">
        <f t="shared" si="6"/>
        <v/>
      </c>
      <c r="X103" s="339" t="str">
        <f t="shared" si="6"/>
        <v/>
      </c>
      <c r="Y103" s="339" t="str">
        <f t="shared" si="6"/>
        <v/>
      </c>
      <c r="Z103" s="339" t="str">
        <f t="shared" si="6"/>
        <v/>
      </c>
      <c r="AA103" s="339" t="str">
        <f t="shared" si="6"/>
        <v/>
      </c>
      <c r="AB103" s="339" t="str">
        <f t="shared" si="6"/>
        <v/>
      </c>
      <c r="AC103" s="339" t="str">
        <f t="shared" si="6"/>
        <v/>
      </c>
      <c r="AD103" s="339" t="str">
        <f t="shared" si="6"/>
        <v/>
      </c>
      <c r="AE103" s="339" t="str">
        <f t="shared" si="6"/>
        <v/>
      </c>
      <c r="AF103" s="339" t="str">
        <f t="shared" si="6"/>
        <v/>
      </c>
      <c r="AG103" s="339" t="str">
        <f t="shared" si="6"/>
        <v/>
      </c>
      <c r="AH103" s="339" t="str">
        <f t="shared" si="6"/>
        <v/>
      </c>
      <c r="AI103" s="339" t="str">
        <f t="shared" si="6"/>
        <v/>
      </c>
      <c r="AJ103" s="339" t="str">
        <f t="shared" si="6"/>
        <v/>
      </c>
      <c r="AK103" s="339" t="str">
        <f t="shared" si="6"/>
        <v/>
      </c>
      <c r="AL103" s="339" t="str">
        <f t="shared" si="6"/>
        <v/>
      </c>
      <c r="AM103" s="339" t="str">
        <f t="shared" si="6"/>
        <v/>
      </c>
      <c r="AN103" s="339" t="str">
        <f t="shared" si="6"/>
        <v/>
      </c>
      <c r="AO103" s="339" t="str">
        <f t="shared" si="6"/>
        <v/>
      </c>
      <c r="AP103" s="339" t="str">
        <f t="shared" si="6"/>
        <v/>
      </c>
      <c r="AQ103" s="339" t="str">
        <f t="shared" si="6"/>
        <v/>
      </c>
      <c r="AR103" s="339" t="str">
        <f t="shared" si="6"/>
        <v/>
      </c>
      <c r="AS103" s="339" t="str">
        <f t="shared" si="6"/>
        <v/>
      </c>
      <c r="AT103" s="339" t="str">
        <f t="shared" si="6"/>
        <v/>
      </c>
      <c r="AU103" s="339" t="str">
        <f t="shared" si="6"/>
        <v/>
      </c>
      <c r="AV103" s="339" t="str">
        <f t="shared" si="6"/>
        <v/>
      </c>
      <c r="AW103" s="339" t="str">
        <f t="shared" si="6"/>
        <v/>
      </c>
      <c r="AX103" s="339" t="str">
        <f t="shared" si="6"/>
        <v/>
      </c>
      <c r="AY103" s="339" t="str">
        <f t="shared" si="6"/>
        <v/>
      </c>
      <c r="AZ103" s="339" t="str">
        <f t="shared" si="6"/>
        <v/>
      </c>
      <c r="BA103" s="339" t="str">
        <f t="shared" si="6"/>
        <v/>
      </c>
      <c r="BB103" s="339" t="str">
        <f t="shared" si="6"/>
        <v/>
      </c>
      <c r="BC103" s="339" t="str">
        <f t="shared" si="6"/>
        <v/>
      </c>
      <c r="BD103" s="339" t="str">
        <f t="shared" si="6"/>
        <v/>
      </c>
      <c r="BE103" s="339" t="str">
        <f t="shared" si="6"/>
        <v/>
      </c>
      <c r="BF103" s="339" t="str">
        <f t="shared" si="6"/>
        <v/>
      </c>
      <c r="BG103" s="339" t="str">
        <f t="shared" si="6"/>
        <v/>
      </c>
      <c r="BH103" s="339" t="str">
        <f t="shared" si="6"/>
        <v/>
      </c>
      <c r="BI103" s="339" t="str">
        <f t="shared" si="6"/>
        <v/>
      </c>
      <c r="BJ103" s="339" t="str">
        <f t="shared" si="6"/>
        <v/>
      </c>
      <c r="BK103" s="339" t="str">
        <f t="shared" si="6"/>
        <v/>
      </c>
      <c r="BL103" s="339" t="str">
        <f t="shared" si="6"/>
        <v/>
      </c>
      <c r="BM103" s="339" t="str">
        <f t="shared" si="6"/>
        <v/>
      </c>
      <c r="BN103" s="339" t="str">
        <f t="shared" si="6"/>
        <v/>
      </c>
      <c r="BO103" s="339" t="str">
        <f t="shared" si="6"/>
        <v/>
      </c>
      <c r="BP103" s="339" t="str">
        <f t="shared" si="6"/>
        <v/>
      </c>
      <c r="BQ103" s="339" t="str">
        <f t="shared" si="6"/>
        <v/>
      </c>
      <c r="BR103" s="339" t="str">
        <f t="shared" si="6"/>
        <v/>
      </c>
      <c r="BS103" s="339" t="str">
        <f t="shared" si="6"/>
        <v/>
      </c>
    </row>
    <row r="104" spans="1:73" s="166" customFormat="1" ht="34.5" customHeight="1">
      <c r="A104" s="157" t="s">
        <v>86</v>
      </c>
      <c r="B104" s="1"/>
      <c r="C104" s="402" t="s">
        <v>87</v>
      </c>
      <c r="D104" s="404"/>
      <c r="E104" s="503" t="s">
        <v>88</v>
      </c>
      <c r="F104" s="504"/>
      <c r="G104" s="504"/>
      <c r="H104" s="505"/>
      <c r="I104" s="494" t="s">
        <v>89</v>
      </c>
      <c r="J104" s="168">
        <f t="shared" ref="J104:J110" si="7">IF(SUM(L104:BS104)=0,IF(COUNTIF(L104:BS104,"未確認")&gt;0,"未確認",IF(COUNTIF(L104:BS104,"~*")&gt;0,"*",SUM(L104:BS104))),SUM(L104:BS104))</f>
        <v>151</v>
      </c>
      <c r="K104" s="280" t="str">
        <f t="shared" ref="K104:K110" si="8">IF(OR(COUNTIF(L104:BS104,"未確認")&gt;0,COUNTIF(L104:BS104,"~*")&gt;0),"※","")</f>
        <v/>
      </c>
      <c r="L104" s="170">
        <v>47</v>
      </c>
      <c r="M104" s="207">
        <v>53</v>
      </c>
      <c r="N104" s="254">
        <v>51</v>
      </c>
      <c r="O104" s="254">
        <v>0</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spans="1:73" s="166" customFormat="1" ht="34.5" customHeight="1">
      <c r="A105" s="157" t="s">
        <v>90</v>
      </c>
      <c r="B105" s="66"/>
      <c r="C105" s="479"/>
      <c r="D105" s="480"/>
      <c r="E105" s="497"/>
      <c r="F105" s="498"/>
      <c r="G105" s="508" t="s">
        <v>91</v>
      </c>
      <c r="H105" s="509"/>
      <c r="I105" s="495"/>
      <c r="J105" s="168">
        <f t="shared" si="7"/>
        <v>0</v>
      </c>
      <c r="K105" s="280" t="str">
        <f t="shared" si="8"/>
        <v/>
      </c>
      <c r="L105" s="170">
        <v>0</v>
      </c>
      <c r="M105" s="170">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spans="1:73" s="166" customFormat="1" ht="34.5" customHeight="1">
      <c r="A106" s="157" t="s">
        <v>86</v>
      </c>
      <c r="B106" s="66"/>
      <c r="C106" s="479"/>
      <c r="D106" s="480"/>
      <c r="E106" s="383" t="s">
        <v>92</v>
      </c>
      <c r="F106" s="384"/>
      <c r="G106" s="384"/>
      <c r="H106" s="385"/>
      <c r="I106" s="495"/>
      <c r="J106" s="168">
        <f t="shared" si="7"/>
        <v>149</v>
      </c>
      <c r="K106" s="280" t="str">
        <f t="shared" si="8"/>
        <v/>
      </c>
      <c r="L106" s="170">
        <v>47</v>
      </c>
      <c r="M106" s="170">
        <v>53</v>
      </c>
      <c r="N106" s="254">
        <v>49</v>
      </c>
      <c r="O106" s="254">
        <v>0</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spans="1:73" s="166" customFormat="1" ht="34.5" customHeight="1">
      <c r="A107" s="157" t="s">
        <v>86</v>
      </c>
      <c r="B107" s="66"/>
      <c r="C107" s="481"/>
      <c r="D107" s="482"/>
      <c r="E107" s="383" t="s">
        <v>93</v>
      </c>
      <c r="F107" s="384"/>
      <c r="G107" s="384"/>
      <c r="H107" s="385"/>
      <c r="I107" s="495"/>
      <c r="J107" s="168">
        <f t="shared" si="7"/>
        <v>199</v>
      </c>
      <c r="K107" s="280" t="str">
        <f t="shared" si="8"/>
        <v/>
      </c>
      <c r="L107" s="170">
        <v>47</v>
      </c>
      <c r="M107" s="170">
        <v>53</v>
      </c>
      <c r="N107" s="254">
        <v>51</v>
      </c>
      <c r="O107" s="254">
        <v>48</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spans="1:73" s="166" customFormat="1" ht="34.5" customHeight="1">
      <c r="A108" s="157" t="s">
        <v>94</v>
      </c>
      <c r="B108" s="66"/>
      <c r="C108" s="402" t="s">
        <v>95</v>
      </c>
      <c r="D108" s="404"/>
      <c r="E108" s="402" t="s">
        <v>88</v>
      </c>
      <c r="F108" s="403"/>
      <c r="G108" s="403"/>
      <c r="H108" s="404"/>
      <c r="I108" s="495"/>
      <c r="J108" s="168">
        <f t="shared" si="7"/>
        <v>48</v>
      </c>
      <c r="K108" s="280" t="str">
        <f t="shared" si="8"/>
        <v/>
      </c>
      <c r="L108" s="170">
        <v>0</v>
      </c>
      <c r="M108" s="170">
        <v>0</v>
      </c>
      <c r="N108" s="254">
        <v>0</v>
      </c>
      <c r="O108" s="254">
        <v>48</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spans="1:73" s="166" customFormat="1" ht="34.5" customHeight="1">
      <c r="A109" s="157" t="s">
        <v>94</v>
      </c>
      <c r="B109" s="66"/>
      <c r="C109" s="479"/>
      <c r="D109" s="480"/>
      <c r="E109" s="429" t="s">
        <v>92</v>
      </c>
      <c r="F109" s="430"/>
      <c r="G109" s="430"/>
      <c r="H109" s="431"/>
      <c r="I109" s="495"/>
      <c r="J109" s="168">
        <f t="shared" si="7"/>
        <v>48</v>
      </c>
      <c r="K109" s="280" t="str">
        <f t="shared" si="8"/>
        <v/>
      </c>
      <c r="L109" s="170">
        <v>0</v>
      </c>
      <c r="M109" s="170">
        <v>0</v>
      </c>
      <c r="N109" s="254">
        <v>0</v>
      </c>
      <c r="O109" s="254">
        <v>48</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spans="1:73" s="166" customFormat="1" ht="34.5" customHeight="1">
      <c r="A110" s="157" t="s">
        <v>94</v>
      </c>
      <c r="B110" s="66"/>
      <c r="C110" s="479"/>
      <c r="D110" s="480"/>
      <c r="E110" s="429" t="s">
        <v>93</v>
      </c>
      <c r="F110" s="430"/>
      <c r="G110" s="430"/>
      <c r="H110" s="431"/>
      <c r="I110" s="495"/>
      <c r="J110" s="168">
        <f t="shared" si="7"/>
        <v>0</v>
      </c>
      <c r="K110" s="280" t="str">
        <f t="shared" si="8"/>
        <v/>
      </c>
      <c r="L110" s="170">
        <v>0</v>
      </c>
      <c r="M110" s="170">
        <v>0</v>
      </c>
      <c r="N110" s="254">
        <v>0</v>
      </c>
      <c r="O110" s="254">
        <v>0</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spans="1:73" s="166" customFormat="1" ht="315" customHeight="1">
      <c r="A111" s="157" t="s">
        <v>96</v>
      </c>
      <c r="B111" s="66"/>
      <c r="C111" s="388" t="s">
        <v>97</v>
      </c>
      <c r="D111" s="389"/>
      <c r="E111" s="389"/>
      <c r="F111" s="389"/>
      <c r="G111" s="389"/>
      <c r="H111" s="390"/>
      <c r="I111" s="496"/>
      <c r="J111" s="67"/>
      <c r="K111" s="68" t="s">
        <v>98</v>
      </c>
      <c r="L111" s="169" t="s">
        <v>40</v>
      </c>
      <c r="M111" s="169" t="s">
        <v>40</v>
      </c>
      <c r="N111" s="255" t="s">
        <v>40</v>
      </c>
      <c r="O111" s="255" t="s">
        <v>40</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pans="1:73" s="156" customFormat="1">
      <c r="B112" s="14"/>
      <c r="C112" s="14"/>
      <c r="D112" s="14"/>
      <c r="E112" s="14"/>
      <c r="F112" s="14"/>
      <c r="G112" s="14"/>
      <c r="H112" s="10"/>
      <c r="I112" s="10"/>
      <c r="J112" s="69"/>
      <c r="K112" s="70"/>
      <c r="L112" s="71"/>
      <c r="M112" s="71"/>
      <c r="N112" s="256"/>
      <c r="BU112" s="159"/>
    </row>
    <row r="113" spans="1:73" s="166" customFormat="1">
      <c r="A113" s="156"/>
      <c r="B113" s="66"/>
      <c r="C113" s="52"/>
      <c r="D113" s="52"/>
      <c r="E113" s="52"/>
      <c r="F113" s="52"/>
      <c r="G113" s="52"/>
      <c r="H113" s="73"/>
      <c r="I113" s="73"/>
      <c r="J113" s="69"/>
      <c r="K113" s="70"/>
      <c r="L113" s="71"/>
      <c r="M113" s="71"/>
      <c r="N113" s="256"/>
      <c r="BU113" s="159"/>
    </row>
    <row r="114" spans="1:73" s="25" customFormat="1">
      <c r="A114" s="156"/>
      <c r="B114" s="1"/>
      <c r="C114" s="52"/>
      <c r="D114" s="3"/>
      <c r="E114" s="3"/>
      <c r="F114" s="3"/>
      <c r="G114" s="3"/>
      <c r="H114" s="188"/>
      <c r="I114" s="188"/>
      <c r="J114" s="53"/>
      <c r="K114" s="24"/>
      <c r="L114" s="51"/>
      <c r="M114" s="51"/>
      <c r="N114" s="251"/>
      <c r="O114" s="243"/>
      <c r="BU114" s="355"/>
    </row>
    <row r="115" spans="1:73" s="156" customFormat="1">
      <c r="B115" s="14" t="s">
        <v>99</v>
      </c>
      <c r="C115" s="14"/>
      <c r="D115" s="14"/>
      <c r="E115" s="14"/>
      <c r="F115" s="14"/>
      <c r="G115" s="14"/>
      <c r="H115" s="10"/>
      <c r="I115" s="10"/>
      <c r="J115" s="69"/>
      <c r="K115" s="70"/>
      <c r="L115" s="71"/>
      <c r="M115" s="71"/>
      <c r="N115" s="256"/>
      <c r="BU115" s="159"/>
    </row>
    <row r="116" spans="1:73">
      <c r="A116" s="156"/>
      <c r="B116" s="14"/>
      <c r="C116" s="14"/>
      <c r="D116" s="14"/>
      <c r="E116" s="14"/>
      <c r="F116" s="14"/>
      <c r="G116" s="14"/>
      <c r="H116" s="10"/>
      <c r="I116" s="10"/>
      <c r="L116" s="154"/>
      <c r="M116" s="154"/>
      <c r="N116" s="245"/>
      <c r="O116" s="243"/>
      <c r="P116" s="243"/>
      <c r="Q116" s="243"/>
      <c r="R116" s="243"/>
      <c r="S116" s="243"/>
    </row>
    <row r="117" spans="1:73" ht="51" customHeight="1">
      <c r="A117" s="156"/>
      <c r="B117" s="14"/>
      <c r="C117" s="3"/>
      <c r="D117" s="3"/>
      <c r="F117" s="3"/>
      <c r="G117" s="3"/>
      <c r="H117" s="188"/>
      <c r="I117" s="56"/>
      <c r="J117" s="74" t="s">
        <v>79</v>
      </c>
      <c r="K117" s="63"/>
      <c r="L117" s="323" t="str">
        <f>IF(ISBLANK(L$9),"",L$9)</f>
        <v>2病棟</v>
      </c>
      <c r="M117" s="324" t="str">
        <f>IF(ISBLANK(M$9),"",M$9)</f>
        <v>3病棟</v>
      </c>
      <c r="N117" s="323" t="str">
        <f t="shared" ref="N117:BS117" si="9">IF(ISBLANK(N$9),"",N$9)</f>
        <v>4病棟</v>
      </c>
      <c r="O117" s="323" t="str">
        <f t="shared" si="9"/>
        <v>5病棟</v>
      </c>
      <c r="P117" s="323" t="str">
        <f t="shared" si="9"/>
        <v/>
      </c>
      <c r="Q117" s="323" t="str">
        <f t="shared" si="9"/>
        <v/>
      </c>
      <c r="R117" s="323" t="str">
        <f t="shared" si="9"/>
        <v/>
      </c>
      <c r="S117" s="323" t="str">
        <f t="shared" si="9"/>
        <v/>
      </c>
      <c r="T117" s="323" t="str">
        <f t="shared" si="9"/>
        <v/>
      </c>
      <c r="U117" s="323" t="str">
        <f t="shared" si="9"/>
        <v/>
      </c>
      <c r="V117" s="323" t="str">
        <f t="shared" si="9"/>
        <v/>
      </c>
      <c r="W117" s="323" t="str">
        <f t="shared" si="9"/>
        <v/>
      </c>
      <c r="X117" s="323" t="str">
        <f t="shared" si="9"/>
        <v/>
      </c>
      <c r="Y117" s="323" t="str">
        <f t="shared" si="9"/>
        <v/>
      </c>
      <c r="Z117" s="323" t="str">
        <f t="shared" si="9"/>
        <v/>
      </c>
      <c r="AA117" s="323" t="str">
        <f t="shared" si="9"/>
        <v/>
      </c>
      <c r="AB117" s="323" t="str">
        <f t="shared" si="9"/>
        <v/>
      </c>
      <c r="AC117" s="323" t="str">
        <f t="shared" si="9"/>
        <v/>
      </c>
      <c r="AD117" s="323" t="str">
        <f t="shared" si="9"/>
        <v/>
      </c>
      <c r="AE117" s="323" t="str">
        <f t="shared" si="9"/>
        <v/>
      </c>
      <c r="AF117" s="323" t="str">
        <f t="shared" si="9"/>
        <v/>
      </c>
      <c r="AG117" s="323" t="str">
        <f t="shared" si="9"/>
        <v/>
      </c>
      <c r="AH117" s="323" t="str">
        <f t="shared" si="9"/>
        <v/>
      </c>
      <c r="AI117" s="323" t="str">
        <f t="shared" si="9"/>
        <v/>
      </c>
      <c r="AJ117" s="323" t="str">
        <f t="shared" si="9"/>
        <v/>
      </c>
      <c r="AK117" s="323" t="str">
        <f t="shared" si="9"/>
        <v/>
      </c>
      <c r="AL117" s="323" t="str">
        <f t="shared" si="9"/>
        <v/>
      </c>
      <c r="AM117" s="323" t="str">
        <f t="shared" si="9"/>
        <v/>
      </c>
      <c r="AN117" s="323" t="str">
        <f t="shared" si="9"/>
        <v/>
      </c>
      <c r="AO117" s="323" t="str">
        <f t="shared" si="9"/>
        <v/>
      </c>
      <c r="AP117" s="323" t="str">
        <f t="shared" si="9"/>
        <v/>
      </c>
      <c r="AQ117" s="323" t="str">
        <f t="shared" si="9"/>
        <v/>
      </c>
      <c r="AR117" s="323" t="str">
        <f t="shared" si="9"/>
        <v/>
      </c>
      <c r="AS117" s="323" t="str">
        <f t="shared" si="9"/>
        <v/>
      </c>
      <c r="AT117" s="323" t="str">
        <f t="shared" si="9"/>
        <v/>
      </c>
      <c r="AU117" s="323" t="str">
        <f t="shared" si="9"/>
        <v/>
      </c>
      <c r="AV117" s="323" t="str">
        <f t="shared" si="9"/>
        <v/>
      </c>
      <c r="AW117" s="323" t="str">
        <f t="shared" si="9"/>
        <v/>
      </c>
      <c r="AX117" s="323" t="str">
        <f t="shared" si="9"/>
        <v/>
      </c>
      <c r="AY117" s="323" t="str">
        <f t="shared" si="9"/>
        <v/>
      </c>
      <c r="AZ117" s="323" t="str">
        <f t="shared" si="9"/>
        <v/>
      </c>
      <c r="BA117" s="323" t="str">
        <f t="shared" si="9"/>
        <v/>
      </c>
      <c r="BB117" s="323" t="str">
        <f t="shared" si="9"/>
        <v/>
      </c>
      <c r="BC117" s="323" t="str">
        <f t="shared" si="9"/>
        <v/>
      </c>
      <c r="BD117" s="323" t="str">
        <f t="shared" si="9"/>
        <v/>
      </c>
      <c r="BE117" s="323" t="str">
        <f t="shared" si="9"/>
        <v/>
      </c>
      <c r="BF117" s="323" t="str">
        <f t="shared" si="9"/>
        <v/>
      </c>
      <c r="BG117" s="323" t="str">
        <f t="shared" si="9"/>
        <v/>
      </c>
      <c r="BH117" s="323" t="str">
        <f t="shared" si="9"/>
        <v/>
      </c>
      <c r="BI117" s="323" t="str">
        <f t="shared" si="9"/>
        <v/>
      </c>
      <c r="BJ117" s="323" t="str">
        <f t="shared" si="9"/>
        <v/>
      </c>
      <c r="BK117" s="323" t="str">
        <f t="shared" si="9"/>
        <v/>
      </c>
      <c r="BL117" s="323" t="str">
        <f t="shared" si="9"/>
        <v/>
      </c>
      <c r="BM117" s="323" t="str">
        <f t="shared" si="9"/>
        <v/>
      </c>
      <c r="BN117" s="323" t="str">
        <f t="shared" si="9"/>
        <v/>
      </c>
      <c r="BO117" s="323" t="str">
        <f t="shared" si="9"/>
        <v/>
      </c>
      <c r="BP117" s="323" t="str">
        <f t="shared" si="9"/>
        <v/>
      </c>
      <c r="BQ117" s="323" t="str">
        <f t="shared" si="9"/>
        <v/>
      </c>
      <c r="BR117" s="323" t="str">
        <f t="shared" si="9"/>
        <v/>
      </c>
      <c r="BS117" s="323" t="str">
        <f t="shared" si="9"/>
        <v/>
      </c>
    </row>
    <row r="118" spans="1:73" ht="20.25" customHeight="1">
      <c r="A118" s="156"/>
      <c r="B118" s="1"/>
      <c r="C118" s="3"/>
      <c r="D118" s="3"/>
      <c r="F118" s="3"/>
      <c r="G118" s="3"/>
      <c r="H118" s="188"/>
      <c r="I118" s="56" t="s">
        <v>80</v>
      </c>
      <c r="J118" s="75"/>
      <c r="K118" s="64"/>
      <c r="L118" s="339" t="str">
        <f>IF(ISBLANK(L$95),"",L$95)</f>
        <v>回復期</v>
      </c>
      <c r="M118" s="340" t="str">
        <f>IF(ISBLANK(M$95),"",M$95)</f>
        <v>回復期</v>
      </c>
      <c r="N118" s="339" t="str">
        <f t="shared" ref="N118:BS118" si="10">IF(ISBLANK(N$95),"",N$95)</f>
        <v>急性期</v>
      </c>
      <c r="O118" s="339" t="str">
        <f t="shared" si="10"/>
        <v>慢性期</v>
      </c>
      <c r="P118" s="339" t="str">
        <f t="shared" si="10"/>
        <v/>
      </c>
      <c r="Q118" s="339" t="str">
        <f t="shared" si="10"/>
        <v/>
      </c>
      <c r="R118" s="339" t="str">
        <f t="shared" si="10"/>
        <v/>
      </c>
      <c r="S118" s="339" t="str">
        <f t="shared" si="10"/>
        <v/>
      </c>
      <c r="T118" s="339" t="str">
        <f t="shared" si="10"/>
        <v/>
      </c>
      <c r="U118" s="339" t="str">
        <f t="shared" si="10"/>
        <v/>
      </c>
      <c r="V118" s="339" t="str">
        <f t="shared" si="10"/>
        <v/>
      </c>
      <c r="W118" s="339" t="str">
        <f t="shared" si="10"/>
        <v/>
      </c>
      <c r="X118" s="339" t="str">
        <f t="shared" si="10"/>
        <v/>
      </c>
      <c r="Y118" s="339" t="str">
        <f t="shared" si="10"/>
        <v/>
      </c>
      <c r="Z118" s="339" t="str">
        <f t="shared" si="10"/>
        <v/>
      </c>
      <c r="AA118" s="339" t="str">
        <f t="shared" si="10"/>
        <v/>
      </c>
      <c r="AB118" s="339" t="str">
        <f t="shared" si="10"/>
        <v/>
      </c>
      <c r="AC118" s="339" t="str">
        <f t="shared" si="10"/>
        <v/>
      </c>
      <c r="AD118" s="339" t="str">
        <f t="shared" si="10"/>
        <v/>
      </c>
      <c r="AE118" s="339" t="str">
        <f t="shared" si="10"/>
        <v/>
      </c>
      <c r="AF118" s="339" t="str">
        <f t="shared" si="10"/>
        <v/>
      </c>
      <c r="AG118" s="339" t="str">
        <f t="shared" si="10"/>
        <v/>
      </c>
      <c r="AH118" s="339" t="str">
        <f t="shared" si="10"/>
        <v/>
      </c>
      <c r="AI118" s="339" t="str">
        <f t="shared" si="10"/>
        <v/>
      </c>
      <c r="AJ118" s="339" t="str">
        <f t="shared" si="10"/>
        <v/>
      </c>
      <c r="AK118" s="339" t="str">
        <f t="shared" si="10"/>
        <v/>
      </c>
      <c r="AL118" s="339" t="str">
        <f t="shared" si="10"/>
        <v/>
      </c>
      <c r="AM118" s="339" t="str">
        <f t="shared" si="10"/>
        <v/>
      </c>
      <c r="AN118" s="339" t="str">
        <f t="shared" si="10"/>
        <v/>
      </c>
      <c r="AO118" s="339" t="str">
        <f t="shared" si="10"/>
        <v/>
      </c>
      <c r="AP118" s="339" t="str">
        <f t="shared" si="10"/>
        <v/>
      </c>
      <c r="AQ118" s="339" t="str">
        <f t="shared" si="10"/>
        <v/>
      </c>
      <c r="AR118" s="339" t="str">
        <f t="shared" si="10"/>
        <v/>
      </c>
      <c r="AS118" s="339" t="str">
        <f t="shared" si="10"/>
        <v/>
      </c>
      <c r="AT118" s="339" t="str">
        <f t="shared" si="10"/>
        <v/>
      </c>
      <c r="AU118" s="339" t="str">
        <f t="shared" si="10"/>
        <v/>
      </c>
      <c r="AV118" s="339" t="str">
        <f t="shared" si="10"/>
        <v/>
      </c>
      <c r="AW118" s="339" t="str">
        <f t="shared" si="10"/>
        <v/>
      </c>
      <c r="AX118" s="339" t="str">
        <f t="shared" si="10"/>
        <v/>
      </c>
      <c r="AY118" s="339" t="str">
        <f t="shared" si="10"/>
        <v/>
      </c>
      <c r="AZ118" s="339" t="str">
        <f t="shared" si="10"/>
        <v/>
      </c>
      <c r="BA118" s="339" t="str">
        <f t="shared" si="10"/>
        <v/>
      </c>
      <c r="BB118" s="339" t="str">
        <f t="shared" si="10"/>
        <v/>
      </c>
      <c r="BC118" s="339" t="str">
        <f t="shared" si="10"/>
        <v/>
      </c>
      <c r="BD118" s="339" t="str">
        <f t="shared" si="10"/>
        <v/>
      </c>
      <c r="BE118" s="339" t="str">
        <f t="shared" si="10"/>
        <v/>
      </c>
      <c r="BF118" s="339" t="str">
        <f t="shared" si="10"/>
        <v/>
      </c>
      <c r="BG118" s="339" t="str">
        <f t="shared" si="10"/>
        <v/>
      </c>
      <c r="BH118" s="339" t="str">
        <f t="shared" si="10"/>
        <v/>
      </c>
      <c r="BI118" s="339" t="str">
        <f t="shared" si="10"/>
        <v/>
      </c>
      <c r="BJ118" s="339" t="str">
        <f t="shared" si="10"/>
        <v/>
      </c>
      <c r="BK118" s="339" t="str">
        <f t="shared" si="10"/>
        <v/>
      </c>
      <c r="BL118" s="339" t="str">
        <f t="shared" si="10"/>
        <v/>
      </c>
      <c r="BM118" s="339" t="str">
        <f t="shared" si="10"/>
        <v/>
      </c>
      <c r="BN118" s="339" t="str">
        <f t="shared" si="10"/>
        <v/>
      </c>
      <c r="BO118" s="339" t="str">
        <f t="shared" si="10"/>
        <v/>
      </c>
      <c r="BP118" s="339" t="str">
        <f t="shared" si="10"/>
        <v/>
      </c>
      <c r="BQ118" s="339" t="str">
        <f t="shared" si="10"/>
        <v/>
      </c>
      <c r="BR118" s="339" t="str">
        <f t="shared" si="10"/>
        <v/>
      </c>
      <c r="BS118" s="339" t="str">
        <f t="shared" si="10"/>
        <v/>
      </c>
    </row>
    <row r="119" spans="1:73" s="166" customFormat="1" ht="40.5" customHeight="1">
      <c r="A119" s="157" t="s">
        <v>100</v>
      </c>
      <c r="B119" s="1"/>
      <c r="C119" s="402" t="s">
        <v>101</v>
      </c>
      <c r="D119" s="403"/>
      <c r="E119" s="403"/>
      <c r="F119" s="403"/>
      <c r="G119" s="403"/>
      <c r="H119" s="404"/>
      <c r="I119" s="420" t="s">
        <v>102</v>
      </c>
      <c r="J119" s="76"/>
      <c r="K119" s="77"/>
      <c r="L119" s="209" t="s">
        <v>103</v>
      </c>
      <c r="M119" s="209" t="s">
        <v>103</v>
      </c>
      <c r="N119" s="257" t="s">
        <v>104</v>
      </c>
      <c r="O119" s="257" t="s">
        <v>104</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spans="1:73" s="166" customFormat="1" ht="40.5" customHeight="1">
      <c r="A120" s="157" t="s">
        <v>105</v>
      </c>
      <c r="B120" s="1"/>
      <c r="C120" s="195"/>
      <c r="D120" s="196"/>
      <c r="E120" s="402" t="s">
        <v>106</v>
      </c>
      <c r="F120" s="403"/>
      <c r="G120" s="403"/>
      <c r="H120" s="404"/>
      <c r="I120" s="456"/>
      <c r="J120" s="79"/>
      <c r="K120" s="80"/>
      <c r="L120" s="209" t="s">
        <v>40</v>
      </c>
      <c r="M120" s="209" t="s">
        <v>40</v>
      </c>
      <c r="N120" s="257" t="s">
        <v>107</v>
      </c>
      <c r="O120" s="257" t="s">
        <v>107</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spans="1:73" s="166" customFormat="1" ht="40.5" customHeight="1">
      <c r="A121" s="157" t="s">
        <v>108</v>
      </c>
      <c r="B121" s="1"/>
      <c r="C121" s="195"/>
      <c r="D121" s="196"/>
      <c r="E121" s="479"/>
      <c r="F121" s="493"/>
      <c r="G121" s="493"/>
      <c r="H121" s="480"/>
      <c r="I121" s="456"/>
      <c r="J121" s="79"/>
      <c r="K121" s="80"/>
      <c r="L121" s="209" t="s">
        <v>40</v>
      </c>
      <c r="M121" s="209" t="s">
        <v>40</v>
      </c>
      <c r="N121" s="257" t="s">
        <v>109</v>
      </c>
      <c r="O121" s="257" t="s">
        <v>110</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spans="1:73" s="166" customFormat="1" ht="40.5" customHeight="1">
      <c r="A122" s="157" t="s">
        <v>111</v>
      </c>
      <c r="B122" s="1"/>
      <c r="C122" s="190"/>
      <c r="D122" s="191"/>
      <c r="E122" s="481"/>
      <c r="F122" s="485"/>
      <c r="G122" s="485"/>
      <c r="H122" s="482"/>
      <c r="I122" s="455"/>
      <c r="J122" s="81"/>
      <c r="K122" s="82"/>
      <c r="L122" s="209" t="s">
        <v>40</v>
      </c>
      <c r="M122" s="209" t="s">
        <v>40</v>
      </c>
      <c r="N122" s="257" t="s">
        <v>112</v>
      </c>
      <c r="O122" s="257" t="s">
        <v>113</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pans="1:73" s="156" customFormat="1">
      <c r="B123" s="14"/>
      <c r="C123" s="14"/>
      <c r="D123" s="14"/>
      <c r="E123" s="14"/>
      <c r="F123" s="14"/>
      <c r="G123" s="14"/>
      <c r="H123" s="10"/>
      <c r="I123" s="10"/>
      <c r="J123" s="69"/>
      <c r="K123" s="70"/>
      <c r="L123" s="71"/>
      <c r="M123" s="71"/>
      <c r="N123" s="256"/>
      <c r="BU123" s="159"/>
    </row>
    <row r="124" spans="1:73" s="166" customFormat="1">
      <c r="A124" s="156"/>
      <c r="B124" s="66"/>
      <c r="C124" s="52"/>
      <c r="D124" s="52"/>
      <c r="E124" s="52"/>
      <c r="F124" s="52"/>
      <c r="G124" s="52"/>
      <c r="H124" s="73"/>
      <c r="I124" s="73"/>
      <c r="J124" s="69"/>
      <c r="K124" s="70"/>
      <c r="L124" s="71"/>
      <c r="M124" s="71"/>
      <c r="N124" s="256"/>
      <c r="BU124" s="159"/>
    </row>
    <row r="125" spans="1:73" s="25" customFormat="1">
      <c r="A125" s="156"/>
      <c r="B125" s="1"/>
      <c r="C125" s="52"/>
      <c r="D125" s="3"/>
      <c r="E125" s="3"/>
      <c r="F125" s="3"/>
      <c r="G125" s="3"/>
      <c r="H125" s="188"/>
      <c r="I125" s="188"/>
      <c r="J125" s="53"/>
      <c r="K125" s="24"/>
      <c r="L125" s="51"/>
      <c r="M125" s="51"/>
      <c r="N125" s="251"/>
      <c r="O125" s="243"/>
      <c r="BU125" s="355"/>
    </row>
    <row r="126" spans="1:73" s="156" customFormat="1">
      <c r="A126" s="183"/>
      <c r="B126" s="14" t="s">
        <v>114</v>
      </c>
      <c r="C126" s="83"/>
      <c r="D126" s="83"/>
      <c r="E126" s="83"/>
      <c r="F126" s="83"/>
      <c r="G126" s="83"/>
      <c r="H126" s="10"/>
      <c r="I126" s="10"/>
      <c r="J126" s="51"/>
      <c r="K126" s="24"/>
      <c r="L126" s="84"/>
      <c r="M126" s="84"/>
      <c r="N126" s="258"/>
      <c r="BU126" s="159"/>
    </row>
    <row r="127" spans="1:73">
      <c r="A127" s="156"/>
      <c r="B127" s="14"/>
      <c r="C127" s="14"/>
      <c r="D127" s="14"/>
      <c r="E127" s="14"/>
      <c r="F127" s="14"/>
      <c r="G127" s="14"/>
      <c r="H127" s="10"/>
      <c r="I127" s="10"/>
      <c r="L127" s="154"/>
      <c r="M127" s="154"/>
      <c r="N127" s="245"/>
      <c r="O127" s="243"/>
      <c r="P127" s="243"/>
      <c r="Q127" s="243"/>
      <c r="R127" s="243"/>
      <c r="S127" s="243"/>
    </row>
    <row r="128" spans="1:73" ht="51" customHeight="1">
      <c r="A128" s="156"/>
      <c r="B128" s="14"/>
      <c r="C128" s="3"/>
      <c r="D128" s="3"/>
      <c r="F128" s="3"/>
      <c r="G128" s="3"/>
      <c r="H128" s="188"/>
      <c r="I128" s="188"/>
      <c r="J128" s="62" t="s">
        <v>79</v>
      </c>
      <c r="K128" s="63"/>
      <c r="L128" s="323" t="str">
        <f>IF(ISBLANK(L$9),"",L$9)</f>
        <v>2病棟</v>
      </c>
      <c r="M128" s="324" t="str">
        <f t="shared" ref="M128:BS128" si="11">IF(ISBLANK(M$9),"",M$9)</f>
        <v>3病棟</v>
      </c>
      <c r="N128" s="323" t="str">
        <f t="shared" si="11"/>
        <v>4病棟</v>
      </c>
      <c r="O128" s="323" t="str">
        <f t="shared" si="11"/>
        <v>5病棟</v>
      </c>
      <c r="P128" s="323" t="str">
        <f t="shared" si="11"/>
        <v/>
      </c>
      <c r="Q128" s="323" t="str">
        <f t="shared" si="11"/>
        <v/>
      </c>
      <c r="R128" s="323" t="str">
        <f t="shared" si="11"/>
        <v/>
      </c>
      <c r="S128" s="323" t="str">
        <f t="shared" si="11"/>
        <v/>
      </c>
      <c r="T128" s="323" t="str">
        <f t="shared" si="11"/>
        <v/>
      </c>
      <c r="U128" s="323" t="str">
        <f t="shared" si="11"/>
        <v/>
      </c>
      <c r="V128" s="323" t="str">
        <f t="shared" si="11"/>
        <v/>
      </c>
      <c r="W128" s="323" t="str">
        <f t="shared" si="11"/>
        <v/>
      </c>
      <c r="X128" s="323" t="str">
        <f t="shared" si="11"/>
        <v/>
      </c>
      <c r="Y128" s="323" t="str">
        <f t="shared" si="11"/>
        <v/>
      </c>
      <c r="Z128" s="323" t="str">
        <f t="shared" si="11"/>
        <v/>
      </c>
      <c r="AA128" s="323" t="str">
        <f t="shared" si="11"/>
        <v/>
      </c>
      <c r="AB128" s="323" t="str">
        <f t="shared" si="11"/>
        <v/>
      </c>
      <c r="AC128" s="323" t="str">
        <f t="shared" si="11"/>
        <v/>
      </c>
      <c r="AD128" s="323" t="str">
        <f t="shared" si="11"/>
        <v/>
      </c>
      <c r="AE128" s="323" t="str">
        <f t="shared" si="11"/>
        <v/>
      </c>
      <c r="AF128" s="323" t="str">
        <f t="shared" si="11"/>
        <v/>
      </c>
      <c r="AG128" s="323" t="str">
        <f t="shared" si="11"/>
        <v/>
      </c>
      <c r="AH128" s="323" t="str">
        <f t="shared" si="11"/>
        <v/>
      </c>
      <c r="AI128" s="323" t="str">
        <f t="shared" si="11"/>
        <v/>
      </c>
      <c r="AJ128" s="323" t="str">
        <f t="shared" si="11"/>
        <v/>
      </c>
      <c r="AK128" s="323" t="str">
        <f t="shared" si="11"/>
        <v/>
      </c>
      <c r="AL128" s="323" t="str">
        <f t="shared" si="11"/>
        <v/>
      </c>
      <c r="AM128" s="323" t="str">
        <f t="shared" si="11"/>
        <v/>
      </c>
      <c r="AN128" s="323" t="str">
        <f t="shared" si="11"/>
        <v/>
      </c>
      <c r="AO128" s="323" t="str">
        <f t="shared" si="11"/>
        <v/>
      </c>
      <c r="AP128" s="323" t="str">
        <f t="shared" si="11"/>
        <v/>
      </c>
      <c r="AQ128" s="323" t="str">
        <f t="shared" si="11"/>
        <v/>
      </c>
      <c r="AR128" s="323" t="str">
        <f t="shared" si="11"/>
        <v/>
      </c>
      <c r="AS128" s="323" t="str">
        <f t="shared" si="11"/>
        <v/>
      </c>
      <c r="AT128" s="323" t="str">
        <f t="shared" si="11"/>
        <v/>
      </c>
      <c r="AU128" s="323" t="str">
        <f t="shared" si="11"/>
        <v/>
      </c>
      <c r="AV128" s="323" t="str">
        <f t="shared" si="11"/>
        <v/>
      </c>
      <c r="AW128" s="323" t="str">
        <f t="shared" si="11"/>
        <v/>
      </c>
      <c r="AX128" s="323" t="str">
        <f t="shared" si="11"/>
        <v/>
      </c>
      <c r="AY128" s="323" t="str">
        <f t="shared" si="11"/>
        <v/>
      </c>
      <c r="AZ128" s="323" t="str">
        <f t="shared" si="11"/>
        <v/>
      </c>
      <c r="BA128" s="323" t="str">
        <f t="shared" si="11"/>
        <v/>
      </c>
      <c r="BB128" s="323" t="str">
        <f t="shared" si="11"/>
        <v/>
      </c>
      <c r="BC128" s="323" t="str">
        <f t="shared" si="11"/>
        <v/>
      </c>
      <c r="BD128" s="323" t="str">
        <f t="shared" si="11"/>
        <v/>
      </c>
      <c r="BE128" s="323" t="str">
        <f t="shared" si="11"/>
        <v/>
      </c>
      <c r="BF128" s="323" t="str">
        <f t="shared" si="11"/>
        <v/>
      </c>
      <c r="BG128" s="323" t="str">
        <f t="shared" si="11"/>
        <v/>
      </c>
      <c r="BH128" s="323" t="str">
        <f t="shared" si="11"/>
        <v/>
      </c>
      <c r="BI128" s="323" t="str">
        <f t="shared" si="11"/>
        <v/>
      </c>
      <c r="BJ128" s="323" t="str">
        <f t="shared" si="11"/>
        <v/>
      </c>
      <c r="BK128" s="323" t="str">
        <f t="shared" si="11"/>
        <v/>
      </c>
      <c r="BL128" s="323" t="str">
        <f t="shared" si="11"/>
        <v/>
      </c>
      <c r="BM128" s="323" t="str">
        <f t="shared" si="11"/>
        <v/>
      </c>
      <c r="BN128" s="323" t="str">
        <f t="shared" si="11"/>
        <v/>
      </c>
      <c r="BO128" s="323" t="str">
        <f t="shared" si="11"/>
        <v/>
      </c>
      <c r="BP128" s="323" t="str">
        <f t="shared" si="11"/>
        <v/>
      </c>
      <c r="BQ128" s="323" t="str">
        <f t="shared" si="11"/>
        <v/>
      </c>
      <c r="BR128" s="323" t="str">
        <f t="shared" si="11"/>
        <v/>
      </c>
      <c r="BS128" s="323" t="str">
        <f t="shared" si="11"/>
        <v/>
      </c>
    </row>
    <row r="129" spans="1:73" ht="20.25" customHeight="1">
      <c r="A129" s="156"/>
      <c r="B129" s="1"/>
      <c r="C129" s="52"/>
      <c r="D129" s="3"/>
      <c r="F129" s="3"/>
      <c r="G129" s="3"/>
      <c r="H129" s="188"/>
      <c r="I129" s="56" t="s">
        <v>80</v>
      </c>
      <c r="J129" s="57"/>
      <c r="K129" s="64"/>
      <c r="L129" s="339" t="str">
        <f>IF(ISBLANK(L$95),"",L$95)</f>
        <v>回復期</v>
      </c>
      <c r="M129" s="340" t="str">
        <f t="shared" ref="M129:BS129" si="12">IF(ISBLANK(M$95),"",M$95)</f>
        <v>回復期</v>
      </c>
      <c r="N129" s="339" t="str">
        <f t="shared" si="12"/>
        <v>急性期</v>
      </c>
      <c r="O129" s="339" t="str">
        <f t="shared" si="12"/>
        <v>慢性期</v>
      </c>
      <c r="P129" s="339" t="str">
        <f t="shared" si="12"/>
        <v/>
      </c>
      <c r="Q129" s="339" t="str">
        <f t="shared" si="12"/>
        <v/>
      </c>
      <c r="R129" s="339" t="str">
        <f t="shared" si="12"/>
        <v/>
      </c>
      <c r="S129" s="339" t="str">
        <f t="shared" si="12"/>
        <v/>
      </c>
      <c r="T129" s="339" t="str">
        <f t="shared" si="12"/>
        <v/>
      </c>
      <c r="U129" s="339" t="str">
        <f t="shared" si="12"/>
        <v/>
      </c>
      <c r="V129" s="339" t="str">
        <f t="shared" si="12"/>
        <v/>
      </c>
      <c r="W129" s="339" t="str">
        <f t="shared" si="12"/>
        <v/>
      </c>
      <c r="X129" s="339" t="str">
        <f t="shared" si="12"/>
        <v/>
      </c>
      <c r="Y129" s="339" t="str">
        <f t="shared" si="12"/>
        <v/>
      </c>
      <c r="Z129" s="339" t="str">
        <f t="shared" si="12"/>
        <v/>
      </c>
      <c r="AA129" s="339" t="str">
        <f t="shared" si="12"/>
        <v/>
      </c>
      <c r="AB129" s="339" t="str">
        <f t="shared" si="12"/>
        <v/>
      </c>
      <c r="AC129" s="339" t="str">
        <f t="shared" si="12"/>
        <v/>
      </c>
      <c r="AD129" s="339" t="str">
        <f t="shared" si="12"/>
        <v/>
      </c>
      <c r="AE129" s="339" t="str">
        <f t="shared" si="12"/>
        <v/>
      </c>
      <c r="AF129" s="339" t="str">
        <f t="shared" si="12"/>
        <v/>
      </c>
      <c r="AG129" s="339" t="str">
        <f t="shared" si="12"/>
        <v/>
      </c>
      <c r="AH129" s="339" t="str">
        <f t="shared" si="12"/>
        <v/>
      </c>
      <c r="AI129" s="339" t="str">
        <f t="shared" si="12"/>
        <v/>
      </c>
      <c r="AJ129" s="339" t="str">
        <f t="shared" si="12"/>
        <v/>
      </c>
      <c r="AK129" s="339" t="str">
        <f t="shared" si="12"/>
        <v/>
      </c>
      <c r="AL129" s="339" t="str">
        <f t="shared" si="12"/>
        <v/>
      </c>
      <c r="AM129" s="339" t="str">
        <f t="shared" si="12"/>
        <v/>
      </c>
      <c r="AN129" s="339" t="str">
        <f t="shared" si="12"/>
        <v/>
      </c>
      <c r="AO129" s="339" t="str">
        <f t="shared" si="12"/>
        <v/>
      </c>
      <c r="AP129" s="339" t="str">
        <f t="shared" si="12"/>
        <v/>
      </c>
      <c r="AQ129" s="339" t="str">
        <f t="shared" si="12"/>
        <v/>
      </c>
      <c r="AR129" s="339" t="str">
        <f t="shared" si="12"/>
        <v/>
      </c>
      <c r="AS129" s="339" t="str">
        <f t="shared" si="12"/>
        <v/>
      </c>
      <c r="AT129" s="339" t="str">
        <f t="shared" si="12"/>
        <v/>
      </c>
      <c r="AU129" s="339" t="str">
        <f t="shared" si="12"/>
        <v/>
      </c>
      <c r="AV129" s="339" t="str">
        <f t="shared" si="12"/>
        <v/>
      </c>
      <c r="AW129" s="339" t="str">
        <f t="shared" si="12"/>
        <v/>
      </c>
      <c r="AX129" s="339" t="str">
        <f t="shared" si="12"/>
        <v/>
      </c>
      <c r="AY129" s="339" t="str">
        <f t="shared" si="12"/>
        <v/>
      </c>
      <c r="AZ129" s="339" t="str">
        <f t="shared" si="12"/>
        <v/>
      </c>
      <c r="BA129" s="339" t="str">
        <f t="shared" si="12"/>
        <v/>
      </c>
      <c r="BB129" s="339" t="str">
        <f t="shared" si="12"/>
        <v/>
      </c>
      <c r="BC129" s="339" t="str">
        <f t="shared" si="12"/>
        <v/>
      </c>
      <c r="BD129" s="339" t="str">
        <f t="shared" si="12"/>
        <v/>
      </c>
      <c r="BE129" s="339" t="str">
        <f t="shared" si="12"/>
        <v/>
      </c>
      <c r="BF129" s="339" t="str">
        <f t="shared" si="12"/>
        <v/>
      </c>
      <c r="BG129" s="339" t="str">
        <f t="shared" si="12"/>
        <v/>
      </c>
      <c r="BH129" s="339" t="str">
        <f t="shared" si="12"/>
        <v/>
      </c>
      <c r="BI129" s="339" t="str">
        <f t="shared" si="12"/>
        <v/>
      </c>
      <c r="BJ129" s="339" t="str">
        <f t="shared" si="12"/>
        <v/>
      </c>
      <c r="BK129" s="339" t="str">
        <f t="shared" si="12"/>
        <v/>
      </c>
      <c r="BL129" s="339" t="str">
        <f t="shared" si="12"/>
        <v/>
      </c>
      <c r="BM129" s="339" t="str">
        <f t="shared" si="12"/>
        <v/>
      </c>
      <c r="BN129" s="339" t="str">
        <f t="shared" si="12"/>
        <v/>
      </c>
      <c r="BO129" s="339" t="str">
        <f t="shared" si="12"/>
        <v/>
      </c>
      <c r="BP129" s="339" t="str">
        <f t="shared" si="12"/>
        <v/>
      </c>
      <c r="BQ129" s="339" t="str">
        <f t="shared" si="12"/>
        <v/>
      </c>
      <c r="BR129" s="339" t="str">
        <f t="shared" si="12"/>
        <v/>
      </c>
      <c r="BS129" s="339" t="str">
        <f t="shared" si="12"/>
        <v/>
      </c>
    </row>
    <row r="130" spans="1:73" s="166" customFormat="1" ht="67.400000000000006" customHeight="1">
      <c r="A130" s="157" t="s">
        <v>115</v>
      </c>
      <c r="B130" s="1"/>
      <c r="C130" s="402" t="s">
        <v>116</v>
      </c>
      <c r="D130" s="403"/>
      <c r="E130" s="403"/>
      <c r="F130" s="403"/>
      <c r="G130" s="403"/>
      <c r="H130" s="404"/>
      <c r="I130" s="425" t="s">
        <v>117</v>
      </c>
      <c r="J130" s="85"/>
      <c r="K130" s="77"/>
      <c r="L130" s="78" t="s">
        <v>118</v>
      </c>
      <c r="M130" s="209" t="s">
        <v>118</v>
      </c>
      <c r="N130" s="257" t="s">
        <v>119</v>
      </c>
      <c r="O130" s="257" t="s">
        <v>120</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spans="1:73" s="166" customFormat="1" ht="34.5" customHeight="1">
      <c r="A131" s="157" t="s">
        <v>115</v>
      </c>
      <c r="B131" s="66"/>
      <c r="C131" s="195"/>
      <c r="D131" s="196"/>
      <c r="E131" s="398" t="s">
        <v>121</v>
      </c>
      <c r="F131" s="399"/>
      <c r="G131" s="399"/>
      <c r="H131" s="400"/>
      <c r="I131" s="425"/>
      <c r="J131" s="79"/>
      <c r="K131" s="80"/>
      <c r="L131" s="78">
        <v>47</v>
      </c>
      <c r="M131" s="209">
        <v>53</v>
      </c>
      <c r="N131" s="257">
        <v>51</v>
      </c>
      <c r="O131" s="257">
        <v>48</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spans="1:73" s="166" customFormat="1" ht="67.5" customHeight="1">
      <c r="A132" s="157" t="s">
        <v>122</v>
      </c>
      <c r="B132" s="66"/>
      <c r="C132" s="402" t="s">
        <v>123</v>
      </c>
      <c r="D132" s="403"/>
      <c r="E132" s="403"/>
      <c r="F132" s="403"/>
      <c r="G132" s="403"/>
      <c r="H132" s="404"/>
      <c r="I132" s="425"/>
      <c r="J132" s="79"/>
      <c r="K132" s="80"/>
      <c r="L132" s="78" t="s">
        <v>40</v>
      </c>
      <c r="M132" s="209" t="s">
        <v>40</v>
      </c>
      <c r="N132" s="257" t="s">
        <v>124</v>
      </c>
      <c r="O132" s="257" t="s">
        <v>40</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spans="1:73" s="166" customFormat="1" ht="34.5" customHeight="1">
      <c r="A133" s="157" t="s">
        <v>122</v>
      </c>
      <c r="B133" s="66"/>
      <c r="C133" s="86"/>
      <c r="D133" s="87"/>
      <c r="E133" s="398" t="s">
        <v>121</v>
      </c>
      <c r="F133" s="399"/>
      <c r="G133" s="399"/>
      <c r="H133" s="400"/>
      <c r="I133" s="425"/>
      <c r="J133" s="79"/>
      <c r="K133" s="80"/>
      <c r="L133" s="78">
        <v>0</v>
      </c>
      <c r="M133" s="209">
        <v>0</v>
      </c>
      <c r="N133" s="257">
        <v>16</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spans="1:73" s="166" customFormat="1" ht="67.5" customHeight="1">
      <c r="A134" s="157" t="s">
        <v>125</v>
      </c>
      <c r="B134" s="66"/>
      <c r="C134" s="402" t="s">
        <v>123</v>
      </c>
      <c r="D134" s="403"/>
      <c r="E134" s="403"/>
      <c r="F134" s="403"/>
      <c r="G134" s="403"/>
      <c r="H134" s="404"/>
      <c r="I134" s="425"/>
      <c r="J134" s="79"/>
      <c r="K134" s="80"/>
      <c r="L134" s="78" t="s">
        <v>40</v>
      </c>
      <c r="M134" s="209" t="s">
        <v>40</v>
      </c>
      <c r="N134" s="257" t="s">
        <v>40</v>
      </c>
      <c r="O134" s="257" t="s">
        <v>40</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spans="1:73" s="166" customFormat="1" ht="34.5" customHeight="1">
      <c r="A135" s="157" t="s">
        <v>125</v>
      </c>
      <c r="B135" s="66"/>
      <c r="C135" s="88"/>
      <c r="D135" s="89"/>
      <c r="E135" s="398" t="s">
        <v>121</v>
      </c>
      <c r="F135" s="399"/>
      <c r="G135" s="399"/>
      <c r="H135" s="400"/>
      <c r="I135" s="425"/>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pans="1:73" s="156" customFormat="1">
      <c r="B136" s="14"/>
      <c r="C136" s="14"/>
      <c r="D136" s="14"/>
      <c r="E136" s="14"/>
      <c r="F136" s="14"/>
      <c r="G136" s="14"/>
      <c r="H136" s="10"/>
      <c r="I136" s="10"/>
      <c r="J136" s="69"/>
      <c r="K136" s="70"/>
      <c r="L136" s="71"/>
      <c r="M136" s="71"/>
      <c r="N136" s="256"/>
      <c r="BU136" s="159"/>
    </row>
    <row r="137" spans="1:73" s="156" customFormat="1">
      <c r="B137" s="14"/>
      <c r="C137" s="14"/>
      <c r="D137" s="14"/>
      <c r="E137" s="14"/>
      <c r="F137" s="14"/>
      <c r="G137" s="14"/>
      <c r="H137" s="10"/>
      <c r="I137" s="10"/>
      <c r="J137" s="69"/>
      <c r="K137" s="70"/>
      <c r="L137" s="71"/>
      <c r="M137" s="71"/>
      <c r="N137" s="256"/>
      <c r="BU137" s="159"/>
    </row>
    <row r="138" spans="1:73" s="259" customFormat="1">
      <c r="A138" s="156"/>
      <c r="B138" s="90"/>
      <c r="C138" s="3"/>
      <c r="D138" s="3"/>
      <c r="E138" s="3"/>
      <c r="F138" s="3"/>
      <c r="G138" s="3"/>
      <c r="H138" s="188"/>
      <c r="I138" s="188"/>
      <c r="J138" s="51"/>
      <c r="K138" s="24"/>
      <c r="L138" s="84"/>
      <c r="M138" s="84"/>
      <c r="N138" s="258"/>
      <c r="BU138" s="357"/>
    </row>
    <row r="139" spans="1:73" s="260" customFormat="1">
      <c r="A139" s="156"/>
      <c r="B139" s="14" t="s">
        <v>126</v>
      </c>
      <c r="C139" s="14"/>
      <c r="D139" s="14"/>
      <c r="E139" s="14"/>
      <c r="F139" s="14"/>
      <c r="G139" s="14"/>
      <c r="H139" s="10"/>
      <c r="I139" s="10"/>
      <c r="J139" s="51"/>
      <c r="K139" s="24"/>
      <c r="L139" s="84"/>
      <c r="M139" s="84"/>
      <c r="N139" s="258"/>
      <c r="O139" s="258"/>
      <c r="P139" s="258"/>
      <c r="Q139" s="258"/>
      <c r="R139" s="258"/>
      <c r="S139" s="258"/>
      <c r="BU139" s="354"/>
    </row>
    <row r="140" spans="1:73">
      <c r="A140" s="156"/>
      <c r="B140" s="14"/>
      <c r="C140" s="14"/>
      <c r="D140" s="14"/>
      <c r="E140" s="14"/>
      <c r="F140" s="14"/>
      <c r="G140" s="14"/>
      <c r="H140" s="10"/>
      <c r="I140" s="10"/>
      <c r="L140" s="154"/>
      <c r="M140" s="154"/>
      <c r="N140" s="245"/>
      <c r="O140" s="253"/>
      <c r="P140" s="253"/>
      <c r="Q140" s="253"/>
      <c r="R140" s="253"/>
      <c r="S140" s="253"/>
    </row>
    <row r="141" spans="1:73" ht="51" customHeight="1">
      <c r="A141" s="156"/>
      <c r="B141" s="14"/>
      <c r="C141" s="3"/>
      <c r="D141" s="3"/>
      <c r="F141" s="3"/>
      <c r="G141" s="3"/>
      <c r="H141" s="188"/>
      <c r="I141" s="188"/>
      <c r="J141" s="62" t="s">
        <v>79</v>
      </c>
      <c r="K141" s="63"/>
      <c r="L141" s="323" t="str">
        <f>IF(ISBLANK(L$9),"",L$9)</f>
        <v>2病棟</v>
      </c>
      <c r="M141" s="324" t="str">
        <f t="shared" ref="M141:BS141" si="13">IF(ISBLANK(M$9),"",M$9)</f>
        <v>3病棟</v>
      </c>
      <c r="N141" s="324" t="str">
        <f t="shared" si="13"/>
        <v>4病棟</v>
      </c>
      <c r="O141" s="324" t="str">
        <f t="shared" si="13"/>
        <v>5病棟</v>
      </c>
      <c r="P141" s="324" t="str">
        <f t="shared" si="13"/>
        <v/>
      </c>
      <c r="Q141" s="324" t="str">
        <f t="shared" si="13"/>
        <v/>
      </c>
      <c r="R141" s="324" t="str">
        <f t="shared" si="13"/>
        <v/>
      </c>
      <c r="S141" s="324" t="str">
        <f t="shared" si="13"/>
        <v/>
      </c>
      <c r="T141" s="324" t="str">
        <f t="shared" si="13"/>
        <v/>
      </c>
      <c r="U141" s="324" t="str">
        <f t="shared" si="13"/>
        <v/>
      </c>
      <c r="V141" s="324" t="str">
        <f t="shared" si="13"/>
        <v/>
      </c>
      <c r="W141" s="324" t="str">
        <f t="shared" si="13"/>
        <v/>
      </c>
      <c r="X141" s="324" t="str">
        <f t="shared" si="13"/>
        <v/>
      </c>
      <c r="Y141" s="324" t="str">
        <f t="shared" si="13"/>
        <v/>
      </c>
      <c r="Z141" s="324" t="str">
        <f t="shared" si="13"/>
        <v/>
      </c>
      <c r="AA141" s="324" t="str">
        <f t="shared" si="13"/>
        <v/>
      </c>
      <c r="AB141" s="324" t="str">
        <f t="shared" si="13"/>
        <v/>
      </c>
      <c r="AC141" s="324" t="str">
        <f t="shared" si="13"/>
        <v/>
      </c>
      <c r="AD141" s="324" t="str">
        <f t="shared" si="13"/>
        <v/>
      </c>
      <c r="AE141" s="324" t="str">
        <f t="shared" si="13"/>
        <v/>
      </c>
      <c r="AF141" s="324" t="str">
        <f t="shared" si="13"/>
        <v/>
      </c>
      <c r="AG141" s="324" t="str">
        <f t="shared" si="13"/>
        <v/>
      </c>
      <c r="AH141" s="324" t="str">
        <f t="shared" si="13"/>
        <v/>
      </c>
      <c r="AI141" s="324" t="str">
        <f t="shared" si="13"/>
        <v/>
      </c>
      <c r="AJ141" s="324" t="str">
        <f t="shared" si="13"/>
        <v/>
      </c>
      <c r="AK141" s="324" t="str">
        <f t="shared" si="13"/>
        <v/>
      </c>
      <c r="AL141" s="324" t="str">
        <f t="shared" si="13"/>
        <v/>
      </c>
      <c r="AM141" s="324" t="str">
        <f t="shared" si="13"/>
        <v/>
      </c>
      <c r="AN141" s="324" t="str">
        <f t="shared" si="13"/>
        <v/>
      </c>
      <c r="AO141" s="324" t="str">
        <f t="shared" si="13"/>
        <v/>
      </c>
      <c r="AP141" s="324" t="str">
        <f t="shared" si="13"/>
        <v/>
      </c>
      <c r="AQ141" s="324" t="str">
        <f t="shared" si="13"/>
        <v/>
      </c>
      <c r="AR141" s="324" t="str">
        <f t="shared" si="13"/>
        <v/>
      </c>
      <c r="AS141" s="324" t="str">
        <f t="shared" si="13"/>
        <v/>
      </c>
      <c r="AT141" s="324" t="str">
        <f t="shared" si="13"/>
        <v/>
      </c>
      <c r="AU141" s="324" t="str">
        <f t="shared" si="13"/>
        <v/>
      </c>
      <c r="AV141" s="324" t="str">
        <f t="shared" si="13"/>
        <v/>
      </c>
      <c r="AW141" s="324" t="str">
        <f t="shared" si="13"/>
        <v/>
      </c>
      <c r="AX141" s="324" t="str">
        <f t="shared" si="13"/>
        <v/>
      </c>
      <c r="AY141" s="324" t="str">
        <f t="shared" si="13"/>
        <v/>
      </c>
      <c r="AZ141" s="324" t="str">
        <f t="shared" si="13"/>
        <v/>
      </c>
      <c r="BA141" s="324" t="str">
        <f t="shared" si="13"/>
        <v/>
      </c>
      <c r="BB141" s="324" t="str">
        <f t="shared" si="13"/>
        <v/>
      </c>
      <c r="BC141" s="324" t="str">
        <f t="shared" si="13"/>
        <v/>
      </c>
      <c r="BD141" s="324" t="str">
        <f t="shared" si="13"/>
        <v/>
      </c>
      <c r="BE141" s="324" t="str">
        <f t="shared" si="13"/>
        <v/>
      </c>
      <c r="BF141" s="324" t="str">
        <f t="shared" si="13"/>
        <v/>
      </c>
      <c r="BG141" s="324" t="str">
        <f t="shared" si="13"/>
        <v/>
      </c>
      <c r="BH141" s="324" t="str">
        <f t="shared" si="13"/>
        <v/>
      </c>
      <c r="BI141" s="324" t="str">
        <f t="shared" si="13"/>
        <v/>
      </c>
      <c r="BJ141" s="324" t="str">
        <f t="shared" si="13"/>
        <v/>
      </c>
      <c r="BK141" s="324" t="str">
        <f t="shared" si="13"/>
        <v/>
      </c>
      <c r="BL141" s="324" t="str">
        <f t="shared" si="13"/>
        <v/>
      </c>
      <c r="BM141" s="324" t="str">
        <f t="shared" si="13"/>
        <v/>
      </c>
      <c r="BN141" s="324" t="str">
        <f t="shared" si="13"/>
        <v/>
      </c>
      <c r="BO141" s="324" t="str">
        <f t="shared" si="13"/>
        <v/>
      </c>
      <c r="BP141" s="324" t="str">
        <f t="shared" si="13"/>
        <v/>
      </c>
      <c r="BQ141" s="324" t="str">
        <f t="shared" si="13"/>
        <v/>
      </c>
      <c r="BR141" s="324" t="str">
        <f t="shared" si="13"/>
        <v/>
      </c>
      <c r="BS141" s="324" t="str">
        <f t="shared" si="13"/>
        <v/>
      </c>
    </row>
    <row r="142" spans="1:73" ht="20.25" customHeight="1">
      <c r="A142" s="156"/>
      <c r="B142" s="1"/>
      <c r="C142" s="3"/>
      <c r="D142" s="3"/>
      <c r="F142" s="3"/>
      <c r="G142" s="3"/>
      <c r="H142" s="188"/>
      <c r="I142" s="56" t="s">
        <v>80</v>
      </c>
      <c r="J142" s="57"/>
      <c r="K142" s="64"/>
      <c r="L142" s="339" t="str">
        <f t="shared" ref="L142:AN142" si="14">IF(ISBLANK(L$95),"",L$95)</f>
        <v>回復期</v>
      </c>
      <c r="M142" s="324" t="str">
        <f t="shared" si="14"/>
        <v>回復期</v>
      </c>
      <c r="N142" s="324" t="str">
        <f t="shared" si="14"/>
        <v>急性期</v>
      </c>
      <c r="O142" s="324" t="str">
        <f t="shared" si="14"/>
        <v>慢性期</v>
      </c>
      <c r="P142" s="324" t="str">
        <f t="shared" si="14"/>
        <v/>
      </c>
      <c r="Q142" s="324" t="str">
        <f t="shared" si="14"/>
        <v/>
      </c>
      <c r="R142" s="324" t="str">
        <f t="shared" si="14"/>
        <v/>
      </c>
      <c r="S142" s="324" t="str">
        <f t="shared" si="14"/>
        <v/>
      </c>
      <c r="T142" s="324" t="str">
        <f t="shared" si="14"/>
        <v/>
      </c>
      <c r="U142" s="324" t="str">
        <f t="shared" si="14"/>
        <v/>
      </c>
      <c r="V142" s="324" t="str">
        <f t="shared" si="14"/>
        <v/>
      </c>
      <c r="W142" s="324" t="str">
        <f t="shared" si="14"/>
        <v/>
      </c>
      <c r="X142" s="324" t="str">
        <f t="shared" si="14"/>
        <v/>
      </c>
      <c r="Y142" s="324" t="str">
        <f t="shared" si="14"/>
        <v/>
      </c>
      <c r="Z142" s="324" t="str">
        <f t="shared" si="14"/>
        <v/>
      </c>
      <c r="AA142" s="324" t="str">
        <f t="shared" si="14"/>
        <v/>
      </c>
      <c r="AB142" s="324" t="str">
        <f t="shared" si="14"/>
        <v/>
      </c>
      <c r="AC142" s="324" t="str">
        <f t="shared" si="14"/>
        <v/>
      </c>
      <c r="AD142" s="324" t="str">
        <f t="shared" si="14"/>
        <v/>
      </c>
      <c r="AE142" s="324" t="str">
        <f t="shared" si="14"/>
        <v/>
      </c>
      <c r="AF142" s="324" t="str">
        <f t="shared" si="14"/>
        <v/>
      </c>
      <c r="AG142" s="324" t="str">
        <f t="shared" si="14"/>
        <v/>
      </c>
      <c r="AH142" s="324" t="str">
        <f t="shared" si="14"/>
        <v/>
      </c>
      <c r="AI142" s="324" t="str">
        <f t="shared" si="14"/>
        <v/>
      </c>
      <c r="AJ142" s="324" t="str">
        <f t="shared" si="14"/>
        <v/>
      </c>
      <c r="AK142" s="324" t="str">
        <f t="shared" si="14"/>
        <v/>
      </c>
      <c r="AL142" s="324" t="str">
        <f t="shared" si="14"/>
        <v/>
      </c>
      <c r="AM142" s="324" t="str">
        <f t="shared" si="14"/>
        <v/>
      </c>
      <c r="AN142" s="324" t="str">
        <f t="shared" si="14"/>
        <v/>
      </c>
      <c r="AO142" s="324" t="str">
        <f t="shared" ref="AO142:BS142" si="15">IF(ISBLANK(AO$95),"",AO$95)</f>
        <v/>
      </c>
      <c r="AP142" s="324" t="str">
        <f t="shared" si="15"/>
        <v/>
      </c>
      <c r="AQ142" s="324" t="str">
        <f t="shared" si="15"/>
        <v/>
      </c>
      <c r="AR142" s="324" t="str">
        <f t="shared" si="15"/>
        <v/>
      </c>
      <c r="AS142" s="324" t="str">
        <f t="shared" si="15"/>
        <v/>
      </c>
      <c r="AT142" s="324" t="str">
        <f t="shared" si="15"/>
        <v/>
      </c>
      <c r="AU142" s="324" t="str">
        <f t="shared" si="15"/>
        <v/>
      </c>
      <c r="AV142" s="324" t="str">
        <f t="shared" si="15"/>
        <v/>
      </c>
      <c r="AW142" s="324" t="str">
        <f t="shared" si="15"/>
        <v/>
      </c>
      <c r="AX142" s="324" t="str">
        <f t="shared" si="15"/>
        <v/>
      </c>
      <c r="AY142" s="324" t="str">
        <f t="shared" si="15"/>
        <v/>
      </c>
      <c r="AZ142" s="324" t="str">
        <f t="shared" si="15"/>
        <v/>
      </c>
      <c r="BA142" s="324" t="str">
        <f t="shared" si="15"/>
        <v/>
      </c>
      <c r="BB142" s="324" t="str">
        <f t="shared" si="15"/>
        <v/>
      </c>
      <c r="BC142" s="324" t="str">
        <f t="shared" si="15"/>
        <v/>
      </c>
      <c r="BD142" s="324" t="str">
        <f t="shared" si="15"/>
        <v/>
      </c>
      <c r="BE142" s="324" t="str">
        <f t="shared" si="15"/>
        <v/>
      </c>
      <c r="BF142" s="324" t="str">
        <f t="shared" si="15"/>
        <v/>
      </c>
      <c r="BG142" s="324" t="str">
        <f t="shared" si="15"/>
        <v/>
      </c>
      <c r="BH142" s="324" t="str">
        <f t="shared" si="15"/>
        <v/>
      </c>
      <c r="BI142" s="324" t="str">
        <f t="shared" si="15"/>
        <v/>
      </c>
      <c r="BJ142" s="324" t="str">
        <f t="shared" si="15"/>
        <v/>
      </c>
      <c r="BK142" s="324" t="str">
        <f t="shared" si="15"/>
        <v/>
      </c>
      <c r="BL142" s="324" t="str">
        <f t="shared" si="15"/>
        <v/>
      </c>
      <c r="BM142" s="324" t="str">
        <f t="shared" si="15"/>
        <v/>
      </c>
      <c r="BN142" s="324" t="str">
        <f t="shared" si="15"/>
        <v/>
      </c>
      <c r="BO142" s="324" t="str">
        <f t="shared" si="15"/>
        <v/>
      </c>
      <c r="BP142" s="324" t="str">
        <f t="shared" si="15"/>
        <v/>
      </c>
      <c r="BQ142" s="324" t="str">
        <f t="shared" si="15"/>
        <v/>
      </c>
      <c r="BR142" s="324" t="str">
        <f t="shared" si="15"/>
        <v/>
      </c>
      <c r="BS142" s="324" t="str">
        <f t="shared" si="15"/>
        <v/>
      </c>
    </row>
    <row r="143" spans="1:73" s="166" customFormat="1" ht="106.5" customHeight="1">
      <c r="A143" s="157" t="s">
        <v>127</v>
      </c>
      <c r="B143" s="1"/>
      <c r="C143" s="398" t="s">
        <v>126</v>
      </c>
      <c r="D143" s="399"/>
      <c r="E143" s="399"/>
      <c r="F143" s="399"/>
      <c r="G143" s="399"/>
      <c r="H143" s="400"/>
      <c r="I143" s="93" t="s">
        <v>128</v>
      </c>
      <c r="J143" s="331" t="s">
        <v>129</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pans="1:73" s="156" customFormat="1">
      <c r="B144" s="14"/>
      <c r="C144" s="14"/>
      <c r="D144" s="14"/>
      <c r="E144" s="14"/>
      <c r="F144" s="14"/>
      <c r="G144" s="14"/>
      <c r="H144" s="10"/>
      <c r="I144" s="10"/>
      <c r="J144" s="69"/>
      <c r="K144" s="70"/>
      <c r="L144" s="84"/>
      <c r="M144" s="84"/>
      <c r="N144" s="258"/>
      <c r="BU144" s="159"/>
    </row>
    <row r="145" spans="1:73" s="166" customFormat="1">
      <c r="A145" s="156"/>
      <c r="B145" s="66"/>
      <c r="C145" s="52"/>
      <c r="D145" s="52"/>
      <c r="E145" s="52"/>
      <c r="F145" s="52"/>
      <c r="G145" s="52"/>
      <c r="H145" s="73"/>
      <c r="I145" s="73"/>
      <c r="J145" s="69"/>
      <c r="K145" s="70"/>
      <c r="L145" s="84"/>
      <c r="M145" s="84"/>
      <c r="N145" s="258"/>
      <c r="BU145" s="159"/>
    </row>
    <row r="146" spans="1:73" s="156" customFormat="1">
      <c r="B146" s="1"/>
      <c r="C146" s="3"/>
      <c r="D146" s="3"/>
      <c r="E146" s="3"/>
      <c r="F146" s="3"/>
      <c r="G146" s="3"/>
      <c r="H146" s="188"/>
      <c r="I146" s="188"/>
      <c r="J146" s="94"/>
      <c r="K146" s="24"/>
      <c r="L146" s="84"/>
      <c r="M146" s="84"/>
      <c r="N146" s="258"/>
      <c r="BU146" s="159"/>
    </row>
    <row r="147" spans="1:73" s="156" customFormat="1">
      <c r="A147" s="181"/>
      <c r="B147" s="14" t="s">
        <v>130</v>
      </c>
      <c r="C147" s="83"/>
      <c r="D147" s="83"/>
      <c r="E147" s="83"/>
      <c r="F147" s="83"/>
      <c r="G147" s="83"/>
      <c r="H147" s="10"/>
      <c r="I147" s="10"/>
      <c r="J147" s="51"/>
      <c r="K147" s="24"/>
      <c r="L147" s="84"/>
      <c r="M147" s="84"/>
      <c r="N147" s="258"/>
      <c r="BU147" s="159"/>
    </row>
    <row r="148" spans="1:73">
      <c r="A148" s="156"/>
      <c r="B148" s="14"/>
      <c r="C148" s="14"/>
      <c r="D148" s="14"/>
      <c r="E148" s="14"/>
      <c r="F148" s="14"/>
      <c r="G148" s="14"/>
      <c r="H148" s="10"/>
      <c r="I148" s="10"/>
      <c r="L148" s="154"/>
      <c r="M148" s="154"/>
      <c r="N148" s="245"/>
      <c r="O148" s="243"/>
      <c r="P148" s="243"/>
      <c r="Q148" s="243"/>
      <c r="R148" s="243"/>
      <c r="S148" s="243"/>
    </row>
    <row r="149" spans="1:73" ht="51" customHeight="1">
      <c r="A149" s="181"/>
      <c r="B149" s="14"/>
      <c r="C149" s="3"/>
      <c r="D149" s="3"/>
      <c r="F149" s="3"/>
      <c r="G149" s="3"/>
      <c r="H149" s="188"/>
      <c r="I149" s="188"/>
      <c r="J149" s="62" t="s">
        <v>79</v>
      </c>
      <c r="K149" s="63"/>
      <c r="L149" s="323" t="str">
        <f>IF(ISBLANK(L$9),"",L$9)</f>
        <v>2病棟</v>
      </c>
      <c r="M149" s="324" t="str">
        <f t="shared" ref="M149:BS149" si="16">IF(ISBLANK(M$9),"",M$9)</f>
        <v>3病棟</v>
      </c>
      <c r="N149" s="324" t="str">
        <f t="shared" si="16"/>
        <v>4病棟</v>
      </c>
      <c r="O149" s="324" t="str">
        <f t="shared" si="16"/>
        <v>5病棟</v>
      </c>
      <c r="P149" s="324" t="str">
        <f t="shared" si="16"/>
        <v/>
      </c>
      <c r="Q149" s="324" t="str">
        <f t="shared" si="16"/>
        <v/>
      </c>
      <c r="R149" s="324" t="str">
        <f t="shared" si="16"/>
        <v/>
      </c>
      <c r="S149" s="324" t="str">
        <f t="shared" si="16"/>
        <v/>
      </c>
      <c r="T149" s="324" t="str">
        <f t="shared" si="16"/>
        <v/>
      </c>
      <c r="U149" s="324" t="str">
        <f t="shared" si="16"/>
        <v/>
      </c>
      <c r="V149" s="324" t="str">
        <f t="shared" si="16"/>
        <v/>
      </c>
      <c r="W149" s="324" t="str">
        <f t="shared" si="16"/>
        <v/>
      </c>
      <c r="X149" s="324" t="str">
        <f t="shared" si="16"/>
        <v/>
      </c>
      <c r="Y149" s="324" t="str">
        <f t="shared" si="16"/>
        <v/>
      </c>
      <c r="Z149" s="324" t="str">
        <f t="shared" si="16"/>
        <v/>
      </c>
      <c r="AA149" s="324" t="str">
        <f t="shared" si="16"/>
        <v/>
      </c>
      <c r="AB149" s="324" t="str">
        <f t="shared" si="16"/>
        <v/>
      </c>
      <c r="AC149" s="324" t="str">
        <f t="shared" si="16"/>
        <v/>
      </c>
      <c r="AD149" s="324" t="str">
        <f t="shared" si="16"/>
        <v/>
      </c>
      <c r="AE149" s="324" t="str">
        <f t="shared" si="16"/>
        <v/>
      </c>
      <c r="AF149" s="324" t="str">
        <f t="shared" si="16"/>
        <v/>
      </c>
      <c r="AG149" s="324" t="str">
        <f t="shared" si="16"/>
        <v/>
      </c>
      <c r="AH149" s="324" t="str">
        <f t="shared" si="16"/>
        <v/>
      </c>
      <c r="AI149" s="324" t="str">
        <f t="shared" si="16"/>
        <v/>
      </c>
      <c r="AJ149" s="324" t="str">
        <f t="shared" si="16"/>
        <v/>
      </c>
      <c r="AK149" s="324" t="str">
        <f t="shared" si="16"/>
        <v/>
      </c>
      <c r="AL149" s="324" t="str">
        <f t="shared" si="16"/>
        <v/>
      </c>
      <c r="AM149" s="324" t="str">
        <f t="shared" si="16"/>
        <v/>
      </c>
      <c r="AN149" s="324" t="str">
        <f t="shared" si="16"/>
        <v/>
      </c>
      <c r="AO149" s="324" t="str">
        <f t="shared" si="16"/>
        <v/>
      </c>
      <c r="AP149" s="324" t="str">
        <f t="shared" si="16"/>
        <v/>
      </c>
      <c r="AQ149" s="324" t="str">
        <f t="shared" si="16"/>
        <v/>
      </c>
      <c r="AR149" s="324" t="str">
        <f t="shared" si="16"/>
        <v/>
      </c>
      <c r="AS149" s="324" t="str">
        <f t="shared" si="16"/>
        <v/>
      </c>
      <c r="AT149" s="324" t="str">
        <f t="shared" si="16"/>
        <v/>
      </c>
      <c r="AU149" s="324" t="str">
        <f t="shared" si="16"/>
        <v/>
      </c>
      <c r="AV149" s="324" t="str">
        <f t="shared" si="16"/>
        <v/>
      </c>
      <c r="AW149" s="324" t="str">
        <f t="shared" si="16"/>
        <v/>
      </c>
      <c r="AX149" s="324" t="str">
        <f t="shared" si="16"/>
        <v/>
      </c>
      <c r="AY149" s="324" t="str">
        <f t="shared" si="16"/>
        <v/>
      </c>
      <c r="AZ149" s="324" t="str">
        <f t="shared" si="16"/>
        <v/>
      </c>
      <c r="BA149" s="324" t="str">
        <f t="shared" si="16"/>
        <v/>
      </c>
      <c r="BB149" s="324" t="str">
        <f t="shared" si="16"/>
        <v/>
      </c>
      <c r="BC149" s="324" t="str">
        <f t="shared" si="16"/>
        <v/>
      </c>
      <c r="BD149" s="324" t="str">
        <f t="shared" si="16"/>
        <v/>
      </c>
      <c r="BE149" s="324" t="str">
        <f t="shared" si="16"/>
        <v/>
      </c>
      <c r="BF149" s="324" t="str">
        <f t="shared" si="16"/>
        <v/>
      </c>
      <c r="BG149" s="324" t="str">
        <f t="shared" si="16"/>
        <v/>
      </c>
      <c r="BH149" s="324" t="str">
        <f t="shared" si="16"/>
        <v/>
      </c>
      <c r="BI149" s="324" t="str">
        <f t="shared" si="16"/>
        <v/>
      </c>
      <c r="BJ149" s="324" t="str">
        <f t="shared" si="16"/>
        <v/>
      </c>
      <c r="BK149" s="324" t="str">
        <f t="shared" si="16"/>
        <v/>
      </c>
      <c r="BL149" s="324" t="str">
        <f t="shared" si="16"/>
        <v/>
      </c>
      <c r="BM149" s="324" t="str">
        <f t="shared" si="16"/>
        <v/>
      </c>
      <c r="BN149" s="324" t="str">
        <f t="shared" si="16"/>
        <v/>
      </c>
      <c r="BO149" s="324" t="str">
        <f t="shared" si="16"/>
        <v/>
      </c>
      <c r="BP149" s="324" t="str">
        <f t="shared" si="16"/>
        <v/>
      </c>
      <c r="BQ149" s="324" t="str">
        <f t="shared" si="16"/>
        <v/>
      </c>
      <c r="BR149" s="324" t="str">
        <f t="shared" si="16"/>
        <v/>
      </c>
      <c r="BS149" s="324" t="str">
        <f t="shared" si="16"/>
        <v/>
      </c>
    </row>
    <row r="150" spans="1:73" ht="20.25" customHeight="1">
      <c r="A150" s="159" t="s">
        <v>131</v>
      </c>
      <c r="B150" s="1"/>
      <c r="C150" s="3"/>
      <c r="D150" s="3"/>
      <c r="F150" s="3"/>
      <c r="G150" s="3"/>
      <c r="H150" s="188"/>
      <c r="I150" s="56" t="s">
        <v>80</v>
      </c>
      <c r="J150" s="57"/>
      <c r="K150" s="64"/>
      <c r="L150" s="339" t="str">
        <f t="shared" ref="L150:AN150" si="17">IF(ISBLANK(L$95),"",L$95)</f>
        <v>回復期</v>
      </c>
      <c r="M150" s="324" t="str">
        <f t="shared" si="17"/>
        <v>回復期</v>
      </c>
      <c r="N150" s="324" t="str">
        <f t="shared" si="17"/>
        <v>急性期</v>
      </c>
      <c r="O150" s="324" t="str">
        <f t="shared" si="17"/>
        <v>慢性期</v>
      </c>
      <c r="P150" s="324" t="str">
        <f t="shared" si="17"/>
        <v/>
      </c>
      <c r="Q150" s="324" t="str">
        <f t="shared" si="17"/>
        <v/>
      </c>
      <c r="R150" s="324" t="str">
        <f t="shared" si="17"/>
        <v/>
      </c>
      <c r="S150" s="324" t="str">
        <f t="shared" si="17"/>
        <v/>
      </c>
      <c r="T150" s="324" t="str">
        <f t="shared" si="17"/>
        <v/>
      </c>
      <c r="U150" s="324" t="str">
        <f t="shared" si="17"/>
        <v/>
      </c>
      <c r="V150" s="324" t="str">
        <f t="shared" si="17"/>
        <v/>
      </c>
      <c r="W150" s="324" t="str">
        <f t="shared" si="17"/>
        <v/>
      </c>
      <c r="X150" s="324" t="str">
        <f t="shared" si="17"/>
        <v/>
      </c>
      <c r="Y150" s="324" t="str">
        <f t="shared" si="17"/>
        <v/>
      </c>
      <c r="Z150" s="324" t="str">
        <f t="shared" si="17"/>
        <v/>
      </c>
      <c r="AA150" s="324" t="str">
        <f t="shared" si="17"/>
        <v/>
      </c>
      <c r="AB150" s="324" t="str">
        <f t="shared" si="17"/>
        <v/>
      </c>
      <c r="AC150" s="324" t="str">
        <f t="shared" si="17"/>
        <v/>
      </c>
      <c r="AD150" s="324" t="str">
        <f t="shared" si="17"/>
        <v/>
      </c>
      <c r="AE150" s="324" t="str">
        <f t="shared" si="17"/>
        <v/>
      </c>
      <c r="AF150" s="324" t="str">
        <f t="shared" si="17"/>
        <v/>
      </c>
      <c r="AG150" s="324" t="str">
        <f t="shared" si="17"/>
        <v/>
      </c>
      <c r="AH150" s="324" t="str">
        <f t="shared" si="17"/>
        <v/>
      </c>
      <c r="AI150" s="324" t="str">
        <f t="shared" si="17"/>
        <v/>
      </c>
      <c r="AJ150" s="324" t="str">
        <f t="shared" si="17"/>
        <v/>
      </c>
      <c r="AK150" s="324" t="str">
        <f t="shared" si="17"/>
        <v/>
      </c>
      <c r="AL150" s="324" t="str">
        <f t="shared" si="17"/>
        <v/>
      </c>
      <c r="AM150" s="324" t="str">
        <f t="shared" si="17"/>
        <v/>
      </c>
      <c r="AN150" s="324" t="str">
        <f t="shared" si="17"/>
        <v/>
      </c>
      <c r="AO150" s="324" t="str">
        <f t="shared" ref="AO150:BS150" si="18">IF(ISBLANK(AO$95),"",AO$95)</f>
        <v/>
      </c>
      <c r="AP150" s="324" t="str">
        <f t="shared" si="18"/>
        <v/>
      </c>
      <c r="AQ150" s="324" t="str">
        <f t="shared" si="18"/>
        <v/>
      </c>
      <c r="AR150" s="324" t="str">
        <f t="shared" si="18"/>
        <v/>
      </c>
      <c r="AS150" s="324" t="str">
        <f t="shared" si="18"/>
        <v/>
      </c>
      <c r="AT150" s="324" t="str">
        <f t="shared" si="18"/>
        <v/>
      </c>
      <c r="AU150" s="324" t="str">
        <f t="shared" si="18"/>
        <v/>
      </c>
      <c r="AV150" s="324" t="str">
        <f t="shared" si="18"/>
        <v/>
      </c>
      <c r="AW150" s="324" t="str">
        <f t="shared" si="18"/>
        <v/>
      </c>
      <c r="AX150" s="324" t="str">
        <f t="shared" si="18"/>
        <v/>
      </c>
      <c r="AY150" s="324" t="str">
        <f t="shared" si="18"/>
        <v/>
      </c>
      <c r="AZ150" s="324" t="str">
        <f t="shared" si="18"/>
        <v/>
      </c>
      <c r="BA150" s="324" t="str">
        <f t="shared" si="18"/>
        <v/>
      </c>
      <c r="BB150" s="324" t="str">
        <f t="shared" si="18"/>
        <v/>
      </c>
      <c r="BC150" s="324" t="str">
        <f t="shared" si="18"/>
        <v/>
      </c>
      <c r="BD150" s="324" t="str">
        <f t="shared" si="18"/>
        <v/>
      </c>
      <c r="BE150" s="324" t="str">
        <f t="shared" si="18"/>
        <v/>
      </c>
      <c r="BF150" s="324" t="str">
        <f t="shared" si="18"/>
        <v/>
      </c>
      <c r="BG150" s="324" t="str">
        <f t="shared" si="18"/>
        <v/>
      </c>
      <c r="BH150" s="324" t="str">
        <f t="shared" si="18"/>
        <v/>
      </c>
      <c r="BI150" s="324" t="str">
        <f t="shared" si="18"/>
        <v/>
      </c>
      <c r="BJ150" s="324" t="str">
        <f t="shared" si="18"/>
        <v/>
      </c>
      <c r="BK150" s="324" t="str">
        <f t="shared" si="18"/>
        <v/>
      </c>
      <c r="BL150" s="324" t="str">
        <f t="shared" si="18"/>
        <v/>
      </c>
      <c r="BM150" s="324" t="str">
        <f t="shared" si="18"/>
        <v/>
      </c>
      <c r="BN150" s="324" t="str">
        <f t="shared" si="18"/>
        <v/>
      </c>
      <c r="BO150" s="324" t="str">
        <f t="shared" si="18"/>
        <v/>
      </c>
      <c r="BP150" s="324" t="str">
        <f t="shared" si="18"/>
        <v/>
      </c>
      <c r="BQ150" s="324" t="str">
        <f t="shared" si="18"/>
        <v/>
      </c>
      <c r="BR150" s="324" t="str">
        <f t="shared" si="18"/>
        <v/>
      </c>
      <c r="BS150" s="324" t="str">
        <f t="shared" si="18"/>
        <v/>
      </c>
    </row>
    <row r="151" spans="1:73" s="166" customFormat="1" ht="34.5" customHeight="1">
      <c r="A151" s="160" t="s">
        <v>132</v>
      </c>
      <c r="B151" s="91"/>
      <c r="C151" s="398" t="s">
        <v>133</v>
      </c>
      <c r="D151" s="399"/>
      <c r="E151" s="399"/>
      <c r="F151" s="399"/>
      <c r="G151" s="399"/>
      <c r="H151" s="400"/>
      <c r="I151" s="489" t="s">
        <v>134</v>
      </c>
      <c r="J151" s="171" t="s">
        <v>135</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spans="1:73" s="166" customFormat="1" ht="34.5" customHeight="1">
      <c r="A152" s="160" t="s">
        <v>136</v>
      </c>
      <c r="B152" s="91"/>
      <c r="C152" s="398" t="s">
        <v>137</v>
      </c>
      <c r="D152" s="399"/>
      <c r="E152" s="399"/>
      <c r="F152" s="399"/>
      <c r="G152" s="399"/>
      <c r="H152" s="400"/>
      <c r="I152" s="490"/>
      <c r="J152" s="171" t="s">
        <v>135</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spans="1:73" s="166" customFormat="1" ht="34.5" customHeight="1">
      <c r="A153" s="160" t="s">
        <v>138</v>
      </c>
      <c r="B153" s="91"/>
      <c r="C153" s="398" t="s">
        <v>139</v>
      </c>
      <c r="D153" s="399"/>
      <c r="E153" s="399"/>
      <c r="F153" s="399"/>
      <c r="G153" s="399"/>
      <c r="H153" s="400"/>
      <c r="I153" s="491"/>
      <c r="J153" s="171" t="s">
        <v>140</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pans="1:73" s="156" customFormat="1">
      <c r="B154" s="14"/>
      <c r="C154" s="155"/>
      <c r="D154" s="14"/>
      <c r="E154" s="14"/>
      <c r="F154" s="14"/>
      <c r="G154" s="14"/>
      <c r="H154" s="10"/>
      <c r="I154" s="10"/>
      <c r="J154" s="69"/>
      <c r="K154" s="70"/>
      <c r="L154" s="61"/>
      <c r="M154" s="61"/>
      <c r="N154" s="253"/>
      <c r="BU154" s="159"/>
    </row>
    <row r="155" spans="1:73" s="166" customFormat="1">
      <c r="A155" s="156"/>
      <c r="B155" s="66"/>
      <c r="C155" s="52"/>
      <c r="D155" s="52"/>
      <c r="E155" s="52"/>
      <c r="F155" s="52"/>
      <c r="G155" s="52"/>
      <c r="H155" s="73"/>
      <c r="I155" s="73"/>
      <c r="J155" s="69"/>
      <c r="K155" s="70"/>
      <c r="L155" s="71"/>
      <c r="M155" s="71"/>
      <c r="N155" s="256"/>
      <c r="BU155" s="159"/>
    </row>
    <row r="156" spans="1:73" s="156" customFormat="1">
      <c r="B156" s="1"/>
      <c r="C156" s="3"/>
      <c r="D156" s="3"/>
      <c r="E156" s="3"/>
      <c r="F156" s="3"/>
      <c r="G156" s="3"/>
      <c r="H156" s="188"/>
      <c r="I156" s="188"/>
      <c r="J156" s="94"/>
      <c r="K156" s="24"/>
      <c r="L156" s="84"/>
      <c r="M156" s="84"/>
      <c r="N156" s="258"/>
      <c r="BU156" s="159"/>
    </row>
    <row r="157" spans="1:73" s="156" customFormat="1">
      <c r="B157" s="14" t="s">
        <v>141</v>
      </c>
      <c r="C157" s="83"/>
      <c r="D157" s="83"/>
      <c r="E157" s="83"/>
      <c r="F157" s="83"/>
      <c r="G157" s="83"/>
      <c r="H157" s="10"/>
      <c r="I157" s="10"/>
      <c r="J157" s="51"/>
      <c r="K157" s="24"/>
      <c r="L157" s="84"/>
      <c r="M157" s="84"/>
      <c r="N157" s="258"/>
      <c r="BU157" s="159"/>
    </row>
    <row r="158" spans="1:73">
      <c r="A158" s="156"/>
      <c r="B158" s="14"/>
      <c r="C158" s="14"/>
      <c r="D158" s="14"/>
      <c r="E158" s="14"/>
      <c r="F158" s="14"/>
      <c r="G158" s="14"/>
      <c r="H158" s="10"/>
      <c r="I158" s="10"/>
      <c r="L158" s="154"/>
      <c r="M158" s="154"/>
      <c r="N158" s="245"/>
      <c r="O158" s="243"/>
      <c r="P158" s="243"/>
      <c r="Q158" s="243"/>
      <c r="R158" s="243"/>
      <c r="S158" s="243"/>
    </row>
    <row r="159" spans="1:73" ht="51" customHeight="1">
      <c r="A159" s="156"/>
      <c r="B159" s="14"/>
      <c r="C159" s="3"/>
      <c r="D159" s="3"/>
      <c r="F159" s="3"/>
      <c r="G159" s="3"/>
      <c r="H159" s="188"/>
      <c r="I159" s="188"/>
      <c r="J159" s="62" t="s">
        <v>79</v>
      </c>
      <c r="K159" s="63"/>
      <c r="L159" s="323" t="str">
        <f>IF(ISBLANK(L$9),"",L$9)</f>
        <v>2病棟</v>
      </c>
      <c r="M159" s="324" t="str">
        <f t="shared" ref="M159:BS159" si="19">IF(ISBLANK(M$9),"",M$9)</f>
        <v>3病棟</v>
      </c>
      <c r="N159" s="324" t="str">
        <f t="shared" si="19"/>
        <v>4病棟</v>
      </c>
      <c r="O159" s="324" t="str">
        <f t="shared" si="19"/>
        <v>5病棟</v>
      </c>
      <c r="P159" s="324" t="str">
        <f t="shared" si="19"/>
        <v/>
      </c>
      <c r="Q159" s="324" t="str">
        <f t="shared" si="19"/>
        <v/>
      </c>
      <c r="R159" s="324" t="str">
        <f t="shared" si="19"/>
        <v/>
      </c>
      <c r="S159" s="324" t="str">
        <f t="shared" si="19"/>
        <v/>
      </c>
      <c r="T159" s="324" t="str">
        <f t="shared" si="19"/>
        <v/>
      </c>
      <c r="U159" s="324" t="str">
        <f t="shared" si="19"/>
        <v/>
      </c>
      <c r="V159" s="324" t="str">
        <f t="shared" si="19"/>
        <v/>
      </c>
      <c r="W159" s="324" t="str">
        <f t="shared" si="19"/>
        <v/>
      </c>
      <c r="X159" s="324" t="str">
        <f t="shared" si="19"/>
        <v/>
      </c>
      <c r="Y159" s="324" t="str">
        <f t="shared" si="19"/>
        <v/>
      </c>
      <c r="Z159" s="324" t="str">
        <f t="shared" si="19"/>
        <v/>
      </c>
      <c r="AA159" s="324" t="str">
        <f t="shared" si="19"/>
        <v/>
      </c>
      <c r="AB159" s="324" t="str">
        <f t="shared" si="19"/>
        <v/>
      </c>
      <c r="AC159" s="324" t="str">
        <f t="shared" si="19"/>
        <v/>
      </c>
      <c r="AD159" s="324" t="str">
        <f t="shared" si="19"/>
        <v/>
      </c>
      <c r="AE159" s="324" t="str">
        <f t="shared" si="19"/>
        <v/>
      </c>
      <c r="AF159" s="324" t="str">
        <f t="shared" si="19"/>
        <v/>
      </c>
      <c r="AG159" s="324" t="str">
        <f t="shared" si="19"/>
        <v/>
      </c>
      <c r="AH159" s="324" t="str">
        <f t="shared" si="19"/>
        <v/>
      </c>
      <c r="AI159" s="324" t="str">
        <f t="shared" si="19"/>
        <v/>
      </c>
      <c r="AJ159" s="324" t="str">
        <f t="shared" si="19"/>
        <v/>
      </c>
      <c r="AK159" s="324" t="str">
        <f t="shared" si="19"/>
        <v/>
      </c>
      <c r="AL159" s="324" t="str">
        <f t="shared" si="19"/>
        <v/>
      </c>
      <c r="AM159" s="324" t="str">
        <f t="shared" si="19"/>
        <v/>
      </c>
      <c r="AN159" s="324" t="str">
        <f t="shared" si="19"/>
        <v/>
      </c>
      <c r="AO159" s="324" t="str">
        <f t="shared" si="19"/>
        <v/>
      </c>
      <c r="AP159" s="324" t="str">
        <f t="shared" si="19"/>
        <v/>
      </c>
      <c r="AQ159" s="324" t="str">
        <f t="shared" si="19"/>
        <v/>
      </c>
      <c r="AR159" s="324" t="str">
        <f t="shared" si="19"/>
        <v/>
      </c>
      <c r="AS159" s="324" t="str">
        <f t="shared" si="19"/>
        <v/>
      </c>
      <c r="AT159" s="324" t="str">
        <f t="shared" si="19"/>
        <v/>
      </c>
      <c r="AU159" s="324" t="str">
        <f t="shared" si="19"/>
        <v/>
      </c>
      <c r="AV159" s="324" t="str">
        <f t="shared" si="19"/>
        <v/>
      </c>
      <c r="AW159" s="324" t="str">
        <f t="shared" si="19"/>
        <v/>
      </c>
      <c r="AX159" s="324" t="str">
        <f t="shared" si="19"/>
        <v/>
      </c>
      <c r="AY159" s="324" t="str">
        <f t="shared" si="19"/>
        <v/>
      </c>
      <c r="AZ159" s="324" t="str">
        <f t="shared" si="19"/>
        <v/>
      </c>
      <c r="BA159" s="324" t="str">
        <f t="shared" si="19"/>
        <v/>
      </c>
      <c r="BB159" s="324" t="str">
        <f t="shared" si="19"/>
        <v/>
      </c>
      <c r="BC159" s="324" t="str">
        <f t="shared" si="19"/>
        <v/>
      </c>
      <c r="BD159" s="324" t="str">
        <f t="shared" si="19"/>
        <v/>
      </c>
      <c r="BE159" s="324" t="str">
        <f t="shared" si="19"/>
        <v/>
      </c>
      <c r="BF159" s="324" t="str">
        <f t="shared" si="19"/>
        <v/>
      </c>
      <c r="BG159" s="324" t="str">
        <f t="shared" si="19"/>
        <v/>
      </c>
      <c r="BH159" s="324" t="str">
        <f t="shared" si="19"/>
        <v/>
      </c>
      <c r="BI159" s="324" t="str">
        <f t="shared" si="19"/>
        <v/>
      </c>
      <c r="BJ159" s="324" t="str">
        <f t="shared" si="19"/>
        <v/>
      </c>
      <c r="BK159" s="324" t="str">
        <f t="shared" si="19"/>
        <v/>
      </c>
      <c r="BL159" s="324" t="str">
        <f t="shared" si="19"/>
        <v/>
      </c>
      <c r="BM159" s="324" t="str">
        <f t="shared" si="19"/>
        <v/>
      </c>
      <c r="BN159" s="324" t="str">
        <f t="shared" si="19"/>
        <v/>
      </c>
      <c r="BO159" s="324" t="str">
        <f t="shared" si="19"/>
        <v/>
      </c>
      <c r="BP159" s="324" t="str">
        <f t="shared" si="19"/>
        <v/>
      </c>
      <c r="BQ159" s="324" t="str">
        <f t="shared" si="19"/>
        <v/>
      </c>
      <c r="BR159" s="324" t="str">
        <f t="shared" si="19"/>
        <v/>
      </c>
      <c r="BS159" s="324" t="str">
        <f t="shared" si="19"/>
        <v/>
      </c>
    </row>
    <row r="160" spans="1:73" ht="20.25" customHeight="1">
      <c r="A160" s="156"/>
      <c r="B160" s="1"/>
      <c r="C160" s="52"/>
      <c r="D160" s="3"/>
      <c r="F160" s="3"/>
      <c r="G160" s="3"/>
      <c r="H160" s="188"/>
      <c r="I160" s="56" t="s">
        <v>80</v>
      </c>
      <c r="J160" s="57"/>
      <c r="K160" s="64"/>
      <c r="L160" s="339" t="str">
        <f t="shared" ref="L160:AN160" si="20">IF(ISBLANK(L$95),"",L$95)</f>
        <v>回復期</v>
      </c>
      <c r="M160" s="324" t="str">
        <f t="shared" si="20"/>
        <v>回復期</v>
      </c>
      <c r="N160" s="324" t="str">
        <f t="shared" si="20"/>
        <v>急性期</v>
      </c>
      <c r="O160" s="324" t="str">
        <f t="shared" si="20"/>
        <v>慢性期</v>
      </c>
      <c r="P160" s="324" t="str">
        <f t="shared" si="20"/>
        <v/>
      </c>
      <c r="Q160" s="324" t="str">
        <f t="shared" si="20"/>
        <v/>
      </c>
      <c r="R160" s="324" t="str">
        <f t="shared" si="20"/>
        <v/>
      </c>
      <c r="S160" s="324" t="str">
        <f t="shared" si="20"/>
        <v/>
      </c>
      <c r="T160" s="324" t="str">
        <f t="shared" si="20"/>
        <v/>
      </c>
      <c r="U160" s="324" t="str">
        <f t="shared" si="20"/>
        <v/>
      </c>
      <c r="V160" s="324" t="str">
        <f t="shared" si="20"/>
        <v/>
      </c>
      <c r="W160" s="324" t="str">
        <f t="shared" si="20"/>
        <v/>
      </c>
      <c r="X160" s="324" t="str">
        <f t="shared" si="20"/>
        <v/>
      </c>
      <c r="Y160" s="324" t="str">
        <f t="shared" si="20"/>
        <v/>
      </c>
      <c r="Z160" s="324" t="str">
        <f t="shared" si="20"/>
        <v/>
      </c>
      <c r="AA160" s="324" t="str">
        <f t="shared" si="20"/>
        <v/>
      </c>
      <c r="AB160" s="324" t="str">
        <f t="shared" si="20"/>
        <v/>
      </c>
      <c r="AC160" s="324" t="str">
        <f t="shared" si="20"/>
        <v/>
      </c>
      <c r="AD160" s="324" t="str">
        <f t="shared" si="20"/>
        <v/>
      </c>
      <c r="AE160" s="324" t="str">
        <f t="shared" si="20"/>
        <v/>
      </c>
      <c r="AF160" s="324" t="str">
        <f t="shared" si="20"/>
        <v/>
      </c>
      <c r="AG160" s="324" t="str">
        <f t="shared" si="20"/>
        <v/>
      </c>
      <c r="AH160" s="324" t="str">
        <f t="shared" si="20"/>
        <v/>
      </c>
      <c r="AI160" s="324" t="str">
        <f t="shared" si="20"/>
        <v/>
      </c>
      <c r="AJ160" s="324" t="str">
        <f t="shared" si="20"/>
        <v/>
      </c>
      <c r="AK160" s="324" t="str">
        <f t="shared" si="20"/>
        <v/>
      </c>
      <c r="AL160" s="324" t="str">
        <f t="shared" si="20"/>
        <v/>
      </c>
      <c r="AM160" s="324" t="str">
        <f t="shared" si="20"/>
        <v/>
      </c>
      <c r="AN160" s="324" t="str">
        <f t="shared" si="20"/>
        <v/>
      </c>
      <c r="AO160" s="324" t="str">
        <f t="shared" ref="AO160:BS160" si="21">IF(ISBLANK(AO$95),"",AO$95)</f>
        <v/>
      </c>
      <c r="AP160" s="324" t="str">
        <f t="shared" si="21"/>
        <v/>
      </c>
      <c r="AQ160" s="324" t="str">
        <f t="shared" si="21"/>
        <v/>
      </c>
      <c r="AR160" s="324" t="str">
        <f t="shared" si="21"/>
        <v/>
      </c>
      <c r="AS160" s="324" t="str">
        <f t="shared" si="21"/>
        <v/>
      </c>
      <c r="AT160" s="324" t="str">
        <f t="shared" si="21"/>
        <v/>
      </c>
      <c r="AU160" s="324" t="str">
        <f t="shared" si="21"/>
        <v/>
      </c>
      <c r="AV160" s="324" t="str">
        <f t="shared" si="21"/>
        <v/>
      </c>
      <c r="AW160" s="324" t="str">
        <f t="shared" si="21"/>
        <v/>
      </c>
      <c r="AX160" s="324" t="str">
        <f t="shared" si="21"/>
        <v/>
      </c>
      <c r="AY160" s="324" t="str">
        <f t="shared" si="21"/>
        <v/>
      </c>
      <c r="AZ160" s="324" t="str">
        <f t="shared" si="21"/>
        <v/>
      </c>
      <c r="BA160" s="324" t="str">
        <f t="shared" si="21"/>
        <v/>
      </c>
      <c r="BB160" s="324" t="str">
        <f t="shared" si="21"/>
        <v/>
      </c>
      <c r="BC160" s="324" t="str">
        <f t="shared" si="21"/>
        <v/>
      </c>
      <c r="BD160" s="324" t="str">
        <f t="shared" si="21"/>
        <v/>
      </c>
      <c r="BE160" s="324" t="str">
        <f t="shared" si="21"/>
        <v/>
      </c>
      <c r="BF160" s="324" t="str">
        <f t="shared" si="21"/>
        <v/>
      </c>
      <c r="BG160" s="324" t="str">
        <f t="shared" si="21"/>
        <v/>
      </c>
      <c r="BH160" s="324" t="str">
        <f t="shared" si="21"/>
        <v/>
      </c>
      <c r="BI160" s="324" t="str">
        <f t="shared" si="21"/>
        <v/>
      </c>
      <c r="BJ160" s="324" t="str">
        <f t="shared" si="21"/>
        <v/>
      </c>
      <c r="BK160" s="324" t="str">
        <f t="shared" si="21"/>
        <v/>
      </c>
      <c r="BL160" s="324" t="str">
        <f t="shared" si="21"/>
        <v/>
      </c>
      <c r="BM160" s="324" t="str">
        <f t="shared" si="21"/>
        <v/>
      </c>
      <c r="BN160" s="324" t="str">
        <f t="shared" si="21"/>
        <v/>
      </c>
      <c r="BO160" s="324" t="str">
        <f t="shared" si="21"/>
        <v/>
      </c>
      <c r="BP160" s="324" t="str">
        <f t="shared" si="21"/>
        <v/>
      </c>
      <c r="BQ160" s="324" t="str">
        <f t="shared" si="21"/>
        <v/>
      </c>
      <c r="BR160" s="324" t="str">
        <f t="shared" si="21"/>
        <v/>
      </c>
      <c r="BS160" s="324" t="str">
        <f t="shared" si="21"/>
        <v/>
      </c>
    </row>
    <row r="161" spans="1:73" s="166" customFormat="1" ht="56.15" customHeight="1">
      <c r="A161" s="157" t="s">
        <v>142</v>
      </c>
      <c r="B161" s="91"/>
      <c r="C161" s="398" t="s">
        <v>143</v>
      </c>
      <c r="D161" s="399"/>
      <c r="E161" s="399"/>
      <c r="F161" s="399"/>
      <c r="G161" s="399"/>
      <c r="H161" s="400"/>
      <c r="I161" s="187" t="s">
        <v>144</v>
      </c>
      <c r="J161" s="171" t="s">
        <v>140</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spans="1:73" s="166" customFormat="1" ht="98.15" customHeight="1">
      <c r="A162" s="157" t="s">
        <v>145</v>
      </c>
      <c r="B162" s="91"/>
      <c r="C162" s="398" t="s">
        <v>146</v>
      </c>
      <c r="D162" s="399"/>
      <c r="E162" s="399"/>
      <c r="F162" s="399"/>
      <c r="G162" s="399"/>
      <c r="H162" s="400"/>
      <c r="I162" s="95" t="s">
        <v>147</v>
      </c>
      <c r="J162" s="171" t="s">
        <v>140</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pans="1:73" s="156" customFormat="1">
      <c r="B163" s="14"/>
      <c r="C163" s="14"/>
      <c r="D163" s="14"/>
      <c r="E163" s="14"/>
      <c r="F163" s="14"/>
      <c r="G163" s="14"/>
      <c r="H163" s="10"/>
      <c r="I163" s="10"/>
      <c r="J163" s="69"/>
      <c r="K163" s="70"/>
      <c r="L163" s="61"/>
      <c r="M163" s="61"/>
      <c r="N163" s="253"/>
      <c r="BU163" s="159"/>
    </row>
    <row r="164" spans="1:73" s="166" customFormat="1">
      <c r="A164" s="156"/>
      <c r="B164" s="66"/>
      <c r="C164" s="52"/>
      <c r="D164" s="52"/>
      <c r="E164" s="52"/>
      <c r="F164" s="52"/>
      <c r="G164" s="52"/>
      <c r="H164" s="73"/>
      <c r="I164" s="73"/>
      <c r="J164" s="69"/>
      <c r="K164" s="70"/>
      <c r="L164" s="71"/>
      <c r="M164" s="71"/>
      <c r="N164" s="256"/>
      <c r="BU164" s="159"/>
    </row>
    <row r="165" spans="1:73" s="156" customFormat="1">
      <c r="B165" s="91"/>
      <c r="C165" s="3"/>
      <c r="D165" s="3"/>
      <c r="E165" s="96"/>
      <c r="F165" s="96"/>
      <c r="G165" s="96"/>
      <c r="H165" s="97"/>
      <c r="I165" s="97"/>
      <c r="J165" s="69"/>
      <c r="K165" s="70"/>
      <c r="L165" s="71"/>
      <c r="M165" s="71"/>
      <c r="N165" s="256"/>
      <c r="BU165" s="159"/>
    </row>
    <row r="166" spans="1:73" s="156" customFormat="1">
      <c r="B166" s="14" t="s">
        <v>148</v>
      </c>
      <c r="C166" s="83"/>
      <c r="D166" s="83"/>
      <c r="E166" s="83"/>
      <c r="F166" s="83"/>
      <c r="G166" s="10"/>
      <c r="H166" s="10"/>
      <c r="I166" s="10"/>
      <c r="J166" s="51"/>
      <c r="K166" s="24"/>
      <c r="L166" s="84"/>
      <c r="M166" s="84"/>
      <c r="N166" s="258"/>
      <c r="BU166" s="159"/>
    </row>
    <row r="167" spans="1:73">
      <c r="A167" s="156"/>
      <c r="B167" s="14"/>
      <c r="C167" s="14"/>
      <c r="D167" s="14"/>
      <c r="E167" s="14"/>
      <c r="F167" s="14"/>
      <c r="G167" s="14"/>
      <c r="H167" s="10"/>
      <c r="I167" s="10"/>
      <c r="L167" s="154"/>
      <c r="M167" s="154"/>
      <c r="N167" s="245"/>
      <c r="O167" s="243"/>
      <c r="P167" s="243"/>
      <c r="Q167" s="243"/>
      <c r="R167" s="243"/>
      <c r="S167" s="243"/>
    </row>
    <row r="168" spans="1:73" s="262" customFormat="1" ht="51" customHeight="1">
      <c r="A168" s="156"/>
      <c r="B168" s="14"/>
      <c r="C168" s="3"/>
      <c r="D168" s="3"/>
      <c r="E168" s="3"/>
      <c r="F168" s="3"/>
      <c r="G168" s="3"/>
      <c r="H168" s="188"/>
      <c r="I168" s="188"/>
      <c r="J168" s="62" t="s">
        <v>79</v>
      </c>
      <c r="K168" s="63"/>
      <c r="L168" s="323" t="str">
        <f>IF(ISBLANK(L$9),"",L$9)</f>
        <v>2病棟</v>
      </c>
      <c r="M168" s="208" t="str">
        <f t="shared" ref="M168:Q168" si="22">IF(ISBLANK(M$9),"",M$9)</f>
        <v>3病棟</v>
      </c>
      <c r="N168" s="208" t="str">
        <f t="shared" si="22"/>
        <v>4病棟</v>
      </c>
      <c r="O168" s="208" t="str">
        <f t="shared" si="22"/>
        <v>5病棟</v>
      </c>
      <c r="P168" s="208" t="str">
        <f t="shared" si="22"/>
        <v/>
      </c>
      <c r="Q168" s="208" t="str">
        <f t="shared" si="22"/>
        <v/>
      </c>
      <c r="R168" s="208" t="str">
        <f>IF(ISBLANK(R$9),"",R$9)</f>
        <v/>
      </c>
      <c r="S168" s="208" t="str">
        <f t="shared" ref="S168:BS168" si="23">IF(ISBLANK(S$9),"",S$9)</f>
        <v/>
      </c>
      <c r="T168" s="208" t="str">
        <f t="shared" si="23"/>
        <v/>
      </c>
      <c r="U168" s="208" t="str">
        <f t="shared" si="23"/>
        <v/>
      </c>
      <c r="V168" s="208" t="str">
        <f t="shared" si="23"/>
        <v/>
      </c>
      <c r="W168" s="208" t="str">
        <f t="shared" si="23"/>
        <v/>
      </c>
      <c r="X168" s="208" t="str">
        <f t="shared" si="23"/>
        <v/>
      </c>
      <c r="Y168" s="208" t="str">
        <f t="shared" si="23"/>
        <v/>
      </c>
      <c r="Z168" s="208" t="str">
        <f t="shared" si="23"/>
        <v/>
      </c>
      <c r="AA168" s="208" t="str">
        <f t="shared" si="23"/>
        <v/>
      </c>
      <c r="AB168" s="208" t="str">
        <f t="shared" si="23"/>
        <v/>
      </c>
      <c r="AC168" s="208" t="str">
        <f t="shared" si="23"/>
        <v/>
      </c>
      <c r="AD168" s="208" t="str">
        <f t="shared" si="23"/>
        <v/>
      </c>
      <c r="AE168" s="208" t="str">
        <f t="shared" si="23"/>
        <v/>
      </c>
      <c r="AF168" s="208" t="str">
        <f t="shared" si="23"/>
        <v/>
      </c>
      <c r="AG168" s="208" t="str">
        <f t="shared" si="23"/>
        <v/>
      </c>
      <c r="AH168" s="208" t="str">
        <f t="shared" si="23"/>
        <v/>
      </c>
      <c r="AI168" s="208" t="str">
        <f t="shared" si="23"/>
        <v/>
      </c>
      <c r="AJ168" s="208" t="str">
        <f t="shared" si="23"/>
        <v/>
      </c>
      <c r="AK168" s="208" t="str">
        <f t="shared" si="23"/>
        <v/>
      </c>
      <c r="AL168" s="208" t="str">
        <f t="shared" si="23"/>
        <v/>
      </c>
      <c r="AM168" s="208" t="str">
        <f t="shared" si="23"/>
        <v/>
      </c>
      <c r="AN168" s="208" t="str">
        <f t="shared" si="23"/>
        <v/>
      </c>
      <c r="AO168" s="208" t="str">
        <f t="shared" si="23"/>
        <v/>
      </c>
      <c r="AP168" s="208" t="str">
        <f t="shared" si="23"/>
        <v/>
      </c>
      <c r="AQ168" s="208" t="str">
        <f t="shared" si="23"/>
        <v/>
      </c>
      <c r="AR168" s="208" t="str">
        <f t="shared" si="23"/>
        <v/>
      </c>
      <c r="AS168" s="208" t="str">
        <f t="shared" si="23"/>
        <v/>
      </c>
      <c r="AT168" s="208" t="str">
        <f t="shared" si="23"/>
        <v/>
      </c>
      <c r="AU168" s="208" t="str">
        <f t="shared" si="23"/>
        <v/>
      </c>
      <c r="AV168" s="208" t="str">
        <f t="shared" si="23"/>
        <v/>
      </c>
      <c r="AW168" s="208" t="str">
        <f t="shared" si="23"/>
        <v/>
      </c>
      <c r="AX168" s="208" t="str">
        <f t="shared" si="23"/>
        <v/>
      </c>
      <c r="AY168" s="208" t="str">
        <f t="shared" si="23"/>
        <v/>
      </c>
      <c r="AZ168" s="208" t="str">
        <f t="shared" si="23"/>
        <v/>
      </c>
      <c r="BA168" s="208" t="str">
        <f t="shared" si="23"/>
        <v/>
      </c>
      <c r="BB168" s="208" t="str">
        <f t="shared" si="23"/>
        <v/>
      </c>
      <c r="BC168" s="208" t="str">
        <f t="shared" si="23"/>
        <v/>
      </c>
      <c r="BD168" s="208" t="str">
        <f t="shared" si="23"/>
        <v/>
      </c>
      <c r="BE168" s="208" t="str">
        <f t="shared" si="23"/>
        <v/>
      </c>
      <c r="BF168" s="208" t="str">
        <f t="shared" si="23"/>
        <v/>
      </c>
      <c r="BG168" s="208" t="str">
        <f t="shared" si="23"/>
        <v/>
      </c>
      <c r="BH168" s="208" t="str">
        <f t="shared" si="23"/>
        <v/>
      </c>
      <c r="BI168" s="208" t="str">
        <f t="shared" si="23"/>
        <v/>
      </c>
      <c r="BJ168" s="208" t="str">
        <f t="shared" si="23"/>
        <v/>
      </c>
      <c r="BK168" s="208" t="str">
        <f t="shared" si="23"/>
        <v/>
      </c>
      <c r="BL168" s="208" t="str">
        <f t="shared" si="23"/>
        <v/>
      </c>
      <c r="BM168" s="208" t="str">
        <f t="shared" si="23"/>
        <v/>
      </c>
      <c r="BN168" s="208" t="str">
        <f t="shared" si="23"/>
        <v/>
      </c>
      <c r="BO168" s="208" t="str">
        <f t="shared" si="23"/>
        <v/>
      </c>
      <c r="BP168" s="208" t="str">
        <f t="shared" si="23"/>
        <v/>
      </c>
      <c r="BQ168" s="208" t="str">
        <f t="shared" si="23"/>
        <v/>
      </c>
      <c r="BR168" s="208" t="str">
        <f t="shared" si="23"/>
        <v/>
      </c>
      <c r="BS168" s="208" t="str">
        <f t="shared" si="23"/>
        <v/>
      </c>
      <c r="BU168" s="358"/>
    </row>
    <row r="169" spans="1:73" s="262" customFormat="1">
      <c r="A169" s="156"/>
      <c r="B169" s="1"/>
      <c r="C169" s="52"/>
      <c r="D169" s="3"/>
      <c r="E169" s="3"/>
      <c r="F169" s="3"/>
      <c r="G169" s="3"/>
      <c r="H169" s="188"/>
      <c r="I169" s="56" t="s">
        <v>80</v>
      </c>
      <c r="J169" s="57"/>
      <c r="K169" s="64"/>
      <c r="L169" s="339" t="str">
        <f t="shared" ref="L169:R169" si="24">IF(ISBLANK(L$95),"",L$95)</f>
        <v>回復期</v>
      </c>
      <c r="M169" s="208" t="str">
        <f t="shared" si="24"/>
        <v>回復期</v>
      </c>
      <c r="N169" s="208" t="str">
        <f t="shared" si="24"/>
        <v>急性期</v>
      </c>
      <c r="O169" s="208" t="str">
        <f t="shared" si="24"/>
        <v>慢性期</v>
      </c>
      <c r="P169" s="208" t="str">
        <f t="shared" si="24"/>
        <v/>
      </c>
      <c r="Q169" s="208" t="str">
        <f t="shared" si="24"/>
        <v/>
      </c>
      <c r="R169" s="208" t="str">
        <f t="shared" si="24"/>
        <v/>
      </c>
      <c r="S169" s="208" t="str">
        <f t="shared" ref="S169:AN169" si="25">IF(ISBLANK(S$95),"",S$95)</f>
        <v/>
      </c>
      <c r="T169" s="208" t="str">
        <f t="shared" si="25"/>
        <v/>
      </c>
      <c r="U169" s="208" t="str">
        <f t="shared" si="25"/>
        <v/>
      </c>
      <c r="V169" s="208" t="str">
        <f t="shared" si="25"/>
        <v/>
      </c>
      <c r="W169" s="208" t="str">
        <f t="shared" si="25"/>
        <v/>
      </c>
      <c r="X169" s="208" t="str">
        <f t="shared" si="25"/>
        <v/>
      </c>
      <c r="Y169" s="208" t="str">
        <f t="shared" si="25"/>
        <v/>
      </c>
      <c r="Z169" s="208" t="str">
        <f t="shared" si="25"/>
        <v/>
      </c>
      <c r="AA169" s="208" t="str">
        <f t="shared" si="25"/>
        <v/>
      </c>
      <c r="AB169" s="208" t="str">
        <f t="shared" si="25"/>
        <v/>
      </c>
      <c r="AC169" s="208" t="str">
        <f t="shared" si="25"/>
        <v/>
      </c>
      <c r="AD169" s="208" t="str">
        <f t="shared" si="25"/>
        <v/>
      </c>
      <c r="AE169" s="208" t="str">
        <f t="shared" si="25"/>
        <v/>
      </c>
      <c r="AF169" s="208" t="str">
        <f t="shared" si="25"/>
        <v/>
      </c>
      <c r="AG169" s="208" t="str">
        <f t="shared" si="25"/>
        <v/>
      </c>
      <c r="AH169" s="208" t="str">
        <f t="shared" si="25"/>
        <v/>
      </c>
      <c r="AI169" s="208" t="str">
        <f t="shared" si="25"/>
        <v/>
      </c>
      <c r="AJ169" s="208" t="str">
        <f t="shared" si="25"/>
        <v/>
      </c>
      <c r="AK169" s="208" t="str">
        <f t="shared" si="25"/>
        <v/>
      </c>
      <c r="AL169" s="208" t="str">
        <f t="shared" si="25"/>
        <v/>
      </c>
      <c r="AM169" s="208" t="str">
        <f t="shared" si="25"/>
        <v/>
      </c>
      <c r="AN169" s="208" t="str">
        <f t="shared" si="25"/>
        <v/>
      </c>
      <c r="AO169" s="208" t="str">
        <f t="shared" ref="AO169:BS169" si="26">IF(ISBLANK(AO$95),"",AO$95)</f>
        <v/>
      </c>
      <c r="AP169" s="208" t="str">
        <f t="shared" si="26"/>
        <v/>
      </c>
      <c r="AQ169" s="208" t="str">
        <f t="shared" si="26"/>
        <v/>
      </c>
      <c r="AR169" s="208" t="str">
        <f t="shared" si="26"/>
        <v/>
      </c>
      <c r="AS169" s="208" t="str">
        <f t="shared" si="26"/>
        <v/>
      </c>
      <c r="AT169" s="208" t="str">
        <f t="shared" si="26"/>
        <v/>
      </c>
      <c r="AU169" s="208" t="str">
        <f t="shared" si="26"/>
        <v/>
      </c>
      <c r="AV169" s="208" t="str">
        <f t="shared" si="26"/>
        <v/>
      </c>
      <c r="AW169" s="208" t="str">
        <f t="shared" si="26"/>
        <v/>
      </c>
      <c r="AX169" s="208" t="str">
        <f t="shared" si="26"/>
        <v/>
      </c>
      <c r="AY169" s="208" t="str">
        <f t="shared" si="26"/>
        <v/>
      </c>
      <c r="AZ169" s="208" t="str">
        <f t="shared" si="26"/>
        <v/>
      </c>
      <c r="BA169" s="208" t="str">
        <f t="shared" si="26"/>
        <v/>
      </c>
      <c r="BB169" s="208" t="str">
        <f t="shared" si="26"/>
        <v/>
      </c>
      <c r="BC169" s="208" t="str">
        <f t="shared" si="26"/>
        <v/>
      </c>
      <c r="BD169" s="208" t="str">
        <f t="shared" si="26"/>
        <v/>
      </c>
      <c r="BE169" s="208" t="str">
        <f t="shared" si="26"/>
        <v/>
      </c>
      <c r="BF169" s="208" t="str">
        <f t="shared" si="26"/>
        <v/>
      </c>
      <c r="BG169" s="208" t="str">
        <f t="shared" si="26"/>
        <v/>
      </c>
      <c r="BH169" s="208" t="str">
        <f t="shared" si="26"/>
        <v/>
      </c>
      <c r="BI169" s="208" t="str">
        <f t="shared" si="26"/>
        <v/>
      </c>
      <c r="BJ169" s="208" t="str">
        <f t="shared" si="26"/>
        <v/>
      </c>
      <c r="BK169" s="208" t="str">
        <f t="shared" si="26"/>
        <v/>
      </c>
      <c r="BL169" s="208" t="str">
        <f t="shared" si="26"/>
        <v/>
      </c>
      <c r="BM169" s="208" t="str">
        <f t="shared" si="26"/>
        <v/>
      </c>
      <c r="BN169" s="208" t="str">
        <f t="shared" si="26"/>
        <v/>
      </c>
      <c r="BO169" s="208" t="str">
        <f t="shared" si="26"/>
        <v/>
      </c>
      <c r="BP169" s="208" t="str">
        <f t="shared" si="26"/>
        <v/>
      </c>
      <c r="BQ169" s="208" t="str">
        <f t="shared" si="26"/>
        <v/>
      </c>
      <c r="BR169" s="208" t="str">
        <f t="shared" si="26"/>
        <v/>
      </c>
      <c r="BS169" s="208" t="str">
        <f t="shared" si="26"/>
        <v/>
      </c>
      <c r="BU169" s="358"/>
    </row>
    <row r="170" spans="1:73" s="166" customFormat="1" ht="56.15" customHeight="1">
      <c r="A170" s="157" t="s">
        <v>149</v>
      </c>
      <c r="B170" s="91"/>
      <c r="C170" s="398" t="s">
        <v>150</v>
      </c>
      <c r="D170" s="399"/>
      <c r="E170" s="399"/>
      <c r="F170" s="399"/>
      <c r="G170" s="399"/>
      <c r="H170" s="400"/>
      <c r="I170" s="98" t="s">
        <v>151</v>
      </c>
      <c r="J170" s="171" t="s">
        <v>152</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spans="1:73" s="166" customFormat="1" ht="61.5" customHeight="1">
      <c r="A171" s="157"/>
      <c r="B171" s="91"/>
      <c r="C171" s="383" t="s">
        <v>153</v>
      </c>
      <c r="D171" s="384"/>
      <c r="E171" s="384"/>
      <c r="F171" s="384"/>
      <c r="G171" s="384"/>
      <c r="H171" s="385"/>
      <c r="I171" s="98" t="s">
        <v>154</v>
      </c>
      <c r="J171" s="171" t="s">
        <v>40</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spans="1:73" s="166" customFormat="1" ht="95.65" customHeight="1">
      <c r="A172" s="157"/>
      <c r="B172" s="91"/>
      <c r="C172" s="383" t="s">
        <v>155</v>
      </c>
      <c r="D172" s="384"/>
      <c r="E172" s="384"/>
      <c r="F172" s="384"/>
      <c r="G172" s="384"/>
      <c r="H172" s="385"/>
      <c r="I172" s="98" t="s">
        <v>156</v>
      </c>
      <c r="J172" s="171" t="s">
        <v>40</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spans="1:73" s="166" customFormat="1" ht="56.15" customHeight="1">
      <c r="A173" s="157" t="s">
        <v>157</v>
      </c>
      <c r="B173" s="91"/>
      <c r="C173" s="398" t="s">
        <v>158</v>
      </c>
      <c r="D173" s="399"/>
      <c r="E173" s="399"/>
      <c r="F173" s="399"/>
      <c r="G173" s="399"/>
      <c r="H173" s="400"/>
      <c r="I173" s="98" t="s">
        <v>159</v>
      </c>
      <c r="J173" s="171" t="s">
        <v>135</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spans="1:73" s="166" customFormat="1" ht="56.15" customHeight="1">
      <c r="A174" s="157" t="s">
        <v>160</v>
      </c>
      <c r="B174" s="91"/>
      <c r="C174" s="398" t="s">
        <v>161</v>
      </c>
      <c r="D174" s="399"/>
      <c r="E174" s="399"/>
      <c r="F174" s="399"/>
      <c r="G174" s="399"/>
      <c r="H174" s="400"/>
      <c r="I174" s="98" t="s">
        <v>162</v>
      </c>
      <c r="J174" s="171" t="s">
        <v>140</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pans="1:73" s="156" customFormat="1">
      <c r="B175" s="14"/>
      <c r="C175" s="14"/>
      <c r="D175" s="14"/>
      <c r="E175" s="14"/>
      <c r="F175" s="14"/>
      <c r="G175" s="14"/>
      <c r="H175" s="10"/>
      <c r="I175" s="10"/>
      <c r="J175" s="69"/>
      <c r="K175" s="70"/>
      <c r="L175" s="61"/>
      <c r="M175" s="61"/>
      <c r="N175" s="253"/>
      <c r="BU175" s="159"/>
    </row>
    <row r="176" spans="1:73" s="166" customFormat="1">
      <c r="A176" s="156"/>
      <c r="B176" s="66"/>
      <c r="C176" s="52"/>
      <c r="D176" s="52"/>
      <c r="E176" s="52"/>
      <c r="F176" s="52"/>
      <c r="G176" s="52"/>
      <c r="H176" s="73"/>
      <c r="I176" s="73"/>
      <c r="J176" s="69"/>
      <c r="K176" s="70"/>
      <c r="L176" s="71"/>
      <c r="M176" s="71"/>
      <c r="N176" s="256"/>
      <c r="BU176" s="159"/>
    </row>
    <row r="177" spans="1:73" s="156" customFormat="1">
      <c r="B177" s="1"/>
      <c r="C177" s="3"/>
      <c r="D177" s="3"/>
      <c r="E177" s="3"/>
      <c r="F177" s="3"/>
      <c r="G177" s="3"/>
      <c r="H177" s="188"/>
      <c r="I177" s="188"/>
      <c r="J177" s="51"/>
      <c r="K177" s="24"/>
      <c r="L177" s="84"/>
      <c r="M177" s="84"/>
      <c r="N177" s="258"/>
      <c r="BU177" s="159"/>
    </row>
    <row r="178" spans="1:73">
      <c r="A178" s="156"/>
      <c r="B178" s="14" t="s">
        <v>163</v>
      </c>
      <c r="C178" s="14"/>
      <c r="D178" s="14"/>
      <c r="E178" s="14"/>
      <c r="F178" s="14"/>
      <c r="G178" s="14"/>
      <c r="H178" s="10"/>
      <c r="I178" s="10"/>
      <c r="J178" s="7"/>
      <c r="L178" s="99"/>
      <c r="M178" s="99"/>
      <c r="N178" s="263"/>
      <c r="O178" s="243"/>
      <c r="P178" s="243"/>
      <c r="Q178" s="243"/>
      <c r="R178" s="243"/>
      <c r="S178" s="243"/>
    </row>
    <row r="179" spans="1:73">
      <c r="A179" s="156"/>
      <c r="B179" s="14"/>
      <c r="C179" s="14"/>
      <c r="D179" s="14"/>
      <c r="E179" s="14"/>
      <c r="F179" s="14"/>
      <c r="G179" s="14"/>
      <c r="H179" s="10"/>
      <c r="I179" s="10"/>
      <c r="L179" s="154"/>
      <c r="M179" s="154"/>
      <c r="N179" s="245"/>
      <c r="O179" s="243"/>
      <c r="P179" s="243"/>
      <c r="Q179" s="243"/>
      <c r="R179" s="243"/>
      <c r="S179" s="243"/>
    </row>
    <row r="180" spans="1:73" ht="51" customHeight="1">
      <c r="A180" s="156"/>
      <c r="B180" s="14"/>
      <c r="C180" s="3"/>
      <c r="D180" s="3"/>
      <c r="F180" s="3"/>
      <c r="G180" s="3"/>
      <c r="H180" s="188"/>
      <c r="I180" s="188"/>
      <c r="J180" s="62" t="s">
        <v>79</v>
      </c>
      <c r="K180" s="63"/>
      <c r="L180" s="323" t="str">
        <f>IF(ISBLANK(L$9),"",L$9)</f>
        <v>2病棟</v>
      </c>
      <c r="M180" s="324" t="str">
        <f t="shared" ref="M180:BS180" si="27">IF(ISBLANK(M$9),"",M$9)</f>
        <v>3病棟</v>
      </c>
      <c r="N180" s="323" t="str">
        <f t="shared" si="27"/>
        <v>4病棟</v>
      </c>
      <c r="O180" s="323" t="str">
        <f t="shared" si="27"/>
        <v>5病棟</v>
      </c>
      <c r="P180" s="323" t="str">
        <f t="shared" si="27"/>
        <v/>
      </c>
      <c r="Q180" s="323" t="str">
        <f t="shared" si="27"/>
        <v/>
      </c>
      <c r="R180" s="323" t="str">
        <f t="shared" si="27"/>
        <v/>
      </c>
      <c r="S180" s="323" t="str">
        <f t="shared" si="27"/>
        <v/>
      </c>
      <c r="T180" s="323" t="str">
        <f t="shared" si="27"/>
        <v/>
      </c>
      <c r="U180" s="323" t="str">
        <f t="shared" si="27"/>
        <v/>
      </c>
      <c r="V180" s="323" t="str">
        <f t="shared" si="27"/>
        <v/>
      </c>
      <c r="W180" s="323" t="str">
        <f t="shared" si="27"/>
        <v/>
      </c>
      <c r="X180" s="323" t="str">
        <f t="shared" si="27"/>
        <v/>
      </c>
      <c r="Y180" s="323" t="str">
        <f t="shared" si="27"/>
        <v/>
      </c>
      <c r="Z180" s="323" t="str">
        <f t="shared" si="27"/>
        <v/>
      </c>
      <c r="AA180" s="323" t="str">
        <f t="shared" si="27"/>
        <v/>
      </c>
      <c r="AB180" s="323" t="str">
        <f t="shared" si="27"/>
        <v/>
      </c>
      <c r="AC180" s="323" t="str">
        <f t="shared" si="27"/>
        <v/>
      </c>
      <c r="AD180" s="323" t="str">
        <f t="shared" si="27"/>
        <v/>
      </c>
      <c r="AE180" s="323" t="str">
        <f t="shared" si="27"/>
        <v/>
      </c>
      <c r="AF180" s="323" t="str">
        <f t="shared" si="27"/>
        <v/>
      </c>
      <c r="AG180" s="323" t="str">
        <f t="shared" si="27"/>
        <v/>
      </c>
      <c r="AH180" s="323" t="str">
        <f t="shared" si="27"/>
        <v/>
      </c>
      <c r="AI180" s="323" t="str">
        <f t="shared" si="27"/>
        <v/>
      </c>
      <c r="AJ180" s="323" t="str">
        <f t="shared" si="27"/>
        <v/>
      </c>
      <c r="AK180" s="323" t="str">
        <f t="shared" si="27"/>
        <v/>
      </c>
      <c r="AL180" s="323" t="str">
        <f t="shared" si="27"/>
        <v/>
      </c>
      <c r="AM180" s="323" t="str">
        <f t="shared" si="27"/>
        <v/>
      </c>
      <c r="AN180" s="323" t="str">
        <f t="shared" si="27"/>
        <v/>
      </c>
      <c r="AO180" s="323" t="str">
        <f t="shared" si="27"/>
        <v/>
      </c>
      <c r="AP180" s="323" t="str">
        <f t="shared" si="27"/>
        <v/>
      </c>
      <c r="AQ180" s="323" t="str">
        <f t="shared" si="27"/>
        <v/>
      </c>
      <c r="AR180" s="323" t="str">
        <f t="shared" si="27"/>
        <v/>
      </c>
      <c r="AS180" s="323" t="str">
        <f t="shared" si="27"/>
        <v/>
      </c>
      <c r="AT180" s="323" t="str">
        <f t="shared" si="27"/>
        <v/>
      </c>
      <c r="AU180" s="323" t="str">
        <f t="shared" si="27"/>
        <v/>
      </c>
      <c r="AV180" s="323" t="str">
        <f t="shared" si="27"/>
        <v/>
      </c>
      <c r="AW180" s="323" t="str">
        <f t="shared" si="27"/>
        <v/>
      </c>
      <c r="AX180" s="323" t="str">
        <f t="shared" si="27"/>
        <v/>
      </c>
      <c r="AY180" s="323" t="str">
        <f t="shared" si="27"/>
        <v/>
      </c>
      <c r="AZ180" s="323" t="str">
        <f t="shared" si="27"/>
        <v/>
      </c>
      <c r="BA180" s="323" t="str">
        <f t="shared" si="27"/>
        <v/>
      </c>
      <c r="BB180" s="323" t="str">
        <f t="shared" si="27"/>
        <v/>
      </c>
      <c r="BC180" s="323" t="str">
        <f t="shared" si="27"/>
        <v/>
      </c>
      <c r="BD180" s="323" t="str">
        <f t="shared" si="27"/>
        <v/>
      </c>
      <c r="BE180" s="323" t="str">
        <f t="shared" si="27"/>
        <v/>
      </c>
      <c r="BF180" s="323" t="str">
        <f t="shared" si="27"/>
        <v/>
      </c>
      <c r="BG180" s="323" t="str">
        <f t="shared" si="27"/>
        <v/>
      </c>
      <c r="BH180" s="323" t="str">
        <f t="shared" si="27"/>
        <v/>
      </c>
      <c r="BI180" s="323" t="str">
        <f t="shared" si="27"/>
        <v/>
      </c>
      <c r="BJ180" s="323" t="str">
        <f t="shared" si="27"/>
        <v/>
      </c>
      <c r="BK180" s="323" t="str">
        <f t="shared" si="27"/>
        <v/>
      </c>
      <c r="BL180" s="323" t="str">
        <f t="shared" si="27"/>
        <v/>
      </c>
      <c r="BM180" s="323" t="str">
        <f t="shared" si="27"/>
        <v/>
      </c>
      <c r="BN180" s="323" t="str">
        <f t="shared" si="27"/>
        <v/>
      </c>
      <c r="BO180" s="323" t="str">
        <f t="shared" si="27"/>
        <v/>
      </c>
      <c r="BP180" s="323" t="str">
        <f t="shared" si="27"/>
        <v/>
      </c>
      <c r="BQ180" s="323" t="str">
        <f t="shared" si="27"/>
        <v/>
      </c>
      <c r="BR180" s="323" t="str">
        <f t="shared" si="27"/>
        <v/>
      </c>
      <c r="BS180" s="323" t="str">
        <f t="shared" si="27"/>
        <v/>
      </c>
    </row>
    <row r="181" spans="1:73" ht="20.25" customHeight="1">
      <c r="A181" s="156"/>
      <c r="B181" s="1"/>
      <c r="C181" s="52"/>
      <c r="D181" s="3"/>
      <c r="F181" s="3"/>
      <c r="G181" s="3"/>
      <c r="H181" s="188"/>
      <c r="I181" s="56" t="s">
        <v>80</v>
      </c>
      <c r="J181" s="57"/>
      <c r="K181" s="64"/>
      <c r="L181" s="339" t="str">
        <f>IF(ISBLANK(L$95),"",L$95)</f>
        <v>回復期</v>
      </c>
      <c r="M181" s="340" t="str">
        <f t="shared" ref="M181:BS181" si="28">IF(ISBLANK(M$95),"",M$95)</f>
        <v>回復期</v>
      </c>
      <c r="N181" s="339" t="str">
        <f t="shared" si="28"/>
        <v>急性期</v>
      </c>
      <c r="O181" s="339" t="str">
        <f t="shared" si="28"/>
        <v>慢性期</v>
      </c>
      <c r="P181" s="339" t="str">
        <f t="shared" si="28"/>
        <v/>
      </c>
      <c r="Q181" s="339" t="str">
        <f t="shared" si="28"/>
        <v/>
      </c>
      <c r="R181" s="339" t="str">
        <f t="shared" si="28"/>
        <v/>
      </c>
      <c r="S181" s="339" t="str">
        <f t="shared" si="28"/>
        <v/>
      </c>
      <c r="T181" s="339" t="str">
        <f t="shared" si="28"/>
        <v/>
      </c>
      <c r="U181" s="339" t="str">
        <f t="shared" si="28"/>
        <v/>
      </c>
      <c r="V181" s="339" t="str">
        <f t="shared" si="28"/>
        <v/>
      </c>
      <c r="W181" s="339" t="str">
        <f t="shared" si="28"/>
        <v/>
      </c>
      <c r="X181" s="339" t="str">
        <f t="shared" si="28"/>
        <v/>
      </c>
      <c r="Y181" s="339" t="str">
        <f t="shared" si="28"/>
        <v/>
      </c>
      <c r="Z181" s="339" t="str">
        <f t="shared" si="28"/>
        <v/>
      </c>
      <c r="AA181" s="339" t="str">
        <f t="shared" si="28"/>
        <v/>
      </c>
      <c r="AB181" s="339" t="str">
        <f t="shared" si="28"/>
        <v/>
      </c>
      <c r="AC181" s="339" t="str">
        <f t="shared" si="28"/>
        <v/>
      </c>
      <c r="AD181" s="339" t="str">
        <f t="shared" si="28"/>
        <v/>
      </c>
      <c r="AE181" s="339" t="str">
        <f t="shared" si="28"/>
        <v/>
      </c>
      <c r="AF181" s="339" t="str">
        <f t="shared" si="28"/>
        <v/>
      </c>
      <c r="AG181" s="339" t="str">
        <f t="shared" si="28"/>
        <v/>
      </c>
      <c r="AH181" s="339" t="str">
        <f t="shared" si="28"/>
        <v/>
      </c>
      <c r="AI181" s="339" t="str">
        <f t="shared" si="28"/>
        <v/>
      </c>
      <c r="AJ181" s="339" t="str">
        <f t="shared" si="28"/>
        <v/>
      </c>
      <c r="AK181" s="339" t="str">
        <f t="shared" si="28"/>
        <v/>
      </c>
      <c r="AL181" s="339" t="str">
        <f t="shared" si="28"/>
        <v/>
      </c>
      <c r="AM181" s="339" t="str">
        <f t="shared" si="28"/>
        <v/>
      </c>
      <c r="AN181" s="339" t="str">
        <f t="shared" si="28"/>
        <v/>
      </c>
      <c r="AO181" s="339" t="str">
        <f t="shared" si="28"/>
        <v/>
      </c>
      <c r="AP181" s="339" t="str">
        <f t="shared" si="28"/>
        <v/>
      </c>
      <c r="AQ181" s="339" t="str">
        <f t="shared" si="28"/>
        <v/>
      </c>
      <c r="AR181" s="339" t="str">
        <f t="shared" si="28"/>
        <v/>
      </c>
      <c r="AS181" s="339" t="str">
        <f t="shared" si="28"/>
        <v/>
      </c>
      <c r="AT181" s="339" t="str">
        <f t="shared" si="28"/>
        <v/>
      </c>
      <c r="AU181" s="339" t="str">
        <f t="shared" si="28"/>
        <v/>
      </c>
      <c r="AV181" s="339" t="str">
        <f t="shared" si="28"/>
        <v/>
      </c>
      <c r="AW181" s="339" t="str">
        <f t="shared" si="28"/>
        <v/>
      </c>
      <c r="AX181" s="339" t="str">
        <f t="shared" si="28"/>
        <v/>
      </c>
      <c r="AY181" s="339" t="str">
        <f t="shared" si="28"/>
        <v/>
      </c>
      <c r="AZ181" s="339" t="str">
        <f t="shared" si="28"/>
        <v/>
      </c>
      <c r="BA181" s="339" t="str">
        <f t="shared" si="28"/>
        <v/>
      </c>
      <c r="BB181" s="339" t="str">
        <f t="shared" si="28"/>
        <v/>
      </c>
      <c r="BC181" s="339" t="str">
        <f t="shared" si="28"/>
        <v/>
      </c>
      <c r="BD181" s="339" t="str">
        <f t="shared" si="28"/>
        <v/>
      </c>
      <c r="BE181" s="339" t="str">
        <f t="shared" si="28"/>
        <v/>
      </c>
      <c r="BF181" s="339" t="str">
        <f t="shared" si="28"/>
        <v/>
      </c>
      <c r="BG181" s="339" t="str">
        <f t="shared" si="28"/>
        <v/>
      </c>
      <c r="BH181" s="339" t="str">
        <f t="shared" si="28"/>
        <v/>
      </c>
      <c r="BI181" s="339" t="str">
        <f t="shared" si="28"/>
        <v/>
      </c>
      <c r="BJ181" s="339" t="str">
        <f t="shared" si="28"/>
        <v/>
      </c>
      <c r="BK181" s="339" t="str">
        <f t="shared" si="28"/>
        <v/>
      </c>
      <c r="BL181" s="339" t="str">
        <f t="shared" si="28"/>
        <v/>
      </c>
      <c r="BM181" s="339" t="str">
        <f t="shared" si="28"/>
        <v/>
      </c>
      <c r="BN181" s="339" t="str">
        <f t="shared" si="28"/>
        <v/>
      </c>
      <c r="BO181" s="339" t="str">
        <f t="shared" si="28"/>
        <v/>
      </c>
      <c r="BP181" s="339" t="str">
        <f t="shared" si="28"/>
        <v/>
      </c>
      <c r="BQ181" s="339" t="str">
        <f t="shared" si="28"/>
        <v/>
      </c>
      <c r="BR181" s="339" t="str">
        <f t="shared" si="28"/>
        <v/>
      </c>
      <c r="BS181" s="339" t="str">
        <f t="shared" si="28"/>
        <v/>
      </c>
    </row>
    <row r="182" spans="1:73" s="166" customFormat="1" ht="34.5" customHeight="1">
      <c r="A182" s="157" t="s">
        <v>164</v>
      </c>
      <c r="B182" s="66"/>
      <c r="C182" s="386" t="s">
        <v>165</v>
      </c>
      <c r="D182" s="387"/>
      <c r="E182" s="387"/>
      <c r="F182" s="387"/>
      <c r="G182" s="386" t="s">
        <v>166</v>
      </c>
      <c r="H182" s="386"/>
      <c r="I182" s="377" t="s">
        <v>167</v>
      </c>
      <c r="J182" s="174">
        <v>17</v>
      </c>
      <c r="K182" s="281" t="str">
        <f t="shared" ref="K182:K211" si="29">IF(OR(COUNTIF(L182:BS182,"未確認")&gt;0,COUNTIF(L182:BS182,"~*")&gt;0),"※","")</f>
        <v/>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spans="1:73" s="166" customFormat="1" ht="34.5" customHeight="1">
      <c r="A183" s="157" t="s">
        <v>164</v>
      </c>
      <c r="B183" s="66"/>
      <c r="C183" s="387"/>
      <c r="D183" s="387"/>
      <c r="E183" s="387"/>
      <c r="F183" s="387"/>
      <c r="G183" s="386" t="s">
        <v>168</v>
      </c>
      <c r="H183" s="386"/>
      <c r="I183" s="378"/>
      <c r="J183" s="175">
        <v>6.9</v>
      </c>
      <c r="K183" s="281" t="str">
        <f t="shared" si="29"/>
        <v/>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spans="1:73" s="166" customFormat="1" ht="34.5" customHeight="1">
      <c r="A184" s="157" t="s">
        <v>169</v>
      </c>
      <c r="B184" s="66"/>
      <c r="C184" s="386" t="s">
        <v>170</v>
      </c>
      <c r="D184" s="387"/>
      <c r="E184" s="387"/>
      <c r="F184" s="387"/>
      <c r="G184" s="386" t="s">
        <v>166</v>
      </c>
      <c r="H184" s="386"/>
      <c r="I184" s="378"/>
      <c r="J184" s="174">
        <v>0</v>
      </c>
      <c r="K184" s="281" t="str">
        <f t="shared" si="29"/>
        <v/>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spans="1:73" s="166" customFormat="1" ht="34.5" customHeight="1">
      <c r="A185" s="157" t="s">
        <v>169</v>
      </c>
      <c r="B185" s="66"/>
      <c r="C185" s="387"/>
      <c r="D185" s="387"/>
      <c r="E185" s="387"/>
      <c r="F185" s="387"/>
      <c r="G185" s="386" t="s">
        <v>168</v>
      </c>
      <c r="H185" s="386"/>
      <c r="I185" s="378"/>
      <c r="J185" s="175">
        <v>0</v>
      </c>
      <c r="K185" s="281" t="str">
        <f t="shared" si="29"/>
        <v/>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spans="1:73" s="166" customFormat="1" ht="34.5" customHeight="1">
      <c r="A186" s="161" t="s">
        <v>171</v>
      </c>
      <c r="B186" s="92"/>
      <c r="C186" s="386" t="s">
        <v>172</v>
      </c>
      <c r="D186" s="386"/>
      <c r="E186" s="386"/>
      <c r="F186" s="386"/>
      <c r="G186" s="386" t="s">
        <v>166</v>
      </c>
      <c r="H186" s="386"/>
      <c r="I186" s="378"/>
      <c r="J186" s="174">
        <f t="shared" ref="J186:J201" si="30">IF(SUM(L186:BP186)=0,IF(COUNTIF(L186:BP186,"未確認")&gt;0,"未確認",IF(COUNTIF(L186:BP186,"~*")&gt;0,"*",SUM(L186:BP186))),SUM(L186:BP186))</f>
        <v>84</v>
      </c>
      <c r="K186" s="280" t="str">
        <f t="shared" si="29"/>
        <v/>
      </c>
      <c r="L186" s="332">
        <v>20</v>
      </c>
      <c r="M186" s="211">
        <v>22</v>
      </c>
      <c r="N186" s="265">
        <v>20</v>
      </c>
      <c r="O186" s="265">
        <v>22</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spans="1:73" s="166" customFormat="1" ht="34.5" customHeight="1">
      <c r="A187" s="161" t="s">
        <v>171</v>
      </c>
      <c r="B187" s="92"/>
      <c r="C187" s="386"/>
      <c r="D187" s="386"/>
      <c r="E187" s="386"/>
      <c r="F187" s="386"/>
      <c r="G187" s="386" t="s">
        <v>168</v>
      </c>
      <c r="H187" s="386"/>
      <c r="I187" s="378"/>
      <c r="J187" s="175">
        <f t="shared" si="30"/>
        <v>15.5</v>
      </c>
      <c r="K187" s="280" t="str">
        <f t="shared" si="29"/>
        <v/>
      </c>
      <c r="L187" s="332">
        <v>3.4</v>
      </c>
      <c r="M187" s="211">
        <v>4.4000000000000004</v>
      </c>
      <c r="N187" s="265">
        <v>3.6</v>
      </c>
      <c r="O187" s="265">
        <v>4.0999999999999996</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spans="1:73" s="166" customFormat="1" ht="34.5" customHeight="1">
      <c r="A188" s="161" t="s">
        <v>173</v>
      </c>
      <c r="B188" s="92"/>
      <c r="C188" s="386" t="s">
        <v>174</v>
      </c>
      <c r="D188" s="492"/>
      <c r="E188" s="492"/>
      <c r="F188" s="492"/>
      <c r="G188" s="386" t="s">
        <v>166</v>
      </c>
      <c r="H188" s="386"/>
      <c r="I188" s="378"/>
      <c r="J188" s="174">
        <f t="shared" si="30"/>
        <v>0</v>
      </c>
      <c r="K188" s="280" t="str">
        <f t="shared" si="29"/>
        <v/>
      </c>
      <c r="L188" s="332">
        <v>0</v>
      </c>
      <c r="M188" s="211">
        <v>0</v>
      </c>
      <c r="N188" s="265">
        <v>0</v>
      </c>
      <c r="O188" s="265">
        <v>0</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spans="1:73" s="166" customFormat="1" ht="34.5" customHeight="1">
      <c r="A189" s="161" t="s">
        <v>173</v>
      </c>
      <c r="B189" s="92"/>
      <c r="C189" s="492"/>
      <c r="D189" s="492"/>
      <c r="E189" s="492"/>
      <c r="F189" s="492"/>
      <c r="G189" s="386" t="s">
        <v>168</v>
      </c>
      <c r="H189" s="386"/>
      <c r="I189" s="378"/>
      <c r="J189" s="175">
        <f t="shared" si="30"/>
        <v>0.8</v>
      </c>
      <c r="K189" s="280" t="str">
        <f t="shared" si="29"/>
        <v/>
      </c>
      <c r="L189" s="332">
        <v>0</v>
      </c>
      <c r="M189" s="211">
        <v>0</v>
      </c>
      <c r="N189" s="265">
        <v>0</v>
      </c>
      <c r="O189" s="265">
        <v>0.8</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spans="1:73" s="166" customFormat="1" ht="34.5" customHeight="1">
      <c r="A190" s="161" t="s">
        <v>175</v>
      </c>
      <c r="B190" s="92"/>
      <c r="C190" s="386" t="s">
        <v>176</v>
      </c>
      <c r="D190" s="492"/>
      <c r="E190" s="492"/>
      <c r="F190" s="492"/>
      <c r="G190" s="386" t="s">
        <v>166</v>
      </c>
      <c r="H190" s="386"/>
      <c r="I190" s="378"/>
      <c r="J190" s="174">
        <f t="shared" si="30"/>
        <v>13</v>
      </c>
      <c r="K190" s="280" t="str">
        <f t="shared" si="29"/>
        <v/>
      </c>
      <c r="L190" s="332">
        <v>4</v>
      </c>
      <c r="M190" s="211">
        <v>5</v>
      </c>
      <c r="N190" s="265">
        <v>3</v>
      </c>
      <c r="O190" s="265">
        <v>1</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spans="1:73" s="166" customFormat="1" ht="34.5" customHeight="1">
      <c r="A191" s="161" t="s">
        <v>175</v>
      </c>
      <c r="B191" s="92"/>
      <c r="C191" s="492"/>
      <c r="D191" s="492"/>
      <c r="E191" s="492"/>
      <c r="F191" s="492"/>
      <c r="G191" s="386" t="s">
        <v>168</v>
      </c>
      <c r="H191" s="386"/>
      <c r="I191" s="378"/>
      <c r="J191" s="175">
        <f t="shared" si="30"/>
        <v>9.3999999999999986</v>
      </c>
      <c r="K191" s="280" t="str">
        <f t="shared" si="29"/>
        <v/>
      </c>
      <c r="L191" s="332">
        <v>2</v>
      </c>
      <c r="M191" s="211">
        <v>0.6</v>
      </c>
      <c r="N191" s="265">
        <v>3</v>
      </c>
      <c r="O191" s="265">
        <v>3.8</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spans="1:73" s="166" customFormat="1" ht="34.5" customHeight="1">
      <c r="A192" s="161" t="s">
        <v>177</v>
      </c>
      <c r="B192" s="92"/>
      <c r="C192" s="386" t="s">
        <v>178</v>
      </c>
      <c r="D192" s="492"/>
      <c r="E192" s="492"/>
      <c r="F192" s="492"/>
      <c r="G192" s="386" t="s">
        <v>166</v>
      </c>
      <c r="H192" s="386"/>
      <c r="I192" s="378"/>
      <c r="J192" s="174">
        <f t="shared" si="30"/>
        <v>0</v>
      </c>
      <c r="K192" s="280" t="str">
        <f t="shared" si="29"/>
        <v/>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spans="1:73" s="166" customFormat="1" ht="34.5" customHeight="1">
      <c r="A193" s="161" t="s">
        <v>177</v>
      </c>
      <c r="B193" s="66"/>
      <c r="C193" s="492"/>
      <c r="D193" s="492"/>
      <c r="E193" s="492"/>
      <c r="F193" s="492"/>
      <c r="G193" s="386" t="s">
        <v>168</v>
      </c>
      <c r="H193" s="386"/>
      <c r="I193" s="378"/>
      <c r="J193" s="175">
        <f t="shared" si="30"/>
        <v>0</v>
      </c>
      <c r="K193" s="280" t="str">
        <f t="shared" si="29"/>
        <v/>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spans="1:73" s="166" customFormat="1" ht="34.5" customHeight="1">
      <c r="A194" s="161" t="s">
        <v>179</v>
      </c>
      <c r="B194" s="66"/>
      <c r="C194" s="386" t="s">
        <v>180</v>
      </c>
      <c r="D194" s="492"/>
      <c r="E194" s="492"/>
      <c r="F194" s="492"/>
      <c r="G194" s="386" t="s">
        <v>166</v>
      </c>
      <c r="H194" s="386"/>
      <c r="I194" s="378"/>
      <c r="J194" s="174">
        <f t="shared" si="30"/>
        <v>12</v>
      </c>
      <c r="K194" s="280" t="str">
        <f t="shared" si="29"/>
        <v/>
      </c>
      <c r="L194" s="332">
        <v>6</v>
      </c>
      <c r="M194" s="211">
        <v>6</v>
      </c>
      <c r="N194" s="265">
        <v>0</v>
      </c>
      <c r="O194" s="265">
        <v>0</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spans="1:73" s="166" customFormat="1" ht="34.5" customHeight="1">
      <c r="A195" s="161" t="s">
        <v>179</v>
      </c>
      <c r="B195" s="66"/>
      <c r="C195" s="492"/>
      <c r="D195" s="492"/>
      <c r="E195" s="492"/>
      <c r="F195" s="492"/>
      <c r="G195" s="386" t="s">
        <v>168</v>
      </c>
      <c r="H195" s="386"/>
      <c r="I195" s="378"/>
      <c r="J195" s="175">
        <f t="shared" si="30"/>
        <v>0</v>
      </c>
      <c r="K195" s="280" t="str">
        <f t="shared" si="29"/>
        <v/>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spans="1:73" s="166" customFormat="1" ht="34.5" customHeight="1">
      <c r="A196" s="161" t="s">
        <v>181</v>
      </c>
      <c r="B196" s="66"/>
      <c r="C196" s="386" t="s">
        <v>182</v>
      </c>
      <c r="D196" s="492"/>
      <c r="E196" s="492"/>
      <c r="F196" s="492"/>
      <c r="G196" s="386" t="s">
        <v>166</v>
      </c>
      <c r="H196" s="386"/>
      <c r="I196" s="378"/>
      <c r="J196" s="174">
        <f t="shared" si="30"/>
        <v>6</v>
      </c>
      <c r="K196" s="280" t="str">
        <f t="shared" si="29"/>
        <v/>
      </c>
      <c r="L196" s="332">
        <v>3</v>
      </c>
      <c r="M196" s="211">
        <v>3</v>
      </c>
      <c r="N196" s="265">
        <v>0</v>
      </c>
      <c r="O196" s="265">
        <v>0</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spans="1:73" s="166" customFormat="1" ht="34.5" customHeight="1">
      <c r="A197" s="161" t="s">
        <v>181</v>
      </c>
      <c r="B197" s="66"/>
      <c r="C197" s="492"/>
      <c r="D197" s="492"/>
      <c r="E197" s="492"/>
      <c r="F197" s="492"/>
      <c r="G197" s="386" t="s">
        <v>168</v>
      </c>
      <c r="H197" s="386"/>
      <c r="I197" s="378"/>
      <c r="J197" s="175">
        <f t="shared" si="30"/>
        <v>0</v>
      </c>
      <c r="K197" s="280" t="str">
        <f t="shared" si="29"/>
        <v/>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spans="1:73" s="166" customFormat="1" ht="34.5" customHeight="1">
      <c r="A198" s="161" t="s">
        <v>183</v>
      </c>
      <c r="B198" s="66"/>
      <c r="C198" s="386" t="s">
        <v>184</v>
      </c>
      <c r="D198" s="492"/>
      <c r="E198" s="492"/>
      <c r="F198" s="492"/>
      <c r="G198" s="386" t="s">
        <v>166</v>
      </c>
      <c r="H198" s="386"/>
      <c r="I198" s="378"/>
      <c r="J198" s="174">
        <f t="shared" si="30"/>
        <v>4</v>
      </c>
      <c r="K198" s="280" t="str">
        <f t="shared" si="29"/>
        <v/>
      </c>
      <c r="L198" s="332">
        <v>2</v>
      </c>
      <c r="M198" s="211">
        <v>2</v>
      </c>
      <c r="N198" s="265">
        <v>0</v>
      </c>
      <c r="O198" s="265">
        <v>0</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spans="1:73" s="166" customFormat="1" ht="34.5" customHeight="1">
      <c r="A199" s="161" t="s">
        <v>183</v>
      </c>
      <c r="B199" s="66"/>
      <c r="C199" s="492"/>
      <c r="D199" s="492"/>
      <c r="E199" s="492"/>
      <c r="F199" s="492"/>
      <c r="G199" s="386" t="s">
        <v>168</v>
      </c>
      <c r="H199" s="386"/>
      <c r="I199" s="378"/>
      <c r="J199" s="175">
        <f t="shared" si="30"/>
        <v>0</v>
      </c>
      <c r="K199" s="280" t="str">
        <f t="shared" si="29"/>
        <v/>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spans="1:73" s="166" customFormat="1" ht="34.5" customHeight="1">
      <c r="A200" s="161" t="s">
        <v>185</v>
      </c>
      <c r="B200" s="66"/>
      <c r="C200" s="386" t="s">
        <v>186</v>
      </c>
      <c r="D200" s="492"/>
      <c r="E200" s="492"/>
      <c r="F200" s="492"/>
      <c r="G200" s="386" t="s">
        <v>166</v>
      </c>
      <c r="H200" s="386"/>
      <c r="I200" s="378"/>
      <c r="J200" s="174">
        <f t="shared" si="30"/>
        <v>0</v>
      </c>
      <c r="K200" s="280" t="str">
        <f t="shared" si="29"/>
        <v/>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spans="1:73" s="166" customFormat="1" ht="34.5" customHeight="1">
      <c r="A201" s="161" t="s">
        <v>185</v>
      </c>
      <c r="B201" s="66"/>
      <c r="C201" s="492"/>
      <c r="D201" s="492"/>
      <c r="E201" s="492"/>
      <c r="F201" s="492"/>
      <c r="G201" s="386" t="s">
        <v>168</v>
      </c>
      <c r="H201" s="386"/>
      <c r="I201" s="378"/>
      <c r="J201" s="175">
        <f t="shared" si="30"/>
        <v>0</v>
      </c>
      <c r="K201" s="280" t="str">
        <f t="shared" si="29"/>
        <v/>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spans="1:73" s="166" customFormat="1" ht="34.5" customHeight="1">
      <c r="A202" s="157" t="s">
        <v>187</v>
      </c>
      <c r="B202" s="66"/>
      <c r="C202" s="386" t="s">
        <v>188</v>
      </c>
      <c r="D202" s="387"/>
      <c r="E202" s="387"/>
      <c r="F202" s="387"/>
      <c r="G202" s="386" t="s">
        <v>166</v>
      </c>
      <c r="H202" s="386"/>
      <c r="I202" s="378"/>
      <c r="J202" s="174">
        <v>8</v>
      </c>
      <c r="K202" s="280" t="str">
        <f t="shared" si="29"/>
        <v/>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spans="1:73" s="166" customFormat="1" ht="34.5" customHeight="1">
      <c r="A203" s="157" t="s">
        <v>187</v>
      </c>
      <c r="B203" s="66"/>
      <c r="C203" s="387"/>
      <c r="D203" s="387"/>
      <c r="E203" s="387"/>
      <c r="F203" s="387"/>
      <c r="G203" s="386" t="s">
        <v>168</v>
      </c>
      <c r="H203" s="386"/>
      <c r="I203" s="378"/>
      <c r="J203" s="175">
        <v>0</v>
      </c>
      <c r="K203" s="280" t="str">
        <f t="shared" si="29"/>
        <v/>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spans="1:73" s="166" customFormat="1" ht="34.5" customHeight="1">
      <c r="A204" s="157" t="s">
        <v>189</v>
      </c>
      <c r="B204" s="66"/>
      <c r="C204" s="386" t="s">
        <v>190</v>
      </c>
      <c r="D204" s="387"/>
      <c r="E204" s="387"/>
      <c r="F204" s="387"/>
      <c r="G204" s="386" t="s">
        <v>166</v>
      </c>
      <c r="H204" s="386"/>
      <c r="I204" s="378"/>
      <c r="J204" s="174">
        <v>7</v>
      </c>
      <c r="K204" s="280" t="str">
        <f t="shared" si="29"/>
        <v/>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spans="1:73" s="166" customFormat="1" ht="34.5" customHeight="1">
      <c r="A205" s="157" t="s">
        <v>189</v>
      </c>
      <c r="B205" s="66"/>
      <c r="C205" s="387"/>
      <c r="D205" s="387"/>
      <c r="E205" s="387"/>
      <c r="F205" s="387"/>
      <c r="G205" s="386" t="s">
        <v>168</v>
      </c>
      <c r="H205" s="386"/>
      <c r="I205" s="378"/>
      <c r="J205" s="175">
        <v>3.4</v>
      </c>
      <c r="K205" s="280" t="str">
        <f t="shared" si="29"/>
        <v/>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spans="1:73" s="166" customFormat="1" ht="34.5" customHeight="1">
      <c r="A206" s="161" t="s">
        <v>191</v>
      </c>
      <c r="B206" s="66"/>
      <c r="C206" s="386" t="s">
        <v>192</v>
      </c>
      <c r="D206" s="492"/>
      <c r="E206" s="492"/>
      <c r="F206" s="492"/>
      <c r="G206" s="386" t="s">
        <v>166</v>
      </c>
      <c r="H206" s="386"/>
      <c r="I206" s="378"/>
      <c r="J206" s="174">
        <f t="shared" ref="J206:J211" si="31">IF(SUM(L206:BP206)=0,IF(COUNTIF(L206:BP206,"未確認")&gt;0,"未確認",IF(COUNTIF(L206:BP206,"~*")&gt;0,"*",SUM(L206:BP206))),SUM(L206:BP206))</f>
        <v>0</v>
      </c>
      <c r="K206" s="280" t="str">
        <f t="shared" si="29"/>
        <v/>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spans="1:73" s="166" customFormat="1" ht="34.5" customHeight="1">
      <c r="A207" s="161" t="s">
        <v>191</v>
      </c>
      <c r="B207" s="66"/>
      <c r="C207" s="492"/>
      <c r="D207" s="492"/>
      <c r="E207" s="492"/>
      <c r="F207" s="492"/>
      <c r="G207" s="386" t="s">
        <v>168</v>
      </c>
      <c r="H207" s="386"/>
      <c r="I207" s="378"/>
      <c r="J207" s="175">
        <f t="shared" si="31"/>
        <v>0</v>
      </c>
      <c r="K207" s="280" t="str">
        <f t="shared" si="29"/>
        <v/>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spans="1:73" s="166" customFormat="1" ht="34.5" customHeight="1">
      <c r="A208" s="161" t="s">
        <v>193</v>
      </c>
      <c r="B208" s="66"/>
      <c r="C208" s="386" t="s">
        <v>194</v>
      </c>
      <c r="D208" s="387"/>
      <c r="E208" s="387"/>
      <c r="F208" s="387"/>
      <c r="G208" s="386" t="s">
        <v>166</v>
      </c>
      <c r="H208" s="386"/>
      <c r="I208" s="378"/>
      <c r="J208" s="174">
        <f t="shared" si="31"/>
        <v>0</v>
      </c>
      <c r="K208" s="280" t="str">
        <f t="shared" si="29"/>
        <v/>
      </c>
      <c r="L208" s="332">
        <v>0</v>
      </c>
      <c r="M208" s="211">
        <v>0</v>
      </c>
      <c r="N208" s="265">
        <v>0</v>
      </c>
      <c r="O208" s="265">
        <v>0</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spans="1:73" s="166" customFormat="1" ht="34.5" customHeight="1">
      <c r="A209" s="161" t="s">
        <v>193</v>
      </c>
      <c r="B209" s="66"/>
      <c r="C209" s="387"/>
      <c r="D209" s="387"/>
      <c r="E209" s="387"/>
      <c r="F209" s="387"/>
      <c r="G209" s="386" t="s">
        <v>168</v>
      </c>
      <c r="H209" s="386"/>
      <c r="I209" s="378"/>
      <c r="J209" s="175">
        <f t="shared" si="31"/>
        <v>0</v>
      </c>
      <c r="K209" s="280" t="str">
        <f t="shared" si="29"/>
        <v/>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spans="1:73" s="166" customFormat="1" ht="34.5" customHeight="1">
      <c r="A210" s="161"/>
      <c r="B210" s="66"/>
      <c r="C210" s="386" t="s">
        <v>195</v>
      </c>
      <c r="D210" s="387"/>
      <c r="E210" s="387"/>
      <c r="F210" s="387"/>
      <c r="G210" s="386" t="s">
        <v>166</v>
      </c>
      <c r="H210" s="386"/>
      <c r="I210" s="378"/>
      <c r="J210" s="174">
        <f t="shared" si="31"/>
        <v>0</v>
      </c>
      <c r="K210" s="280" t="str">
        <f t="shared" si="29"/>
        <v/>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spans="1:73" s="166" customFormat="1" ht="34.5" customHeight="1">
      <c r="A211" s="161"/>
      <c r="B211" s="66"/>
      <c r="C211" s="387"/>
      <c r="D211" s="387"/>
      <c r="E211" s="387"/>
      <c r="F211" s="387"/>
      <c r="G211" s="386" t="s">
        <v>168</v>
      </c>
      <c r="H211" s="386"/>
      <c r="I211" s="379"/>
      <c r="J211" s="175">
        <f t="shared" si="31"/>
        <v>0</v>
      </c>
      <c r="K211" s="280" t="str">
        <f t="shared" si="29"/>
        <v/>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pans="1:73" s="156" customFormat="1">
      <c r="B212" s="14"/>
      <c r="C212" s="14"/>
      <c r="D212" s="14"/>
      <c r="E212" s="14"/>
      <c r="F212" s="14"/>
      <c r="G212" s="14"/>
      <c r="H212" s="10"/>
      <c r="I212" s="10"/>
      <c r="J212" s="69"/>
      <c r="K212" s="70"/>
      <c r="L212" s="71"/>
      <c r="M212" s="71"/>
      <c r="N212" s="256"/>
      <c r="O212" s="256"/>
      <c r="P212" s="256"/>
      <c r="Q212" s="256"/>
      <c r="R212" s="256"/>
      <c r="S212" s="256"/>
      <c r="BU212" s="159"/>
    </row>
    <row r="213" spans="1:73">
      <c r="A213" s="156"/>
      <c r="B213" s="14"/>
      <c r="C213" s="14"/>
      <c r="D213" s="14"/>
      <c r="E213" s="14"/>
      <c r="F213" s="14"/>
      <c r="G213" s="14"/>
      <c r="H213" s="10"/>
      <c r="I213" s="10"/>
      <c r="L213" s="61"/>
      <c r="M213" s="102"/>
      <c r="N213" s="253"/>
      <c r="O213" s="253"/>
      <c r="P213" s="253"/>
      <c r="Q213" s="253"/>
      <c r="R213" s="253"/>
      <c r="S213" s="253"/>
    </row>
    <row r="214" spans="1:73" ht="34.5" customHeight="1">
      <c r="A214" s="156"/>
      <c r="B214" s="14"/>
      <c r="C214" s="3"/>
      <c r="D214" s="3"/>
      <c r="F214" s="3"/>
      <c r="G214" s="3"/>
      <c r="H214" s="188"/>
      <c r="I214" s="188"/>
      <c r="J214" s="62" t="s">
        <v>79</v>
      </c>
      <c r="K214" s="63"/>
      <c r="L214" s="185" t="s">
        <v>196</v>
      </c>
      <c r="M214" s="8"/>
      <c r="N214" s="263"/>
      <c r="O214" s="263"/>
      <c r="P214" s="263"/>
      <c r="Q214" s="263"/>
      <c r="R214" s="263"/>
      <c r="S214" s="263"/>
    </row>
    <row r="215" spans="1:73" ht="20.25" customHeight="1">
      <c r="A215" s="156"/>
      <c r="B215" s="1"/>
      <c r="C215" s="52"/>
      <c r="D215" s="3"/>
      <c r="F215" s="3"/>
      <c r="G215" s="3"/>
      <c r="H215" s="188"/>
      <c r="I215" s="56" t="s">
        <v>80</v>
      </c>
      <c r="J215" s="57"/>
      <c r="K215" s="64"/>
      <c r="L215" s="103" t="s">
        <v>197</v>
      </c>
      <c r="M215" s="185" t="s">
        <v>198</v>
      </c>
      <c r="N215" s="325" t="s">
        <v>199</v>
      </c>
      <c r="O215" s="263"/>
      <c r="P215" s="263"/>
      <c r="Q215" s="263"/>
      <c r="R215" s="263"/>
      <c r="S215" s="243"/>
    </row>
    <row r="216" spans="1:73" s="166" customFormat="1" ht="34.5" customHeight="1">
      <c r="A216" s="161" t="s">
        <v>200</v>
      </c>
      <c r="B216" s="92"/>
      <c r="C216" s="462" t="s">
        <v>172</v>
      </c>
      <c r="D216" s="462"/>
      <c r="E216" s="462"/>
      <c r="F216" s="462"/>
      <c r="G216" s="398" t="s">
        <v>166</v>
      </c>
      <c r="H216" s="400"/>
      <c r="I216" s="380" t="s">
        <v>201</v>
      </c>
      <c r="J216" s="224"/>
      <c r="K216" s="105"/>
      <c r="L216" s="282">
        <v>3</v>
      </c>
      <c r="M216" s="282">
        <v>4</v>
      </c>
      <c r="N216" s="282">
        <v>23</v>
      </c>
      <c r="O216" s="263"/>
      <c r="P216" s="263"/>
      <c r="Q216" s="263"/>
      <c r="R216" s="263"/>
      <c r="BU216" s="159"/>
    </row>
    <row r="217" spans="1:73" s="166" customFormat="1" ht="34.5" customHeight="1">
      <c r="A217" s="161" t="s">
        <v>200</v>
      </c>
      <c r="B217" s="92"/>
      <c r="C217" s="462"/>
      <c r="D217" s="462"/>
      <c r="E217" s="462"/>
      <c r="F217" s="462"/>
      <c r="G217" s="398" t="s">
        <v>168</v>
      </c>
      <c r="H217" s="400"/>
      <c r="I217" s="381"/>
      <c r="J217" s="224"/>
      <c r="K217" s="106"/>
      <c r="L217" s="229">
        <v>0.8</v>
      </c>
      <c r="M217" s="229">
        <v>10.1</v>
      </c>
      <c r="N217" s="229">
        <v>10.199999999999999</v>
      </c>
      <c r="O217" s="263"/>
      <c r="P217" s="263"/>
      <c r="Q217" s="263"/>
      <c r="R217" s="263"/>
      <c r="BU217" s="159"/>
    </row>
    <row r="218" spans="1:73" s="166" customFormat="1" ht="34.5" customHeight="1">
      <c r="A218" s="161" t="s">
        <v>202</v>
      </c>
      <c r="B218" s="92"/>
      <c r="C218" s="462" t="s">
        <v>174</v>
      </c>
      <c r="D218" s="463"/>
      <c r="E218" s="463"/>
      <c r="F218" s="463"/>
      <c r="G218" s="398" t="s">
        <v>166</v>
      </c>
      <c r="H218" s="400"/>
      <c r="I218" s="381"/>
      <c r="J218" s="224"/>
      <c r="K218" s="105"/>
      <c r="L218" s="282">
        <v>0</v>
      </c>
      <c r="M218" s="282">
        <v>0</v>
      </c>
      <c r="N218" s="282">
        <v>0</v>
      </c>
      <c r="O218" s="263"/>
      <c r="P218" s="263"/>
      <c r="Q218" s="263"/>
      <c r="R218" s="263"/>
      <c r="BU218" s="159"/>
    </row>
    <row r="219" spans="1:73" s="166" customFormat="1" ht="34.5" customHeight="1">
      <c r="A219" s="161" t="s">
        <v>202</v>
      </c>
      <c r="B219" s="92"/>
      <c r="C219" s="463"/>
      <c r="D219" s="463"/>
      <c r="E219" s="463"/>
      <c r="F219" s="463"/>
      <c r="G219" s="398" t="s">
        <v>168</v>
      </c>
      <c r="H219" s="400"/>
      <c r="I219" s="381"/>
      <c r="J219" s="224"/>
      <c r="K219" s="106"/>
      <c r="L219" s="229">
        <v>0</v>
      </c>
      <c r="M219" s="229">
        <v>1.8</v>
      </c>
      <c r="N219" s="229">
        <v>0</v>
      </c>
      <c r="O219" s="263"/>
      <c r="P219" s="263"/>
      <c r="Q219" s="263"/>
      <c r="R219" s="263"/>
      <c r="BU219" s="159"/>
    </row>
    <row r="220" spans="1:73" s="166" customFormat="1" ht="34.5" customHeight="1">
      <c r="A220" s="161" t="s">
        <v>203</v>
      </c>
      <c r="B220" s="92"/>
      <c r="C220" s="462" t="s">
        <v>176</v>
      </c>
      <c r="D220" s="463"/>
      <c r="E220" s="463"/>
      <c r="F220" s="463"/>
      <c r="G220" s="398" t="s">
        <v>166</v>
      </c>
      <c r="H220" s="400"/>
      <c r="I220" s="381"/>
      <c r="J220" s="224"/>
      <c r="K220" s="105"/>
      <c r="L220" s="282">
        <v>0</v>
      </c>
      <c r="M220" s="282">
        <v>0</v>
      </c>
      <c r="N220" s="282">
        <v>0</v>
      </c>
      <c r="O220" s="263"/>
      <c r="P220" s="263"/>
      <c r="Q220" s="263"/>
      <c r="R220" s="263"/>
      <c r="BU220" s="159"/>
    </row>
    <row r="221" spans="1:73" s="166" customFormat="1" ht="34.5" customHeight="1">
      <c r="A221" s="161" t="s">
        <v>203</v>
      </c>
      <c r="B221" s="92"/>
      <c r="C221" s="463"/>
      <c r="D221" s="463"/>
      <c r="E221" s="463"/>
      <c r="F221" s="463"/>
      <c r="G221" s="398" t="s">
        <v>168</v>
      </c>
      <c r="H221" s="400"/>
      <c r="I221" s="381"/>
      <c r="J221" s="224"/>
      <c r="K221" s="106"/>
      <c r="L221" s="229">
        <v>0</v>
      </c>
      <c r="M221" s="229">
        <v>0</v>
      </c>
      <c r="N221" s="229">
        <v>1</v>
      </c>
      <c r="O221" s="263"/>
      <c r="P221" s="263"/>
      <c r="Q221" s="263"/>
      <c r="R221" s="263"/>
      <c r="BU221" s="159"/>
    </row>
    <row r="222" spans="1:73" s="166" customFormat="1" ht="34.5" customHeight="1">
      <c r="A222" s="161" t="s">
        <v>204</v>
      </c>
      <c r="B222" s="92"/>
      <c r="C222" s="462" t="s">
        <v>178</v>
      </c>
      <c r="D222" s="463"/>
      <c r="E222" s="463"/>
      <c r="F222" s="463"/>
      <c r="G222" s="398" t="s">
        <v>166</v>
      </c>
      <c r="H222" s="400"/>
      <c r="I222" s="381"/>
      <c r="J222" s="224"/>
      <c r="K222" s="105"/>
      <c r="L222" s="282">
        <v>0</v>
      </c>
      <c r="M222" s="282">
        <v>0</v>
      </c>
      <c r="N222" s="282">
        <v>0</v>
      </c>
      <c r="O222" s="263"/>
      <c r="P222" s="263"/>
      <c r="Q222" s="263"/>
      <c r="R222" s="263"/>
      <c r="BU222" s="159"/>
    </row>
    <row r="223" spans="1:73" s="166" customFormat="1" ht="34.5" customHeight="1">
      <c r="A223" s="161" t="s">
        <v>204</v>
      </c>
      <c r="B223" s="66"/>
      <c r="C223" s="463"/>
      <c r="D223" s="463"/>
      <c r="E223" s="463"/>
      <c r="F223" s="463"/>
      <c r="G223" s="398" t="s">
        <v>168</v>
      </c>
      <c r="H223" s="400"/>
      <c r="I223" s="381"/>
      <c r="J223" s="224"/>
      <c r="K223" s="106"/>
      <c r="L223" s="229">
        <v>0</v>
      </c>
      <c r="M223" s="229">
        <v>0</v>
      </c>
      <c r="N223" s="229">
        <v>0</v>
      </c>
      <c r="O223" s="263"/>
      <c r="P223" s="263"/>
      <c r="Q223" s="263"/>
      <c r="R223" s="263"/>
      <c r="BU223" s="159"/>
    </row>
    <row r="224" spans="1:73" s="166" customFormat="1" ht="34.5" customHeight="1">
      <c r="A224" s="161" t="s">
        <v>205</v>
      </c>
      <c r="B224" s="66"/>
      <c r="C224" s="462" t="s">
        <v>180</v>
      </c>
      <c r="D224" s="463"/>
      <c r="E224" s="463"/>
      <c r="F224" s="463"/>
      <c r="G224" s="398" t="s">
        <v>166</v>
      </c>
      <c r="H224" s="400"/>
      <c r="I224" s="381"/>
      <c r="J224" s="224"/>
      <c r="K224" s="105"/>
      <c r="L224" s="282">
        <v>0</v>
      </c>
      <c r="M224" s="282">
        <v>0</v>
      </c>
      <c r="N224" s="282">
        <v>38</v>
      </c>
      <c r="O224" s="263"/>
      <c r="P224" s="263"/>
      <c r="Q224" s="263"/>
      <c r="R224" s="263"/>
      <c r="BU224" s="159"/>
    </row>
    <row r="225" spans="1:73" s="166" customFormat="1" ht="34.5" customHeight="1">
      <c r="A225" s="161" t="s">
        <v>205</v>
      </c>
      <c r="B225" s="66"/>
      <c r="C225" s="463"/>
      <c r="D225" s="463"/>
      <c r="E225" s="463"/>
      <c r="F225" s="463"/>
      <c r="G225" s="398" t="s">
        <v>168</v>
      </c>
      <c r="H225" s="400"/>
      <c r="I225" s="381"/>
      <c r="J225" s="224"/>
      <c r="K225" s="106"/>
      <c r="L225" s="229">
        <v>0</v>
      </c>
      <c r="M225" s="229">
        <v>0</v>
      </c>
      <c r="N225" s="229">
        <v>0</v>
      </c>
      <c r="O225" s="263"/>
      <c r="P225" s="263"/>
      <c r="Q225" s="263"/>
      <c r="R225" s="263"/>
      <c r="BU225" s="159"/>
    </row>
    <row r="226" spans="1:73" s="166" customFormat="1" ht="34.5" customHeight="1">
      <c r="A226" s="161" t="s">
        <v>206</v>
      </c>
      <c r="B226" s="66"/>
      <c r="C226" s="462" t="s">
        <v>182</v>
      </c>
      <c r="D226" s="463"/>
      <c r="E226" s="463"/>
      <c r="F226" s="463"/>
      <c r="G226" s="398" t="s">
        <v>166</v>
      </c>
      <c r="H226" s="400"/>
      <c r="I226" s="381"/>
      <c r="J226" s="224"/>
      <c r="K226" s="105"/>
      <c r="L226" s="282">
        <v>0</v>
      </c>
      <c r="M226" s="282">
        <v>0</v>
      </c>
      <c r="N226" s="282">
        <v>23</v>
      </c>
      <c r="O226" s="263"/>
      <c r="P226" s="263"/>
      <c r="Q226" s="263"/>
      <c r="R226" s="263"/>
      <c r="BU226" s="159"/>
    </row>
    <row r="227" spans="1:73" s="166" customFormat="1" ht="34.5" customHeight="1">
      <c r="A227" s="161" t="s">
        <v>206</v>
      </c>
      <c r="B227" s="66"/>
      <c r="C227" s="463"/>
      <c r="D227" s="463"/>
      <c r="E227" s="463"/>
      <c r="F227" s="463"/>
      <c r="G227" s="398" t="s">
        <v>168</v>
      </c>
      <c r="H227" s="400"/>
      <c r="I227" s="381"/>
      <c r="J227" s="224"/>
      <c r="K227" s="106"/>
      <c r="L227" s="229">
        <v>0</v>
      </c>
      <c r="M227" s="229">
        <v>0</v>
      </c>
      <c r="N227" s="229">
        <v>0</v>
      </c>
      <c r="O227" s="263"/>
      <c r="P227" s="263"/>
      <c r="Q227" s="263"/>
      <c r="R227" s="263"/>
      <c r="BU227" s="159"/>
    </row>
    <row r="228" spans="1:73" s="166" customFormat="1" ht="34.5" customHeight="1">
      <c r="A228" s="161" t="s">
        <v>207</v>
      </c>
      <c r="B228" s="66"/>
      <c r="C228" s="462" t="s">
        <v>184</v>
      </c>
      <c r="D228" s="463"/>
      <c r="E228" s="463"/>
      <c r="F228" s="463"/>
      <c r="G228" s="398" t="s">
        <v>166</v>
      </c>
      <c r="H228" s="400"/>
      <c r="I228" s="381"/>
      <c r="J228" s="224"/>
      <c r="K228" s="105"/>
      <c r="L228" s="282">
        <v>0</v>
      </c>
      <c r="M228" s="282">
        <v>0</v>
      </c>
      <c r="N228" s="282">
        <v>12</v>
      </c>
      <c r="O228" s="263"/>
      <c r="P228" s="263"/>
      <c r="Q228" s="263"/>
      <c r="R228" s="263"/>
      <c r="BU228" s="159"/>
    </row>
    <row r="229" spans="1:73" s="166" customFormat="1" ht="34.5" customHeight="1">
      <c r="A229" s="161" t="s">
        <v>207</v>
      </c>
      <c r="B229" s="66"/>
      <c r="C229" s="463"/>
      <c r="D229" s="463"/>
      <c r="E229" s="463"/>
      <c r="F229" s="463"/>
      <c r="G229" s="398" t="s">
        <v>168</v>
      </c>
      <c r="H229" s="400"/>
      <c r="I229" s="381"/>
      <c r="J229" s="224"/>
      <c r="K229" s="106"/>
      <c r="L229" s="229">
        <v>0</v>
      </c>
      <c r="M229" s="229">
        <v>0</v>
      </c>
      <c r="N229" s="229">
        <v>0</v>
      </c>
      <c r="O229" s="263"/>
      <c r="P229" s="263"/>
      <c r="Q229" s="263"/>
      <c r="R229" s="263"/>
      <c r="BU229" s="159"/>
    </row>
    <row r="230" spans="1:73" s="166" customFormat="1" ht="34.5" customHeight="1">
      <c r="A230" s="161" t="s">
        <v>208</v>
      </c>
      <c r="B230" s="66"/>
      <c r="C230" s="462" t="s">
        <v>186</v>
      </c>
      <c r="D230" s="463"/>
      <c r="E230" s="463"/>
      <c r="F230" s="463"/>
      <c r="G230" s="398" t="s">
        <v>166</v>
      </c>
      <c r="H230" s="400"/>
      <c r="I230" s="381"/>
      <c r="J230" s="224"/>
      <c r="K230" s="105"/>
      <c r="L230" s="282">
        <v>0</v>
      </c>
      <c r="M230" s="282">
        <v>0</v>
      </c>
      <c r="N230" s="282">
        <v>6</v>
      </c>
      <c r="O230" s="263"/>
      <c r="P230" s="263"/>
      <c r="Q230" s="263"/>
      <c r="R230" s="263"/>
      <c r="BU230" s="159"/>
    </row>
    <row r="231" spans="1:73" s="166" customFormat="1" ht="34.5" customHeight="1">
      <c r="A231" s="161" t="s">
        <v>208</v>
      </c>
      <c r="B231" s="66"/>
      <c r="C231" s="463"/>
      <c r="D231" s="463"/>
      <c r="E231" s="463"/>
      <c r="F231" s="463"/>
      <c r="G231" s="398" t="s">
        <v>168</v>
      </c>
      <c r="H231" s="400"/>
      <c r="I231" s="381"/>
      <c r="J231" s="224"/>
      <c r="K231" s="106"/>
      <c r="L231" s="229">
        <v>0</v>
      </c>
      <c r="M231" s="229">
        <v>0</v>
      </c>
      <c r="N231" s="229">
        <v>0</v>
      </c>
      <c r="O231" s="263"/>
      <c r="P231" s="263"/>
      <c r="Q231" s="263"/>
      <c r="R231" s="263"/>
      <c r="BU231" s="159"/>
    </row>
    <row r="232" spans="1:73" s="166" customFormat="1" ht="34.5" customHeight="1">
      <c r="A232" s="161" t="s">
        <v>209</v>
      </c>
      <c r="B232" s="66"/>
      <c r="C232" s="462" t="s">
        <v>192</v>
      </c>
      <c r="D232" s="463"/>
      <c r="E232" s="463"/>
      <c r="F232" s="463"/>
      <c r="G232" s="398" t="s">
        <v>166</v>
      </c>
      <c r="H232" s="400"/>
      <c r="I232" s="381"/>
      <c r="J232" s="224"/>
      <c r="K232" s="105"/>
      <c r="L232" s="282">
        <v>0</v>
      </c>
      <c r="M232" s="282">
        <v>0</v>
      </c>
      <c r="N232" s="282">
        <v>8</v>
      </c>
      <c r="O232" s="263"/>
      <c r="P232" s="263"/>
      <c r="Q232" s="263"/>
      <c r="R232" s="263"/>
      <c r="BU232" s="159"/>
    </row>
    <row r="233" spans="1:73" s="166" customFormat="1" ht="34.5" customHeight="1">
      <c r="A233" s="161" t="s">
        <v>209</v>
      </c>
      <c r="B233" s="66"/>
      <c r="C233" s="463"/>
      <c r="D233" s="463"/>
      <c r="E233" s="463"/>
      <c r="F233" s="463"/>
      <c r="G233" s="398" t="s">
        <v>168</v>
      </c>
      <c r="H233" s="400"/>
      <c r="I233" s="381"/>
      <c r="J233" s="224"/>
      <c r="K233" s="106"/>
      <c r="L233" s="229">
        <v>0</v>
      </c>
      <c r="M233" s="229">
        <v>0</v>
      </c>
      <c r="N233" s="229">
        <v>0.1</v>
      </c>
      <c r="O233" s="263"/>
      <c r="P233" s="263"/>
      <c r="Q233" s="263"/>
      <c r="R233" s="263"/>
      <c r="BU233" s="159"/>
    </row>
    <row r="234" spans="1:73" s="166" customFormat="1" ht="34.5" customHeight="1">
      <c r="A234" s="161" t="s">
        <v>210</v>
      </c>
      <c r="B234" s="66"/>
      <c r="C234" s="462" t="s">
        <v>194</v>
      </c>
      <c r="D234" s="486"/>
      <c r="E234" s="486"/>
      <c r="F234" s="486"/>
      <c r="G234" s="398" t="s">
        <v>166</v>
      </c>
      <c r="H234" s="400"/>
      <c r="I234" s="381"/>
      <c r="J234" s="224"/>
      <c r="K234" s="107"/>
      <c r="L234" s="282">
        <v>0</v>
      </c>
      <c r="M234" s="282">
        <v>0</v>
      </c>
      <c r="N234" s="282">
        <v>3</v>
      </c>
      <c r="O234" s="263"/>
      <c r="P234" s="263"/>
      <c r="Q234" s="263"/>
      <c r="R234" s="263"/>
      <c r="BU234" s="159"/>
    </row>
    <row r="235" spans="1:73" s="166" customFormat="1" ht="34.5" customHeight="1">
      <c r="A235" s="161" t="s">
        <v>210</v>
      </c>
      <c r="B235" s="66"/>
      <c r="C235" s="486"/>
      <c r="D235" s="486"/>
      <c r="E235" s="486"/>
      <c r="F235" s="486"/>
      <c r="G235" s="398" t="s">
        <v>168</v>
      </c>
      <c r="H235" s="400"/>
      <c r="I235" s="381"/>
      <c r="J235" s="224"/>
      <c r="K235" s="225"/>
      <c r="L235" s="229">
        <v>0</v>
      </c>
      <c r="M235" s="229">
        <v>0</v>
      </c>
      <c r="N235" s="229">
        <v>0</v>
      </c>
      <c r="O235" s="263"/>
      <c r="P235" s="263"/>
      <c r="Q235" s="263"/>
      <c r="R235" s="263"/>
      <c r="BU235" s="159"/>
    </row>
    <row r="236" spans="1:73" s="166" customFormat="1" ht="34.5" customHeight="1">
      <c r="A236" s="161"/>
      <c r="B236" s="66"/>
      <c r="C236" s="386" t="s">
        <v>195</v>
      </c>
      <c r="D236" s="387"/>
      <c r="E236" s="387"/>
      <c r="F236" s="387"/>
      <c r="G236" s="386" t="s">
        <v>166</v>
      </c>
      <c r="H236" s="386"/>
      <c r="I236" s="381"/>
      <c r="J236" s="104"/>
      <c r="K236" s="225"/>
      <c r="L236" s="282">
        <v>0</v>
      </c>
      <c r="M236" s="282">
        <v>0</v>
      </c>
      <c r="N236" s="282">
        <v>0</v>
      </c>
      <c r="O236" s="263"/>
      <c r="P236" s="263"/>
      <c r="Q236" s="263"/>
      <c r="R236" s="263"/>
      <c r="BU236" s="159"/>
    </row>
    <row r="237" spans="1:73" s="166" customFormat="1" ht="34.5" customHeight="1">
      <c r="A237" s="161"/>
      <c r="B237" s="66"/>
      <c r="C237" s="387"/>
      <c r="D237" s="387"/>
      <c r="E237" s="387"/>
      <c r="F237" s="387"/>
      <c r="G237" s="386" t="s">
        <v>168</v>
      </c>
      <c r="H237" s="386"/>
      <c r="I237" s="382"/>
      <c r="J237" s="108"/>
      <c r="K237" s="109"/>
      <c r="L237" s="229">
        <v>0</v>
      </c>
      <c r="M237" s="229">
        <v>0</v>
      </c>
      <c r="N237" s="229">
        <v>0</v>
      </c>
      <c r="O237" s="263"/>
      <c r="P237" s="263"/>
      <c r="Q237" s="263"/>
      <c r="R237" s="263"/>
      <c r="BU237" s="159"/>
    </row>
    <row r="238" spans="1:73" s="156" customFormat="1">
      <c r="B238" s="14"/>
      <c r="C238" s="14"/>
      <c r="D238" s="14"/>
      <c r="E238" s="14"/>
      <c r="F238" s="14"/>
      <c r="G238" s="14"/>
      <c r="H238" s="10"/>
      <c r="I238" s="10"/>
      <c r="J238" s="69"/>
      <c r="K238" s="70"/>
      <c r="L238" s="71"/>
      <c r="M238" s="71"/>
      <c r="N238" s="256"/>
      <c r="O238" s="256"/>
      <c r="P238" s="256"/>
      <c r="Q238" s="256"/>
      <c r="R238" s="256"/>
      <c r="S238" s="256"/>
      <c r="BU238" s="159"/>
    </row>
    <row r="239" spans="1:73"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pans="1:73" s="156" customFormat="1">
      <c r="B240" s="66"/>
      <c r="C240" s="3"/>
      <c r="D240" s="3"/>
      <c r="E240" s="3"/>
      <c r="F240" s="3"/>
      <c r="G240" s="3"/>
      <c r="H240" s="188"/>
      <c r="I240" s="188"/>
      <c r="J240" s="84"/>
      <c r="K240" s="24"/>
      <c r="L240" s="84"/>
      <c r="M240" s="84"/>
      <c r="N240" s="258"/>
      <c r="O240" s="258"/>
      <c r="P240" s="258"/>
      <c r="Q240" s="258"/>
      <c r="R240" s="258"/>
      <c r="S240" s="258"/>
      <c r="BU240" s="159"/>
    </row>
    <row r="241" spans="1:73" s="156" customFormat="1">
      <c r="B241" s="14" t="s">
        <v>211</v>
      </c>
      <c r="C241" s="14"/>
      <c r="D241" s="14"/>
      <c r="E241" s="14"/>
      <c r="F241" s="14"/>
      <c r="G241" s="14"/>
      <c r="H241" s="10"/>
      <c r="I241" s="10"/>
      <c r="J241" s="84"/>
      <c r="K241" s="24"/>
      <c r="L241" s="84"/>
      <c r="M241" s="84"/>
      <c r="N241" s="258"/>
      <c r="O241" s="258"/>
      <c r="P241" s="258"/>
      <c r="Q241" s="258"/>
      <c r="R241" s="258"/>
      <c r="S241" s="258"/>
      <c r="BU241" s="159"/>
    </row>
    <row r="242" spans="1:73">
      <c r="A242" s="156"/>
      <c r="B242" s="14"/>
      <c r="C242" s="14"/>
      <c r="D242" s="14"/>
      <c r="E242" s="14"/>
      <c r="F242" s="14"/>
      <c r="G242" s="14"/>
      <c r="H242" s="10"/>
      <c r="I242" s="10"/>
      <c r="L242" s="154"/>
      <c r="M242" s="154"/>
      <c r="N242" s="245"/>
      <c r="O242" s="253"/>
      <c r="P242" s="253"/>
      <c r="Q242" s="253"/>
      <c r="R242" s="253"/>
      <c r="S242" s="253"/>
    </row>
    <row r="243" spans="1:73" ht="51" customHeight="1">
      <c r="A243" s="156"/>
      <c r="B243" s="14"/>
      <c r="C243" s="3"/>
      <c r="D243" s="3"/>
      <c r="F243" s="3"/>
      <c r="G243" s="3"/>
      <c r="H243" s="188"/>
      <c r="I243" s="188"/>
      <c r="J243" s="62" t="s">
        <v>79</v>
      </c>
      <c r="K243" s="63"/>
      <c r="L243" s="323" t="str">
        <f>IF(ISBLANK(L$9),"",L$9)</f>
        <v>2病棟</v>
      </c>
      <c r="M243" s="324" t="str">
        <f t="shared" ref="M243:BS243" si="32">IF(ISBLANK(M$9),"",M$9)</f>
        <v>3病棟</v>
      </c>
      <c r="N243" s="324" t="str">
        <f t="shared" si="32"/>
        <v>4病棟</v>
      </c>
      <c r="O243" s="324" t="str">
        <f t="shared" si="32"/>
        <v>5病棟</v>
      </c>
      <c r="P243" s="324" t="str">
        <f t="shared" si="32"/>
        <v/>
      </c>
      <c r="Q243" s="324" t="str">
        <f t="shared" si="32"/>
        <v/>
      </c>
      <c r="R243" s="324" t="str">
        <f t="shared" si="32"/>
        <v/>
      </c>
      <c r="S243" s="324" t="str">
        <f t="shared" si="32"/>
        <v/>
      </c>
      <c r="T243" s="324" t="str">
        <f t="shared" si="32"/>
        <v/>
      </c>
      <c r="U243" s="324" t="str">
        <f t="shared" si="32"/>
        <v/>
      </c>
      <c r="V243" s="324" t="str">
        <f t="shared" si="32"/>
        <v/>
      </c>
      <c r="W243" s="324" t="str">
        <f t="shared" si="32"/>
        <v/>
      </c>
      <c r="X243" s="324" t="str">
        <f t="shared" si="32"/>
        <v/>
      </c>
      <c r="Y243" s="324" t="str">
        <f t="shared" si="32"/>
        <v/>
      </c>
      <c r="Z243" s="324" t="str">
        <f t="shared" si="32"/>
        <v/>
      </c>
      <c r="AA243" s="324" t="str">
        <f t="shared" si="32"/>
        <v/>
      </c>
      <c r="AB243" s="324" t="str">
        <f t="shared" si="32"/>
        <v/>
      </c>
      <c r="AC243" s="324" t="str">
        <f t="shared" si="32"/>
        <v/>
      </c>
      <c r="AD243" s="324" t="str">
        <f t="shared" si="32"/>
        <v/>
      </c>
      <c r="AE243" s="324" t="str">
        <f t="shared" si="32"/>
        <v/>
      </c>
      <c r="AF243" s="324" t="str">
        <f t="shared" si="32"/>
        <v/>
      </c>
      <c r="AG243" s="324" t="str">
        <f t="shared" si="32"/>
        <v/>
      </c>
      <c r="AH243" s="324" t="str">
        <f t="shared" si="32"/>
        <v/>
      </c>
      <c r="AI243" s="324" t="str">
        <f t="shared" si="32"/>
        <v/>
      </c>
      <c r="AJ243" s="324" t="str">
        <f t="shared" si="32"/>
        <v/>
      </c>
      <c r="AK243" s="324" t="str">
        <f t="shared" si="32"/>
        <v/>
      </c>
      <c r="AL243" s="324" t="str">
        <f t="shared" si="32"/>
        <v/>
      </c>
      <c r="AM243" s="324" t="str">
        <f t="shared" si="32"/>
        <v/>
      </c>
      <c r="AN243" s="324" t="str">
        <f t="shared" si="32"/>
        <v/>
      </c>
      <c r="AO243" s="324" t="str">
        <f t="shared" si="32"/>
        <v/>
      </c>
      <c r="AP243" s="324" t="str">
        <f t="shared" si="32"/>
        <v/>
      </c>
      <c r="AQ243" s="324" t="str">
        <f t="shared" si="32"/>
        <v/>
      </c>
      <c r="AR243" s="324" t="str">
        <f t="shared" si="32"/>
        <v/>
      </c>
      <c r="AS243" s="324" t="str">
        <f t="shared" si="32"/>
        <v/>
      </c>
      <c r="AT243" s="324" t="str">
        <f t="shared" si="32"/>
        <v/>
      </c>
      <c r="AU243" s="324" t="str">
        <f t="shared" si="32"/>
        <v/>
      </c>
      <c r="AV243" s="324" t="str">
        <f t="shared" si="32"/>
        <v/>
      </c>
      <c r="AW243" s="324" t="str">
        <f t="shared" si="32"/>
        <v/>
      </c>
      <c r="AX243" s="324" t="str">
        <f t="shared" si="32"/>
        <v/>
      </c>
      <c r="AY243" s="324" t="str">
        <f t="shared" si="32"/>
        <v/>
      </c>
      <c r="AZ243" s="324" t="str">
        <f t="shared" si="32"/>
        <v/>
      </c>
      <c r="BA243" s="324" t="str">
        <f t="shared" si="32"/>
        <v/>
      </c>
      <c r="BB243" s="324" t="str">
        <f t="shared" si="32"/>
        <v/>
      </c>
      <c r="BC243" s="324" t="str">
        <f t="shared" si="32"/>
        <v/>
      </c>
      <c r="BD243" s="324" t="str">
        <f t="shared" si="32"/>
        <v/>
      </c>
      <c r="BE243" s="324" t="str">
        <f t="shared" si="32"/>
        <v/>
      </c>
      <c r="BF243" s="324" t="str">
        <f t="shared" si="32"/>
        <v/>
      </c>
      <c r="BG243" s="324" t="str">
        <f t="shared" si="32"/>
        <v/>
      </c>
      <c r="BH243" s="324" t="str">
        <f t="shared" si="32"/>
        <v/>
      </c>
      <c r="BI243" s="324" t="str">
        <f t="shared" si="32"/>
        <v/>
      </c>
      <c r="BJ243" s="324" t="str">
        <f t="shared" si="32"/>
        <v/>
      </c>
      <c r="BK243" s="324" t="str">
        <f t="shared" si="32"/>
        <v/>
      </c>
      <c r="BL243" s="324" t="str">
        <f t="shared" si="32"/>
        <v/>
      </c>
      <c r="BM243" s="324" t="str">
        <f t="shared" si="32"/>
        <v/>
      </c>
      <c r="BN243" s="324" t="str">
        <f t="shared" si="32"/>
        <v/>
      </c>
      <c r="BO243" s="324" t="str">
        <f t="shared" si="32"/>
        <v/>
      </c>
      <c r="BP243" s="324" t="str">
        <f t="shared" si="32"/>
        <v/>
      </c>
      <c r="BQ243" s="324" t="str">
        <f t="shared" si="32"/>
        <v/>
      </c>
      <c r="BR243" s="324" t="str">
        <f t="shared" si="32"/>
        <v/>
      </c>
      <c r="BS243" s="324" t="str">
        <f t="shared" si="32"/>
        <v/>
      </c>
    </row>
    <row r="244" spans="1:73" ht="20.25" customHeight="1">
      <c r="A244" s="156"/>
      <c r="B244" s="1"/>
      <c r="C244" s="52"/>
      <c r="D244" s="3"/>
      <c r="F244" s="3"/>
      <c r="G244" s="3"/>
      <c r="H244" s="188"/>
      <c r="I244" s="56" t="s">
        <v>80</v>
      </c>
      <c r="J244" s="57"/>
      <c r="K244" s="64"/>
      <c r="L244" s="339" t="str">
        <f t="shared" ref="L244:AN244" si="33">IF(ISBLANK(L$95),"",L$95)</f>
        <v>回復期</v>
      </c>
      <c r="M244" s="324" t="str">
        <f t="shared" si="33"/>
        <v>回復期</v>
      </c>
      <c r="N244" s="324" t="str">
        <f t="shared" si="33"/>
        <v>急性期</v>
      </c>
      <c r="O244" s="324" t="str">
        <f t="shared" si="33"/>
        <v>慢性期</v>
      </c>
      <c r="P244" s="324" t="str">
        <f t="shared" si="33"/>
        <v/>
      </c>
      <c r="Q244" s="324" t="str">
        <f t="shared" si="33"/>
        <v/>
      </c>
      <c r="R244" s="324" t="str">
        <f t="shared" si="33"/>
        <v/>
      </c>
      <c r="S244" s="324" t="str">
        <f t="shared" si="33"/>
        <v/>
      </c>
      <c r="T244" s="324" t="str">
        <f t="shared" si="33"/>
        <v/>
      </c>
      <c r="U244" s="324" t="str">
        <f t="shared" si="33"/>
        <v/>
      </c>
      <c r="V244" s="324" t="str">
        <f t="shared" si="33"/>
        <v/>
      </c>
      <c r="W244" s="324" t="str">
        <f t="shared" si="33"/>
        <v/>
      </c>
      <c r="X244" s="324" t="str">
        <f t="shared" si="33"/>
        <v/>
      </c>
      <c r="Y244" s="324" t="str">
        <f t="shared" si="33"/>
        <v/>
      </c>
      <c r="Z244" s="324" t="str">
        <f t="shared" si="33"/>
        <v/>
      </c>
      <c r="AA244" s="324" t="str">
        <f t="shared" si="33"/>
        <v/>
      </c>
      <c r="AB244" s="324" t="str">
        <f t="shared" si="33"/>
        <v/>
      </c>
      <c r="AC244" s="324" t="str">
        <f t="shared" si="33"/>
        <v/>
      </c>
      <c r="AD244" s="324" t="str">
        <f t="shared" si="33"/>
        <v/>
      </c>
      <c r="AE244" s="324" t="str">
        <f t="shared" si="33"/>
        <v/>
      </c>
      <c r="AF244" s="324" t="str">
        <f t="shared" si="33"/>
        <v/>
      </c>
      <c r="AG244" s="324" t="str">
        <f t="shared" si="33"/>
        <v/>
      </c>
      <c r="AH244" s="324" t="str">
        <f t="shared" si="33"/>
        <v/>
      </c>
      <c r="AI244" s="324" t="str">
        <f t="shared" si="33"/>
        <v/>
      </c>
      <c r="AJ244" s="324" t="str">
        <f t="shared" si="33"/>
        <v/>
      </c>
      <c r="AK244" s="324" t="str">
        <f t="shared" si="33"/>
        <v/>
      </c>
      <c r="AL244" s="324" t="str">
        <f t="shared" si="33"/>
        <v/>
      </c>
      <c r="AM244" s="324" t="str">
        <f t="shared" si="33"/>
        <v/>
      </c>
      <c r="AN244" s="324" t="str">
        <f t="shared" si="33"/>
        <v/>
      </c>
      <c r="AO244" s="324" t="str">
        <f t="shared" ref="AO244:BS244" si="34">IF(ISBLANK(AO$95),"",AO$95)</f>
        <v/>
      </c>
      <c r="AP244" s="324" t="str">
        <f t="shared" si="34"/>
        <v/>
      </c>
      <c r="AQ244" s="324" t="str">
        <f t="shared" si="34"/>
        <v/>
      </c>
      <c r="AR244" s="324" t="str">
        <f t="shared" si="34"/>
        <v/>
      </c>
      <c r="AS244" s="324" t="str">
        <f t="shared" si="34"/>
        <v/>
      </c>
      <c r="AT244" s="324" t="str">
        <f t="shared" si="34"/>
        <v/>
      </c>
      <c r="AU244" s="324" t="str">
        <f t="shared" si="34"/>
        <v/>
      </c>
      <c r="AV244" s="324" t="str">
        <f t="shared" si="34"/>
        <v/>
      </c>
      <c r="AW244" s="324" t="str">
        <f t="shared" si="34"/>
        <v/>
      </c>
      <c r="AX244" s="324" t="str">
        <f t="shared" si="34"/>
        <v/>
      </c>
      <c r="AY244" s="324" t="str">
        <f t="shared" si="34"/>
        <v/>
      </c>
      <c r="AZ244" s="324" t="str">
        <f t="shared" si="34"/>
        <v/>
      </c>
      <c r="BA244" s="324" t="str">
        <f t="shared" si="34"/>
        <v/>
      </c>
      <c r="BB244" s="324" t="str">
        <f t="shared" si="34"/>
        <v/>
      </c>
      <c r="BC244" s="324" t="str">
        <f t="shared" si="34"/>
        <v/>
      </c>
      <c r="BD244" s="324" t="str">
        <f t="shared" si="34"/>
        <v/>
      </c>
      <c r="BE244" s="324" t="str">
        <f t="shared" si="34"/>
        <v/>
      </c>
      <c r="BF244" s="324" t="str">
        <f t="shared" si="34"/>
        <v/>
      </c>
      <c r="BG244" s="324" t="str">
        <f t="shared" si="34"/>
        <v/>
      </c>
      <c r="BH244" s="324" t="str">
        <f t="shared" si="34"/>
        <v/>
      </c>
      <c r="BI244" s="324" t="str">
        <f t="shared" si="34"/>
        <v/>
      </c>
      <c r="BJ244" s="324" t="str">
        <f t="shared" si="34"/>
        <v/>
      </c>
      <c r="BK244" s="324" t="str">
        <f t="shared" si="34"/>
        <v/>
      </c>
      <c r="BL244" s="324" t="str">
        <f t="shared" si="34"/>
        <v/>
      </c>
      <c r="BM244" s="324" t="str">
        <f t="shared" si="34"/>
        <v/>
      </c>
      <c r="BN244" s="324" t="str">
        <f t="shared" si="34"/>
        <v/>
      </c>
      <c r="BO244" s="324" t="str">
        <f t="shared" si="34"/>
        <v/>
      </c>
      <c r="BP244" s="324" t="str">
        <f t="shared" si="34"/>
        <v/>
      </c>
      <c r="BQ244" s="324" t="str">
        <f t="shared" si="34"/>
        <v/>
      </c>
      <c r="BR244" s="324" t="str">
        <f t="shared" si="34"/>
        <v/>
      </c>
      <c r="BS244" s="324" t="str">
        <f t="shared" si="34"/>
        <v/>
      </c>
    </row>
    <row r="245" spans="1:73" s="166" customFormat="1" ht="34.5" customHeight="1">
      <c r="A245" s="161" t="s">
        <v>212</v>
      </c>
      <c r="B245" s="1"/>
      <c r="C245" s="398" t="s">
        <v>213</v>
      </c>
      <c r="D245" s="399"/>
      <c r="E245" s="399"/>
      <c r="F245" s="399"/>
      <c r="G245" s="399"/>
      <c r="H245" s="400"/>
      <c r="I245" s="452" t="s">
        <v>214</v>
      </c>
      <c r="J245" s="283" t="s">
        <v>135</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spans="1:73" s="166" customFormat="1" ht="34.5" customHeight="1">
      <c r="A246" s="161" t="s">
        <v>215</v>
      </c>
      <c r="B246" s="110"/>
      <c r="C246" s="469" t="s">
        <v>216</v>
      </c>
      <c r="D246" s="469"/>
      <c r="E246" s="469"/>
      <c r="F246" s="417"/>
      <c r="G246" s="462" t="s">
        <v>165</v>
      </c>
      <c r="H246" s="189" t="s">
        <v>217</v>
      </c>
      <c r="I246" s="456"/>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spans="1:73" s="166" customFormat="1" ht="34.5" customHeight="1">
      <c r="A247" s="161" t="s">
        <v>215</v>
      </c>
      <c r="B247" s="110"/>
      <c r="C247" s="462"/>
      <c r="D247" s="462"/>
      <c r="E247" s="462"/>
      <c r="F247" s="463"/>
      <c r="G247" s="462"/>
      <c r="H247" s="189" t="s">
        <v>218</v>
      </c>
      <c r="I247" s="456"/>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spans="1:73" s="166" customFormat="1" ht="34.5" customHeight="1">
      <c r="A248" s="161" t="s">
        <v>219</v>
      </c>
      <c r="B248" s="110"/>
      <c r="C248" s="462"/>
      <c r="D248" s="462"/>
      <c r="E248" s="462"/>
      <c r="F248" s="463"/>
      <c r="G248" s="462" t="s">
        <v>220</v>
      </c>
      <c r="H248" s="189" t="s">
        <v>217</v>
      </c>
      <c r="I248" s="456"/>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spans="1:73" s="166" customFormat="1" ht="34.5" customHeight="1">
      <c r="A249" s="161" t="s">
        <v>219</v>
      </c>
      <c r="B249" s="110"/>
      <c r="C249" s="462"/>
      <c r="D249" s="462"/>
      <c r="E249" s="462"/>
      <c r="F249" s="463"/>
      <c r="G249" s="463"/>
      <c r="H249" s="189" t="s">
        <v>218</v>
      </c>
      <c r="I249" s="456"/>
      <c r="J249" s="175">
        <v>7.5</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spans="1:73" s="166" customFormat="1" ht="34.5" customHeight="1">
      <c r="A250" s="161" t="s">
        <v>221</v>
      </c>
      <c r="B250" s="110"/>
      <c r="C250" s="462"/>
      <c r="D250" s="462"/>
      <c r="E250" s="462"/>
      <c r="F250" s="463"/>
      <c r="G250" s="462" t="s">
        <v>222</v>
      </c>
      <c r="H250" s="189" t="s">
        <v>217</v>
      </c>
      <c r="I250" s="456"/>
      <c r="J250" s="174">
        <v>6</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spans="1:73" s="166" customFormat="1" ht="34.5" customHeight="1">
      <c r="A251" s="161" t="s">
        <v>221</v>
      </c>
      <c r="B251" s="110"/>
      <c r="C251" s="462"/>
      <c r="D251" s="462"/>
      <c r="E251" s="462"/>
      <c r="F251" s="463"/>
      <c r="G251" s="463"/>
      <c r="H251" s="189" t="s">
        <v>218</v>
      </c>
      <c r="I251" s="456"/>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spans="1:73" s="166" customFormat="1" ht="34.5" customHeight="1">
      <c r="A252" s="161" t="s">
        <v>223</v>
      </c>
      <c r="B252" s="110"/>
      <c r="C252" s="462"/>
      <c r="D252" s="462"/>
      <c r="E252" s="462"/>
      <c r="F252" s="463"/>
      <c r="G252" s="462" t="s">
        <v>224</v>
      </c>
      <c r="H252" s="189" t="s">
        <v>217</v>
      </c>
      <c r="I252" s="456"/>
      <c r="J252" s="174">
        <v>6</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spans="1:73" s="166" customFormat="1" ht="34.5" customHeight="1">
      <c r="A253" s="161" t="s">
        <v>223</v>
      </c>
      <c r="B253" s="110"/>
      <c r="C253" s="462"/>
      <c r="D253" s="462"/>
      <c r="E253" s="462"/>
      <c r="F253" s="463"/>
      <c r="G253" s="478"/>
      <c r="H253" s="189" t="s">
        <v>218</v>
      </c>
      <c r="I253" s="456"/>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spans="1:73" s="166" customFormat="1" ht="34.5" customHeight="1">
      <c r="A254" s="161" t="s">
        <v>225</v>
      </c>
      <c r="B254" s="110"/>
      <c r="C254" s="462"/>
      <c r="D254" s="462"/>
      <c r="E254" s="462"/>
      <c r="F254" s="463"/>
      <c r="G254" s="462" t="s">
        <v>226</v>
      </c>
      <c r="H254" s="189" t="s">
        <v>217</v>
      </c>
      <c r="I254" s="456"/>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spans="1:73" s="166" customFormat="1" ht="34.5" customHeight="1">
      <c r="A255" s="161" t="s">
        <v>225</v>
      </c>
      <c r="B255" s="110"/>
      <c r="C255" s="462"/>
      <c r="D255" s="462"/>
      <c r="E255" s="462"/>
      <c r="F255" s="463"/>
      <c r="G255" s="463"/>
      <c r="H255" s="189" t="s">
        <v>218</v>
      </c>
      <c r="I255" s="456"/>
      <c r="J255" s="175">
        <v>1</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spans="1:73" s="166" customFormat="1" ht="34.5" customHeight="1">
      <c r="A256" s="161" t="s">
        <v>227</v>
      </c>
      <c r="B256" s="110"/>
      <c r="C256" s="462"/>
      <c r="D256" s="462"/>
      <c r="E256" s="462"/>
      <c r="F256" s="463"/>
      <c r="G256" s="462" t="s">
        <v>199</v>
      </c>
      <c r="H256" s="189" t="s">
        <v>217</v>
      </c>
      <c r="I256" s="456"/>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spans="1:73" s="166" customFormat="1" ht="34.5" customHeight="1">
      <c r="A257" s="161" t="s">
        <v>227</v>
      </c>
      <c r="B257" s="110"/>
      <c r="C257" s="462"/>
      <c r="D257" s="462"/>
      <c r="E257" s="462"/>
      <c r="F257" s="463"/>
      <c r="G257" s="463"/>
      <c r="H257" s="189" t="s">
        <v>218</v>
      </c>
      <c r="I257" s="455"/>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pans="1:73" s="156" customFormat="1">
      <c r="B258" s="14"/>
      <c r="C258" s="14"/>
      <c r="D258" s="14"/>
      <c r="E258" s="14"/>
      <c r="F258" s="14"/>
      <c r="G258" s="14"/>
      <c r="H258" s="10"/>
      <c r="I258" s="10"/>
      <c r="J258" s="69"/>
      <c r="K258" s="70"/>
      <c r="L258" s="84"/>
      <c r="M258" s="84"/>
      <c r="N258" s="258"/>
      <c r="BU258" s="159"/>
    </row>
    <row r="259" spans="1:73" s="166" customFormat="1">
      <c r="A259" s="156"/>
      <c r="B259" s="66"/>
      <c r="C259" s="52"/>
      <c r="D259" s="52"/>
      <c r="E259" s="52"/>
      <c r="F259" s="52"/>
      <c r="G259" s="52"/>
      <c r="H259" s="73"/>
      <c r="I259" s="73"/>
      <c r="J259" s="69"/>
      <c r="K259" s="70"/>
      <c r="L259" s="71"/>
      <c r="M259" s="71"/>
      <c r="N259" s="256"/>
      <c r="BU259" s="159"/>
    </row>
    <row r="260" spans="1:73" s="156" customFormat="1">
      <c r="B260" s="110"/>
      <c r="C260" s="111"/>
      <c r="D260" s="111"/>
      <c r="E260" s="3"/>
      <c r="F260" s="3"/>
      <c r="G260" s="3"/>
      <c r="H260" s="188"/>
      <c r="I260" s="188"/>
      <c r="J260" s="51"/>
      <c r="K260" s="24"/>
      <c r="L260" s="84"/>
      <c r="M260" s="84"/>
      <c r="N260" s="258"/>
      <c r="BU260" s="159"/>
    </row>
    <row r="261" spans="1:73" s="156" customFormat="1">
      <c r="B261" s="14" t="s">
        <v>228</v>
      </c>
      <c r="C261" s="14"/>
      <c r="D261" s="14"/>
      <c r="E261" s="14"/>
      <c r="F261" s="14"/>
      <c r="G261" s="14"/>
      <c r="H261" s="10"/>
      <c r="I261" s="10"/>
      <c r="J261" s="84"/>
      <c r="K261" s="24"/>
      <c r="L261" s="84"/>
      <c r="M261" s="84"/>
      <c r="N261" s="258"/>
      <c r="BU261" s="159"/>
    </row>
    <row r="262" spans="1:73">
      <c r="A262" s="156"/>
      <c r="B262" s="14"/>
      <c r="C262" s="14"/>
      <c r="D262" s="14"/>
      <c r="E262" s="14"/>
      <c r="F262" s="14"/>
      <c r="G262" s="14"/>
      <c r="H262" s="10"/>
      <c r="I262" s="10"/>
      <c r="L262" s="154"/>
      <c r="M262" s="154"/>
      <c r="N262" s="245"/>
      <c r="O262" s="243"/>
      <c r="P262" s="243"/>
      <c r="Q262" s="243"/>
      <c r="R262" s="243"/>
      <c r="S262" s="243"/>
    </row>
    <row r="263" spans="1:73" s="262" customFormat="1" ht="51" customHeight="1">
      <c r="A263" s="156"/>
      <c r="B263" s="14"/>
      <c r="C263" s="3"/>
      <c r="D263" s="3"/>
      <c r="E263" s="3"/>
      <c r="F263" s="3"/>
      <c r="G263" s="3"/>
      <c r="H263" s="188"/>
      <c r="I263" s="188"/>
      <c r="J263" s="62" t="s">
        <v>79</v>
      </c>
      <c r="K263" s="63"/>
      <c r="L263" s="323" t="str">
        <f>IF(ISBLANK(L$9),"",L$9)</f>
        <v>2病棟</v>
      </c>
      <c r="M263" s="324" t="str">
        <f t="shared" ref="M263:BS263" si="35">IF(ISBLANK(M$9),"",M$9)</f>
        <v>3病棟</v>
      </c>
      <c r="N263" s="324" t="str">
        <f t="shared" si="35"/>
        <v>4病棟</v>
      </c>
      <c r="O263" s="324" t="str">
        <f t="shared" si="35"/>
        <v>5病棟</v>
      </c>
      <c r="P263" s="324" t="str">
        <f t="shared" si="35"/>
        <v/>
      </c>
      <c r="Q263" s="324" t="str">
        <f t="shared" si="35"/>
        <v/>
      </c>
      <c r="R263" s="324" t="str">
        <f t="shared" si="35"/>
        <v/>
      </c>
      <c r="S263" s="324" t="str">
        <f t="shared" si="35"/>
        <v/>
      </c>
      <c r="T263" s="324" t="str">
        <f t="shared" si="35"/>
        <v/>
      </c>
      <c r="U263" s="324" t="str">
        <f t="shared" si="35"/>
        <v/>
      </c>
      <c r="V263" s="324" t="str">
        <f t="shared" si="35"/>
        <v/>
      </c>
      <c r="W263" s="324" t="str">
        <f t="shared" si="35"/>
        <v/>
      </c>
      <c r="X263" s="324" t="str">
        <f t="shared" si="35"/>
        <v/>
      </c>
      <c r="Y263" s="324" t="str">
        <f t="shared" si="35"/>
        <v/>
      </c>
      <c r="Z263" s="324" t="str">
        <f t="shared" si="35"/>
        <v/>
      </c>
      <c r="AA263" s="324" t="str">
        <f t="shared" si="35"/>
        <v/>
      </c>
      <c r="AB263" s="324" t="str">
        <f t="shared" si="35"/>
        <v/>
      </c>
      <c r="AC263" s="324" t="str">
        <f t="shared" si="35"/>
        <v/>
      </c>
      <c r="AD263" s="324" t="str">
        <f t="shared" si="35"/>
        <v/>
      </c>
      <c r="AE263" s="324" t="str">
        <f t="shared" si="35"/>
        <v/>
      </c>
      <c r="AF263" s="324" t="str">
        <f t="shared" si="35"/>
        <v/>
      </c>
      <c r="AG263" s="324" t="str">
        <f t="shared" si="35"/>
        <v/>
      </c>
      <c r="AH263" s="324" t="str">
        <f t="shared" si="35"/>
        <v/>
      </c>
      <c r="AI263" s="324" t="str">
        <f t="shared" si="35"/>
        <v/>
      </c>
      <c r="AJ263" s="324" t="str">
        <f t="shared" si="35"/>
        <v/>
      </c>
      <c r="AK263" s="324" t="str">
        <f t="shared" si="35"/>
        <v/>
      </c>
      <c r="AL263" s="324" t="str">
        <f t="shared" si="35"/>
        <v/>
      </c>
      <c r="AM263" s="324" t="str">
        <f t="shared" si="35"/>
        <v/>
      </c>
      <c r="AN263" s="324" t="str">
        <f t="shared" si="35"/>
        <v/>
      </c>
      <c r="AO263" s="324" t="str">
        <f t="shared" si="35"/>
        <v/>
      </c>
      <c r="AP263" s="324" t="str">
        <f t="shared" si="35"/>
        <v/>
      </c>
      <c r="AQ263" s="324" t="str">
        <f t="shared" si="35"/>
        <v/>
      </c>
      <c r="AR263" s="324" t="str">
        <f t="shared" si="35"/>
        <v/>
      </c>
      <c r="AS263" s="324" t="str">
        <f t="shared" si="35"/>
        <v/>
      </c>
      <c r="AT263" s="324" t="str">
        <f t="shared" si="35"/>
        <v/>
      </c>
      <c r="AU263" s="324" t="str">
        <f t="shared" si="35"/>
        <v/>
      </c>
      <c r="AV263" s="324" t="str">
        <f t="shared" si="35"/>
        <v/>
      </c>
      <c r="AW263" s="324" t="str">
        <f t="shared" si="35"/>
        <v/>
      </c>
      <c r="AX263" s="324" t="str">
        <f t="shared" si="35"/>
        <v/>
      </c>
      <c r="AY263" s="324" t="str">
        <f t="shared" si="35"/>
        <v/>
      </c>
      <c r="AZ263" s="324" t="str">
        <f t="shared" si="35"/>
        <v/>
      </c>
      <c r="BA263" s="324" t="str">
        <f t="shared" si="35"/>
        <v/>
      </c>
      <c r="BB263" s="324" t="str">
        <f t="shared" si="35"/>
        <v/>
      </c>
      <c r="BC263" s="324" t="str">
        <f t="shared" si="35"/>
        <v/>
      </c>
      <c r="BD263" s="324" t="str">
        <f t="shared" si="35"/>
        <v/>
      </c>
      <c r="BE263" s="324" t="str">
        <f t="shared" si="35"/>
        <v/>
      </c>
      <c r="BF263" s="324" t="str">
        <f t="shared" si="35"/>
        <v/>
      </c>
      <c r="BG263" s="324" t="str">
        <f t="shared" si="35"/>
        <v/>
      </c>
      <c r="BH263" s="324" t="str">
        <f t="shared" si="35"/>
        <v/>
      </c>
      <c r="BI263" s="324" t="str">
        <f t="shared" si="35"/>
        <v/>
      </c>
      <c r="BJ263" s="324" t="str">
        <f t="shared" si="35"/>
        <v/>
      </c>
      <c r="BK263" s="324" t="str">
        <f t="shared" si="35"/>
        <v/>
      </c>
      <c r="BL263" s="324" t="str">
        <f t="shared" si="35"/>
        <v/>
      </c>
      <c r="BM263" s="324" t="str">
        <f t="shared" si="35"/>
        <v/>
      </c>
      <c r="BN263" s="324" t="str">
        <f t="shared" si="35"/>
        <v/>
      </c>
      <c r="BO263" s="324" t="str">
        <f t="shared" si="35"/>
        <v/>
      </c>
      <c r="BP263" s="324" t="str">
        <f t="shared" si="35"/>
        <v/>
      </c>
      <c r="BQ263" s="324" t="str">
        <f t="shared" si="35"/>
        <v/>
      </c>
      <c r="BR263" s="324" t="str">
        <f t="shared" si="35"/>
        <v/>
      </c>
      <c r="BS263" s="324" t="str">
        <f t="shared" si="35"/>
        <v/>
      </c>
      <c r="BU263" s="358"/>
    </row>
    <row r="264" spans="1:73" s="262" customFormat="1" ht="20.25" customHeight="1">
      <c r="A264" s="156"/>
      <c r="B264" s="1"/>
      <c r="C264" s="52"/>
      <c r="D264" s="3"/>
      <c r="E264" s="3"/>
      <c r="F264" s="3"/>
      <c r="G264" s="3"/>
      <c r="H264" s="188"/>
      <c r="I264" s="56" t="s">
        <v>80</v>
      </c>
      <c r="J264" s="57"/>
      <c r="K264" s="64"/>
      <c r="L264" s="339" t="str">
        <f t="shared" ref="L264:AN264" si="36">IF(ISBLANK(L$95),"",L$95)</f>
        <v>回復期</v>
      </c>
      <c r="M264" s="324" t="str">
        <f t="shared" si="36"/>
        <v>回復期</v>
      </c>
      <c r="N264" s="324" t="str">
        <f t="shared" si="36"/>
        <v>急性期</v>
      </c>
      <c r="O264" s="324" t="str">
        <f t="shared" si="36"/>
        <v>慢性期</v>
      </c>
      <c r="P264" s="324" t="str">
        <f t="shared" si="36"/>
        <v/>
      </c>
      <c r="Q264" s="324" t="str">
        <f t="shared" si="36"/>
        <v/>
      </c>
      <c r="R264" s="324" t="str">
        <f t="shared" si="36"/>
        <v/>
      </c>
      <c r="S264" s="324" t="str">
        <f t="shared" si="36"/>
        <v/>
      </c>
      <c r="T264" s="324" t="str">
        <f t="shared" si="36"/>
        <v/>
      </c>
      <c r="U264" s="324" t="str">
        <f t="shared" si="36"/>
        <v/>
      </c>
      <c r="V264" s="324" t="str">
        <f t="shared" si="36"/>
        <v/>
      </c>
      <c r="W264" s="324" t="str">
        <f t="shared" si="36"/>
        <v/>
      </c>
      <c r="X264" s="324" t="str">
        <f t="shared" si="36"/>
        <v/>
      </c>
      <c r="Y264" s="324" t="str">
        <f t="shared" si="36"/>
        <v/>
      </c>
      <c r="Z264" s="324" t="str">
        <f t="shared" si="36"/>
        <v/>
      </c>
      <c r="AA264" s="324" t="str">
        <f t="shared" si="36"/>
        <v/>
      </c>
      <c r="AB264" s="324" t="str">
        <f t="shared" si="36"/>
        <v/>
      </c>
      <c r="AC264" s="324" t="str">
        <f t="shared" si="36"/>
        <v/>
      </c>
      <c r="AD264" s="324" t="str">
        <f t="shared" si="36"/>
        <v/>
      </c>
      <c r="AE264" s="324" t="str">
        <f t="shared" si="36"/>
        <v/>
      </c>
      <c r="AF264" s="324" t="str">
        <f t="shared" si="36"/>
        <v/>
      </c>
      <c r="AG264" s="324" t="str">
        <f t="shared" si="36"/>
        <v/>
      </c>
      <c r="AH264" s="324" t="str">
        <f t="shared" si="36"/>
        <v/>
      </c>
      <c r="AI264" s="324" t="str">
        <f t="shared" si="36"/>
        <v/>
      </c>
      <c r="AJ264" s="324" t="str">
        <f t="shared" si="36"/>
        <v/>
      </c>
      <c r="AK264" s="324" t="str">
        <f t="shared" si="36"/>
        <v/>
      </c>
      <c r="AL264" s="324" t="str">
        <f t="shared" si="36"/>
        <v/>
      </c>
      <c r="AM264" s="324" t="str">
        <f t="shared" si="36"/>
        <v/>
      </c>
      <c r="AN264" s="324" t="str">
        <f t="shared" si="36"/>
        <v/>
      </c>
      <c r="AO264" s="324" t="str">
        <f t="shared" ref="AO264:BS264" si="37">IF(ISBLANK(AO$95),"",AO$95)</f>
        <v/>
      </c>
      <c r="AP264" s="324" t="str">
        <f t="shared" si="37"/>
        <v/>
      </c>
      <c r="AQ264" s="324" t="str">
        <f t="shared" si="37"/>
        <v/>
      </c>
      <c r="AR264" s="324" t="str">
        <f t="shared" si="37"/>
        <v/>
      </c>
      <c r="AS264" s="324" t="str">
        <f t="shared" si="37"/>
        <v/>
      </c>
      <c r="AT264" s="324" t="str">
        <f t="shared" si="37"/>
        <v/>
      </c>
      <c r="AU264" s="324" t="str">
        <f t="shared" si="37"/>
        <v/>
      </c>
      <c r="AV264" s="324" t="str">
        <f t="shared" si="37"/>
        <v/>
      </c>
      <c r="AW264" s="324" t="str">
        <f t="shared" si="37"/>
        <v/>
      </c>
      <c r="AX264" s="324" t="str">
        <f t="shared" si="37"/>
        <v/>
      </c>
      <c r="AY264" s="324" t="str">
        <f t="shared" si="37"/>
        <v/>
      </c>
      <c r="AZ264" s="324" t="str">
        <f t="shared" si="37"/>
        <v/>
      </c>
      <c r="BA264" s="324" t="str">
        <f t="shared" si="37"/>
        <v/>
      </c>
      <c r="BB264" s="324" t="str">
        <f t="shared" si="37"/>
        <v/>
      </c>
      <c r="BC264" s="324" t="str">
        <f t="shared" si="37"/>
        <v/>
      </c>
      <c r="BD264" s="324" t="str">
        <f t="shared" si="37"/>
        <v/>
      </c>
      <c r="BE264" s="324" t="str">
        <f t="shared" si="37"/>
        <v/>
      </c>
      <c r="BF264" s="324" t="str">
        <f t="shared" si="37"/>
        <v/>
      </c>
      <c r="BG264" s="324" t="str">
        <f t="shared" si="37"/>
        <v/>
      </c>
      <c r="BH264" s="324" t="str">
        <f t="shared" si="37"/>
        <v/>
      </c>
      <c r="BI264" s="324" t="str">
        <f t="shared" si="37"/>
        <v/>
      </c>
      <c r="BJ264" s="324" t="str">
        <f t="shared" si="37"/>
        <v/>
      </c>
      <c r="BK264" s="324" t="str">
        <f t="shared" si="37"/>
        <v/>
      </c>
      <c r="BL264" s="324" t="str">
        <f t="shared" si="37"/>
        <v/>
      </c>
      <c r="BM264" s="324" t="str">
        <f t="shared" si="37"/>
        <v/>
      </c>
      <c r="BN264" s="324" t="str">
        <f t="shared" si="37"/>
        <v/>
      </c>
      <c r="BO264" s="324" t="str">
        <f t="shared" si="37"/>
        <v/>
      </c>
      <c r="BP264" s="324" t="str">
        <f t="shared" si="37"/>
        <v/>
      </c>
      <c r="BQ264" s="324" t="str">
        <f t="shared" si="37"/>
        <v/>
      </c>
      <c r="BR264" s="324" t="str">
        <f t="shared" si="37"/>
        <v/>
      </c>
      <c r="BS264" s="324" t="str">
        <f t="shared" si="37"/>
        <v/>
      </c>
      <c r="BU264" s="358"/>
    </row>
    <row r="265" spans="1:73" s="166" customFormat="1" ht="34.5" customHeight="1">
      <c r="A265" s="161" t="s">
        <v>229</v>
      </c>
      <c r="B265" s="1"/>
      <c r="C265" s="402" t="s">
        <v>230</v>
      </c>
      <c r="D265" s="404"/>
      <c r="E265" s="487" t="s">
        <v>231</v>
      </c>
      <c r="F265" s="488"/>
      <c r="G265" s="398" t="s">
        <v>232</v>
      </c>
      <c r="H265" s="400"/>
      <c r="I265" s="452" t="s">
        <v>233</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spans="1:73" s="166" customFormat="1" ht="34.5" customHeight="1">
      <c r="A266" s="161" t="s">
        <v>234</v>
      </c>
      <c r="B266" s="110"/>
      <c r="C266" s="479"/>
      <c r="D266" s="480"/>
      <c r="E266" s="488"/>
      <c r="F266" s="488"/>
      <c r="G266" s="398" t="s">
        <v>235</v>
      </c>
      <c r="H266" s="400"/>
      <c r="I266" s="456"/>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spans="1:73" s="166" customFormat="1" ht="34.5" customHeight="1">
      <c r="A267" s="161" t="s">
        <v>236</v>
      </c>
      <c r="B267" s="110"/>
      <c r="C267" s="479"/>
      <c r="D267" s="480"/>
      <c r="E267" s="488"/>
      <c r="F267" s="488"/>
      <c r="G267" s="398" t="s">
        <v>237</v>
      </c>
      <c r="H267" s="400"/>
      <c r="I267" s="456"/>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spans="1:73" s="166" customFormat="1" ht="34.5" customHeight="1">
      <c r="A268" s="161" t="s">
        <v>238</v>
      </c>
      <c r="B268" s="110"/>
      <c r="C268" s="481"/>
      <c r="D268" s="482"/>
      <c r="E268" s="398" t="s">
        <v>199</v>
      </c>
      <c r="F268" s="399"/>
      <c r="G268" s="399"/>
      <c r="H268" s="400"/>
      <c r="I268" s="455"/>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spans="1:73" s="166" customFormat="1" ht="34.5" customHeight="1">
      <c r="A269" s="161" t="s">
        <v>239</v>
      </c>
      <c r="B269" s="110"/>
      <c r="C269" s="402" t="s">
        <v>240</v>
      </c>
      <c r="D269" s="470"/>
      <c r="E269" s="398" t="s">
        <v>241</v>
      </c>
      <c r="F269" s="399"/>
      <c r="G269" s="399"/>
      <c r="H269" s="400"/>
      <c r="I269" s="452" t="s">
        <v>242</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spans="1:73" s="166" customFormat="1" ht="34.5" customHeight="1">
      <c r="A270" s="161" t="s">
        <v>243</v>
      </c>
      <c r="B270" s="110"/>
      <c r="C270" s="471"/>
      <c r="D270" s="472"/>
      <c r="E270" s="398" t="s">
        <v>244</v>
      </c>
      <c r="F270" s="399"/>
      <c r="G270" s="399"/>
      <c r="H270" s="400"/>
      <c r="I270" s="456"/>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spans="1:73" s="166" customFormat="1" ht="34.5" customHeight="1">
      <c r="A271" s="161" t="s">
        <v>245</v>
      </c>
      <c r="B271" s="110"/>
      <c r="C271" s="473"/>
      <c r="D271" s="474"/>
      <c r="E271" s="398" t="s">
        <v>246</v>
      </c>
      <c r="F271" s="399"/>
      <c r="G271" s="399"/>
      <c r="H271" s="400"/>
      <c r="I271" s="455"/>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spans="1:73" s="166" customFormat="1" ht="42" customHeight="1">
      <c r="A272" s="161" t="s">
        <v>247</v>
      </c>
      <c r="B272" s="110"/>
      <c r="C272" s="402" t="s">
        <v>199</v>
      </c>
      <c r="D272" s="470"/>
      <c r="E272" s="398" t="s">
        <v>248</v>
      </c>
      <c r="F272" s="399"/>
      <c r="G272" s="399"/>
      <c r="H272" s="400"/>
      <c r="I272" s="93" t="s">
        <v>249</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spans="1:73" s="166" customFormat="1" ht="59.65" customHeight="1">
      <c r="A273" s="161" t="s">
        <v>250</v>
      </c>
      <c r="B273" s="110"/>
      <c r="C273" s="471"/>
      <c r="D273" s="472"/>
      <c r="E273" s="398" t="s">
        <v>251</v>
      </c>
      <c r="F273" s="399"/>
      <c r="G273" s="399"/>
      <c r="H273" s="400"/>
      <c r="I273" s="226" t="s">
        <v>252</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spans="1:73" s="166" customFormat="1" ht="34.5" customHeight="1">
      <c r="A274" s="161"/>
      <c r="B274" s="110"/>
      <c r="C274" s="471"/>
      <c r="D274" s="472"/>
      <c r="E274" s="383" t="s">
        <v>253</v>
      </c>
      <c r="F274" s="384"/>
      <c r="G274" s="384"/>
      <c r="H274" s="385"/>
      <c r="I274" s="240" t="s">
        <v>254</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spans="1:73" s="166" customFormat="1" ht="49" customHeight="1">
      <c r="A275" s="161" t="s">
        <v>255</v>
      </c>
      <c r="B275" s="110"/>
      <c r="C275" s="471"/>
      <c r="D275" s="472"/>
      <c r="E275" s="398" t="s">
        <v>256</v>
      </c>
      <c r="F275" s="399"/>
      <c r="G275" s="399"/>
      <c r="H275" s="400"/>
      <c r="I275" s="241" t="s">
        <v>257</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spans="1:73" s="166" customFormat="1" ht="42">
      <c r="A276" s="161" t="s">
        <v>258</v>
      </c>
      <c r="B276" s="110"/>
      <c r="C276" s="471"/>
      <c r="D276" s="472"/>
      <c r="E276" s="398" t="s">
        <v>259</v>
      </c>
      <c r="F276" s="399"/>
      <c r="G276" s="399"/>
      <c r="H276" s="400"/>
      <c r="I276" s="93" t="s">
        <v>260</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spans="1:73" s="166" customFormat="1" ht="42">
      <c r="A277" s="161" t="s">
        <v>261</v>
      </c>
      <c r="B277" s="110"/>
      <c r="C277" s="471"/>
      <c r="D277" s="472"/>
      <c r="E277" s="398" t="s">
        <v>262</v>
      </c>
      <c r="F277" s="399"/>
      <c r="G277" s="399"/>
      <c r="H277" s="400"/>
      <c r="I277" s="93" t="s">
        <v>263</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spans="1:73" s="166" customFormat="1" ht="42" customHeight="1">
      <c r="A278" s="161" t="s">
        <v>264</v>
      </c>
      <c r="B278" s="110"/>
      <c r="C278" s="471"/>
      <c r="D278" s="472"/>
      <c r="E278" s="398" t="s">
        <v>265</v>
      </c>
      <c r="F278" s="399"/>
      <c r="G278" s="399"/>
      <c r="H278" s="400"/>
      <c r="I278" s="93" t="s">
        <v>266</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spans="1:73" s="166" customFormat="1" ht="42" customHeight="1">
      <c r="A279" s="161" t="s">
        <v>267</v>
      </c>
      <c r="B279" s="110"/>
      <c r="C279" s="471"/>
      <c r="D279" s="472"/>
      <c r="E279" s="398" t="s">
        <v>268</v>
      </c>
      <c r="F279" s="399"/>
      <c r="G279" s="399"/>
      <c r="H279" s="400"/>
      <c r="I279" s="93" t="s">
        <v>269</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spans="1:73" s="166" customFormat="1" ht="42" customHeight="1">
      <c r="A280" s="161" t="s">
        <v>270</v>
      </c>
      <c r="B280" s="110"/>
      <c r="C280" s="471"/>
      <c r="D280" s="472"/>
      <c r="E280" s="383" t="s">
        <v>271</v>
      </c>
      <c r="F280" s="384"/>
      <c r="G280" s="384"/>
      <c r="H280" s="385"/>
      <c r="I280" s="98" t="s">
        <v>272</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spans="1:73" s="166" customFormat="1" ht="56.15" customHeight="1">
      <c r="A281" s="161" t="s">
        <v>273</v>
      </c>
      <c r="B281" s="110"/>
      <c r="C281" s="471"/>
      <c r="D281" s="472"/>
      <c r="E281" s="383" t="s">
        <v>274</v>
      </c>
      <c r="F281" s="384"/>
      <c r="G281" s="384"/>
      <c r="H281" s="385"/>
      <c r="I281" s="98" t="s">
        <v>275</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spans="1:73" s="166" customFormat="1" ht="56.15" customHeight="1">
      <c r="A282" s="161" t="s">
        <v>276</v>
      </c>
      <c r="B282" s="110"/>
      <c r="C282" s="473"/>
      <c r="D282" s="474"/>
      <c r="E282" s="383" t="s">
        <v>277</v>
      </c>
      <c r="F282" s="384"/>
      <c r="G282" s="384"/>
      <c r="H282" s="385"/>
      <c r="I282" s="98" t="s">
        <v>278</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pans="1:73" s="156" customFormat="1">
      <c r="B283" s="14"/>
      <c r="C283" s="14"/>
      <c r="D283" s="14"/>
      <c r="E283" s="14"/>
      <c r="F283" s="14"/>
      <c r="G283" s="14"/>
      <c r="H283" s="10"/>
      <c r="I283" s="10"/>
      <c r="J283" s="69"/>
      <c r="K283" s="70"/>
      <c r="L283" s="71"/>
      <c r="M283" s="71"/>
      <c r="N283" s="256"/>
      <c r="BU283" s="159"/>
    </row>
    <row r="284" spans="1:73" s="166" customFormat="1">
      <c r="A284" s="156"/>
      <c r="B284" s="66"/>
      <c r="C284" s="52"/>
      <c r="D284" s="52"/>
      <c r="E284" s="52"/>
      <c r="F284" s="52"/>
      <c r="G284" s="52"/>
      <c r="H284" s="73"/>
      <c r="I284" s="73"/>
      <c r="J284" s="69"/>
      <c r="K284" s="70"/>
      <c r="L284" s="71"/>
      <c r="M284" s="71"/>
      <c r="N284" s="256"/>
      <c r="BU284" s="159"/>
    </row>
    <row r="285" spans="1:73" s="166" customFormat="1">
      <c r="A285" s="156"/>
      <c r="B285" s="91"/>
      <c r="C285" s="91"/>
      <c r="D285" s="52"/>
      <c r="E285" s="52"/>
      <c r="F285" s="52"/>
      <c r="G285" s="52"/>
      <c r="H285" s="73"/>
      <c r="I285" s="112"/>
      <c r="J285" s="69"/>
      <c r="K285" s="70"/>
      <c r="L285" s="71"/>
      <c r="M285" s="71"/>
      <c r="N285" s="256"/>
      <c r="BU285" s="159"/>
    </row>
    <row r="286" spans="1:73" s="156" customFormat="1">
      <c r="B286" s="91"/>
      <c r="C286" s="3"/>
      <c r="D286" s="3"/>
      <c r="E286" s="3"/>
      <c r="F286" s="3"/>
      <c r="G286" s="3"/>
      <c r="H286" s="188"/>
      <c r="I286" s="188"/>
      <c r="J286" s="51"/>
      <c r="K286" s="24"/>
      <c r="L286" s="84"/>
      <c r="M286" s="84"/>
      <c r="N286" s="258"/>
      <c r="BU286" s="159"/>
    </row>
    <row r="287" spans="1:73" s="166" customFormat="1">
      <c r="A287" s="156"/>
      <c r="B287" s="330" t="s">
        <v>279</v>
      </c>
      <c r="C287" s="230"/>
      <c r="D287" s="231"/>
      <c r="E287" s="231"/>
      <c r="F287" s="231"/>
      <c r="G287" s="231"/>
      <c r="H287" s="232"/>
      <c r="I287" s="188"/>
      <c r="J287" s="51"/>
      <c r="K287" s="53"/>
      <c r="L287" s="71"/>
      <c r="M287" s="71"/>
      <c r="N287" s="256"/>
      <c r="BU287" s="159"/>
    </row>
    <row r="288" spans="1:73">
      <c r="A288" s="156"/>
      <c r="B288" s="151"/>
      <c r="C288" s="151"/>
      <c r="D288" s="151"/>
      <c r="E288" s="151"/>
      <c r="F288" s="151"/>
      <c r="G288" s="151"/>
      <c r="H288" s="233"/>
      <c r="I288" s="10"/>
      <c r="L288" s="154"/>
      <c r="M288" s="154"/>
      <c r="N288" s="245"/>
      <c r="O288" s="243"/>
      <c r="P288" s="243"/>
      <c r="Q288" s="243"/>
      <c r="R288" s="243"/>
      <c r="S288" s="243"/>
    </row>
    <row r="289" spans="1:73" s="267" customFormat="1" ht="51" customHeight="1">
      <c r="A289" s="156"/>
      <c r="B289" s="151"/>
      <c r="C289" s="231"/>
      <c r="D289" s="231"/>
      <c r="E289" s="231"/>
      <c r="F289" s="231"/>
      <c r="G289" s="231"/>
      <c r="H289" s="232"/>
      <c r="I289" s="188"/>
      <c r="J289" s="62" t="s">
        <v>79</v>
      </c>
      <c r="K289" s="63"/>
      <c r="L289" s="323" t="str">
        <f>IF(ISBLANK(L$9),"",L$9)</f>
        <v>2病棟</v>
      </c>
      <c r="M289" s="324" t="str">
        <f>IF(ISBLANK(M$9),"",M$9)</f>
        <v>3病棟</v>
      </c>
      <c r="N289" s="323" t="str">
        <f t="shared" ref="N289:BS289" si="38">IF(ISBLANK(N$9),"",N$9)</f>
        <v>4病棟</v>
      </c>
      <c r="O289" s="323" t="str">
        <f t="shared" si="38"/>
        <v>5病棟</v>
      </c>
      <c r="P289" s="323" t="str">
        <f t="shared" si="38"/>
        <v/>
      </c>
      <c r="Q289" s="323" t="str">
        <f t="shared" si="38"/>
        <v/>
      </c>
      <c r="R289" s="323" t="str">
        <f t="shared" si="38"/>
        <v/>
      </c>
      <c r="S289" s="323" t="str">
        <f t="shared" si="38"/>
        <v/>
      </c>
      <c r="T289" s="323" t="str">
        <f t="shared" si="38"/>
        <v/>
      </c>
      <c r="U289" s="323" t="str">
        <f t="shared" si="38"/>
        <v/>
      </c>
      <c r="V289" s="323" t="str">
        <f t="shared" si="38"/>
        <v/>
      </c>
      <c r="W289" s="323" t="str">
        <f t="shared" si="38"/>
        <v/>
      </c>
      <c r="X289" s="323" t="str">
        <f t="shared" si="38"/>
        <v/>
      </c>
      <c r="Y289" s="323" t="str">
        <f t="shared" si="38"/>
        <v/>
      </c>
      <c r="Z289" s="323" t="str">
        <f t="shared" si="38"/>
        <v/>
      </c>
      <c r="AA289" s="323" t="str">
        <f t="shared" si="38"/>
        <v/>
      </c>
      <c r="AB289" s="323" t="str">
        <f t="shared" si="38"/>
        <v/>
      </c>
      <c r="AC289" s="323" t="str">
        <f t="shared" si="38"/>
        <v/>
      </c>
      <c r="AD289" s="323" t="str">
        <f t="shared" si="38"/>
        <v/>
      </c>
      <c r="AE289" s="323" t="str">
        <f t="shared" si="38"/>
        <v/>
      </c>
      <c r="AF289" s="323" t="str">
        <f t="shared" si="38"/>
        <v/>
      </c>
      <c r="AG289" s="323" t="str">
        <f t="shared" si="38"/>
        <v/>
      </c>
      <c r="AH289" s="323" t="str">
        <f t="shared" si="38"/>
        <v/>
      </c>
      <c r="AI289" s="323" t="str">
        <f t="shared" si="38"/>
        <v/>
      </c>
      <c r="AJ289" s="323" t="str">
        <f t="shared" si="38"/>
        <v/>
      </c>
      <c r="AK289" s="323" t="str">
        <f t="shared" si="38"/>
        <v/>
      </c>
      <c r="AL289" s="323" t="str">
        <f t="shared" si="38"/>
        <v/>
      </c>
      <c r="AM289" s="323" t="str">
        <f t="shared" si="38"/>
        <v/>
      </c>
      <c r="AN289" s="323" t="str">
        <f t="shared" si="38"/>
        <v/>
      </c>
      <c r="AO289" s="323" t="str">
        <f t="shared" si="38"/>
        <v/>
      </c>
      <c r="AP289" s="323" t="str">
        <f t="shared" si="38"/>
        <v/>
      </c>
      <c r="AQ289" s="323" t="str">
        <f t="shared" si="38"/>
        <v/>
      </c>
      <c r="AR289" s="323" t="str">
        <f t="shared" si="38"/>
        <v/>
      </c>
      <c r="AS289" s="323" t="str">
        <f t="shared" si="38"/>
        <v/>
      </c>
      <c r="AT289" s="323" t="str">
        <f t="shared" si="38"/>
        <v/>
      </c>
      <c r="AU289" s="323" t="str">
        <f t="shared" si="38"/>
        <v/>
      </c>
      <c r="AV289" s="323" t="str">
        <f t="shared" si="38"/>
        <v/>
      </c>
      <c r="AW289" s="323" t="str">
        <f t="shared" si="38"/>
        <v/>
      </c>
      <c r="AX289" s="323" t="str">
        <f t="shared" si="38"/>
        <v/>
      </c>
      <c r="AY289" s="323" t="str">
        <f t="shared" si="38"/>
        <v/>
      </c>
      <c r="AZ289" s="323" t="str">
        <f t="shared" si="38"/>
        <v/>
      </c>
      <c r="BA289" s="323" t="str">
        <f t="shared" si="38"/>
        <v/>
      </c>
      <c r="BB289" s="323" t="str">
        <f t="shared" si="38"/>
        <v/>
      </c>
      <c r="BC289" s="323" t="str">
        <f t="shared" si="38"/>
        <v/>
      </c>
      <c r="BD289" s="323" t="str">
        <f t="shared" si="38"/>
        <v/>
      </c>
      <c r="BE289" s="323" t="str">
        <f t="shared" si="38"/>
        <v/>
      </c>
      <c r="BF289" s="323" t="str">
        <f t="shared" si="38"/>
        <v/>
      </c>
      <c r="BG289" s="323" t="str">
        <f t="shared" si="38"/>
        <v/>
      </c>
      <c r="BH289" s="323" t="str">
        <f t="shared" si="38"/>
        <v/>
      </c>
      <c r="BI289" s="323" t="str">
        <f t="shared" si="38"/>
        <v/>
      </c>
      <c r="BJ289" s="323" t="str">
        <f t="shared" si="38"/>
        <v/>
      </c>
      <c r="BK289" s="323" t="str">
        <f t="shared" si="38"/>
        <v/>
      </c>
      <c r="BL289" s="323" t="str">
        <f t="shared" si="38"/>
        <v/>
      </c>
      <c r="BM289" s="323" t="str">
        <f t="shared" si="38"/>
        <v/>
      </c>
      <c r="BN289" s="323" t="str">
        <f t="shared" si="38"/>
        <v/>
      </c>
      <c r="BO289" s="323" t="str">
        <f t="shared" si="38"/>
        <v/>
      </c>
      <c r="BP289" s="323" t="str">
        <f t="shared" si="38"/>
        <v/>
      </c>
      <c r="BQ289" s="323" t="str">
        <f t="shared" si="38"/>
        <v/>
      </c>
      <c r="BR289" s="323" t="str">
        <f t="shared" si="38"/>
        <v/>
      </c>
      <c r="BS289" s="323" t="str">
        <f t="shared" si="38"/>
        <v/>
      </c>
      <c r="BU289" s="359"/>
    </row>
    <row r="290" spans="1:73" s="267" customFormat="1" ht="20.25" customHeight="1">
      <c r="A290" s="156"/>
      <c r="B290" s="234"/>
      <c r="C290" s="231"/>
      <c r="D290" s="231"/>
      <c r="E290" s="231"/>
      <c r="F290" s="231"/>
      <c r="G290" s="231"/>
      <c r="H290" s="232"/>
      <c r="I290" s="56" t="s">
        <v>80</v>
      </c>
      <c r="J290" s="114"/>
      <c r="K290" s="64"/>
      <c r="L290" s="339" t="str">
        <f>IF(ISBLANK(L$95),"",L$95)</f>
        <v>回復期</v>
      </c>
      <c r="M290" s="340" t="str">
        <f>IF(ISBLANK(M$95),"",M$95)</f>
        <v>回復期</v>
      </c>
      <c r="N290" s="339" t="str">
        <f t="shared" ref="N290:BS290" si="39">IF(ISBLANK(N$95),"",N$95)</f>
        <v>急性期</v>
      </c>
      <c r="O290" s="339" t="str">
        <f t="shared" si="39"/>
        <v>慢性期</v>
      </c>
      <c r="P290" s="339" t="str">
        <f t="shared" si="39"/>
        <v/>
      </c>
      <c r="Q290" s="339" t="str">
        <f t="shared" si="39"/>
        <v/>
      </c>
      <c r="R290" s="339" t="str">
        <f t="shared" si="39"/>
        <v/>
      </c>
      <c r="S290" s="339" t="str">
        <f t="shared" si="39"/>
        <v/>
      </c>
      <c r="T290" s="339" t="str">
        <f t="shared" si="39"/>
        <v/>
      </c>
      <c r="U290" s="339" t="str">
        <f t="shared" si="39"/>
        <v/>
      </c>
      <c r="V290" s="339" t="str">
        <f t="shared" si="39"/>
        <v/>
      </c>
      <c r="W290" s="339" t="str">
        <f t="shared" si="39"/>
        <v/>
      </c>
      <c r="X290" s="339" t="str">
        <f t="shared" si="39"/>
        <v/>
      </c>
      <c r="Y290" s="339" t="str">
        <f t="shared" si="39"/>
        <v/>
      </c>
      <c r="Z290" s="339" t="str">
        <f t="shared" si="39"/>
        <v/>
      </c>
      <c r="AA290" s="339" t="str">
        <f t="shared" si="39"/>
        <v/>
      </c>
      <c r="AB290" s="339" t="str">
        <f t="shared" si="39"/>
        <v/>
      </c>
      <c r="AC290" s="339" t="str">
        <f t="shared" si="39"/>
        <v/>
      </c>
      <c r="AD290" s="339" t="str">
        <f t="shared" si="39"/>
        <v/>
      </c>
      <c r="AE290" s="339" t="str">
        <f t="shared" si="39"/>
        <v/>
      </c>
      <c r="AF290" s="339" t="str">
        <f t="shared" si="39"/>
        <v/>
      </c>
      <c r="AG290" s="339" t="str">
        <f t="shared" si="39"/>
        <v/>
      </c>
      <c r="AH290" s="339" t="str">
        <f t="shared" si="39"/>
        <v/>
      </c>
      <c r="AI290" s="339" t="str">
        <f t="shared" si="39"/>
        <v/>
      </c>
      <c r="AJ290" s="339" t="str">
        <f t="shared" si="39"/>
        <v/>
      </c>
      <c r="AK290" s="339" t="str">
        <f t="shared" si="39"/>
        <v/>
      </c>
      <c r="AL290" s="339" t="str">
        <f t="shared" si="39"/>
        <v/>
      </c>
      <c r="AM290" s="339" t="str">
        <f t="shared" si="39"/>
        <v/>
      </c>
      <c r="AN290" s="339" t="str">
        <f t="shared" si="39"/>
        <v/>
      </c>
      <c r="AO290" s="339" t="str">
        <f t="shared" si="39"/>
        <v/>
      </c>
      <c r="AP290" s="339" t="str">
        <f t="shared" si="39"/>
        <v/>
      </c>
      <c r="AQ290" s="339" t="str">
        <f t="shared" si="39"/>
        <v/>
      </c>
      <c r="AR290" s="339" t="str">
        <f t="shared" si="39"/>
        <v/>
      </c>
      <c r="AS290" s="339" t="str">
        <f t="shared" si="39"/>
        <v/>
      </c>
      <c r="AT290" s="339" t="str">
        <f t="shared" si="39"/>
        <v/>
      </c>
      <c r="AU290" s="339" t="str">
        <f t="shared" si="39"/>
        <v/>
      </c>
      <c r="AV290" s="339" t="str">
        <f t="shared" si="39"/>
        <v/>
      </c>
      <c r="AW290" s="339" t="str">
        <f t="shared" si="39"/>
        <v/>
      </c>
      <c r="AX290" s="339" t="str">
        <f t="shared" si="39"/>
        <v/>
      </c>
      <c r="AY290" s="339" t="str">
        <f t="shared" si="39"/>
        <v/>
      </c>
      <c r="AZ290" s="339" t="str">
        <f t="shared" si="39"/>
        <v/>
      </c>
      <c r="BA290" s="339" t="str">
        <f t="shared" si="39"/>
        <v/>
      </c>
      <c r="BB290" s="339" t="str">
        <f t="shared" si="39"/>
        <v/>
      </c>
      <c r="BC290" s="339" t="str">
        <f t="shared" si="39"/>
        <v/>
      </c>
      <c r="BD290" s="339" t="str">
        <f t="shared" si="39"/>
        <v/>
      </c>
      <c r="BE290" s="339" t="str">
        <f t="shared" si="39"/>
        <v/>
      </c>
      <c r="BF290" s="339" t="str">
        <f t="shared" si="39"/>
        <v/>
      </c>
      <c r="BG290" s="339" t="str">
        <f t="shared" si="39"/>
        <v/>
      </c>
      <c r="BH290" s="339" t="str">
        <f t="shared" si="39"/>
        <v/>
      </c>
      <c r="BI290" s="339" t="str">
        <f t="shared" si="39"/>
        <v/>
      </c>
      <c r="BJ290" s="339" t="str">
        <f t="shared" si="39"/>
        <v/>
      </c>
      <c r="BK290" s="339" t="str">
        <f t="shared" si="39"/>
        <v/>
      </c>
      <c r="BL290" s="339" t="str">
        <f t="shared" si="39"/>
        <v/>
      </c>
      <c r="BM290" s="339" t="str">
        <f t="shared" si="39"/>
        <v/>
      </c>
      <c r="BN290" s="339" t="str">
        <f t="shared" si="39"/>
        <v/>
      </c>
      <c r="BO290" s="339" t="str">
        <f t="shared" si="39"/>
        <v/>
      </c>
      <c r="BP290" s="339" t="str">
        <f t="shared" si="39"/>
        <v/>
      </c>
      <c r="BQ290" s="339" t="str">
        <f t="shared" si="39"/>
        <v/>
      </c>
      <c r="BR290" s="339" t="str">
        <f t="shared" si="39"/>
        <v/>
      </c>
      <c r="BS290" s="339" t="str">
        <f t="shared" si="39"/>
        <v/>
      </c>
      <c r="BU290" s="359"/>
    </row>
    <row r="291" spans="1:73" s="269" customFormat="1" ht="34.5" customHeight="1">
      <c r="A291" s="156"/>
      <c r="B291" s="235"/>
      <c r="C291" s="429" t="s">
        <v>279</v>
      </c>
      <c r="D291" s="430"/>
      <c r="E291" s="430"/>
      <c r="F291" s="430"/>
      <c r="G291" s="430"/>
      <c r="H291" s="431"/>
      <c r="I291" s="425" t="s">
        <v>280</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spans="1:73" s="269" customFormat="1" ht="34.5" customHeight="1">
      <c r="A292" s="156"/>
      <c r="B292" s="236"/>
      <c r="C292" s="464"/>
      <c r="D292" s="434"/>
      <c r="E292" s="434"/>
      <c r="F292" s="434"/>
      <c r="G292" s="434"/>
      <c r="H292" s="465"/>
      <c r="I292" s="425"/>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spans="1:73" s="269" customFormat="1" ht="34.5" customHeight="1">
      <c r="A293" s="161" t="s">
        <v>281</v>
      </c>
      <c r="B293" s="236"/>
      <c r="C293" s="464"/>
      <c r="D293" s="434"/>
      <c r="E293" s="434"/>
      <c r="F293" s="434"/>
      <c r="G293" s="434"/>
      <c r="H293" s="465"/>
      <c r="I293" s="425"/>
      <c r="J293" s="117"/>
      <c r="K293" s="80"/>
      <c r="L293" s="373" t="s">
        <v>40</v>
      </c>
      <c r="M293" s="374" t="s">
        <v>40</v>
      </c>
      <c r="N293" s="375" t="s">
        <v>40</v>
      </c>
      <c r="O293" s="375" t="s">
        <v>40</v>
      </c>
      <c r="P293" s="375" t="str">
        <f t="shared" ref="P293:AN293" si="40">IF(ISBLANK(P291),"-","～")</f>
        <v>-</v>
      </c>
      <c r="Q293" s="375" t="str">
        <f t="shared" si="40"/>
        <v>-</v>
      </c>
      <c r="R293" s="375" t="str">
        <f t="shared" si="40"/>
        <v>-</v>
      </c>
      <c r="S293" s="375" t="str">
        <f t="shared" si="40"/>
        <v>-</v>
      </c>
      <c r="T293" s="375" t="str">
        <f t="shared" si="40"/>
        <v>-</v>
      </c>
      <c r="U293" s="375" t="str">
        <f t="shared" si="40"/>
        <v>-</v>
      </c>
      <c r="V293" s="375" t="str">
        <f t="shared" si="40"/>
        <v>-</v>
      </c>
      <c r="W293" s="375" t="str">
        <f t="shared" si="40"/>
        <v>-</v>
      </c>
      <c r="X293" s="375" t="str">
        <f t="shared" si="40"/>
        <v>-</v>
      </c>
      <c r="Y293" s="375" t="str">
        <f t="shared" si="40"/>
        <v>-</v>
      </c>
      <c r="Z293" s="375" t="str">
        <f t="shared" si="40"/>
        <v>-</v>
      </c>
      <c r="AA293" s="375" t="str">
        <f t="shared" si="40"/>
        <v>-</v>
      </c>
      <c r="AB293" s="375" t="str">
        <f t="shared" si="40"/>
        <v>-</v>
      </c>
      <c r="AC293" s="375" t="str">
        <f t="shared" si="40"/>
        <v>-</v>
      </c>
      <c r="AD293" s="375" t="str">
        <f t="shared" si="40"/>
        <v>-</v>
      </c>
      <c r="AE293" s="375" t="str">
        <f t="shared" si="40"/>
        <v>-</v>
      </c>
      <c r="AF293" s="375" t="str">
        <f t="shared" si="40"/>
        <v>-</v>
      </c>
      <c r="AG293" s="375" t="str">
        <f t="shared" si="40"/>
        <v>-</v>
      </c>
      <c r="AH293" s="375" t="str">
        <f t="shared" si="40"/>
        <v>-</v>
      </c>
      <c r="AI293" s="375" t="str">
        <f t="shared" si="40"/>
        <v>-</v>
      </c>
      <c r="AJ293" s="375" t="str">
        <f t="shared" si="40"/>
        <v>-</v>
      </c>
      <c r="AK293" s="375" t="str">
        <f t="shared" si="40"/>
        <v>-</v>
      </c>
      <c r="AL293" s="375" t="str">
        <f t="shared" si="40"/>
        <v>-</v>
      </c>
      <c r="AM293" s="375" t="str">
        <f t="shared" si="40"/>
        <v>-</v>
      </c>
      <c r="AN293" s="375" t="str">
        <f t="shared" si="40"/>
        <v>-</v>
      </c>
      <c r="AO293" s="375" t="str">
        <f t="shared" ref="AO293:BP293" si="41">IF(ISBLANK(AO291), "-", "～")</f>
        <v>-</v>
      </c>
      <c r="AP293" s="375" t="str">
        <f t="shared" si="41"/>
        <v>-</v>
      </c>
      <c r="AQ293" s="375" t="str">
        <f t="shared" si="41"/>
        <v>-</v>
      </c>
      <c r="AR293" s="375" t="str">
        <f t="shared" si="41"/>
        <v>-</v>
      </c>
      <c r="AS293" s="375" t="str">
        <f t="shared" si="41"/>
        <v>-</v>
      </c>
      <c r="AT293" s="375" t="str">
        <f t="shared" si="41"/>
        <v>-</v>
      </c>
      <c r="AU293" s="375" t="str">
        <f t="shared" si="41"/>
        <v>-</v>
      </c>
      <c r="AV293" s="375" t="str">
        <f t="shared" si="41"/>
        <v>-</v>
      </c>
      <c r="AW293" s="375" t="str">
        <f t="shared" si="41"/>
        <v>-</v>
      </c>
      <c r="AX293" s="375" t="str">
        <f t="shared" si="41"/>
        <v>-</v>
      </c>
      <c r="AY293" s="375" t="str">
        <f t="shared" si="41"/>
        <v>-</v>
      </c>
      <c r="AZ293" s="375" t="str">
        <f t="shared" si="41"/>
        <v>-</v>
      </c>
      <c r="BA293" s="375" t="str">
        <f t="shared" si="41"/>
        <v>-</v>
      </c>
      <c r="BB293" s="375" t="str">
        <f t="shared" si="41"/>
        <v>-</v>
      </c>
      <c r="BC293" s="375" t="str">
        <f t="shared" si="41"/>
        <v>-</v>
      </c>
      <c r="BD293" s="375" t="str">
        <f t="shared" si="41"/>
        <v>-</v>
      </c>
      <c r="BE293" s="375" t="str">
        <f t="shared" si="41"/>
        <v>-</v>
      </c>
      <c r="BF293" s="375" t="str">
        <f t="shared" si="41"/>
        <v>-</v>
      </c>
      <c r="BG293" s="375" t="str">
        <f t="shared" si="41"/>
        <v>-</v>
      </c>
      <c r="BH293" s="375" t="str">
        <f t="shared" si="41"/>
        <v>-</v>
      </c>
      <c r="BI293" s="375" t="str">
        <f t="shared" si="41"/>
        <v>-</v>
      </c>
      <c r="BJ293" s="375" t="str">
        <f t="shared" si="41"/>
        <v>-</v>
      </c>
      <c r="BK293" s="375" t="str">
        <f t="shared" si="41"/>
        <v>-</v>
      </c>
      <c r="BL293" s="375" t="str">
        <f t="shared" si="41"/>
        <v>-</v>
      </c>
      <c r="BM293" s="375" t="str">
        <f t="shared" si="41"/>
        <v>-</v>
      </c>
      <c r="BN293" s="375" t="str">
        <f t="shared" si="41"/>
        <v>-</v>
      </c>
      <c r="BO293" s="375" t="str">
        <f t="shared" si="41"/>
        <v>-</v>
      </c>
      <c r="BP293" s="375" t="str">
        <f t="shared" si="41"/>
        <v>-</v>
      </c>
      <c r="BQ293" s="375" t="str">
        <f t="shared" ref="BQ293:BS293" si="42">IF(ISBLANK(BQ291), "-", "～")</f>
        <v>-</v>
      </c>
      <c r="BR293" s="375" t="str">
        <f t="shared" si="42"/>
        <v>-</v>
      </c>
      <c r="BS293" s="375" t="str">
        <f t="shared" si="42"/>
        <v>-</v>
      </c>
      <c r="BU293" s="357"/>
    </row>
    <row r="294" spans="1:73" s="269" customFormat="1" ht="34.5" customHeight="1">
      <c r="A294" s="156"/>
      <c r="B294" s="236"/>
      <c r="C294" s="464"/>
      <c r="D294" s="434"/>
      <c r="E294" s="434"/>
      <c r="F294" s="434"/>
      <c r="G294" s="434"/>
      <c r="H294" s="465"/>
      <c r="I294" s="425"/>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spans="1:73" s="269" customFormat="1" ht="34.5" customHeight="1">
      <c r="A295" s="156"/>
      <c r="B295" s="236"/>
      <c r="C295" s="466"/>
      <c r="D295" s="467"/>
      <c r="E295" s="467"/>
      <c r="F295" s="467"/>
      <c r="G295" s="467"/>
      <c r="H295" s="468"/>
      <c r="I295" s="425"/>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pans="1:73" s="156" customFormat="1">
      <c r="B296" s="14"/>
      <c r="C296" s="14"/>
      <c r="D296" s="14"/>
      <c r="E296" s="14"/>
      <c r="F296" s="14"/>
      <c r="G296" s="14"/>
      <c r="H296" s="10"/>
      <c r="I296" s="10"/>
      <c r="J296" s="69"/>
      <c r="K296" s="70"/>
      <c r="L296" s="71"/>
      <c r="M296" s="71"/>
      <c r="N296" s="256"/>
      <c r="BU296" s="159"/>
    </row>
    <row r="297" spans="1:73" s="166" customFormat="1">
      <c r="A297" s="156"/>
      <c r="B297" s="66"/>
      <c r="C297" s="52"/>
      <c r="D297" s="52"/>
      <c r="E297" s="52"/>
      <c r="F297" s="52"/>
      <c r="G297" s="52"/>
      <c r="H297" s="73"/>
      <c r="I297" s="73"/>
      <c r="J297" s="69"/>
      <c r="K297" s="70"/>
      <c r="L297" s="71"/>
      <c r="M297" s="71"/>
      <c r="N297" s="256"/>
      <c r="BU297" s="159"/>
    </row>
    <row r="298" spans="1:73" s="166" customFormat="1">
      <c r="A298" s="156"/>
      <c r="B298" s="91"/>
      <c r="C298" s="91"/>
      <c r="D298" s="52"/>
      <c r="E298" s="52"/>
      <c r="F298" s="52"/>
      <c r="G298" s="52"/>
      <c r="H298" s="73"/>
      <c r="I298" s="112" t="s">
        <v>282</v>
      </c>
      <c r="J298" s="69"/>
      <c r="K298" s="70"/>
      <c r="L298" s="71"/>
      <c r="M298" s="71"/>
      <c r="N298" s="256"/>
      <c r="BU298" s="159"/>
    </row>
    <row r="299" spans="1:73" s="166" customFormat="1">
      <c r="A299" s="156"/>
      <c r="B299" s="91"/>
      <c r="C299" s="91"/>
      <c r="D299" s="52"/>
      <c r="E299" s="52"/>
      <c r="F299" s="52"/>
      <c r="G299" s="52"/>
      <c r="H299" s="73"/>
      <c r="I299" s="73"/>
      <c r="J299" s="69"/>
      <c r="K299" s="70"/>
      <c r="L299" s="71"/>
      <c r="M299" s="71"/>
      <c r="N299" s="256"/>
      <c r="BU299" s="159"/>
    </row>
    <row r="300" spans="1:73" s="25" customFormat="1">
      <c r="A300" s="156"/>
      <c r="B300" s="1"/>
      <c r="C300" s="43"/>
      <c r="D300" s="27"/>
      <c r="E300" s="27"/>
      <c r="F300" s="27"/>
      <c r="G300" s="27"/>
      <c r="H300" s="16"/>
      <c r="I300" s="197"/>
      <c r="J300" s="5"/>
      <c r="K300" s="6"/>
      <c r="L300" s="17"/>
      <c r="M300" s="41"/>
      <c r="N300" s="249"/>
      <c r="O300" s="243"/>
      <c r="BU300" s="355"/>
    </row>
    <row r="301" spans="1:73" s="25" customFormat="1">
      <c r="A301" s="156"/>
      <c r="B301" s="1"/>
      <c r="C301" s="43"/>
      <c r="D301" s="27"/>
      <c r="E301" s="27"/>
      <c r="F301" s="27"/>
      <c r="G301" s="27"/>
      <c r="H301" s="16"/>
      <c r="I301" s="197"/>
      <c r="J301" s="5"/>
      <c r="K301" s="6"/>
      <c r="L301" s="17"/>
      <c r="M301" s="41"/>
      <c r="N301" s="249"/>
      <c r="O301" s="243"/>
      <c r="BU301" s="355"/>
    </row>
    <row r="302" spans="1:73" s="25" customFormat="1">
      <c r="A302" s="156"/>
      <c r="B302" s="1"/>
      <c r="C302" s="17"/>
      <c r="D302" s="17"/>
      <c r="E302" s="43"/>
      <c r="F302" s="43"/>
      <c r="G302" s="43"/>
      <c r="H302" s="16"/>
      <c r="I302" s="197"/>
      <c r="J302" s="5"/>
      <c r="K302" s="6"/>
      <c r="L302" s="17"/>
      <c r="M302" s="29"/>
      <c r="N302" s="250"/>
      <c r="O302" s="243"/>
      <c r="BU302" s="355"/>
    </row>
    <row r="303" spans="1:73" s="25" customFormat="1">
      <c r="A303" s="156"/>
      <c r="B303" s="1"/>
      <c r="C303" s="17"/>
      <c r="D303" s="17"/>
      <c r="E303" s="43"/>
      <c r="F303" s="43"/>
      <c r="G303" s="43"/>
      <c r="H303" s="16"/>
      <c r="I303" s="197"/>
      <c r="J303" s="5"/>
      <c r="K303" s="6"/>
      <c r="L303" s="17"/>
      <c r="M303" s="41"/>
      <c r="N303" s="249"/>
      <c r="O303" s="243"/>
      <c r="BU303" s="355"/>
    </row>
    <row r="304" spans="1:73" s="25" customFormat="1">
      <c r="A304" s="156"/>
      <c r="B304" s="1"/>
      <c r="C304" s="17"/>
      <c r="D304" s="17"/>
      <c r="E304" s="43"/>
      <c r="F304" s="43"/>
      <c r="G304" s="43"/>
      <c r="H304" s="16"/>
      <c r="I304" s="197"/>
      <c r="J304" s="5"/>
      <c r="K304" s="6"/>
      <c r="L304" s="17"/>
      <c r="M304" s="29"/>
      <c r="N304" s="250"/>
      <c r="O304" s="243"/>
      <c r="BU304" s="355"/>
    </row>
    <row r="305" spans="1:73" s="25" customFormat="1">
      <c r="A305" s="156"/>
      <c r="B305" s="1"/>
      <c r="C305" s="17"/>
      <c r="D305" s="17"/>
      <c r="E305" s="43"/>
      <c r="F305" s="43"/>
      <c r="G305" s="43"/>
      <c r="H305" s="16"/>
      <c r="I305" s="197"/>
      <c r="J305" s="5"/>
      <c r="K305" s="6"/>
      <c r="L305" s="17"/>
      <c r="M305" s="29"/>
      <c r="N305" s="250"/>
      <c r="O305" s="243"/>
      <c r="BU305" s="355"/>
    </row>
    <row r="306" spans="1:73" s="25" customFormat="1">
      <c r="A306" s="156"/>
      <c r="B306" s="1"/>
      <c r="C306" s="17"/>
      <c r="D306" s="17"/>
      <c r="E306" s="27"/>
      <c r="F306" s="27"/>
      <c r="G306" s="27"/>
      <c r="H306" s="16"/>
      <c r="I306" s="4"/>
      <c r="J306" s="29"/>
      <c r="K306" s="44"/>
      <c r="L306" s="7"/>
      <c r="M306" s="7"/>
      <c r="N306" s="242"/>
      <c r="O306" s="243"/>
      <c r="BU306" s="355"/>
    </row>
    <row r="307" spans="1:73" s="25" customFormat="1">
      <c r="A307" s="156"/>
      <c r="B307" s="1"/>
      <c r="C307" s="32"/>
      <c r="D307" s="32"/>
      <c r="E307" s="32"/>
      <c r="F307" s="32"/>
      <c r="G307" s="32"/>
      <c r="H307" s="32"/>
      <c r="I307" s="32"/>
      <c r="J307" s="32"/>
      <c r="K307" s="42"/>
      <c r="L307" s="32"/>
      <c r="M307" s="32"/>
      <c r="N307" s="246"/>
      <c r="O307" s="243"/>
      <c r="BU307" s="355"/>
    </row>
    <row r="308" spans="1:73" s="25" customFormat="1">
      <c r="A308" s="156"/>
      <c r="B308" s="1"/>
      <c r="C308" s="52"/>
      <c r="D308" s="3"/>
      <c r="E308" s="3"/>
      <c r="F308" s="3"/>
      <c r="G308" s="3"/>
      <c r="H308" s="188"/>
      <c r="I308" s="188"/>
      <c r="J308" s="53"/>
      <c r="K308" s="24"/>
      <c r="L308" s="51"/>
      <c r="M308" s="51"/>
      <c r="N308" s="251"/>
      <c r="O308" s="243"/>
      <c r="BU308" s="355"/>
    </row>
    <row r="309" spans="1:73" s="156" customFormat="1" ht="19">
      <c r="B309" s="121" t="s">
        <v>283</v>
      </c>
      <c r="C309" s="122"/>
      <c r="D309" s="122"/>
      <c r="E309" s="47"/>
      <c r="F309" s="47"/>
      <c r="G309" s="47"/>
      <c r="H309" s="48"/>
      <c r="I309" s="48"/>
      <c r="J309" s="50"/>
      <c r="K309" s="49"/>
      <c r="L309" s="123"/>
      <c r="M309" s="123"/>
      <c r="N309" s="258"/>
      <c r="BU309" s="159"/>
    </row>
    <row r="310" spans="1:73" s="156" customFormat="1">
      <c r="B310" s="36" t="s">
        <v>284</v>
      </c>
      <c r="C310" s="56"/>
      <c r="D310" s="56"/>
      <c r="E310" s="3"/>
      <c r="F310" s="3"/>
      <c r="G310" s="3"/>
      <c r="H310" s="188"/>
      <c r="I310" s="188"/>
      <c r="J310" s="51"/>
      <c r="K310" s="24"/>
      <c r="L310" s="84"/>
      <c r="M310" s="84"/>
      <c r="N310" s="258"/>
      <c r="BU310" s="159"/>
    </row>
    <row r="311" spans="1:73">
      <c r="A311" s="156"/>
      <c r="B311" s="14"/>
      <c r="C311" s="14"/>
      <c r="D311" s="14"/>
      <c r="E311" s="14"/>
      <c r="F311" s="14"/>
      <c r="G311" s="14"/>
      <c r="H311" s="10"/>
      <c r="I311" s="10"/>
      <c r="L311" s="154"/>
      <c r="M311" s="154"/>
      <c r="N311" s="367"/>
      <c r="O311" s="260"/>
      <c r="P311" s="243"/>
      <c r="Q311" s="243"/>
      <c r="R311" s="243"/>
      <c r="S311" s="243"/>
    </row>
    <row r="312" spans="1:73" s="262" customFormat="1" ht="51" customHeight="1">
      <c r="A312" s="181"/>
      <c r="B312" s="14"/>
      <c r="C312" s="3"/>
      <c r="D312" s="3"/>
      <c r="E312" s="3"/>
      <c r="F312" s="3"/>
      <c r="G312" s="3"/>
      <c r="H312" s="188"/>
      <c r="I312" s="188"/>
      <c r="J312" s="62" t="s">
        <v>79</v>
      </c>
      <c r="K312" s="63"/>
      <c r="L312" s="323" t="str">
        <f>IF(ISBLANK(L$9),"",L$9)</f>
        <v>2病棟</v>
      </c>
      <c r="M312" s="324" t="str">
        <f t="shared" ref="M312:BS312" si="43">IF(ISBLANK(M$9),"",M$9)</f>
        <v>3病棟</v>
      </c>
      <c r="N312" s="363" t="str">
        <f t="shared" si="43"/>
        <v>4病棟</v>
      </c>
      <c r="O312" s="363" t="str">
        <f t="shared" si="43"/>
        <v>5病棟</v>
      </c>
      <c r="P312" s="363" t="str">
        <f t="shared" si="43"/>
        <v/>
      </c>
      <c r="Q312" s="324" t="str">
        <f t="shared" si="43"/>
        <v/>
      </c>
      <c r="R312" s="324" t="str">
        <f t="shared" si="43"/>
        <v/>
      </c>
      <c r="S312" s="324" t="str">
        <f t="shared" si="43"/>
        <v/>
      </c>
      <c r="T312" s="324" t="str">
        <f t="shared" si="43"/>
        <v/>
      </c>
      <c r="U312" s="324" t="str">
        <f t="shared" si="43"/>
        <v/>
      </c>
      <c r="V312" s="324" t="str">
        <f t="shared" si="43"/>
        <v/>
      </c>
      <c r="W312" s="324" t="str">
        <f t="shared" si="43"/>
        <v/>
      </c>
      <c r="X312" s="324" t="str">
        <f t="shared" si="43"/>
        <v/>
      </c>
      <c r="Y312" s="324" t="str">
        <f t="shared" si="43"/>
        <v/>
      </c>
      <c r="Z312" s="324" t="str">
        <f t="shared" si="43"/>
        <v/>
      </c>
      <c r="AA312" s="324" t="str">
        <f t="shared" si="43"/>
        <v/>
      </c>
      <c r="AB312" s="324" t="str">
        <f t="shared" si="43"/>
        <v/>
      </c>
      <c r="AC312" s="324" t="str">
        <f t="shared" si="43"/>
        <v/>
      </c>
      <c r="AD312" s="324" t="str">
        <f t="shared" si="43"/>
        <v/>
      </c>
      <c r="AE312" s="324" t="str">
        <f t="shared" si="43"/>
        <v/>
      </c>
      <c r="AF312" s="324" t="str">
        <f t="shared" si="43"/>
        <v/>
      </c>
      <c r="AG312" s="324" t="str">
        <f t="shared" si="43"/>
        <v/>
      </c>
      <c r="AH312" s="324" t="str">
        <f t="shared" si="43"/>
        <v/>
      </c>
      <c r="AI312" s="324" t="str">
        <f t="shared" si="43"/>
        <v/>
      </c>
      <c r="AJ312" s="324" t="str">
        <f t="shared" si="43"/>
        <v/>
      </c>
      <c r="AK312" s="324" t="str">
        <f t="shared" si="43"/>
        <v/>
      </c>
      <c r="AL312" s="324" t="str">
        <f t="shared" si="43"/>
        <v/>
      </c>
      <c r="AM312" s="324" t="str">
        <f t="shared" si="43"/>
        <v/>
      </c>
      <c r="AN312" s="324" t="str">
        <f t="shared" si="43"/>
        <v/>
      </c>
      <c r="AO312" s="324" t="str">
        <f t="shared" si="43"/>
        <v/>
      </c>
      <c r="AP312" s="324" t="str">
        <f t="shared" si="43"/>
        <v/>
      </c>
      <c r="AQ312" s="324" t="str">
        <f t="shared" si="43"/>
        <v/>
      </c>
      <c r="AR312" s="324" t="str">
        <f t="shared" si="43"/>
        <v/>
      </c>
      <c r="AS312" s="324" t="str">
        <f t="shared" si="43"/>
        <v/>
      </c>
      <c r="AT312" s="324" t="str">
        <f t="shared" si="43"/>
        <v/>
      </c>
      <c r="AU312" s="324" t="str">
        <f t="shared" si="43"/>
        <v/>
      </c>
      <c r="AV312" s="324" t="str">
        <f t="shared" si="43"/>
        <v/>
      </c>
      <c r="AW312" s="324" t="str">
        <f t="shared" si="43"/>
        <v/>
      </c>
      <c r="AX312" s="324" t="str">
        <f t="shared" si="43"/>
        <v/>
      </c>
      <c r="AY312" s="324" t="str">
        <f t="shared" si="43"/>
        <v/>
      </c>
      <c r="AZ312" s="324" t="str">
        <f t="shared" si="43"/>
        <v/>
      </c>
      <c r="BA312" s="324" t="str">
        <f t="shared" si="43"/>
        <v/>
      </c>
      <c r="BB312" s="324" t="str">
        <f t="shared" si="43"/>
        <v/>
      </c>
      <c r="BC312" s="324" t="str">
        <f t="shared" si="43"/>
        <v/>
      </c>
      <c r="BD312" s="324" t="str">
        <f t="shared" si="43"/>
        <v/>
      </c>
      <c r="BE312" s="324" t="str">
        <f t="shared" si="43"/>
        <v/>
      </c>
      <c r="BF312" s="324" t="str">
        <f t="shared" si="43"/>
        <v/>
      </c>
      <c r="BG312" s="324" t="str">
        <f t="shared" si="43"/>
        <v/>
      </c>
      <c r="BH312" s="324" t="str">
        <f t="shared" si="43"/>
        <v/>
      </c>
      <c r="BI312" s="324" t="str">
        <f t="shared" si="43"/>
        <v/>
      </c>
      <c r="BJ312" s="324" t="str">
        <f t="shared" si="43"/>
        <v/>
      </c>
      <c r="BK312" s="324" t="str">
        <f t="shared" si="43"/>
        <v/>
      </c>
      <c r="BL312" s="324" t="str">
        <f t="shared" si="43"/>
        <v/>
      </c>
      <c r="BM312" s="324" t="str">
        <f t="shared" si="43"/>
        <v/>
      </c>
      <c r="BN312" s="324" t="str">
        <f t="shared" si="43"/>
        <v/>
      </c>
      <c r="BO312" s="324" t="str">
        <f t="shared" si="43"/>
        <v/>
      </c>
      <c r="BP312" s="324" t="str">
        <f t="shared" si="43"/>
        <v/>
      </c>
      <c r="BQ312" s="324" t="str">
        <f t="shared" si="43"/>
        <v/>
      </c>
      <c r="BR312" s="324" t="str">
        <f t="shared" si="43"/>
        <v/>
      </c>
      <c r="BS312" s="324" t="str">
        <f t="shared" si="43"/>
        <v/>
      </c>
      <c r="BU312" s="358"/>
    </row>
    <row r="313" spans="1:73" s="262" customFormat="1" ht="20.25" customHeight="1">
      <c r="A313" s="159" t="s">
        <v>131</v>
      </c>
      <c r="B313" s="1"/>
      <c r="C313" s="3"/>
      <c r="D313" s="3"/>
      <c r="E313" s="3"/>
      <c r="F313" s="3"/>
      <c r="G313" s="3"/>
      <c r="H313" s="188"/>
      <c r="I313" s="56" t="s">
        <v>80</v>
      </c>
      <c r="J313" s="57"/>
      <c r="K313" s="64"/>
      <c r="L313" s="339" t="str">
        <f>IF(ISBLANK(L$95),"",L$95)</f>
        <v>回復期</v>
      </c>
      <c r="M313" s="340" t="str">
        <f t="shared" ref="M313:BS313" si="44">IF(ISBLANK(M$95),"",M$95)</f>
        <v>回復期</v>
      </c>
      <c r="N313" s="364" t="str">
        <f t="shared" si="44"/>
        <v>急性期</v>
      </c>
      <c r="O313" s="364" t="str">
        <f t="shared" si="44"/>
        <v>慢性期</v>
      </c>
      <c r="P313" s="364" t="str">
        <f t="shared" si="44"/>
        <v/>
      </c>
      <c r="Q313" s="340" t="str">
        <f t="shared" si="44"/>
        <v/>
      </c>
      <c r="R313" s="340" t="str">
        <f t="shared" si="44"/>
        <v/>
      </c>
      <c r="S313" s="340" t="str">
        <f t="shared" si="44"/>
        <v/>
      </c>
      <c r="T313" s="340" t="str">
        <f t="shared" si="44"/>
        <v/>
      </c>
      <c r="U313" s="340" t="str">
        <f t="shared" si="44"/>
        <v/>
      </c>
      <c r="V313" s="340" t="str">
        <f t="shared" si="44"/>
        <v/>
      </c>
      <c r="W313" s="340" t="str">
        <f t="shared" si="44"/>
        <v/>
      </c>
      <c r="X313" s="340" t="str">
        <f t="shared" si="44"/>
        <v/>
      </c>
      <c r="Y313" s="340" t="str">
        <f t="shared" si="44"/>
        <v/>
      </c>
      <c r="Z313" s="340" t="str">
        <f t="shared" si="44"/>
        <v/>
      </c>
      <c r="AA313" s="340" t="str">
        <f t="shared" si="44"/>
        <v/>
      </c>
      <c r="AB313" s="340" t="str">
        <f t="shared" si="44"/>
        <v/>
      </c>
      <c r="AC313" s="340" t="str">
        <f t="shared" si="44"/>
        <v/>
      </c>
      <c r="AD313" s="340" t="str">
        <f t="shared" si="44"/>
        <v/>
      </c>
      <c r="AE313" s="340" t="str">
        <f t="shared" si="44"/>
        <v/>
      </c>
      <c r="AF313" s="340" t="str">
        <f t="shared" si="44"/>
        <v/>
      </c>
      <c r="AG313" s="340" t="str">
        <f t="shared" si="44"/>
        <v/>
      </c>
      <c r="AH313" s="340" t="str">
        <f t="shared" si="44"/>
        <v/>
      </c>
      <c r="AI313" s="340" t="str">
        <f t="shared" si="44"/>
        <v/>
      </c>
      <c r="AJ313" s="340" t="str">
        <f t="shared" si="44"/>
        <v/>
      </c>
      <c r="AK313" s="340" t="str">
        <f t="shared" si="44"/>
        <v/>
      </c>
      <c r="AL313" s="340" t="str">
        <f t="shared" si="44"/>
        <v/>
      </c>
      <c r="AM313" s="340" t="str">
        <f t="shared" si="44"/>
        <v/>
      </c>
      <c r="AN313" s="340" t="str">
        <f t="shared" si="44"/>
        <v/>
      </c>
      <c r="AO313" s="340" t="str">
        <f t="shared" si="44"/>
        <v/>
      </c>
      <c r="AP313" s="340" t="str">
        <f t="shared" si="44"/>
        <v/>
      </c>
      <c r="AQ313" s="340" t="str">
        <f t="shared" si="44"/>
        <v/>
      </c>
      <c r="AR313" s="340" t="str">
        <f t="shared" si="44"/>
        <v/>
      </c>
      <c r="AS313" s="340" t="str">
        <f t="shared" si="44"/>
        <v/>
      </c>
      <c r="AT313" s="340" t="str">
        <f t="shared" si="44"/>
        <v/>
      </c>
      <c r="AU313" s="340" t="str">
        <f t="shared" si="44"/>
        <v/>
      </c>
      <c r="AV313" s="340" t="str">
        <f t="shared" si="44"/>
        <v/>
      </c>
      <c r="AW313" s="340" t="str">
        <f t="shared" si="44"/>
        <v/>
      </c>
      <c r="AX313" s="340" t="str">
        <f t="shared" si="44"/>
        <v/>
      </c>
      <c r="AY313" s="340" t="str">
        <f t="shared" si="44"/>
        <v/>
      </c>
      <c r="AZ313" s="340" t="str">
        <f t="shared" si="44"/>
        <v/>
      </c>
      <c r="BA313" s="340" t="str">
        <f t="shared" si="44"/>
        <v/>
      </c>
      <c r="BB313" s="340" t="str">
        <f t="shared" si="44"/>
        <v/>
      </c>
      <c r="BC313" s="340" t="str">
        <f t="shared" si="44"/>
        <v/>
      </c>
      <c r="BD313" s="340" t="str">
        <f t="shared" si="44"/>
        <v/>
      </c>
      <c r="BE313" s="340" t="str">
        <f t="shared" si="44"/>
        <v/>
      </c>
      <c r="BF313" s="340" t="str">
        <f t="shared" si="44"/>
        <v/>
      </c>
      <c r="BG313" s="340" t="str">
        <f t="shared" si="44"/>
        <v/>
      </c>
      <c r="BH313" s="340" t="str">
        <f t="shared" si="44"/>
        <v/>
      </c>
      <c r="BI313" s="340" t="str">
        <f t="shared" si="44"/>
        <v/>
      </c>
      <c r="BJ313" s="340" t="str">
        <f t="shared" si="44"/>
        <v/>
      </c>
      <c r="BK313" s="340" t="str">
        <f t="shared" si="44"/>
        <v/>
      </c>
      <c r="BL313" s="340" t="str">
        <f t="shared" si="44"/>
        <v/>
      </c>
      <c r="BM313" s="340" t="str">
        <f t="shared" si="44"/>
        <v/>
      </c>
      <c r="BN313" s="340" t="str">
        <f t="shared" si="44"/>
        <v/>
      </c>
      <c r="BO313" s="340" t="str">
        <f t="shared" si="44"/>
        <v/>
      </c>
      <c r="BP313" s="340" t="str">
        <f t="shared" si="44"/>
        <v/>
      </c>
      <c r="BQ313" s="340" t="str">
        <f t="shared" si="44"/>
        <v/>
      </c>
      <c r="BR313" s="340" t="str">
        <f t="shared" si="44"/>
        <v/>
      </c>
      <c r="BS313" s="340" t="str">
        <f t="shared" si="44"/>
        <v/>
      </c>
      <c r="BU313" s="358"/>
    </row>
    <row r="314" spans="1:73" s="166" customFormat="1" ht="34.5" customHeight="1">
      <c r="A314" s="161" t="s">
        <v>285</v>
      </c>
      <c r="B314" s="66"/>
      <c r="C314" s="397" t="s">
        <v>286</v>
      </c>
      <c r="D314" s="402" t="s">
        <v>287</v>
      </c>
      <c r="E314" s="403"/>
      <c r="F314" s="403"/>
      <c r="G314" s="403"/>
      <c r="H314" s="404"/>
      <c r="I314" s="420" t="s">
        <v>288</v>
      </c>
      <c r="J314" s="100">
        <f t="shared" ref="J314:J319" si="45">IF(SUM(L314:BS314)=0,IF(COUNTIF(L314:BS314,"未確認")&gt;0,"未確認",IF(COUNTIF(L314:BS314,"~*")&gt;0,"*",SUM(L314:BS314))),SUM(L314:BS314))</f>
        <v>1611</v>
      </c>
      <c r="K314" s="65" t="str">
        <f t="shared" ref="K314:K319" si="46">IF(OR(COUNTIF(L314:BS314,"未確認")&gt;0,COUNTIF(L314:BS314,"~*")&gt;0),"※","")</f>
        <v/>
      </c>
      <c r="L314" s="101">
        <v>211</v>
      </c>
      <c r="M314" s="362">
        <v>232</v>
      </c>
      <c r="N314" s="223">
        <v>1004</v>
      </c>
      <c r="O314" s="223">
        <v>164</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spans="1:73" s="166" customFormat="1" ht="34.5" customHeight="1">
      <c r="A315" s="161" t="s">
        <v>289</v>
      </c>
      <c r="B315" s="66"/>
      <c r="C315" s="401"/>
      <c r="D315" s="475"/>
      <c r="E315" s="398" t="s">
        <v>290</v>
      </c>
      <c r="F315" s="399"/>
      <c r="G315" s="399"/>
      <c r="H315" s="400"/>
      <c r="I315" s="426"/>
      <c r="J315" s="100">
        <f t="shared" si="45"/>
        <v>1346</v>
      </c>
      <c r="K315" s="65" t="str">
        <f t="shared" si="46"/>
        <v/>
      </c>
      <c r="L315" s="101">
        <v>211</v>
      </c>
      <c r="M315" s="211">
        <v>232</v>
      </c>
      <c r="N315" s="366">
        <v>739</v>
      </c>
      <c r="O315" s="366">
        <v>164</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spans="1:73" s="166" customFormat="1" ht="34.5" customHeight="1">
      <c r="A316" s="162" t="s">
        <v>291</v>
      </c>
      <c r="B316" s="66"/>
      <c r="C316" s="401"/>
      <c r="D316" s="476"/>
      <c r="E316" s="398" t="s">
        <v>292</v>
      </c>
      <c r="F316" s="399"/>
      <c r="G316" s="399"/>
      <c r="H316" s="400"/>
      <c r="I316" s="426"/>
      <c r="J316" s="100">
        <f t="shared" si="45"/>
        <v>17</v>
      </c>
      <c r="K316" s="65" t="str">
        <f t="shared" si="46"/>
        <v/>
      </c>
      <c r="L316" s="101">
        <v>0</v>
      </c>
      <c r="M316" s="211">
        <v>0</v>
      </c>
      <c r="N316" s="211">
        <v>17</v>
      </c>
      <c r="O316" s="211">
        <v>0</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spans="1:73" s="166" customFormat="1" ht="34.5" customHeight="1">
      <c r="A317" s="162" t="s">
        <v>293</v>
      </c>
      <c r="B317" s="66"/>
      <c r="C317" s="401"/>
      <c r="D317" s="477"/>
      <c r="E317" s="398" t="s">
        <v>294</v>
      </c>
      <c r="F317" s="399"/>
      <c r="G317" s="399"/>
      <c r="H317" s="400"/>
      <c r="I317" s="426"/>
      <c r="J317" s="100">
        <f t="shared" si="45"/>
        <v>248</v>
      </c>
      <c r="K317" s="65" t="str">
        <f t="shared" si="46"/>
        <v/>
      </c>
      <c r="L317" s="101">
        <v>0</v>
      </c>
      <c r="M317" s="211">
        <v>0</v>
      </c>
      <c r="N317" s="211">
        <v>248</v>
      </c>
      <c r="O317" s="211">
        <v>0</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spans="1:73" s="166" customFormat="1" ht="34.5" customHeight="1">
      <c r="A318" s="162" t="s">
        <v>295</v>
      </c>
      <c r="B318" s="1"/>
      <c r="C318" s="401"/>
      <c r="D318" s="398" t="s">
        <v>296</v>
      </c>
      <c r="E318" s="399"/>
      <c r="F318" s="399"/>
      <c r="G318" s="399"/>
      <c r="H318" s="400"/>
      <c r="I318" s="426"/>
      <c r="J318" s="100">
        <f t="shared" si="45"/>
        <v>64154</v>
      </c>
      <c r="K318" s="65" t="str">
        <f t="shared" si="46"/>
        <v/>
      </c>
      <c r="L318" s="101">
        <v>15574</v>
      </c>
      <c r="M318" s="211">
        <v>16350</v>
      </c>
      <c r="N318" s="211">
        <v>15405</v>
      </c>
      <c r="O318" s="211">
        <v>16825</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spans="1:73" s="166" customFormat="1" ht="34.5" customHeight="1">
      <c r="A319" s="162" t="s">
        <v>297</v>
      </c>
      <c r="B319" s="91"/>
      <c r="C319" s="401"/>
      <c r="D319" s="398" t="s">
        <v>298</v>
      </c>
      <c r="E319" s="399"/>
      <c r="F319" s="399"/>
      <c r="G319" s="399"/>
      <c r="H319" s="400"/>
      <c r="I319" s="427"/>
      <c r="J319" s="100">
        <f t="shared" si="45"/>
        <v>1602</v>
      </c>
      <c r="K319" s="65" t="str">
        <f t="shared" si="46"/>
        <v/>
      </c>
      <c r="L319" s="101">
        <v>207</v>
      </c>
      <c r="M319" s="211">
        <v>229</v>
      </c>
      <c r="N319" s="211">
        <v>1003</v>
      </c>
      <c r="O319" s="211">
        <v>163</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pans="1:73" s="156" customFormat="1">
      <c r="B320" s="14"/>
      <c r="C320" s="155"/>
      <c r="D320" s="14"/>
      <c r="E320" s="14"/>
      <c r="F320" s="14"/>
      <c r="G320" s="14"/>
      <c r="H320" s="10"/>
      <c r="I320" s="10"/>
      <c r="J320" s="69"/>
      <c r="K320" s="70"/>
      <c r="L320" s="71"/>
      <c r="M320" s="71"/>
      <c r="N320" s="256"/>
      <c r="BU320" s="159"/>
    </row>
    <row r="321" spans="1:73" s="166" customFormat="1">
      <c r="A321" s="156"/>
      <c r="B321" s="66"/>
      <c r="C321" s="52"/>
      <c r="D321" s="52"/>
      <c r="E321" s="52"/>
      <c r="F321" s="52"/>
      <c r="G321" s="52"/>
      <c r="H321" s="73"/>
      <c r="I321" s="73"/>
      <c r="J321" s="69"/>
      <c r="K321" s="70"/>
      <c r="L321" s="71"/>
      <c r="M321" s="71"/>
      <c r="N321" s="256"/>
      <c r="BU321" s="159"/>
    </row>
    <row r="322" spans="1:73" s="156" customFormat="1">
      <c r="B322" s="91"/>
      <c r="C322" s="124"/>
      <c r="D322" s="3"/>
      <c r="E322" s="3"/>
      <c r="F322" s="3"/>
      <c r="G322" s="72"/>
      <c r="H322" s="188"/>
      <c r="I322" s="188"/>
      <c r="J322" s="51"/>
      <c r="K322" s="24"/>
      <c r="L322" s="84"/>
      <c r="M322" s="84"/>
      <c r="N322" s="258"/>
      <c r="BU322" s="159"/>
    </row>
    <row r="323" spans="1:73" s="156" customFormat="1">
      <c r="B323" s="36" t="s">
        <v>299</v>
      </c>
      <c r="C323" s="83"/>
      <c r="D323" s="83"/>
      <c r="E323" s="83"/>
      <c r="F323" s="83"/>
      <c r="G323" s="83"/>
      <c r="H323" s="10"/>
      <c r="I323" s="10"/>
      <c r="J323" s="51"/>
      <c r="K323" s="24"/>
      <c r="L323" s="84"/>
      <c r="M323" s="84"/>
      <c r="N323" s="258"/>
      <c r="BU323" s="159"/>
    </row>
    <row r="324" spans="1:73">
      <c r="A324" s="156"/>
      <c r="B324" s="14"/>
      <c r="C324" s="14"/>
      <c r="D324" s="14"/>
      <c r="E324" s="14"/>
      <c r="F324" s="14"/>
      <c r="G324" s="14"/>
      <c r="H324" s="10"/>
      <c r="I324" s="10"/>
      <c r="L324" s="154"/>
      <c r="M324" s="154"/>
      <c r="N324" s="245"/>
      <c r="O324" s="243"/>
      <c r="P324" s="243"/>
      <c r="Q324" s="243"/>
      <c r="R324" s="243"/>
      <c r="S324" s="243"/>
    </row>
    <row r="325" spans="1:73" s="262" customFormat="1" ht="51" customHeight="1">
      <c r="A325" s="156"/>
      <c r="B325" s="14"/>
      <c r="C325" s="3"/>
      <c r="D325" s="3"/>
      <c r="E325" s="3"/>
      <c r="F325" s="3"/>
      <c r="G325" s="3"/>
      <c r="H325" s="188"/>
      <c r="I325" s="188"/>
      <c r="J325" s="62" t="s">
        <v>79</v>
      </c>
      <c r="K325" s="63"/>
      <c r="L325" s="323" t="str">
        <f>IF(ISBLANK(L$9),"",L$9)</f>
        <v>2病棟</v>
      </c>
      <c r="M325" s="324" t="str">
        <f t="shared" ref="M325:BS325" si="47">IF(ISBLANK(M$9),"",M$9)</f>
        <v>3病棟</v>
      </c>
      <c r="N325" s="324" t="str">
        <f t="shared" si="47"/>
        <v>4病棟</v>
      </c>
      <c r="O325" s="324" t="str">
        <f t="shared" si="47"/>
        <v>5病棟</v>
      </c>
      <c r="P325" s="324" t="str">
        <f t="shared" si="47"/>
        <v/>
      </c>
      <c r="Q325" s="324" t="str">
        <f t="shared" si="47"/>
        <v/>
      </c>
      <c r="R325" s="324" t="str">
        <f t="shared" si="47"/>
        <v/>
      </c>
      <c r="S325" s="324" t="str">
        <f t="shared" si="47"/>
        <v/>
      </c>
      <c r="T325" s="324" t="str">
        <f t="shared" si="47"/>
        <v/>
      </c>
      <c r="U325" s="324" t="str">
        <f t="shared" si="47"/>
        <v/>
      </c>
      <c r="V325" s="324" t="str">
        <f t="shared" si="47"/>
        <v/>
      </c>
      <c r="W325" s="324" t="str">
        <f t="shared" si="47"/>
        <v/>
      </c>
      <c r="X325" s="324" t="str">
        <f t="shared" si="47"/>
        <v/>
      </c>
      <c r="Y325" s="324" t="str">
        <f t="shared" si="47"/>
        <v/>
      </c>
      <c r="Z325" s="324" t="str">
        <f t="shared" si="47"/>
        <v/>
      </c>
      <c r="AA325" s="324" t="str">
        <f t="shared" si="47"/>
        <v/>
      </c>
      <c r="AB325" s="324" t="str">
        <f t="shared" si="47"/>
        <v/>
      </c>
      <c r="AC325" s="324" t="str">
        <f t="shared" si="47"/>
        <v/>
      </c>
      <c r="AD325" s="324" t="str">
        <f t="shared" si="47"/>
        <v/>
      </c>
      <c r="AE325" s="324" t="str">
        <f t="shared" si="47"/>
        <v/>
      </c>
      <c r="AF325" s="324" t="str">
        <f t="shared" si="47"/>
        <v/>
      </c>
      <c r="AG325" s="324" t="str">
        <f t="shared" si="47"/>
        <v/>
      </c>
      <c r="AH325" s="324" t="str">
        <f t="shared" si="47"/>
        <v/>
      </c>
      <c r="AI325" s="324" t="str">
        <f t="shared" si="47"/>
        <v/>
      </c>
      <c r="AJ325" s="324" t="str">
        <f t="shared" si="47"/>
        <v/>
      </c>
      <c r="AK325" s="324" t="str">
        <f t="shared" si="47"/>
        <v/>
      </c>
      <c r="AL325" s="324" t="str">
        <f t="shared" si="47"/>
        <v/>
      </c>
      <c r="AM325" s="324" t="str">
        <f t="shared" si="47"/>
        <v/>
      </c>
      <c r="AN325" s="324" t="str">
        <f t="shared" si="47"/>
        <v/>
      </c>
      <c r="AO325" s="324" t="str">
        <f t="shared" si="47"/>
        <v/>
      </c>
      <c r="AP325" s="324" t="str">
        <f t="shared" si="47"/>
        <v/>
      </c>
      <c r="AQ325" s="324" t="str">
        <f t="shared" si="47"/>
        <v/>
      </c>
      <c r="AR325" s="324" t="str">
        <f t="shared" si="47"/>
        <v/>
      </c>
      <c r="AS325" s="324" t="str">
        <f t="shared" si="47"/>
        <v/>
      </c>
      <c r="AT325" s="324" t="str">
        <f t="shared" si="47"/>
        <v/>
      </c>
      <c r="AU325" s="324" t="str">
        <f t="shared" si="47"/>
        <v/>
      </c>
      <c r="AV325" s="324" t="str">
        <f t="shared" si="47"/>
        <v/>
      </c>
      <c r="AW325" s="324" t="str">
        <f t="shared" si="47"/>
        <v/>
      </c>
      <c r="AX325" s="324" t="str">
        <f t="shared" si="47"/>
        <v/>
      </c>
      <c r="AY325" s="324" t="str">
        <f t="shared" si="47"/>
        <v/>
      </c>
      <c r="AZ325" s="324" t="str">
        <f t="shared" si="47"/>
        <v/>
      </c>
      <c r="BA325" s="324" t="str">
        <f t="shared" si="47"/>
        <v/>
      </c>
      <c r="BB325" s="324" t="str">
        <f t="shared" si="47"/>
        <v/>
      </c>
      <c r="BC325" s="324" t="str">
        <f t="shared" si="47"/>
        <v/>
      </c>
      <c r="BD325" s="324" t="str">
        <f t="shared" si="47"/>
        <v/>
      </c>
      <c r="BE325" s="324" t="str">
        <f t="shared" si="47"/>
        <v/>
      </c>
      <c r="BF325" s="324" t="str">
        <f t="shared" si="47"/>
        <v/>
      </c>
      <c r="BG325" s="324" t="str">
        <f t="shared" si="47"/>
        <v/>
      </c>
      <c r="BH325" s="324" t="str">
        <f t="shared" si="47"/>
        <v/>
      </c>
      <c r="BI325" s="324" t="str">
        <f t="shared" si="47"/>
        <v/>
      </c>
      <c r="BJ325" s="324" t="str">
        <f t="shared" si="47"/>
        <v/>
      </c>
      <c r="BK325" s="324" t="str">
        <f t="shared" si="47"/>
        <v/>
      </c>
      <c r="BL325" s="324" t="str">
        <f t="shared" si="47"/>
        <v/>
      </c>
      <c r="BM325" s="324" t="str">
        <f t="shared" si="47"/>
        <v/>
      </c>
      <c r="BN325" s="324" t="str">
        <f t="shared" si="47"/>
        <v/>
      </c>
      <c r="BO325" s="324" t="str">
        <f t="shared" si="47"/>
        <v/>
      </c>
      <c r="BP325" s="324" t="str">
        <f t="shared" si="47"/>
        <v/>
      </c>
      <c r="BQ325" s="324" t="str">
        <f t="shared" si="47"/>
        <v/>
      </c>
      <c r="BR325" s="324" t="str">
        <f t="shared" si="47"/>
        <v/>
      </c>
      <c r="BS325" s="324" t="str">
        <f t="shared" si="47"/>
        <v/>
      </c>
      <c r="BU325" s="358"/>
    </row>
    <row r="326" spans="1:73" s="262" customFormat="1" ht="20.25" customHeight="1">
      <c r="A326" s="156"/>
      <c r="B326" s="1"/>
      <c r="C326" s="52"/>
      <c r="D326" s="3"/>
      <c r="E326" s="3"/>
      <c r="F326" s="3"/>
      <c r="G326" s="3"/>
      <c r="H326" s="188"/>
      <c r="I326" s="56" t="s">
        <v>80</v>
      </c>
      <c r="J326" s="57"/>
      <c r="K326" s="64"/>
      <c r="L326" s="339" t="str">
        <f>IF(ISBLANK(L$95),"",L$95)</f>
        <v>回復期</v>
      </c>
      <c r="M326" s="340" t="str">
        <f t="shared" ref="M326:BS326" si="48">IF(ISBLANK(M$95),"",M$95)</f>
        <v>回復期</v>
      </c>
      <c r="N326" s="340" t="str">
        <f t="shared" si="48"/>
        <v>急性期</v>
      </c>
      <c r="O326" s="340" t="str">
        <f t="shared" si="48"/>
        <v>慢性期</v>
      </c>
      <c r="P326" s="340" t="str">
        <f t="shared" si="48"/>
        <v/>
      </c>
      <c r="Q326" s="340" t="str">
        <f t="shared" si="48"/>
        <v/>
      </c>
      <c r="R326" s="340" t="str">
        <f t="shared" si="48"/>
        <v/>
      </c>
      <c r="S326" s="340" t="str">
        <f t="shared" si="48"/>
        <v/>
      </c>
      <c r="T326" s="340" t="str">
        <f t="shared" si="48"/>
        <v/>
      </c>
      <c r="U326" s="340" t="str">
        <f t="shared" si="48"/>
        <v/>
      </c>
      <c r="V326" s="340" t="str">
        <f t="shared" si="48"/>
        <v/>
      </c>
      <c r="W326" s="340" t="str">
        <f t="shared" si="48"/>
        <v/>
      </c>
      <c r="X326" s="340" t="str">
        <f t="shared" si="48"/>
        <v/>
      </c>
      <c r="Y326" s="340" t="str">
        <f t="shared" si="48"/>
        <v/>
      </c>
      <c r="Z326" s="340" t="str">
        <f t="shared" si="48"/>
        <v/>
      </c>
      <c r="AA326" s="340" t="str">
        <f t="shared" si="48"/>
        <v/>
      </c>
      <c r="AB326" s="340" t="str">
        <f t="shared" si="48"/>
        <v/>
      </c>
      <c r="AC326" s="340" t="str">
        <f t="shared" si="48"/>
        <v/>
      </c>
      <c r="AD326" s="340" t="str">
        <f t="shared" si="48"/>
        <v/>
      </c>
      <c r="AE326" s="340" t="str">
        <f t="shared" si="48"/>
        <v/>
      </c>
      <c r="AF326" s="340" t="str">
        <f t="shared" si="48"/>
        <v/>
      </c>
      <c r="AG326" s="340" t="str">
        <f t="shared" si="48"/>
        <v/>
      </c>
      <c r="AH326" s="340" t="str">
        <f t="shared" si="48"/>
        <v/>
      </c>
      <c r="AI326" s="340" t="str">
        <f t="shared" si="48"/>
        <v/>
      </c>
      <c r="AJ326" s="340" t="str">
        <f t="shared" si="48"/>
        <v/>
      </c>
      <c r="AK326" s="340" t="str">
        <f t="shared" si="48"/>
        <v/>
      </c>
      <c r="AL326" s="340" t="str">
        <f t="shared" si="48"/>
        <v/>
      </c>
      <c r="AM326" s="340" t="str">
        <f t="shared" si="48"/>
        <v/>
      </c>
      <c r="AN326" s="340" t="str">
        <f t="shared" si="48"/>
        <v/>
      </c>
      <c r="AO326" s="340" t="str">
        <f t="shared" si="48"/>
        <v/>
      </c>
      <c r="AP326" s="340" t="str">
        <f t="shared" si="48"/>
        <v/>
      </c>
      <c r="AQ326" s="340" t="str">
        <f t="shared" si="48"/>
        <v/>
      </c>
      <c r="AR326" s="340" t="str">
        <f t="shared" si="48"/>
        <v/>
      </c>
      <c r="AS326" s="340" t="str">
        <f t="shared" si="48"/>
        <v/>
      </c>
      <c r="AT326" s="340" t="str">
        <f t="shared" si="48"/>
        <v/>
      </c>
      <c r="AU326" s="340" t="str">
        <f t="shared" si="48"/>
        <v/>
      </c>
      <c r="AV326" s="340" t="str">
        <f t="shared" si="48"/>
        <v/>
      </c>
      <c r="AW326" s="340" t="str">
        <f t="shared" si="48"/>
        <v/>
      </c>
      <c r="AX326" s="340" t="str">
        <f t="shared" si="48"/>
        <v/>
      </c>
      <c r="AY326" s="340" t="str">
        <f t="shared" si="48"/>
        <v/>
      </c>
      <c r="AZ326" s="340" t="str">
        <f t="shared" si="48"/>
        <v/>
      </c>
      <c r="BA326" s="340" t="str">
        <f t="shared" si="48"/>
        <v/>
      </c>
      <c r="BB326" s="340" t="str">
        <f t="shared" si="48"/>
        <v/>
      </c>
      <c r="BC326" s="340" t="str">
        <f t="shared" si="48"/>
        <v/>
      </c>
      <c r="BD326" s="340" t="str">
        <f t="shared" si="48"/>
        <v/>
      </c>
      <c r="BE326" s="340" t="str">
        <f t="shared" si="48"/>
        <v/>
      </c>
      <c r="BF326" s="340" t="str">
        <f t="shared" si="48"/>
        <v/>
      </c>
      <c r="BG326" s="340" t="str">
        <f t="shared" si="48"/>
        <v/>
      </c>
      <c r="BH326" s="340" t="str">
        <f t="shared" si="48"/>
        <v/>
      </c>
      <c r="BI326" s="340" t="str">
        <f t="shared" si="48"/>
        <v/>
      </c>
      <c r="BJ326" s="340" t="str">
        <f t="shared" si="48"/>
        <v/>
      </c>
      <c r="BK326" s="340" t="str">
        <f t="shared" si="48"/>
        <v/>
      </c>
      <c r="BL326" s="340" t="str">
        <f t="shared" si="48"/>
        <v/>
      </c>
      <c r="BM326" s="340" t="str">
        <f t="shared" si="48"/>
        <v/>
      </c>
      <c r="BN326" s="340" t="str">
        <f t="shared" si="48"/>
        <v/>
      </c>
      <c r="BO326" s="340" t="str">
        <f t="shared" si="48"/>
        <v/>
      </c>
      <c r="BP326" s="340" t="str">
        <f t="shared" si="48"/>
        <v/>
      </c>
      <c r="BQ326" s="340" t="str">
        <f t="shared" si="48"/>
        <v/>
      </c>
      <c r="BR326" s="340" t="str">
        <f t="shared" si="48"/>
        <v/>
      </c>
      <c r="BS326" s="340" t="str">
        <f t="shared" si="48"/>
        <v/>
      </c>
      <c r="BU326" s="358"/>
    </row>
    <row r="327" spans="1:73" s="166" customFormat="1" ht="34.5" customHeight="1">
      <c r="A327" s="163" t="s">
        <v>300</v>
      </c>
      <c r="B327" s="91"/>
      <c r="C327" s="397" t="s">
        <v>286</v>
      </c>
      <c r="D327" s="398" t="s">
        <v>287</v>
      </c>
      <c r="E327" s="399"/>
      <c r="F327" s="399"/>
      <c r="G327" s="399"/>
      <c r="H327" s="400"/>
      <c r="I327" s="420" t="s">
        <v>301</v>
      </c>
      <c r="J327" s="100">
        <f t="shared" ref="J327:J344" si="49">IF(SUM(L327:BS327)=0,IF(COUNTIF(L327:BS327,"未確認")&gt;0,"未確認",IF(COUNTIF(L327:BS327,"~*")&gt;0,"*",SUM(L327:BS327))),SUM(L327:BS327))</f>
        <v>1611</v>
      </c>
      <c r="K327" s="65" t="str">
        <f t="shared" ref="K327:K344" si="50">IF(OR(COUNTIF(L327:BS327,"未確認")&gt;0,COUNTIF(L327:BS327,"~*")&gt;0),"※","")</f>
        <v/>
      </c>
      <c r="L327" s="101">
        <v>211</v>
      </c>
      <c r="M327" s="211">
        <v>232</v>
      </c>
      <c r="N327" s="211">
        <v>1004</v>
      </c>
      <c r="O327" s="211">
        <v>164</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spans="1:73" s="166" customFormat="1" ht="34.5" customHeight="1">
      <c r="A328" s="163" t="s">
        <v>302</v>
      </c>
      <c r="B328" s="91"/>
      <c r="C328" s="397"/>
      <c r="D328" s="483" t="s">
        <v>303</v>
      </c>
      <c r="E328" s="481" t="s">
        <v>304</v>
      </c>
      <c r="F328" s="485"/>
      <c r="G328" s="485"/>
      <c r="H328" s="482"/>
      <c r="I328" s="460"/>
      <c r="J328" s="100">
        <f t="shared" si="49"/>
        <v>262</v>
      </c>
      <c r="K328" s="65" t="str">
        <f t="shared" si="50"/>
        <v/>
      </c>
      <c r="L328" s="101">
        <v>30</v>
      </c>
      <c r="M328" s="211">
        <v>49</v>
      </c>
      <c r="N328" s="211">
        <v>30</v>
      </c>
      <c r="O328" s="211">
        <v>153</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spans="1:73" s="166" customFormat="1" ht="34.5" customHeight="1">
      <c r="A329" s="163" t="s">
        <v>305</v>
      </c>
      <c r="B329" s="91"/>
      <c r="C329" s="397"/>
      <c r="D329" s="397"/>
      <c r="E329" s="398" t="s">
        <v>306</v>
      </c>
      <c r="F329" s="399"/>
      <c r="G329" s="399"/>
      <c r="H329" s="400"/>
      <c r="I329" s="460"/>
      <c r="J329" s="100">
        <f t="shared" si="49"/>
        <v>660</v>
      </c>
      <c r="K329" s="65" t="str">
        <f t="shared" si="50"/>
        <v/>
      </c>
      <c r="L329" s="101">
        <v>0</v>
      </c>
      <c r="M329" s="211">
        <v>0</v>
      </c>
      <c r="N329" s="211">
        <v>660</v>
      </c>
      <c r="O329" s="211">
        <v>0</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spans="1:73" s="166" customFormat="1" ht="34.5" customHeight="1">
      <c r="A330" s="163" t="s">
        <v>307</v>
      </c>
      <c r="B330" s="91"/>
      <c r="C330" s="397"/>
      <c r="D330" s="397"/>
      <c r="E330" s="398" t="s">
        <v>308</v>
      </c>
      <c r="F330" s="399"/>
      <c r="G330" s="399"/>
      <c r="H330" s="400"/>
      <c r="I330" s="460"/>
      <c r="J330" s="100">
        <f t="shared" si="49"/>
        <v>651</v>
      </c>
      <c r="K330" s="65" t="str">
        <f t="shared" si="50"/>
        <v/>
      </c>
      <c r="L330" s="101">
        <v>181</v>
      </c>
      <c r="M330" s="211">
        <v>183</v>
      </c>
      <c r="N330" s="211">
        <v>276</v>
      </c>
      <c r="O330" s="211">
        <v>11</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spans="1:73" s="166" customFormat="1" ht="34.5" customHeight="1">
      <c r="A331" s="163" t="s">
        <v>309</v>
      </c>
      <c r="B331" s="91"/>
      <c r="C331" s="397"/>
      <c r="D331" s="397"/>
      <c r="E331" s="383" t="s">
        <v>310</v>
      </c>
      <c r="F331" s="384"/>
      <c r="G331" s="384"/>
      <c r="H331" s="385"/>
      <c r="I331" s="460"/>
      <c r="J331" s="100">
        <f t="shared" si="49"/>
        <v>38</v>
      </c>
      <c r="K331" s="65" t="str">
        <f t="shared" si="50"/>
        <v/>
      </c>
      <c r="L331" s="101">
        <v>0</v>
      </c>
      <c r="M331" s="211">
        <v>0</v>
      </c>
      <c r="N331" s="211">
        <v>38</v>
      </c>
      <c r="O331" s="211">
        <v>0</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spans="1:73" s="166" customFormat="1" ht="34.5" customHeight="1">
      <c r="A332" s="163" t="s">
        <v>311</v>
      </c>
      <c r="B332" s="91"/>
      <c r="C332" s="397"/>
      <c r="D332" s="397"/>
      <c r="E332" s="383" t="s">
        <v>312</v>
      </c>
      <c r="F332" s="384"/>
      <c r="G332" s="384"/>
      <c r="H332" s="385"/>
      <c r="I332" s="460"/>
      <c r="J332" s="100">
        <f t="shared" si="49"/>
        <v>0</v>
      </c>
      <c r="K332" s="65" t="str">
        <f t="shared" si="50"/>
        <v/>
      </c>
      <c r="L332" s="101">
        <v>0</v>
      </c>
      <c r="M332" s="211">
        <v>0</v>
      </c>
      <c r="N332" s="211">
        <v>0</v>
      </c>
      <c r="O332" s="211">
        <v>0</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spans="1:73" s="166" customFormat="1" ht="34.5" customHeight="1">
      <c r="A333" s="163" t="s">
        <v>313</v>
      </c>
      <c r="B333" s="91"/>
      <c r="C333" s="397"/>
      <c r="D333" s="397"/>
      <c r="E333" s="398" t="s">
        <v>314</v>
      </c>
      <c r="F333" s="399"/>
      <c r="G333" s="399"/>
      <c r="H333" s="400"/>
      <c r="I333" s="460"/>
      <c r="J333" s="100">
        <f t="shared" si="49"/>
        <v>0</v>
      </c>
      <c r="K333" s="65" t="str">
        <f t="shared" si="50"/>
        <v/>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spans="1:73" s="166" customFormat="1" ht="34.5" customHeight="1">
      <c r="A334" s="163" t="s">
        <v>315</v>
      </c>
      <c r="B334" s="91"/>
      <c r="C334" s="397"/>
      <c r="D334" s="484"/>
      <c r="E334" s="402" t="s">
        <v>199</v>
      </c>
      <c r="F334" s="403"/>
      <c r="G334" s="403"/>
      <c r="H334" s="404"/>
      <c r="I334" s="460"/>
      <c r="J334" s="100">
        <f t="shared" si="49"/>
        <v>0</v>
      </c>
      <c r="K334" s="65" t="str">
        <f t="shared" si="50"/>
        <v/>
      </c>
      <c r="L334" s="101">
        <v>0</v>
      </c>
      <c r="M334" s="211">
        <v>0</v>
      </c>
      <c r="N334" s="211">
        <v>0</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spans="1:73" s="166" customFormat="1" ht="34.5" customHeight="1">
      <c r="A335" s="163" t="s">
        <v>316</v>
      </c>
      <c r="B335" s="91"/>
      <c r="C335" s="397"/>
      <c r="D335" s="398" t="s">
        <v>298</v>
      </c>
      <c r="E335" s="399"/>
      <c r="F335" s="399"/>
      <c r="G335" s="399"/>
      <c r="H335" s="400"/>
      <c r="I335" s="460"/>
      <c r="J335" s="100">
        <f t="shared" si="49"/>
        <v>1602</v>
      </c>
      <c r="K335" s="65" t="str">
        <f t="shared" si="50"/>
        <v/>
      </c>
      <c r="L335" s="101">
        <v>207</v>
      </c>
      <c r="M335" s="211">
        <v>229</v>
      </c>
      <c r="N335" s="211">
        <v>1003</v>
      </c>
      <c r="O335" s="211">
        <v>163</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spans="1:73" s="166" customFormat="1" ht="34.5" customHeight="1">
      <c r="A336" s="163" t="s">
        <v>317</v>
      </c>
      <c r="B336" s="91"/>
      <c r="C336" s="397"/>
      <c r="D336" s="483" t="s">
        <v>318</v>
      </c>
      <c r="E336" s="481" t="s">
        <v>319</v>
      </c>
      <c r="F336" s="485"/>
      <c r="G336" s="485"/>
      <c r="H336" s="482"/>
      <c r="I336" s="460"/>
      <c r="J336" s="100">
        <f t="shared" si="49"/>
        <v>262</v>
      </c>
      <c r="K336" s="65" t="str">
        <f t="shared" si="50"/>
        <v/>
      </c>
      <c r="L336" s="101">
        <v>7</v>
      </c>
      <c r="M336" s="211">
        <v>28</v>
      </c>
      <c r="N336" s="211">
        <v>225</v>
      </c>
      <c r="O336" s="211">
        <v>2</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spans="1:73" s="166" customFormat="1" ht="34.5" customHeight="1">
      <c r="A337" s="163" t="s">
        <v>320</v>
      </c>
      <c r="B337" s="91"/>
      <c r="C337" s="397"/>
      <c r="D337" s="397"/>
      <c r="E337" s="398" t="s">
        <v>321</v>
      </c>
      <c r="F337" s="399"/>
      <c r="G337" s="399"/>
      <c r="H337" s="400"/>
      <c r="I337" s="460"/>
      <c r="J337" s="100">
        <f t="shared" si="49"/>
        <v>928</v>
      </c>
      <c r="K337" s="65" t="str">
        <f t="shared" si="50"/>
        <v/>
      </c>
      <c r="L337" s="101">
        <v>143</v>
      </c>
      <c r="M337" s="211">
        <v>146</v>
      </c>
      <c r="N337" s="211">
        <v>621</v>
      </c>
      <c r="O337" s="211">
        <v>18</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spans="1:73" s="166" customFormat="1" ht="34.5" customHeight="1">
      <c r="A338" s="163" t="s">
        <v>322</v>
      </c>
      <c r="B338" s="91"/>
      <c r="C338" s="397"/>
      <c r="D338" s="397"/>
      <c r="E338" s="398" t="s">
        <v>323</v>
      </c>
      <c r="F338" s="399"/>
      <c r="G338" s="399"/>
      <c r="H338" s="400"/>
      <c r="I338" s="460"/>
      <c r="J338" s="100">
        <f t="shared" si="49"/>
        <v>127</v>
      </c>
      <c r="K338" s="65" t="str">
        <f t="shared" si="50"/>
        <v/>
      </c>
      <c r="L338" s="101">
        <v>20</v>
      </c>
      <c r="M338" s="211">
        <v>22</v>
      </c>
      <c r="N338" s="211">
        <v>46</v>
      </c>
      <c r="O338" s="211">
        <v>39</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spans="1:73" s="166" customFormat="1" ht="34.5" customHeight="1">
      <c r="A339" s="163" t="s">
        <v>324</v>
      </c>
      <c r="B339" s="91"/>
      <c r="C339" s="397"/>
      <c r="D339" s="397"/>
      <c r="E339" s="398" t="s">
        <v>325</v>
      </c>
      <c r="F339" s="399"/>
      <c r="G339" s="399"/>
      <c r="H339" s="400"/>
      <c r="I339" s="460"/>
      <c r="J339" s="100">
        <f t="shared" si="49"/>
        <v>61</v>
      </c>
      <c r="K339" s="65" t="str">
        <f t="shared" si="50"/>
        <v/>
      </c>
      <c r="L339" s="101">
        <v>18</v>
      </c>
      <c r="M339" s="211">
        <v>16</v>
      </c>
      <c r="N339" s="211">
        <v>18</v>
      </c>
      <c r="O339" s="211">
        <v>9</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spans="1:73" s="166" customFormat="1" ht="34.5" customHeight="1">
      <c r="A340" s="163" t="s">
        <v>326</v>
      </c>
      <c r="B340" s="91"/>
      <c r="C340" s="397"/>
      <c r="D340" s="397"/>
      <c r="E340" s="398" t="s">
        <v>327</v>
      </c>
      <c r="F340" s="399"/>
      <c r="G340" s="399"/>
      <c r="H340" s="400"/>
      <c r="I340" s="460"/>
      <c r="J340" s="100">
        <f t="shared" si="49"/>
        <v>38</v>
      </c>
      <c r="K340" s="65" t="str">
        <f t="shared" si="50"/>
        <v/>
      </c>
      <c r="L340" s="101">
        <v>11</v>
      </c>
      <c r="M340" s="211">
        <v>7</v>
      </c>
      <c r="N340" s="211">
        <v>13</v>
      </c>
      <c r="O340" s="211">
        <v>7</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spans="1:73" s="166" customFormat="1" ht="34.5" customHeight="1">
      <c r="A341" s="163" t="s">
        <v>328</v>
      </c>
      <c r="B341" s="91"/>
      <c r="C341" s="397"/>
      <c r="D341" s="397"/>
      <c r="E341" s="383" t="s">
        <v>329</v>
      </c>
      <c r="F341" s="384"/>
      <c r="G341" s="384"/>
      <c r="H341" s="385"/>
      <c r="I341" s="460"/>
      <c r="J341" s="100">
        <f t="shared" si="49"/>
        <v>0</v>
      </c>
      <c r="K341" s="65" t="str">
        <f t="shared" si="50"/>
        <v/>
      </c>
      <c r="L341" s="101">
        <v>0</v>
      </c>
      <c r="M341" s="211">
        <v>0</v>
      </c>
      <c r="N341" s="211">
        <v>0</v>
      </c>
      <c r="O341" s="211">
        <v>0</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spans="1:73" s="166" customFormat="1" ht="34.5" customHeight="1">
      <c r="A342" s="163" t="s">
        <v>330</v>
      </c>
      <c r="B342" s="91"/>
      <c r="C342" s="397"/>
      <c r="D342" s="397"/>
      <c r="E342" s="398" t="s">
        <v>331</v>
      </c>
      <c r="F342" s="399"/>
      <c r="G342" s="399"/>
      <c r="H342" s="400"/>
      <c r="I342" s="460"/>
      <c r="J342" s="100">
        <f t="shared" si="49"/>
        <v>12</v>
      </c>
      <c r="K342" s="65" t="str">
        <f t="shared" si="50"/>
        <v/>
      </c>
      <c r="L342" s="101">
        <v>2</v>
      </c>
      <c r="M342" s="211">
        <v>4</v>
      </c>
      <c r="N342" s="211">
        <v>5</v>
      </c>
      <c r="O342" s="211">
        <v>1</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spans="1:73" s="166" customFormat="1" ht="34.5" customHeight="1">
      <c r="A343" s="163" t="s">
        <v>332</v>
      </c>
      <c r="B343" s="91"/>
      <c r="C343" s="397"/>
      <c r="D343" s="397"/>
      <c r="E343" s="398" t="s">
        <v>333</v>
      </c>
      <c r="F343" s="399"/>
      <c r="G343" s="399"/>
      <c r="H343" s="400"/>
      <c r="I343" s="460"/>
      <c r="J343" s="100">
        <f t="shared" si="49"/>
        <v>174</v>
      </c>
      <c r="K343" s="65" t="str">
        <f t="shared" si="50"/>
        <v/>
      </c>
      <c r="L343" s="101">
        <v>6</v>
      </c>
      <c r="M343" s="211">
        <v>6</v>
      </c>
      <c r="N343" s="211">
        <v>75</v>
      </c>
      <c r="O343" s="211">
        <v>87</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spans="1:73" s="166" customFormat="1" ht="34.5" customHeight="1">
      <c r="A344" s="163" t="s">
        <v>334</v>
      </c>
      <c r="B344" s="91"/>
      <c r="C344" s="397"/>
      <c r="D344" s="397"/>
      <c r="E344" s="398" t="s">
        <v>199</v>
      </c>
      <c r="F344" s="399"/>
      <c r="G344" s="399"/>
      <c r="H344" s="400"/>
      <c r="I344" s="461"/>
      <c r="J344" s="100">
        <f t="shared" si="49"/>
        <v>0</v>
      </c>
      <c r="K344" s="65" t="str">
        <f t="shared" si="50"/>
        <v/>
      </c>
      <c r="L344" s="101">
        <v>0</v>
      </c>
      <c r="M344" s="211">
        <v>0</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pans="1:73" s="156" customFormat="1">
      <c r="B345" s="14"/>
      <c r="C345" s="14"/>
      <c r="D345" s="14"/>
      <c r="E345" s="14"/>
      <c r="F345" s="14"/>
      <c r="G345" s="14"/>
      <c r="H345" s="10"/>
      <c r="I345" s="10"/>
      <c r="J345" s="69"/>
      <c r="K345" s="70"/>
      <c r="L345" s="71"/>
      <c r="M345" s="71"/>
      <c r="N345" s="256"/>
      <c r="BU345" s="159"/>
    </row>
    <row r="346" spans="1:73" s="166" customFormat="1">
      <c r="A346" s="156"/>
      <c r="B346" s="66"/>
      <c r="C346" s="52"/>
      <c r="D346" s="52"/>
      <c r="E346" s="52"/>
      <c r="F346" s="52"/>
      <c r="G346" s="52"/>
      <c r="H346" s="73"/>
      <c r="I346" s="73"/>
      <c r="J346" s="69"/>
      <c r="K346" s="70"/>
      <c r="L346" s="71"/>
      <c r="M346" s="71"/>
      <c r="N346" s="256"/>
      <c r="BU346" s="159"/>
    </row>
    <row r="347" spans="1:73" s="271" customFormat="1">
      <c r="A347" s="156"/>
      <c r="B347" s="91"/>
      <c r="C347" s="125"/>
      <c r="D347" s="124"/>
      <c r="E347" s="3"/>
      <c r="F347" s="3"/>
      <c r="G347" s="3"/>
      <c r="H347" s="188"/>
      <c r="I347" s="188"/>
      <c r="J347" s="51"/>
      <c r="K347" s="24"/>
      <c r="L347" s="84"/>
      <c r="M347" s="84"/>
      <c r="N347" s="258"/>
      <c r="BU347" s="360"/>
    </row>
    <row r="348" spans="1:73" s="271" customFormat="1">
      <c r="A348" s="156"/>
      <c r="B348" s="14" t="s">
        <v>335</v>
      </c>
      <c r="C348" s="83"/>
      <c r="D348" s="83"/>
      <c r="E348" s="83"/>
      <c r="F348" s="83"/>
      <c r="G348" s="83"/>
      <c r="H348" s="10"/>
      <c r="I348" s="10"/>
      <c r="J348" s="51"/>
      <c r="K348" s="24"/>
      <c r="L348" s="84"/>
      <c r="M348" s="84"/>
      <c r="N348" s="258"/>
      <c r="BU348" s="360"/>
    </row>
    <row r="349" spans="1:73">
      <c r="A349" s="156"/>
      <c r="B349" s="14"/>
      <c r="C349" s="14"/>
      <c r="D349" s="14"/>
      <c r="E349" s="14"/>
      <c r="F349" s="14"/>
      <c r="G349" s="14"/>
      <c r="H349" s="10"/>
      <c r="I349" s="10"/>
      <c r="L349" s="154"/>
      <c r="M349" s="154"/>
      <c r="N349" s="245"/>
      <c r="O349" s="243"/>
      <c r="P349" s="243"/>
      <c r="Q349" s="243"/>
      <c r="R349" s="243"/>
      <c r="S349" s="243"/>
    </row>
    <row r="350" spans="1:73" s="262" customFormat="1" ht="51" customHeight="1">
      <c r="A350" s="181"/>
      <c r="B350" s="14"/>
      <c r="C350" s="3"/>
      <c r="D350" s="3"/>
      <c r="E350" s="3"/>
      <c r="F350" s="3"/>
      <c r="G350" s="3"/>
      <c r="H350" s="188"/>
      <c r="I350" s="188"/>
      <c r="J350" s="62" t="s">
        <v>79</v>
      </c>
      <c r="K350" s="126"/>
      <c r="L350" s="323" t="str">
        <f>IF(ISBLANK(L$9),"",L$9)</f>
        <v>2病棟</v>
      </c>
      <c r="M350" s="324" t="str">
        <f t="shared" ref="M350:BS350" si="51">IF(ISBLANK(M$9),"",M$9)</f>
        <v>3病棟</v>
      </c>
      <c r="N350" s="323" t="str">
        <f t="shared" si="51"/>
        <v>4病棟</v>
      </c>
      <c r="O350" s="323" t="str">
        <f t="shared" si="51"/>
        <v>5病棟</v>
      </c>
      <c r="P350" s="323" t="str">
        <f t="shared" si="51"/>
        <v/>
      </c>
      <c r="Q350" s="323" t="str">
        <f t="shared" si="51"/>
        <v/>
      </c>
      <c r="R350" s="323" t="str">
        <f t="shared" si="51"/>
        <v/>
      </c>
      <c r="S350" s="323" t="str">
        <f t="shared" si="51"/>
        <v/>
      </c>
      <c r="T350" s="323" t="str">
        <f t="shared" si="51"/>
        <v/>
      </c>
      <c r="U350" s="323" t="str">
        <f t="shared" si="51"/>
        <v/>
      </c>
      <c r="V350" s="323" t="str">
        <f t="shared" si="51"/>
        <v/>
      </c>
      <c r="W350" s="323" t="str">
        <f t="shared" si="51"/>
        <v/>
      </c>
      <c r="X350" s="323" t="str">
        <f t="shared" si="51"/>
        <v/>
      </c>
      <c r="Y350" s="323" t="str">
        <f t="shared" si="51"/>
        <v/>
      </c>
      <c r="Z350" s="323" t="str">
        <f t="shared" si="51"/>
        <v/>
      </c>
      <c r="AA350" s="323" t="str">
        <f t="shared" si="51"/>
        <v/>
      </c>
      <c r="AB350" s="323" t="str">
        <f t="shared" si="51"/>
        <v/>
      </c>
      <c r="AC350" s="323" t="str">
        <f t="shared" si="51"/>
        <v/>
      </c>
      <c r="AD350" s="323" t="str">
        <f t="shared" si="51"/>
        <v/>
      </c>
      <c r="AE350" s="323" t="str">
        <f t="shared" si="51"/>
        <v/>
      </c>
      <c r="AF350" s="323" t="str">
        <f t="shared" si="51"/>
        <v/>
      </c>
      <c r="AG350" s="323" t="str">
        <f t="shared" si="51"/>
        <v/>
      </c>
      <c r="AH350" s="323" t="str">
        <f t="shared" si="51"/>
        <v/>
      </c>
      <c r="AI350" s="323" t="str">
        <f t="shared" si="51"/>
        <v/>
      </c>
      <c r="AJ350" s="323" t="str">
        <f t="shared" si="51"/>
        <v/>
      </c>
      <c r="AK350" s="323" t="str">
        <f t="shared" si="51"/>
        <v/>
      </c>
      <c r="AL350" s="323" t="str">
        <f t="shared" si="51"/>
        <v/>
      </c>
      <c r="AM350" s="323" t="str">
        <f t="shared" si="51"/>
        <v/>
      </c>
      <c r="AN350" s="323" t="str">
        <f t="shared" si="51"/>
        <v/>
      </c>
      <c r="AO350" s="323" t="str">
        <f t="shared" si="51"/>
        <v/>
      </c>
      <c r="AP350" s="323" t="str">
        <f t="shared" si="51"/>
        <v/>
      </c>
      <c r="AQ350" s="323" t="str">
        <f t="shared" si="51"/>
        <v/>
      </c>
      <c r="AR350" s="323" t="str">
        <f t="shared" si="51"/>
        <v/>
      </c>
      <c r="AS350" s="323" t="str">
        <f t="shared" si="51"/>
        <v/>
      </c>
      <c r="AT350" s="323" t="str">
        <f t="shared" si="51"/>
        <v/>
      </c>
      <c r="AU350" s="323" t="str">
        <f t="shared" si="51"/>
        <v/>
      </c>
      <c r="AV350" s="323" t="str">
        <f t="shared" si="51"/>
        <v/>
      </c>
      <c r="AW350" s="323" t="str">
        <f t="shared" si="51"/>
        <v/>
      </c>
      <c r="AX350" s="323" t="str">
        <f t="shared" si="51"/>
        <v/>
      </c>
      <c r="AY350" s="323" t="str">
        <f t="shared" si="51"/>
        <v/>
      </c>
      <c r="AZ350" s="323" t="str">
        <f t="shared" si="51"/>
        <v/>
      </c>
      <c r="BA350" s="323" t="str">
        <f t="shared" si="51"/>
        <v/>
      </c>
      <c r="BB350" s="323" t="str">
        <f t="shared" si="51"/>
        <v/>
      </c>
      <c r="BC350" s="323" t="str">
        <f t="shared" si="51"/>
        <v/>
      </c>
      <c r="BD350" s="323" t="str">
        <f t="shared" si="51"/>
        <v/>
      </c>
      <c r="BE350" s="323" t="str">
        <f t="shared" si="51"/>
        <v/>
      </c>
      <c r="BF350" s="323" t="str">
        <f t="shared" si="51"/>
        <v/>
      </c>
      <c r="BG350" s="323" t="str">
        <f t="shared" si="51"/>
        <v/>
      </c>
      <c r="BH350" s="323" t="str">
        <f t="shared" si="51"/>
        <v/>
      </c>
      <c r="BI350" s="323" t="str">
        <f t="shared" si="51"/>
        <v/>
      </c>
      <c r="BJ350" s="323" t="str">
        <f t="shared" si="51"/>
        <v/>
      </c>
      <c r="BK350" s="323" t="str">
        <f t="shared" si="51"/>
        <v/>
      </c>
      <c r="BL350" s="323" t="str">
        <f t="shared" si="51"/>
        <v/>
      </c>
      <c r="BM350" s="323" t="str">
        <f t="shared" si="51"/>
        <v/>
      </c>
      <c r="BN350" s="323" t="str">
        <f t="shared" si="51"/>
        <v/>
      </c>
      <c r="BO350" s="323" t="str">
        <f t="shared" si="51"/>
        <v/>
      </c>
      <c r="BP350" s="323" t="str">
        <f t="shared" si="51"/>
        <v/>
      </c>
      <c r="BQ350" s="323" t="str">
        <f t="shared" si="51"/>
        <v/>
      </c>
      <c r="BR350" s="323" t="str">
        <f t="shared" si="51"/>
        <v/>
      </c>
      <c r="BS350" s="323" t="str">
        <f t="shared" si="51"/>
        <v/>
      </c>
      <c r="BU350" s="358"/>
    </row>
    <row r="351" spans="1:73" s="262" customFormat="1" ht="20.25" customHeight="1">
      <c r="A351" s="159" t="s">
        <v>131</v>
      </c>
      <c r="B351" s="1"/>
      <c r="C351" s="52"/>
      <c r="D351" s="3"/>
      <c r="E351" s="3"/>
      <c r="F351" s="3"/>
      <c r="G351" s="3"/>
      <c r="H351" s="188"/>
      <c r="I351" s="56" t="s">
        <v>80</v>
      </c>
      <c r="J351" s="57"/>
      <c r="K351" s="127"/>
      <c r="L351" s="339" t="str">
        <f>IF(ISBLANK(L$95),"",L$95)</f>
        <v>回復期</v>
      </c>
      <c r="M351" s="340" t="str">
        <f t="shared" ref="M351:BS351" si="52">IF(ISBLANK(M$95),"",M$95)</f>
        <v>回復期</v>
      </c>
      <c r="N351" s="339" t="str">
        <f t="shared" si="52"/>
        <v>急性期</v>
      </c>
      <c r="O351" s="339" t="str">
        <f t="shared" si="52"/>
        <v>慢性期</v>
      </c>
      <c r="P351" s="339" t="str">
        <f t="shared" si="52"/>
        <v/>
      </c>
      <c r="Q351" s="339" t="str">
        <f t="shared" si="52"/>
        <v/>
      </c>
      <c r="R351" s="339" t="str">
        <f t="shared" si="52"/>
        <v/>
      </c>
      <c r="S351" s="339" t="str">
        <f t="shared" si="52"/>
        <v/>
      </c>
      <c r="T351" s="339" t="str">
        <f t="shared" si="52"/>
        <v/>
      </c>
      <c r="U351" s="339" t="str">
        <f t="shared" si="52"/>
        <v/>
      </c>
      <c r="V351" s="339" t="str">
        <f t="shared" si="52"/>
        <v/>
      </c>
      <c r="W351" s="339" t="str">
        <f t="shared" si="52"/>
        <v/>
      </c>
      <c r="X351" s="339" t="str">
        <f t="shared" si="52"/>
        <v/>
      </c>
      <c r="Y351" s="339" t="str">
        <f t="shared" si="52"/>
        <v/>
      </c>
      <c r="Z351" s="339" t="str">
        <f t="shared" si="52"/>
        <v/>
      </c>
      <c r="AA351" s="339" t="str">
        <f t="shared" si="52"/>
        <v/>
      </c>
      <c r="AB351" s="339" t="str">
        <f t="shared" si="52"/>
        <v/>
      </c>
      <c r="AC351" s="339" t="str">
        <f t="shared" si="52"/>
        <v/>
      </c>
      <c r="AD351" s="339" t="str">
        <f t="shared" si="52"/>
        <v/>
      </c>
      <c r="AE351" s="339" t="str">
        <f t="shared" si="52"/>
        <v/>
      </c>
      <c r="AF351" s="339" t="str">
        <f t="shared" si="52"/>
        <v/>
      </c>
      <c r="AG351" s="339" t="str">
        <f t="shared" si="52"/>
        <v/>
      </c>
      <c r="AH351" s="339" t="str">
        <f t="shared" si="52"/>
        <v/>
      </c>
      <c r="AI351" s="339" t="str">
        <f t="shared" si="52"/>
        <v/>
      </c>
      <c r="AJ351" s="339" t="str">
        <f t="shared" si="52"/>
        <v/>
      </c>
      <c r="AK351" s="339" t="str">
        <f t="shared" si="52"/>
        <v/>
      </c>
      <c r="AL351" s="339" t="str">
        <f t="shared" si="52"/>
        <v/>
      </c>
      <c r="AM351" s="339" t="str">
        <f t="shared" si="52"/>
        <v/>
      </c>
      <c r="AN351" s="339" t="str">
        <f t="shared" si="52"/>
        <v/>
      </c>
      <c r="AO351" s="339" t="str">
        <f t="shared" si="52"/>
        <v/>
      </c>
      <c r="AP351" s="339" t="str">
        <f t="shared" si="52"/>
        <v/>
      </c>
      <c r="AQ351" s="339" t="str">
        <f t="shared" si="52"/>
        <v/>
      </c>
      <c r="AR351" s="339" t="str">
        <f t="shared" si="52"/>
        <v/>
      </c>
      <c r="AS351" s="339" t="str">
        <f t="shared" si="52"/>
        <v/>
      </c>
      <c r="AT351" s="339" t="str">
        <f t="shared" si="52"/>
        <v/>
      </c>
      <c r="AU351" s="339" t="str">
        <f t="shared" si="52"/>
        <v/>
      </c>
      <c r="AV351" s="339" t="str">
        <f t="shared" si="52"/>
        <v/>
      </c>
      <c r="AW351" s="339" t="str">
        <f t="shared" si="52"/>
        <v/>
      </c>
      <c r="AX351" s="339" t="str">
        <f t="shared" si="52"/>
        <v/>
      </c>
      <c r="AY351" s="339" t="str">
        <f t="shared" si="52"/>
        <v/>
      </c>
      <c r="AZ351" s="339" t="str">
        <f t="shared" si="52"/>
        <v/>
      </c>
      <c r="BA351" s="339" t="str">
        <f t="shared" si="52"/>
        <v/>
      </c>
      <c r="BB351" s="339" t="str">
        <f t="shared" si="52"/>
        <v/>
      </c>
      <c r="BC351" s="339" t="str">
        <f t="shared" si="52"/>
        <v/>
      </c>
      <c r="BD351" s="339" t="str">
        <f t="shared" si="52"/>
        <v/>
      </c>
      <c r="BE351" s="339" t="str">
        <f t="shared" si="52"/>
        <v/>
      </c>
      <c r="BF351" s="339" t="str">
        <f t="shared" si="52"/>
        <v/>
      </c>
      <c r="BG351" s="339" t="str">
        <f t="shared" si="52"/>
        <v/>
      </c>
      <c r="BH351" s="339" t="str">
        <f t="shared" si="52"/>
        <v/>
      </c>
      <c r="BI351" s="339" t="str">
        <f t="shared" si="52"/>
        <v/>
      </c>
      <c r="BJ351" s="339" t="str">
        <f t="shared" si="52"/>
        <v/>
      </c>
      <c r="BK351" s="339" t="str">
        <f t="shared" si="52"/>
        <v/>
      </c>
      <c r="BL351" s="339" t="str">
        <f t="shared" si="52"/>
        <v/>
      </c>
      <c r="BM351" s="339" t="str">
        <f t="shared" si="52"/>
        <v/>
      </c>
      <c r="BN351" s="339" t="str">
        <f t="shared" si="52"/>
        <v/>
      </c>
      <c r="BO351" s="339" t="str">
        <f t="shared" si="52"/>
        <v/>
      </c>
      <c r="BP351" s="339" t="str">
        <f t="shared" si="52"/>
        <v/>
      </c>
      <c r="BQ351" s="339" t="str">
        <f t="shared" si="52"/>
        <v/>
      </c>
      <c r="BR351" s="339" t="str">
        <f t="shared" si="52"/>
        <v/>
      </c>
      <c r="BS351" s="339" t="str">
        <f t="shared" si="52"/>
        <v/>
      </c>
      <c r="BU351" s="358"/>
    </row>
    <row r="352" spans="1:73" s="166" customFormat="1" ht="34.5" customHeight="1">
      <c r="A352" s="163" t="s">
        <v>336</v>
      </c>
      <c r="B352" s="91"/>
      <c r="C352" s="402" t="s">
        <v>337</v>
      </c>
      <c r="D352" s="403"/>
      <c r="E352" s="403"/>
      <c r="F352" s="403"/>
      <c r="G352" s="403"/>
      <c r="H352" s="404"/>
      <c r="I352" s="420" t="s">
        <v>338</v>
      </c>
      <c r="J352" s="132">
        <f>IF(SUM(L352:BS352)=0,IF(COUNTIF(L352:BS352,"未確認")&gt;0,"未確認",IF(COUNTIF(L352:BS352,"~*")&gt;0,"*",SUM(L352:BS352))),SUM(L352:BS352))</f>
        <v>1340</v>
      </c>
      <c r="K352" s="133" t="str">
        <f>IF(OR(COUNTIF(L352:BS352,"未確認")&gt;0,COUNTIF(L352:BS352,"~*")&gt;0),"※","")</f>
        <v/>
      </c>
      <c r="L352" s="101">
        <v>200</v>
      </c>
      <c r="M352" s="211">
        <v>201</v>
      </c>
      <c r="N352" s="265">
        <v>778</v>
      </c>
      <c r="O352" s="265">
        <v>161</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spans="1:73" s="166" customFormat="1" ht="34.5" customHeight="1">
      <c r="A353" s="162" t="s">
        <v>339</v>
      </c>
      <c r="B353" s="91"/>
      <c r="C353" s="128"/>
      <c r="D353" s="129"/>
      <c r="E353" s="391" t="s">
        <v>340</v>
      </c>
      <c r="F353" s="392"/>
      <c r="G353" s="392"/>
      <c r="H353" s="393"/>
      <c r="I353" s="460"/>
      <c r="J353" s="132">
        <f>IF(SUM(L353:BS353)=0,IF(COUNTIF(L353:BS353,"未確認")&gt;0,"未確認",IF(COUNTIF(L353:BS353,"~*")&gt;0,"*",SUM(L353:BS353))),SUM(L353:BS353))</f>
        <v>1088</v>
      </c>
      <c r="K353" s="133" t="str">
        <f>IF(OR(COUNTIF(L353:BS353,"未確認")&gt;0,COUNTIF(L353:BS353,"~*")&gt;0),"※","")</f>
        <v/>
      </c>
      <c r="L353" s="101">
        <v>149</v>
      </c>
      <c r="M353" s="211">
        <v>144</v>
      </c>
      <c r="N353" s="265">
        <v>665</v>
      </c>
      <c r="O353" s="265">
        <v>130</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spans="1:73" s="166" customFormat="1" ht="34.5" customHeight="1">
      <c r="A354" s="162" t="s">
        <v>341</v>
      </c>
      <c r="B354" s="91"/>
      <c r="C354" s="128"/>
      <c r="D354" s="129"/>
      <c r="E354" s="391" t="s">
        <v>342</v>
      </c>
      <c r="F354" s="392"/>
      <c r="G354" s="392"/>
      <c r="H354" s="393"/>
      <c r="I354" s="460"/>
      <c r="J354" s="132">
        <f>IF(SUM(L354:BS354)=0,IF(COUNTIF(L354:BS354,"未確認")&gt;0,"未確認",IF(COUNTIF(L354:BS354,"~*")&gt;0,"*",SUM(L354:BS354))),SUM(L354:BS354))</f>
        <v>1</v>
      </c>
      <c r="K354" s="133" t="str">
        <f>IF(OR(COUNTIF(L354:BS354,"未確認")&gt;0,COUNTIF(L354:BS354,"~*")&gt;0),"※","")</f>
        <v/>
      </c>
      <c r="L354" s="101">
        <v>0</v>
      </c>
      <c r="M354" s="211">
        <v>0</v>
      </c>
      <c r="N354" s="265">
        <v>1</v>
      </c>
      <c r="O354" s="265">
        <v>0</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spans="1:73" s="166" customFormat="1" ht="34.5" customHeight="1">
      <c r="A355" s="162" t="s">
        <v>343</v>
      </c>
      <c r="B355" s="91"/>
      <c r="C355" s="128"/>
      <c r="D355" s="129"/>
      <c r="E355" s="391" t="s">
        <v>344</v>
      </c>
      <c r="F355" s="392"/>
      <c r="G355" s="392"/>
      <c r="H355" s="393"/>
      <c r="I355" s="460"/>
      <c r="J355" s="132">
        <f>IF(SUM(L355:BS355)=0,IF(COUNTIF(L355:BS355,"未確認")&gt;0,"未確認",IF(COUNTIF(L355:BS355,"~*")&gt;0,"*",SUM(L355:BS355))),SUM(L355:BS355))</f>
        <v>249</v>
      </c>
      <c r="K355" s="133" t="str">
        <f>IF(OR(COUNTIF(L355:BS355,"未確認")&gt;0,COUNTIF(L355:BS355,"~*")&gt;0),"※","")</f>
        <v/>
      </c>
      <c r="L355" s="101">
        <v>51</v>
      </c>
      <c r="M355" s="211">
        <v>57</v>
      </c>
      <c r="N355" s="265">
        <v>110</v>
      </c>
      <c r="O355" s="265">
        <v>31</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spans="1:73" s="166" customFormat="1" ht="34.5" customHeight="1">
      <c r="A356" s="163" t="s">
        <v>345</v>
      </c>
      <c r="B356" s="1"/>
      <c r="C356" s="130"/>
      <c r="D356" s="131"/>
      <c r="E356" s="394" t="s">
        <v>346</v>
      </c>
      <c r="F356" s="395"/>
      <c r="G356" s="395"/>
      <c r="H356" s="396"/>
      <c r="I356" s="461"/>
      <c r="J356" s="132">
        <f>IF(SUM(L356:BS356)=0,IF(COUNTIF(L356:BS356,"未確認")&gt;0,"未確認",IF(COUNTIF(L356:BS356,"~*")&gt;0,"*",SUM(L356:BS356))),SUM(L356:BS356))</f>
        <v>2</v>
      </c>
      <c r="K356" s="133" t="str">
        <f>IF(OR(COUNTIF(L356:BS356,"未確認")&gt;0,COUNTIF(L356:BS356,"~*")&gt;0),"※","")</f>
        <v/>
      </c>
      <c r="L356" s="101">
        <v>0</v>
      </c>
      <c r="M356" s="211">
        <v>0</v>
      </c>
      <c r="N356" s="265">
        <v>2</v>
      </c>
      <c r="O356" s="265">
        <v>0</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pans="1:73" s="156" customFormat="1">
      <c r="B357" s="14"/>
      <c r="C357" s="155"/>
      <c r="D357" s="14"/>
      <c r="E357" s="72"/>
      <c r="F357" s="72"/>
      <c r="G357" s="72"/>
      <c r="H357" s="72"/>
      <c r="I357" s="10"/>
      <c r="J357" s="69"/>
      <c r="K357" s="70"/>
      <c r="L357" s="71"/>
      <c r="M357" s="71"/>
      <c r="N357" s="256"/>
      <c r="BU357" s="159"/>
    </row>
    <row r="358" spans="1:73" s="166" customFormat="1">
      <c r="A358" s="156"/>
      <c r="B358" s="66"/>
      <c r="C358" s="52"/>
      <c r="D358" s="52"/>
      <c r="E358" s="52"/>
      <c r="F358" s="52"/>
      <c r="G358" s="52"/>
      <c r="H358" s="73"/>
      <c r="I358" s="73"/>
      <c r="J358" s="69"/>
      <c r="K358" s="70"/>
      <c r="L358" s="71"/>
      <c r="M358" s="71"/>
      <c r="N358" s="256"/>
      <c r="BU358" s="159"/>
    </row>
    <row r="359" spans="1:73" s="156" customFormat="1">
      <c r="B359" s="1"/>
      <c r="C359" s="134"/>
      <c r="D359" s="3"/>
      <c r="E359" s="3"/>
      <c r="F359" s="3"/>
      <c r="G359" s="3"/>
      <c r="H359" s="135"/>
      <c r="I359" s="135"/>
      <c r="J359" s="51"/>
      <c r="K359" s="24"/>
      <c r="L359" s="84"/>
      <c r="M359" s="84"/>
      <c r="N359" s="258"/>
      <c r="BU359" s="159"/>
    </row>
    <row r="360" spans="1:73" s="271" customFormat="1">
      <c r="A360" s="156"/>
      <c r="B360" s="14" t="s">
        <v>347</v>
      </c>
      <c r="C360" s="83"/>
      <c r="D360" s="83"/>
      <c r="E360" s="83"/>
      <c r="F360" s="83"/>
      <c r="G360" s="83"/>
      <c r="H360" s="10"/>
      <c r="I360" s="10"/>
      <c r="J360" s="51"/>
      <c r="K360" s="24"/>
      <c r="L360" s="84"/>
      <c r="M360" s="84"/>
      <c r="N360" s="258"/>
      <c r="BU360" s="360"/>
    </row>
    <row r="361" spans="1:73" s="156" customFormat="1">
      <c r="B361" s="91" t="s">
        <v>348</v>
      </c>
      <c r="C361" s="3"/>
      <c r="D361" s="3"/>
      <c r="E361" s="3"/>
      <c r="F361" s="3"/>
      <c r="G361" s="3"/>
      <c r="H361" s="188"/>
      <c r="I361" s="188"/>
      <c r="J361" s="51"/>
      <c r="K361" s="24"/>
      <c r="L361" s="84"/>
      <c r="M361" s="84"/>
      <c r="N361" s="258"/>
      <c r="BU361" s="159"/>
    </row>
    <row r="362" spans="1:73">
      <c r="A362" s="156"/>
      <c r="B362" s="14"/>
      <c r="C362" s="14"/>
      <c r="D362" s="14"/>
      <c r="E362" s="14"/>
      <c r="F362" s="14"/>
      <c r="G362" s="14"/>
      <c r="H362" s="10"/>
      <c r="I362" s="10"/>
      <c r="L362" s="154"/>
      <c r="M362" s="154"/>
      <c r="N362" s="245"/>
      <c r="O362" s="243"/>
      <c r="P362" s="243"/>
      <c r="Q362" s="243"/>
      <c r="R362" s="243"/>
      <c r="S362" s="243"/>
    </row>
    <row r="363" spans="1:73" s="262" customFormat="1" ht="51" customHeight="1">
      <c r="A363" s="156"/>
      <c r="B363" s="14"/>
      <c r="C363" s="3"/>
      <c r="D363" s="3"/>
      <c r="E363" s="3"/>
      <c r="F363" s="3"/>
      <c r="G363" s="3"/>
      <c r="H363" s="188"/>
      <c r="I363" s="188"/>
      <c r="J363" s="62" t="s">
        <v>79</v>
      </c>
      <c r="K363" s="126"/>
      <c r="L363" s="323" t="str">
        <f>IF(ISBLANK(L$9),"",L$9)</f>
        <v>2病棟</v>
      </c>
      <c r="M363" s="324" t="str">
        <f t="shared" ref="M363:AM363" si="53">IF(ISBLANK(M$9),"",M$9)</f>
        <v>3病棟</v>
      </c>
      <c r="N363" s="324" t="str">
        <f t="shared" si="53"/>
        <v>4病棟</v>
      </c>
      <c r="O363" s="323" t="str">
        <f t="shared" si="53"/>
        <v>5病棟</v>
      </c>
      <c r="P363" s="323" t="str">
        <f t="shared" si="53"/>
        <v/>
      </c>
      <c r="Q363" s="323" t="str">
        <f t="shared" si="53"/>
        <v/>
      </c>
      <c r="R363" s="323" t="str">
        <f t="shared" si="53"/>
        <v/>
      </c>
      <c r="S363" s="323" t="str">
        <f t="shared" si="53"/>
        <v/>
      </c>
      <c r="T363" s="323" t="str">
        <f t="shared" si="53"/>
        <v/>
      </c>
      <c r="U363" s="323" t="str">
        <f t="shared" si="53"/>
        <v/>
      </c>
      <c r="V363" s="323" t="str">
        <f t="shared" si="53"/>
        <v/>
      </c>
      <c r="W363" s="323" t="str">
        <f t="shared" si="53"/>
        <v/>
      </c>
      <c r="X363" s="323" t="str">
        <f t="shared" si="53"/>
        <v/>
      </c>
      <c r="Y363" s="323" t="str">
        <f t="shared" si="53"/>
        <v/>
      </c>
      <c r="Z363" s="323" t="str">
        <f t="shared" si="53"/>
        <v/>
      </c>
      <c r="AA363" s="323" t="str">
        <f t="shared" si="53"/>
        <v/>
      </c>
      <c r="AB363" s="323" t="str">
        <f t="shared" si="53"/>
        <v/>
      </c>
      <c r="AC363" s="323" t="str">
        <f t="shared" si="53"/>
        <v/>
      </c>
      <c r="AD363" s="323" t="str">
        <f t="shared" si="53"/>
        <v/>
      </c>
      <c r="AE363" s="323" t="str">
        <f t="shared" si="53"/>
        <v/>
      </c>
      <c r="AF363" s="323" t="str">
        <f t="shared" si="53"/>
        <v/>
      </c>
      <c r="AG363" s="323" t="str">
        <f t="shared" si="53"/>
        <v/>
      </c>
      <c r="AH363" s="323" t="str">
        <f t="shared" si="53"/>
        <v/>
      </c>
      <c r="AI363" s="323" t="str">
        <f t="shared" si="53"/>
        <v/>
      </c>
      <c r="AJ363" s="323" t="str">
        <f t="shared" si="53"/>
        <v/>
      </c>
      <c r="AK363" s="323" t="str">
        <f t="shared" si="53"/>
        <v/>
      </c>
      <c r="AL363" s="323" t="str">
        <f t="shared" si="53"/>
        <v/>
      </c>
      <c r="AM363" s="323" t="str">
        <f t="shared" si="53"/>
        <v/>
      </c>
      <c r="AN363" s="323" t="str">
        <f t="shared" ref="AN363:BS363" si="54">IF(ISBLANK(AN$9),"",AN$9)</f>
        <v/>
      </c>
      <c r="AO363" s="323" t="str">
        <f t="shared" si="54"/>
        <v/>
      </c>
      <c r="AP363" s="323" t="str">
        <f t="shared" si="54"/>
        <v/>
      </c>
      <c r="AQ363" s="323" t="str">
        <f t="shared" si="54"/>
        <v/>
      </c>
      <c r="AR363" s="323" t="str">
        <f t="shared" si="54"/>
        <v/>
      </c>
      <c r="AS363" s="323" t="str">
        <f t="shared" si="54"/>
        <v/>
      </c>
      <c r="AT363" s="323" t="str">
        <f t="shared" si="54"/>
        <v/>
      </c>
      <c r="AU363" s="323" t="str">
        <f t="shared" si="54"/>
        <v/>
      </c>
      <c r="AV363" s="323" t="str">
        <f t="shared" si="54"/>
        <v/>
      </c>
      <c r="AW363" s="323" t="str">
        <f t="shared" si="54"/>
        <v/>
      </c>
      <c r="AX363" s="323" t="str">
        <f t="shared" si="54"/>
        <v/>
      </c>
      <c r="AY363" s="323" t="str">
        <f t="shared" si="54"/>
        <v/>
      </c>
      <c r="AZ363" s="323" t="str">
        <f t="shared" si="54"/>
        <v/>
      </c>
      <c r="BA363" s="323" t="str">
        <f t="shared" si="54"/>
        <v/>
      </c>
      <c r="BB363" s="323" t="str">
        <f t="shared" si="54"/>
        <v/>
      </c>
      <c r="BC363" s="323" t="str">
        <f t="shared" si="54"/>
        <v/>
      </c>
      <c r="BD363" s="323" t="str">
        <f t="shared" si="54"/>
        <v/>
      </c>
      <c r="BE363" s="323" t="str">
        <f t="shared" si="54"/>
        <v/>
      </c>
      <c r="BF363" s="323" t="str">
        <f t="shared" si="54"/>
        <v/>
      </c>
      <c r="BG363" s="323" t="str">
        <f t="shared" si="54"/>
        <v/>
      </c>
      <c r="BH363" s="323" t="str">
        <f t="shared" si="54"/>
        <v/>
      </c>
      <c r="BI363" s="323" t="str">
        <f t="shared" si="54"/>
        <v/>
      </c>
      <c r="BJ363" s="323" t="str">
        <f t="shared" si="54"/>
        <v/>
      </c>
      <c r="BK363" s="323" t="str">
        <f t="shared" si="54"/>
        <v/>
      </c>
      <c r="BL363" s="323" t="str">
        <f t="shared" si="54"/>
        <v/>
      </c>
      <c r="BM363" s="323" t="str">
        <f t="shared" si="54"/>
        <v/>
      </c>
      <c r="BN363" s="323" t="str">
        <f t="shared" si="54"/>
        <v/>
      </c>
      <c r="BO363" s="323" t="str">
        <f t="shared" si="54"/>
        <v/>
      </c>
      <c r="BP363" s="323" t="str">
        <f t="shared" si="54"/>
        <v/>
      </c>
      <c r="BQ363" s="323" t="str">
        <f t="shared" si="54"/>
        <v/>
      </c>
      <c r="BR363" s="323" t="str">
        <f t="shared" si="54"/>
        <v/>
      </c>
      <c r="BS363" s="323" t="str">
        <f t="shared" si="54"/>
        <v/>
      </c>
      <c r="BU363" s="358"/>
    </row>
    <row r="364" spans="1:73" s="262" customFormat="1" ht="20.25" customHeight="1">
      <c r="A364" s="156"/>
      <c r="B364" s="1"/>
      <c r="C364" s="3"/>
      <c r="D364" s="3"/>
      <c r="E364" s="3"/>
      <c r="F364" s="3"/>
      <c r="G364" s="3"/>
      <c r="H364" s="188"/>
      <c r="I364" s="56" t="s">
        <v>80</v>
      </c>
      <c r="J364" s="57"/>
      <c r="K364" s="127"/>
      <c r="L364" s="339" t="str">
        <f>IF(ISBLANK(L$95),"",L$95)</f>
        <v>回復期</v>
      </c>
      <c r="M364" s="340" t="str">
        <f t="shared" ref="M364:AM364" si="55">IF(ISBLANK(M$95),"",M$95)</f>
        <v>回復期</v>
      </c>
      <c r="N364" s="340" t="str">
        <f t="shared" si="55"/>
        <v>急性期</v>
      </c>
      <c r="O364" s="339" t="str">
        <f t="shared" si="55"/>
        <v>慢性期</v>
      </c>
      <c r="P364" s="339" t="str">
        <f t="shared" si="55"/>
        <v/>
      </c>
      <c r="Q364" s="339" t="str">
        <f t="shared" si="55"/>
        <v/>
      </c>
      <c r="R364" s="339" t="str">
        <f t="shared" si="55"/>
        <v/>
      </c>
      <c r="S364" s="339" t="str">
        <f t="shared" si="55"/>
        <v/>
      </c>
      <c r="T364" s="339" t="str">
        <f t="shared" si="55"/>
        <v/>
      </c>
      <c r="U364" s="339" t="str">
        <f t="shared" si="55"/>
        <v/>
      </c>
      <c r="V364" s="339" t="str">
        <f t="shared" si="55"/>
        <v/>
      </c>
      <c r="W364" s="339" t="str">
        <f t="shared" si="55"/>
        <v/>
      </c>
      <c r="X364" s="339" t="str">
        <f t="shared" si="55"/>
        <v/>
      </c>
      <c r="Y364" s="339" t="str">
        <f t="shared" si="55"/>
        <v/>
      </c>
      <c r="Z364" s="339" t="str">
        <f t="shared" si="55"/>
        <v/>
      </c>
      <c r="AA364" s="339" t="str">
        <f t="shared" si="55"/>
        <v/>
      </c>
      <c r="AB364" s="339" t="str">
        <f t="shared" si="55"/>
        <v/>
      </c>
      <c r="AC364" s="339" t="str">
        <f t="shared" si="55"/>
        <v/>
      </c>
      <c r="AD364" s="339" t="str">
        <f t="shared" si="55"/>
        <v/>
      </c>
      <c r="AE364" s="339" t="str">
        <f t="shared" si="55"/>
        <v/>
      </c>
      <c r="AF364" s="339" t="str">
        <f t="shared" si="55"/>
        <v/>
      </c>
      <c r="AG364" s="339" t="str">
        <f t="shared" si="55"/>
        <v/>
      </c>
      <c r="AH364" s="339" t="str">
        <f t="shared" si="55"/>
        <v/>
      </c>
      <c r="AI364" s="339" t="str">
        <f t="shared" si="55"/>
        <v/>
      </c>
      <c r="AJ364" s="339" t="str">
        <f t="shared" si="55"/>
        <v/>
      </c>
      <c r="AK364" s="339" t="str">
        <f t="shared" si="55"/>
        <v/>
      </c>
      <c r="AL364" s="339" t="str">
        <f t="shared" si="55"/>
        <v/>
      </c>
      <c r="AM364" s="339" t="str">
        <f t="shared" si="55"/>
        <v/>
      </c>
      <c r="AN364" s="339" t="str">
        <f t="shared" ref="AN364:BS364" si="56">IF(ISBLANK(AN$95),"",AN$95)</f>
        <v/>
      </c>
      <c r="AO364" s="339" t="str">
        <f t="shared" si="56"/>
        <v/>
      </c>
      <c r="AP364" s="339" t="str">
        <f t="shared" si="56"/>
        <v/>
      </c>
      <c r="AQ364" s="339" t="str">
        <f t="shared" si="56"/>
        <v/>
      </c>
      <c r="AR364" s="339" t="str">
        <f t="shared" si="56"/>
        <v/>
      </c>
      <c r="AS364" s="339" t="str">
        <f t="shared" si="56"/>
        <v/>
      </c>
      <c r="AT364" s="339" t="str">
        <f t="shared" si="56"/>
        <v/>
      </c>
      <c r="AU364" s="339" t="str">
        <f t="shared" si="56"/>
        <v/>
      </c>
      <c r="AV364" s="339" t="str">
        <f t="shared" si="56"/>
        <v/>
      </c>
      <c r="AW364" s="339" t="str">
        <f t="shared" si="56"/>
        <v/>
      </c>
      <c r="AX364" s="339" t="str">
        <f t="shared" si="56"/>
        <v/>
      </c>
      <c r="AY364" s="339" t="str">
        <f t="shared" si="56"/>
        <v/>
      </c>
      <c r="AZ364" s="339" t="str">
        <f t="shared" si="56"/>
        <v/>
      </c>
      <c r="BA364" s="339" t="str">
        <f t="shared" si="56"/>
        <v/>
      </c>
      <c r="BB364" s="339" t="str">
        <f t="shared" si="56"/>
        <v/>
      </c>
      <c r="BC364" s="339" t="str">
        <f t="shared" si="56"/>
        <v/>
      </c>
      <c r="BD364" s="339" t="str">
        <f t="shared" si="56"/>
        <v/>
      </c>
      <c r="BE364" s="339" t="str">
        <f t="shared" si="56"/>
        <v/>
      </c>
      <c r="BF364" s="339" t="str">
        <f t="shared" si="56"/>
        <v/>
      </c>
      <c r="BG364" s="339" t="str">
        <f t="shared" si="56"/>
        <v/>
      </c>
      <c r="BH364" s="339" t="str">
        <f t="shared" si="56"/>
        <v/>
      </c>
      <c r="BI364" s="339" t="str">
        <f t="shared" si="56"/>
        <v/>
      </c>
      <c r="BJ364" s="339" t="str">
        <f t="shared" si="56"/>
        <v/>
      </c>
      <c r="BK364" s="339" t="str">
        <f t="shared" si="56"/>
        <v/>
      </c>
      <c r="BL364" s="339" t="str">
        <f t="shared" si="56"/>
        <v/>
      </c>
      <c r="BM364" s="339" t="str">
        <f t="shared" si="56"/>
        <v/>
      </c>
      <c r="BN364" s="339" t="str">
        <f t="shared" si="56"/>
        <v/>
      </c>
      <c r="BO364" s="339" t="str">
        <f t="shared" si="56"/>
        <v/>
      </c>
      <c r="BP364" s="339" t="str">
        <f t="shared" si="56"/>
        <v/>
      </c>
      <c r="BQ364" s="339" t="str">
        <f t="shared" si="56"/>
        <v/>
      </c>
      <c r="BR364" s="339" t="str">
        <f t="shared" si="56"/>
        <v/>
      </c>
      <c r="BS364" s="339" t="str">
        <f t="shared" si="56"/>
        <v/>
      </c>
      <c r="BU364" s="358"/>
    </row>
    <row r="365" spans="1:73" s="166" customFormat="1" ht="34.5" customHeight="1">
      <c r="A365" s="163" t="s">
        <v>349</v>
      </c>
      <c r="B365" s="91"/>
      <c r="C365" s="405" t="s">
        <v>350</v>
      </c>
      <c r="D365" s="406"/>
      <c r="E365" s="406"/>
      <c r="F365" s="406"/>
      <c r="G365" s="406"/>
      <c r="H365" s="407"/>
      <c r="I365" s="420" t="s">
        <v>351</v>
      </c>
      <c r="J365" s="284">
        <v>163</v>
      </c>
      <c r="K365" s="285" t="str">
        <f t="shared" ref="K365:K370" si="57">IF(OR(COUNTIF(J365,"未確認")&gt;0,COUNTIF(J365,"~*")&gt;0),"※","")</f>
        <v/>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spans="1:73" s="166" customFormat="1" ht="34.5" customHeight="1">
      <c r="A366" s="163" t="s">
        <v>352</v>
      </c>
      <c r="B366" s="91"/>
      <c r="C366" s="128"/>
      <c r="D366" s="136"/>
      <c r="E366" s="398" t="s">
        <v>353</v>
      </c>
      <c r="F366" s="399"/>
      <c r="G366" s="399"/>
      <c r="H366" s="400"/>
      <c r="I366" s="421"/>
      <c r="J366" s="284">
        <v>154</v>
      </c>
      <c r="K366" s="285" t="str">
        <f t="shared" si="57"/>
        <v/>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spans="1:73" s="166" customFormat="1" ht="34.5" customHeight="1">
      <c r="A367" s="163" t="s">
        <v>354</v>
      </c>
      <c r="B367" s="91"/>
      <c r="C367" s="130"/>
      <c r="D367" s="137"/>
      <c r="E367" s="398" t="s">
        <v>355</v>
      </c>
      <c r="F367" s="399"/>
      <c r="G367" s="399"/>
      <c r="H367" s="400"/>
      <c r="I367" s="421"/>
      <c r="J367" s="284">
        <v>9</v>
      </c>
      <c r="K367" s="285" t="str">
        <f t="shared" si="57"/>
        <v/>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spans="1:73" s="166" customFormat="1" ht="34.5" customHeight="1">
      <c r="A368" s="163" t="s">
        <v>356</v>
      </c>
      <c r="B368" s="91"/>
      <c r="C368" s="457" t="s">
        <v>357</v>
      </c>
      <c r="D368" s="458"/>
      <c r="E368" s="458"/>
      <c r="F368" s="458"/>
      <c r="G368" s="458"/>
      <c r="H368" s="459"/>
      <c r="I368" s="421"/>
      <c r="J368" s="284">
        <v>0</v>
      </c>
      <c r="K368" s="285" t="str">
        <f t="shared" si="57"/>
        <v/>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spans="1:73" s="166" customFormat="1" ht="34.5" customHeight="1">
      <c r="A369" s="163" t="s">
        <v>358</v>
      </c>
      <c r="B369" s="91"/>
      <c r="C369" s="128"/>
      <c r="D369" s="136"/>
      <c r="E369" s="398" t="s">
        <v>359</v>
      </c>
      <c r="F369" s="399"/>
      <c r="G369" s="399"/>
      <c r="H369" s="400"/>
      <c r="I369" s="421"/>
      <c r="J369" s="284">
        <v>0</v>
      </c>
      <c r="K369" s="285" t="str">
        <f t="shared" si="57"/>
        <v/>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spans="1:73" s="166" customFormat="1" ht="34.5" customHeight="1">
      <c r="A370" s="163" t="s">
        <v>360</v>
      </c>
      <c r="B370" s="91"/>
      <c r="C370" s="130"/>
      <c r="D370" s="137"/>
      <c r="E370" s="398" t="s">
        <v>361</v>
      </c>
      <c r="F370" s="399"/>
      <c r="G370" s="399"/>
      <c r="H370" s="400"/>
      <c r="I370" s="422"/>
      <c r="J370" s="284">
        <v>0</v>
      </c>
      <c r="K370" s="285" t="str">
        <f t="shared" si="57"/>
        <v/>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pans="1:73" s="156" customFormat="1">
      <c r="B371" s="14"/>
      <c r="C371" s="14"/>
      <c r="D371" s="14"/>
      <c r="E371" s="14"/>
      <c r="F371" s="14"/>
      <c r="G371" s="14"/>
      <c r="H371" s="10"/>
      <c r="I371" s="10"/>
      <c r="J371" s="69"/>
      <c r="K371" s="70"/>
      <c r="L371" s="71"/>
      <c r="M371" s="71"/>
      <c r="N371" s="256"/>
      <c r="BU371" s="159"/>
    </row>
    <row r="372" spans="1:73" s="166" customFormat="1">
      <c r="A372" s="156"/>
      <c r="B372" s="66"/>
      <c r="C372" s="52"/>
      <c r="D372" s="52"/>
      <c r="E372" s="52"/>
      <c r="F372" s="52"/>
      <c r="G372" s="52"/>
      <c r="H372" s="73"/>
      <c r="I372" s="73"/>
      <c r="J372" s="69"/>
      <c r="K372" s="70"/>
      <c r="L372" s="71"/>
      <c r="M372" s="71"/>
      <c r="N372" s="256"/>
      <c r="BU372" s="159"/>
    </row>
    <row r="373" spans="1:73" s="166" customFormat="1">
      <c r="A373" s="156"/>
      <c r="B373" s="91"/>
      <c r="C373" s="91"/>
      <c r="D373" s="52"/>
      <c r="E373" s="52"/>
      <c r="F373" s="52"/>
      <c r="G373" s="52"/>
      <c r="H373" s="73"/>
      <c r="I373" s="112" t="s">
        <v>282</v>
      </c>
      <c r="J373" s="69"/>
      <c r="K373" s="70"/>
      <c r="L373" s="71"/>
      <c r="M373" s="71"/>
      <c r="N373" s="256"/>
      <c r="BU373" s="159"/>
    </row>
    <row r="374" spans="1:73" s="166" customFormat="1">
      <c r="A374" s="156"/>
      <c r="B374" s="91"/>
      <c r="C374" s="91"/>
      <c r="D374" s="52"/>
      <c r="E374" s="52"/>
      <c r="F374" s="52"/>
      <c r="G374" s="52"/>
      <c r="H374" s="73"/>
      <c r="I374" s="73"/>
      <c r="J374" s="69"/>
      <c r="K374" s="70"/>
      <c r="L374" s="71"/>
      <c r="M374" s="71"/>
      <c r="N374" s="256"/>
      <c r="BU374" s="159"/>
    </row>
    <row r="375" spans="1:73" s="166" customFormat="1">
      <c r="A375" s="156"/>
      <c r="B375" s="91"/>
      <c r="C375" s="91"/>
      <c r="D375" s="52"/>
      <c r="E375" s="52"/>
      <c r="F375" s="52"/>
      <c r="G375" s="52"/>
      <c r="H375" s="73"/>
      <c r="I375" s="73"/>
      <c r="J375" s="69"/>
      <c r="K375" s="70"/>
      <c r="L375" s="71"/>
      <c r="M375" s="71"/>
      <c r="N375" s="256"/>
      <c r="BU375" s="159"/>
    </row>
    <row r="376" spans="1:73" s="25" customFormat="1">
      <c r="A376" s="156"/>
      <c r="B376" s="1"/>
      <c r="C376" s="43"/>
      <c r="D376" s="27"/>
      <c r="E376" s="27"/>
      <c r="F376" s="27"/>
      <c r="G376" s="27"/>
      <c r="H376" s="16"/>
      <c r="I376" s="197"/>
      <c r="J376" s="5"/>
      <c r="K376" s="6"/>
      <c r="L376" s="17"/>
      <c r="M376" s="41"/>
      <c r="N376" s="249"/>
      <c r="O376" s="243"/>
      <c r="BU376" s="355"/>
    </row>
    <row r="377" spans="1:73" s="25" customFormat="1">
      <c r="A377" s="156"/>
      <c r="B377" s="1"/>
      <c r="C377" s="43"/>
      <c r="D377" s="27"/>
      <c r="E377" s="27"/>
      <c r="F377" s="27"/>
      <c r="G377" s="27"/>
      <c r="H377" s="16"/>
      <c r="I377" s="197"/>
      <c r="J377" s="5"/>
      <c r="K377" s="6"/>
      <c r="L377" s="17"/>
      <c r="M377" s="41"/>
      <c r="N377" s="249"/>
      <c r="O377" s="243"/>
      <c r="BU377" s="355"/>
    </row>
    <row r="378" spans="1:73" s="25" customFormat="1">
      <c r="A378" s="156"/>
      <c r="B378" s="1"/>
      <c r="C378" s="17"/>
      <c r="D378" s="17"/>
      <c r="E378" s="17"/>
      <c r="F378" s="17"/>
      <c r="G378" s="17"/>
      <c r="H378" s="43"/>
      <c r="I378" s="17"/>
      <c r="J378" s="17"/>
      <c r="K378" s="17"/>
      <c r="L378" s="17"/>
      <c r="M378" s="29"/>
      <c r="N378" s="250"/>
      <c r="O378" s="243"/>
      <c r="BU378" s="355"/>
    </row>
    <row r="379" spans="1:73" s="25" customFormat="1">
      <c r="A379" s="156"/>
      <c r="B379" s="1"/>
      <c r="C379" s="17"/>
      <c r="D379" s="17"/>
      <c r="E379" s="17"/>
      <c r="F379" s="17"/>
      <c r="G379" s="17"/>
      <c r="H379" s="43"/>
      <c r="I379" s="17"/>
      <c r="J379" s="17"/>
      <c r="K379" s="17"/>
      <c r="L379" s="17"/>
      <c r="M379" s="41"/>
      <c r="N379" s="249"/>
      <c r="O379" s="243"/>
      <c r="BU379" s="355"/>
    </row>
    <row r="380" spans="1:73" s="25" customFormat="1">
      <c r="A380" s="156"/>
      <c r="B380" s="1"/>
      <c r="C380" s="17"/>
      <c r="D380" s="17"/>
      <c r="E380" s="17"/>
      <c r="F380" s="17"/>
      <c r="G380" s="17"/>
      <c r="H380" s="43"/>
      <c r="I380" s="17"/>
      <c r="J380" s="17"/>
      <c r="K380" s="17"/>
      <c r="L380" s="17"/>
      <c r="M380" s="29"/>
      <c r="N380" s="250"/>
      <c r="O380" s="243"/>
      <c r="BU380" s="355"/>
    </row>
    <row r="381" spans="1:73" s="25" customFormat="1">
      <c r="A381" s="156"/>
      <c r="B381" s="1"/>
      <c r="C381" s="17"/>
      <c r="D381" s="17"/>
      <c r="E381" s="17"/>
      <c r="F381" s="17"/>
      <c r="G381" s="17"/>
      <c r="H381" s="43"/>
      <c r="I381" s="17"/>
      <c r="J381" s="17"/>
      <c r="K381" s="17"/>
      <c r="L381" s="17"/>
      <c r="M381" s="29"/>
      <c r="N381" s="250"/>
      <c r="O381" s="243"/>
      <c r="BU381" s="355"/>
    </row>
    <row r="382" spans="1:73" s="25" customFormat="1">
      <c r="A382" s="156"/>
      <c r="B382" s="1"/>
      <c r="C382" s="17"/>
      <c r="D382" s="17"/>
      <c r="E382" s="17"/>
      <c r="F382" s="17"/>
      <c r="G382" s="17"/>
      <c r="H382" s="43"/>
      <c r="I382" s="17"/>
      <c r="J382" s="17"/>
      <c r="K382" s="17"/>
      <c r="L382" s="7"/>
      <c r="M382" s="7"/>
      <c r="N382" s="242"/>
      <c r="O382" s="243"/>
      <c r="BU382" s="355"/>
    </row>
    <row r="383" spans="1:73" s="25" customFormat="1">
      <c r="A383" s="156"/>
      <c r="B383" s="1"/>
      <c r="C383" s="32"/>
      <c r="D383" s="32"/>
      <c r="E383" s="32"/>
      <c r="F383" s="32"/>
      <c r="G383" s="138"/>
      <c r="H383" s="32"/>
      <c r="I383" s="32"/>
      <c r="J383" s="32"/>
      <c r="K383" s="42"/>
      <c r="L383" s="32"/>
      <c r="M383" s="32"/>
      <c r="N383" s="246"/>
      <c r="O383" s="243"/>
      <c r="BU383" s="355"/>
    </row>
    <row r="384" spans="1:73" s="25" customFormat="1">
      <c r="A384" s="156"/>
      <c r="B384" s="1"/>
      <c r="C384" s="52"/>
      <c r="D384" s="3"/>
      <c r="E384" s="3"/>
      <c r="F384" s="3"/>
      <c r="G384" s="3"/>
      <c r="H384" s="188"/>
      <c r="I384" s="188"/>
      <c r="J384" s="53"/>
      <c r="K384" s="24"/>
      <c r="L384" s="51"/>
      <c r="M384" s="51"/>
      <c r="N384" s="251"/>
      <c r="O384" s="243"/>
      <c r="BU384" s="355"/>
    </row>
    <row r="385" spans="1:73" s="156" customFormat="1" ht="19">
      <c r="B385" s="121" t="s">
        <v>362</v>
      </c>
      <c r="C385" s="139"/>
      <c r="D385" s="47"/>
      <c r="E385" s="47"/>
      <c r="F385" s="47"/>
      <c r="G385" s="47"/>
      <c r="H385" s="48"/>
      <c r="I385" s="48"/>
      <c r="J385" s="50"/>
      <c r="K385" s="49"/>
      <c r="L385" s="123"/>
      <c r="M385" s="123"/>
      <c r="N385" s="270"/>
      <c r="BU385" s="159"/>
    </row>
    <row r="386" spans="1:73" s="156" customFormat="1">
      <c r="B386" s="14" t="s">
        <v>363</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pans="1:73"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spans="1:73" s="273" customFormat="1" ht="51" customHeight="1">
      <c r="A388" s="156"/>
      <c r="B388" s="14"/>
      <c r="C388" s="3"/>
      <c r="D388" s="3"/>
      <c r="E388" s="3"/>
      <c r="F388" s="3"/>
      <c r="G388" s="3"/>
      <c r="H388" s="188"/>
      <c r="I388" s="188"/>
      <c r="J388" s="62" t="s">
        <v>79</v>
      </c>
      <c r="K388" s="63"/>
      <c r="L388" s="325" t="s">
        <v>364</v>
      </c>
      <c r="M388" s="324" t="s">
        <v>365</v>
      </c>
      <c r="N388" s="324" t="s">
        <v>366</v>
      </c>
      <c r="O388" s="324" t="s">
        <v>367</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spans="1:73" s="273" customFormat="1" ht="31.5" customHeight="1">
      <c r="A389" s="156"/>
      <c r="B389" s="1"/>
      <c r="C389" s="52"/>
      <c r="D389" s="3"/>
      <c r="E389" s="3"/>
      <c r="F389" s="3"/>
      <c r="G389" s="3"/>
      <c r="H389" s="188"/>
      <c r="I389" s="56" t="s">
        <v>80</v>
      </c>
      <c r="J389" s="57"/>
      <c r="K389" s="64"/>
      <c r="L389" s="343" t="s">
        <v>40</v>
      </c>
      <c r="M389" s="324" t="s">
        <v>40</v>
      </c>
      <c r="N389" s="324" t="s">
        <v>40</v>
      </c>
      <c r="O389" s="324" t="s">
        <v>40</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spans="1:73" s="156" customFormat="1" ht="31.5" customHeight="1">
      <c r="B390" s="90"/>
      <c r="C390" s="383" t="s">
        <v>368</v>
      </c>
      <c r="D390" s="384"/>
      <c r="E390" s="384"/>
      <c r="F390" s="384"/>
      <c r="G390" s="384"/>
      <c r="H390" s="385"/>
      <c r="I390" s="452" t="s">
        <v>369</v>
      </c>
      <c r="J390" s="172">
        <f t="shared" ref="J390:J421" si="58">IF(SUM(L390:BS390)=0,IF(COUNTIF(L390:BS390,"未確認")&gt;0,"未確認",IF(COUNTIF(L390:BS390,"~*")&gt;0,"*",SUM(L390:BS390))),SUM(L390:BS390))</f>
        <v>0</v>
      </c>
      <c r="K390" s="280" t="str">
        <f t="shared" ref="K390:K421" si="59">IF(OR(COUNTIF(L390:BS390,"未確認")&gt;0,COUNTIF(L390:BS390,"~*")&gt;0),"※","")</f>
        <v/>
      </c>
      <c r="L390" s="286">
        <v>0</v>
      </c>
      <c r="M390" s="215">
        <v>0</v>
      </c>
      <c r="N390" s="215">
        <v>0</v>
      </c>
      <c r="O390" s="326">
        <v>0</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spans="1:73" s="156" customFormat="1" ht="31.5" customHeight="1">
      <c r="B391" s="90"/>
      <c r="C391" s="383" t="s">
        <v>370</v>
      </c>
      <c r="D391" s="384"/>
      <c r="E391" s="384"/>
      <c r="F391" s="384"/>
      <c r="G391" s="384"/>
      <c r="H391" s="385"/>
      <c r="I391" s="453"/>
      <c r="J391" s="172">
        <f t="shared" si="58"/>
        <v>0</v>
      </c>
      <c r="K391" s="280" t="str">
        <f t="shared" si="59"/>
        <v/>
      </c>
      <c r="L391" s="286">
        <v>0</v>
      </c>
      <c r="M391" s="215">
        <v>0</v>
      </c>
      <c r="N391" s="215">
        <v>0</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spans="1:73" s="156" customFormat="1" ht="31.5" customHeight="1">
      <c r="B392" s="90"/>
      <c r="C392" s="383" t="s">
        <v>371</v>
      </c>
      <c r="D392" s="384"/>
      <c r="E392" s="384"/>
      <c r="F392" s="384"/>
      <c r="G392" s="384"/>
      <c r="H392" s="385"/>
      <c r="I392" s="453"/>
      <c r="J392" s="172">
        <f t="shared" si="58"/>
        <v>0</v>
      </c>
      <c r="K392" s="280" t="str">
        <f t="shared" si="59"/>
        <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spans="1:73" s="156" customFormat="1" ht="31.5" customHeight="1">
      <c r="B393" s="90"/>
      <c r="C393" s="383" t="s">
        <v>372</v>
      </c>
      <c r="D393" s="384"/>
      <c r="E393" s="384"/>
      <c r="F393" s="384"/>
      <c r="G393" s="384"/>
      <c r="H393" s="385"/>
      <c r="I393" s="453"/>
      <c r="J393" s="172">
        <f t="shared" si="58"/>
        <v>0</v>
      </c>
      <c r="K393" s="280" t="str">
        <f t="shared" si="59"/>
        <v/>
      </c>
      <c r="L393" s="286">
        <v>0</v>
      </c>
      <c r="M393" s="215">
        <v>0</v>
      </c>
      <c r="N393" s="215">
        <v>0</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spans="1:73" s="156" customFormat="1" ht="31.5" customHeight="1">
      <c r="B394" s="90"/>
      <c r="C394" s="383" t="s">
        <v>119</v>
      </c>
      <c r="D394" s="384"/>
      <c r="E394" s="384"/>
      <c r="F394" s="384"/>
      <c r="G394" s="384"/>
      <c r="H394" s="385"/>
      <c r="I394" s="453"/>
      <c r="J394" s="172">
        <f t="shared" si="58"/>
        <v>1204</v>
      </c>
      <c r="K394" s="280" t="str">
        <f t="shared" si="59"/>
        <v/>
      </c>
      <c r="L394" s="286">
        <v>0</v>
      </c>
      <c r="M394" s="215">
        <v>0</v>
      </c>
      <c r="N394" s="215">
        <v>1204</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spans="1:73" s="156" customFormat="1" ht="31.5" customHeight="1">
      <c r="B395" s="90"/>
      <c r="C395" s="383" t="s">
        <v>373</v>
      </c>
      <c r="D395" s="384"/>
      <c r="E395" s="384"/>
      <c r="F395" s="384"/>
      <c r="G395" s="384"/>
      <c r="H395" s="385"/>
      <c r="I395" s="453"/>
      <c r="J395" s="172">
        <f t="shared" si="58"/>
        <v>0</v>
      </c>
      <c r="K395" s="280" t="str">
        <f t="shared" si="59"/>
        <v/>
      </c>
      <c r="L395" s="286">
        <v>0</v>
      </c>
      <c r="M395" s="215">
        <v>0</v>
      </c>
      <c r="N395" s="215">
        <v>0</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spans="1:73" s="156" customFormat="1" ht="31.5" customHeight="1">
      <c r="B396" s="90"/>
      <c r="C396" s="383" t="s">
        <v>374</v>
      </c>
      <c r="D396" s="384"/>
      <c r="E396" s="384"/>
      <c r="F396" s="384"/>
      <c r="G396" s="384"/>
      <c r="H396" s="385"/>
      <c r="I396" s="453"/>
      <c r="J396" s="172">
        <f t="shared" si="58"/>
        <v>0</v>
      </c>
      <c r="K396" s="280" t="str">
        <f t="shared" si="59"/>
        <v/>
      </c>
      <c r="L396" s="286">
        <v>0</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spans="1:73" s="156" customFormat="1" ht="31.5" customHeight="1">
      <c r="B397" s="90"/>
      <c r="C397" s="383" t="s">
        <v>375</v>
      </c>
      <c r="D397" s="384"/>
      <c r="E397" s="384"/>
      <c r="F397" s="384"/>
      <c r="G397" s="384"/>
      <c r="H397" s="385"/>
      <c r="I397" s="453"/>
      <c r="J397" s="172">
        <f t="shared" si="58"/>
        <v>0</v>
      </c>
      <c r="K397" s="280" t="str">
        <f t="shared" si="59"/>
        <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spans="1:73" s="156" customFormat="1" ht="31.5" customHeight="1">
      <c r="B398" s="90"/>
      <c r="C398" s="383" t="s">
        <v>376</v>
      </c>
      <c r="D398" s="384"/>
      <c r="E398" s="384"/>
      <c r="F398" s="384"/>
      <c r="G398" s="384"/>
      <c r="H398" s="385"/>
      <c r="I398" s="453"/>
      <c r="J398" s="172">
        <f t="shared" si="58"/>
        <v>0</v>
      </c>
      <c r="K398" s="280" t="str">
        <f t="shared" si="59"/>
        <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spans="1:73" s="156" customFormat="1" ht="31.5" customHeight="1">
      <c r="B399" s="90"/>
      <c r="C399" s="383" t="s">
        <v>377</v>
      </c>
      <c r="D399" s="384"/>
      <c r="E399" s="384"/>
      <c r="F399" s="384"/>
      <c r="G399" s="384"/>
      <c r="H399" s="385"/>
      <c r="I399" s="453"/>
      <c r="J399" s="172" t="str">
        <f t="shared" si="58"/>
        <v>*</v>
      </c>
      <c r="K399" s="280" t="str">
        <f t="shared" si="59"/>
        <v>※</v>
      </c>
      <c r="L399" s="286" t="s">
        <v>378</v>
      </c>
      <c r="M399" s="215" t="s">
        <v>378</v>
      </c>
      <c r="N399" s="215">
        <v>0</v>
      </c>
      <c r="O399" s="274">
        <v>0</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spans="1:73" s="156" customFormat="1" ht="31.5" customHeight="1">
      <c r="B400" s="90"/>
      <c r="C400" s="383" t="s">
        <v>379</v>
      </c>
      <c r="D400" s="384"/>
      <c r="E400" s="384"/>
      <c r="F400" s="384"/>
      <c r="G400" s="384"/>
      <c r="H400" s="385"/>
      <c r="I400" s="453"/>
      <c r="J400" s="172">
        <f t="shared" si="58"/>
        <v>0</v>
      </c>
      <c r="K400" s="280" t="str">
        <f t="shared" si="59"/>
        <v/>
      </c>
      <c r="L400" s="286">
        <v>0</v>
      </c>
      <c r="M400" s="215">
        <v>0</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spans="2:73" s="156" customFormat="1" ht="31.5" customHeight="1">
      <c r="B401" s="90"/>
      <c r="C401" s="383" t="s">
        <v>120</v>
      </c>
      <c r="D401" s="384"/>
      <c r="E401" s="384"/>
      <c r="F401" s="384"/>
      <c r="G401" s="384"/>
      <c r="H401" s="385"/>
      <c r="I401" s="453"/>
      <c r="J401" s="172">
        <f t="shared" si="58"/>
        <v>708</v>
      </c>
      <c r="K401" s="280" t="str">
        <f t="shared" si="59"/>
        <v>※</v>
      </c>
      <c r="L401" s="286">
        <v>0</v>
      </c>
      <c r="M401" s="215">
        <v>0</v>
      </c>
      <c r="N401" s="215" t="s">
        <v>378</v>
      </c>
      <c r="O401" s="274">
        <v>708</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spans="2:73" s="156" customFormat="1" ht="31.5" customHeight="1">
      <c r="B402" s="90"/>
      <c r="C402" s="383" t="s">
        <v>380</v>
      </c>
      <c r="D402" s="384"/>
      <c r="E402" s="384"/>
      <c r="F402" s="384"/>
      <c r="G402" s="384"/>
      <c r="H402" s="385"/>
      <c r="I402" s="453"/>
      <c r="J402" s="172">
        <f t="shared" si="58"/>
        <v>0</v>
      </c>
      <c r="K402" s="280" t="str">
        <f t="shared" si="59"/>
        <v/>
      </c>
      <c r="L402" s="286">
        <v>0</v>
      </c>
      <c r="M402" s="215">
        <v>0</v>
      </c>
      <c r="N402" s="215">
        <v>0</v>
      </c>
      <c r="O402" s="274">
        <v>0</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spans="2:73" s="156" customFormat="1" ht="31.5" customHeight="1">
      <c r="B403" s="90"/>
      <c r="C403" s="383" t="s">
        <v>381</v>
      </c>
      <c r="D403" s="384"/>
      <c r="E403" s="384"/>
      <c r="F403" s="384"/>
      <c r="G403" s="384"/>
      <c r="H403" s="385"/>
      <c r="I403" s="453"/>
      <c r="J403" s="172">
        <f t="shared" si="58"/>
        <v>0</v>
      </c>
      <c r="K403" s="280" t="str">
        <f t="shared" si="59"/>
        <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spans="2:73" s="156" customFormat="1" ht="31.5" customHeight="1">
      <c r="B404" s="90"/>
      <c r="C404" s="383" t="s">
        <v>382</v>
      </c>
      <c r="D404" s="384"/>
      <c r="E404" s="384"/>
      <c r="F404" s="384"/>
      <c r="G404" s="384"/>
      <c r="H404" s="385"/>
      <c r="I404" s="453"/>
      <c r="J404" s="172">
        <f t="shared" si="58"/>
        <v>0</v>
      </c>
      <c r="K404" s="280" t="str">
        <f t="shared" si="59"/>
        <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spans="2:73" s="156" customFormat="1" ht="31.5" customHeight="1">
      <c r="B405" s="90"/>
      <c r="C405" s="383" t="s">
        <v>383</v>
      </c>
      <c r="D405" s="384"/>
      <c r="E405" s="384"/>
      <c r="F405" s="384"/>
      <c r="G405" s="384"/>
      <c r="H405" s="385"/>
      <c r="I405" s="453"/>
      <c r="J405" s="172">
        <f t="shared" si="58"/>
        <v>0</v>
      </c>
      <c r="K405" s="280" t="str">
        <f t="shared" si="59"/>
        <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spans="2:73" s="156" customFormat="1" ht="31.5" customHeight="1">
      <c r="B406" s="90"/>
      <c r="C406" s="383" t="s">
        <v>384</v>
      </c>
      <c r="D406" s="384"/>
      <c r="E406" s="384"/>
      <c r="F406" s="384"/>
      <c r="G406" s="384"/>
      <c r="H406" s="385"/>
      <c r="I406" s="453"/>
      <c r="J406" s="172">
        <f t="shared" si="58"/>
        <v>0</v>
      </c>
      <c r="K406" s="280" t="str">
        <f t="shared" si="59"/>
        <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spans="2:73" s="156" customFormat="1" ht="31.5" customHeight="1">
      <c r="B407" s="90"/>
      <c r="C407" s="383" t="s">
        <v>385</v>
      </c>
      <c r="D407" s="384"/>
      <c r="E407" s="384"/>
      <c r="F407" s="384"/>
      <c r="G407" s="384"/>
      <c r="H407" s="385"/>
      <c r="I407" s="453"/>
      <c r="J407" s="172">
        <f t="shared" si="58"/>
        <v>0</v>
      </c>
      <c r="K407" s="280" t="str">
        <f t="shared" si="59"/>
        <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spans="2:73" s="156" customFormat="1" ht="31.5" customHeight="1">
      <c r="B408" s="90"/>
      <c r="C408" s="383" t="s">
        <v>386</v>
      </c>
      <c r="D408" s="384"/>
      <c r="E408" s="384"/>
      <c r="F408" s="384"/>
      <c r="G408" s="384"/>
      <c r="H408" s="385"/>
      <c r="I408" s="453"/>
      <c r="J408" s="172">
        <f t="shared" si="58"/>
        <v>0</v>
      </c>
      <c r="K408" s="280" t="str">
        <f t="shared" si="59"/>
        <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spans="2:73" s="156" customFormat="1" ht="31.5" customHeight="1">
      <c r="B409" s="90"/>
      <c r="C409" s="383" t="s">
        <v>387</v>
      </c>
      <c r="D409" s="384"/>
      <c r="E409" s="384"/>
      <c r="F409" s="384"/>
      <c r="G409" s="384"/>
      <c r="H409" s="385"/>
      <c r="I409" s="453"/>
      <c r="J409" s="172">
        <f t="shared" si="58"/>
        <v>0</v>
      </c>
      <c r="K409" s="280" t="str">
        <f t="shared" si="59"/>
        <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spans="2:73" s="156" customFormat="1" ht="31.5" customHeight="1">
      <c r="B410" s="90"/>
      <c r="C410" s="383" t="s">
        <v>388</v>
      </c>
      <c r="D410" s="384"/>
      <c r="E410" s="384"/>
      <c r="F410" s="384"/>
      <c r="G410" s="384"/>
      <c r="H410" s="385"/>
      <c r="I410" s="453"/>
      <c r="J410" s="172">
        <f t="shared" si="58"/>
        <v>0</v>
      </c>
      <c r="K410" s="280" t="str">
        <f t="shared" si="59"/>
        <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spans="2:73" s="156" customFormat="1" ht="31.5" customHeight="1">
      <c r="B411" s="90"/>
      <c r="C411" s="383" t="s">
        <v>389</v>
      </c>
      <c r="D411" s="384"/>
      <c r="E411" s="384"/>
      <c r="F411" s="384"/>
      <c r="G411" s="384"/>
      <c r="H411" s="385"/>
      <c r="I411" s="453"/>
      <c r="J411" s="172">
        <f t="shared" si="58"/>
        <v>0</v>
      </c>
      <c r="K411" s="280" t="str">
        <f t="shared" si="59"/>
        <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spans="2:73" s="156" customFormat="1" ht="31.5" customHeight="1">
      <c r="B412" s="90"/>
      <c r="C412" s="383" t="s">
        <v>390</v>
      </c>
      <c r="D412" s="384"/>
      <c r="E412" s="384"/>
      <c r="F412" s="384"/>
      <c r="G412" s="384"/>
      <c r="H412" s="385"/>
      <c r="I412" s="453"/>
      <c r="J412" s="172">
        <f t="shared" si="58"/>
        <v>0</v>
      </c>
      <c r="K412" s="280" t="str">
        <f t="shared" si="59"/>
        <v/>
      </c>
      <c r="L412" s="286">
        <v>0</v>
      </c>
      <c r="M412" s="215">
        <v>0</v>
      </c>
      <c r="N412" s="215">
        <v>0</v>
      </c>
      <c r="O412" s="274">
        <v>0</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spans="2:73" s="156" customFormat="1" ht="31.5" customHeight="1">
      <c r="B413" s="90"/>
      <c r="C413" s="383" t="s">
        <v>391</v>
      </c>
      <c r="D413" s="384"/>
      <c r="E413" s="384"/>
      <c r="F413" s="384"/>
      <c r="G413" s="384"/>
      <c r="H413" s="385"/>
      <c r="I413" s="453"/>
      <c r="J413" s="172">
        <f t="shared" si="58"/>
        <v>0</v>
      </c>
      <c r="K413" s="280" t="str">
        <f t="shared" si="59"/>
        <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spans="2:73" s="156" customFormat="1" ht="31.5" customHeight="1">
      <c r="B414" s="90"/>
      <c r="C414" s="383" t="s">
        <v>392</v>
      </c>
      <c r="D414" s="384"/>
      <c r="E414" s="384"/>
      <c r="F414" s="384"/>
      <c r="G414" s="384"/>
      <c r="H414" s="385"/>
      <c r="I414" s="453"/>
      <c r="J414" s="172">
        <f t="shared" si="58"/>
        <v>0</v>
      </c>
      <c r="K414" s="280" t="str">
        <f t="shared" si="59"/>
        <v/>
      </c>
      <c r="L414" s="286">
        <v>0</v>
      </c>
      <c r="M414" s="215">
        <v>0</v>
      </c>
      <c r="N414" s="215">
        <v>0</v>
      </c>
      <c r="O414" s="274">
        <v>0</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spans="2:73" s="156" customFormat="1" ht="31.5" customHeight="1">
      <c r="B415" s="90"/>
      <c r="C415" s="383" t="s">
        <v>393</v>
      </c>
      <c r="D415" s="384"/>
      <c r="E415" s="384"/>
      <c r="F415" s="384"/>
      <c r="G415" s="384"/>
      <c r="H415" s="385"/>
      <c r="I415" s="453"/>
      <c r="J415" s="172">
        <f t="shared" si="58"/>
        <v>0</v>
      </c>
      <c r="K415" s="280" t="str">
        <f t="shared" si="59"/>
        <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spans="2:73" s="156" customFormat="1" ht="31.5" customHeight="1">
      <c r="B416" s="90"/>
      <c r="C416" s="383" t="s">
        <v>394</v>
      </c>
      <c r="D416" s="384"/>
      <c r="E416" s="384"/>
      <c r="F416" s="384"/>
      <c r="G416" s="384"/>
      <c r="H416" s="385"/>
      <c r="I416" s="453"/>
      <c r="J416" s="172">
        <f t="shared" si="58"/>
        <v>0</v>
      </c>
      <c r="K416" s="280" t="str">
        <f t="shared" si="59"/>
        <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spans="2:73" s="156" customFormat="1" ht="31.5" customHeight="1">
      <c r="B417" s="90"/>
      <c r="C417" s="383" t="s">
        <v>395</v>
      </c>
      <c r="D417" s="384"/>
      <c r="E417" s="384"/>
      <c r="F417" s="384"/>
      <c r="G417" s="384"/>
      <c r="H417" s="385"/>
      <c r="I417" s="453"/>
      <c r="J417" s="172">
        <f t="shared" si="58"/>
        <v>0</v>
      </c>
      <c r="K417" s="280" t="str">
        <f t="shared" si="59"/>
        <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spans="2:73" s="156" customFormat="1" ht="31.5" customHeight="1">
      <c r="B418" s="90"/>
      <c r="C418" s="383" t="s">
        <v>396</v>
      </c>
      <c r="D418" s="384"/>
      <c r="E418" s="384"/>
      <c r="F418" s="384"/>
      <c r="G418" s="384"/>
      <c r="H418" s="385"/>
      <c r="I418" s="453"/>
      <c r="J418" s="172">
        <f t="shared" si="58"/>
        <v>0</v>
      </c>
      <c r="K418" s="280" t="str">
        <f t="shared" si="59"/>
        <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spans="2:73" s="156" customFormat="1" ht="31.5" customHeight="1">
      <c r="B419" s="90"/>
      <c r="C419" s="383" t="s">
        <v>397</v>
      </c>
      <c r="D419" s="384"/>
      <c r="E419" s="384"/>
      <c r="F419" s="384"/>
      <c r="G419" s="384"/>
      <c r="H419" s="385"/>
      <c r="I419" s="453"/>
      <c r="J419" s="172">
        <f t="shared" si="58"/>
        <v>0</v>
      </c>
      <c r="K419" s="280" t="str">
        <f t="shared" si="59"/>
        <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spans="2:73" s="156" customFormat="1" ht="31.5" customHeight="1">
      <c r="B420" s="90"/>
      <c r="C420" s="383" t="s">
        <v>398</v>
      </c>
      <c r="D420" s="384"/>
      <c r="E420" s="384"/>
      <c r="F420" s="384"/>
      <c r="G420" s="384"/>
      <c r="H420" s="385"/>
      <c r="I420" s="453"/>
      <c r="J420" s="172">
        <f t="shared" si="58"/>
        <v>0</v>
      </c>
      <c r="K420" s="280" t="str">
        <f t="shared" si="59"/>
        <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spans="2:73" s="156" customFormat="1" ht="31.5" customHeight="1">
      <c r="B421" s="90"/>
      <c r="C421" s="383" t="s">
        <v>399</v>
      </c>
      <c r="D421" s="384"/>
      <c r="E421" s="384"/>
      <c r="F421" s="384"/>
      <c r="G421" s="384"/>
      <c r="H421" s="385"/>
      <c r="I421" s="453"/>
      <c r="J421" s="172">
        <f t="shared" si="58"/>
        <v>0</v>
      </c>
      <c r="K421" s="280" t="str">
        <f t="shared" si="59"/>
        <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spans="2:73" s="156" customFormat="1" ht="31.5" customHeight="1">
      <c r="B422" s="90"/>
      <c r="C422" s="383" t="s">
        <v>400</v>
      </c>
      <c r="D422" s="384"/>
      <c r="E422" s="384"/>
      <c r="F422" s="384"/>
      <c r="G422" s="384"/>
      <c r="H422" s="385"/>
      <c r="I422" s="453"/>
      <c r="J422" s="172">
        <f t="shared" ref="J422:J453" si="60">IF(SUM(L422:BS422)=0,IF(COUNTIF(L422:BS422,"未確認")&gt;0,"未確認",IF(COUNTIF(L422:BS422,"~*")&gt;0,"*",SUM(L422:BS422))),SUM(L422:BS422))</f>
        <v>0</v>
      </c>
      <c r="K422" s="280" t="str">
        <f t="shared" ref="K422:K453" si="61">IF(OR(COUNTIF(L422:BS422,"未確認")&gt;0,COUNTIF(L422:BS422,"~*")&gt;0),"※","")</f>
        <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spans="2:73" s="156" customFormat="1" ht="31.5" customHeight="1">
      <c r="B423" s="90"/>
      <c r="C423" s="383" t="s">
        <v>401</v>
      </c>
      <c r="D423" s="384"/>
      <c r="E423" s="384"/>
      <c r="F423" s="384"/>
      <c r="G423" s="384"/>
      <c r="H423" s="385"/>
      <c r="I423" s="453"/>
      <c r="J423" s="172">
        <f t="shared" si="60"/>
        <v>0</v>
      </c>
      <c r="K423" s="280" t="str">
        <f t="shared" si="61"/>
        <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spans="2:73" s="156" customFormat="1" ht="31.5" customHeight="1">
      <c r="B424" s="90"/>
      <c r="C424" s="383" t="s">
        <v>402</v>
      </c>
      <c r="D424" s="384"/>
      <c r="E424" s="384"/>
      <c r="F424" s="384"/>
      <c r="G424" s="384"/>
      <c r="H424" s="385"/>
      <c r="I424" s="453"/>
      <c r="J424" s="172">
        <f t="shared" si="60"/>
        <v>0</v>
      </c>
      <c r="K424" s="280" t="str">
        <f t="shared" si="61"/>
        <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spans="2:73" s="156" customFormat="1" ht="31.5" customHeight="1">
      <c r="B425" s="90"/>
      <c r="C425" s="383" t="s">
        <v>403</v>
      </c>
      <c r="D425" s="384"/>
      <c r="E425" s="384"/>
      <c r="F425" s="384"/>
      <c r="G425" s="384"/>
      <c r="H425" s="385"/>
      <c r="I425" s="453"/>
      <c r="J425" s="172">
        <f t="shared" si="60"/>
        <v>0</v>
      </c>
      <c r="K425" s="280" t="str">
        <f t="shared" si="61"/>
        <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spans="2:73" s="156" customFormat="1" ht="31.5" customHeight="1">
      <c r="B426" s="90"/>
      <c r="C426" s="383" t="s">
        <v>404</v>
      </c>
      <c r="D426" s="384"/>
      <c r="E426" s="384"/>
      <c r="F426" s="384"/>
      <c r="G426" s="384"/>
      <c r="H426" s="385"/>
      <c r="I426" s="453"/>
      <c r="J426" s="172">
        <f t="shared" si="60"/>
        <v>0</v>
      </c>
      <c r="K426" s="280" t="str">
        <f t="shared" si="61"/>
        <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spans="2:73" s="156" customFormat="1" ht="31.5" customHeight="1">
      <c r="B427" s="90"/>
      <c r="C427" s="383" t="s">
        <v>405</v>
      </c>
      <c r="D427" s="384"/>
      <c r="E427" s="384"/>
      <c r="F427" s="384"/>
      <c r="G427" s="384"/>
      <c r="H427" s="385"/>
      <c r="I427" s="453"/>
      <c r="J427" s="172">
        <f t="shared" si="60"/>
        <v>0</v>
      </c>
      <c r="K427" s="280" t="str">
        <f t="shared" si="61"/>
        <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spans="2:73" s="156" customFormat="1" ht="31.5" customHeight="1">
      <c r="B428" s="90"/>
      <c r="C428" s="383" t="s">
        <v>406</v>
      </c>
      <c r="D428" s="384"/>
      <c r="E428" s="384"/>
      <c r="F428" s="384"/>
      <c r="G428" s="384"/>
      <c r="H428" s="385"/>
      <c r="I428" s="453"/>
      <c r="J428" s="172">
        <f t="shared" si="60"/>
        <v>0</v>
      </c>
      <c r="K428" s="280" t="str">
        <f t="shared" si="61"/>
        <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spans="2:73" s="156" customFormat="1" ht="31.5" customHeight="1">
      <c r="B429" s="90"/>
      <c r="C429" s="383" t="s">
        <v>407</v>
      </c>
      <c r="D429" s="384"/>
      <c r="E429" s="384"/>
      <c r="F429" s="384"/>
      <c r="G429" s="384"/>
      <c r="H429" s="385"/>
      <c r="I429" s="453"/>
      <c r="J429" s="172">
        <f t="shared" si="60"/>
        <v>0</v>
      </c>
      <c r="K429" s="280" t="str">
        <f t="shared" si="61"/>
        <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spans="2:73" s="156" customFormat="1" ht="31.5" customHeight="1">
      <c r="B430" s="90"/>
      <c r="C430" s="383" t="s">
        <v>408</v>
      </c>
      <c r="D430" s="384"/>
      <c r="E430" s="384"/>
      <c r="F430" s="384"/>
      <c r="G430" s="384"/>
      <c r="H430" s="385"/>
      <c r="I430" s="453"/>
      <c r="J430" s="172">
        <f t="shared" si="60"/>
        <v>0</v>
      </c>
      <c r="K430" s="280" t="str">
        <f t="shared" si="61"/>
        <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spans="2:73" s="156" customFormat="1" ht="31.5" customHeight="1">
      <c r="B431" s="90"/>
      <c r="C431" s="383" t="s">
        <v>409</v>
      </c>
      <c r="D431" s="384"/>
      <c r="E431" s="384"/>
      <c r="F431" s="384"/>
      <c r="G431" s="384"/>
      <c r="H431" s="385"/>
      <c r="I431" s="453"/>
      <c r="J431" s="172">
        <f t="shared" si="60"/>
        <v>0</v>
      </c>
      <c r="K431" s="280" t="str">
        <f t="shared" si="61"/>
        <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spans="2:73" s="156" customFormat="1" ht="31.5" customHeight="1">
      <c r="B432" s="90"/>
      <c r="C432" s="383" t="s">
        <v>410</v>
      </c>
      <c r="D432" s="384"/>
      <c r="E432" s="384"/>
      <c r="F432" s="384"/>
      <c r="G432" s="384"/>
      <c r="H432" s="385"/>
      <c r="I432" s="453"/>
      <c r="J432" s="172">
        <f t="shared" si="60"/>
        <v>0</v>
      </c>
      <c r="K432" s="280" t="str">
        <f t="shared" si="61"/>
        <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spans="2:73" s="156" customFormat="1" ht="31.5" customHeight="1">
      <c r="B433" s="90"/>
      <c r="C433" s="383" t="s">
        <v>411</v>
      </c>
      <c r="D433" s="384"/>
      <c r="E433" s="384"/>
      <c r="F433" s="384"/>
      <c r="G433" s="384"/>
      <c r="H433" s="385"/>
      <c r="I433" s="453"/>
      <c r="J433" s="172">
        <f t="shared" si="60"/>
        <v>0</v>
      </c>
      <c r="K433" s="280" t="str">
        <f t="shared" si="61"/>
        <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spans="2:73" s="156" customFormat="1" ht="31.5" customHeight="1">
      <c r="B434" s="90"/>
      <c r="C434" s="383" t="s">
        <v>412</v>
      </c>
      <c r="D434" s="384"/>
      <c r="E434" s="384"/>
      <c r="F434" s="384"/>
      <c r="G434" s="384"/>
      <c r="H434" s="385"/>
      <c r="I434" s="453"/>
      <c r="J434" s="172">
        <f t="shared" si="60"/>
        <v>0</v>
      </c>
      <c r="K434" s="280" t="str">
        <f t="shared" si="61"/>
        <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spans="2:73" s="156" customFormat="1" ht="31.5" customHeight="1">
      <c r="B435" s="90"/>
      <c r="C435" s="383" t="s">
        <v>413</v>
      </c>
      <c r="D435" s="384"/>
      <c r="E435" s="384"/>
      <c r="F435" s="384"/>
      <c r="G435" s="384"/>
      <c r="H435" s="385"/>
      <c r="I435" s="453"/>
      <c r="J435" s="172">
        <f t="shared" si="60"/>
        <v>0</v>
      </c>
      <c r="K435" s="280" t="str">
        <f t="shared" si="61"/>
        <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spans="2:73" s="156" customFormat="1" ht="31.5" customHeight="1">
      <c r="B436" s="90"/>
      <c r="C436" s="383" t="s">
        <v>124</v>
      </c>
      <c r="D436" s="384"/>
      <c r="E436" s="384"/>
      <c r="F436" s="384"/>
      <c r="G436" s="384"/>
      <c r="H436" s="385"/>
      <c r="I436" s="453"/>
      <c r="J436" s="172" t="str">
        <f t="shared" si="60"/>
        <v>*</v>
      </c>
      <c r="K436" s="280" t="str">
        <f t="shared" si="61"/>
        <v>※</v>
      </c>
      <c r="L436" s="286">
        <v>0</v>
      </c>
      <c r="M436" s="215">
        <v>0</v>
      </c>
      <c r="N436" s="215" t="s">
        <v>378</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spans="2:73" s="156" customFormat="1" ht="31.5" customHeight="1">
      <c r="B437" s="90"/>
      <c r="C437" s="383" t="s">
        <v>414</v>
      </c>
      <c r="D437" s="384"/>
      <c r="E437" s="384"/>
      <c r="F437" s="384"/>
      <c r="G437" s="384"/>
      <c r="H437" s="385"/>
      <c r="I437" s="453"/>
      <c r="J437" s="172">
        <f t="shared" si="60"/>
        <v>0</v>
      </c>
      <c r="K437" s="280" t="str">
        <f t="shared" si="61"/>
        <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spans="2:73" s="156" customFormat="1" ht="31.5" customHeight="1">
      <c r="B438" s="90"/>
      <c r="C438" s="383" t="s">
        <v>415</v>
      </c>
      <c r="D438" s="384"/>
      <c r="E438" s="384"/>
      <c r="F438" s="384"/>
      <c r="G438" s="384"/>
      <c r="H438" s="385"/>
      <c r="I438" s="453"/>
      <c r="J438" s="172">
        <f t="shared" si="60"/>
        <v>1395</v>
      </c>
      <c r="K438" s="280" t="str">
        <f t="shared" si="61"/>
        <v/>
      </c>
      <c r="L438" s="286">
        <v>688</v>
      </c>
      <c r="M438" s="215">
        <v>707</v>
      </c>
      <c r="N438" s="215">
        <v>0</v>
      </c>
      <c r="O438" s="274">
        <v>0</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spans="2:73" s="156" customFormat="1" ht="31.5" customHeight="1">
      <c r="B439" s="90"/>
      <c r="C439" s="383" t="s">
        <v>416</v>
      </c>
      <c r="D439" s="384"/>
      <c r="E439" s="384"/>
      <c r="F439" s="384"/>
      <c r="G439" s="384"/>
      <c r="H439" s="385"/>
      <c r="I439" s="453"/>
      <c r="J439" s="172">
        <f t="shared" si="60"/>
        <v>0</v>
      </c>
      <c r="K439" s="280" t="str">
        <f t="shared" si="61"/>
        <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spans="2:73" s="156" customFormat="1" ht="31.5" customHeight="1">
      <c r="B440" s="90"/>
      <c r="C440" s="383" t="s">
        <v>417</v>
      </c>
      <c r="D440" s="384"/>
      <c r="E440" s="384"/>
      <c r="F440" s="384"/>
      <c r="G440" s="384"/>
      <c r="H440" s="385"/>
      <c r="I440" s="453"/>
      <c r="J440" s="172">
        <f t="shared" si="60"/>
        <v>0</v>
      </c>
      <c r="K440" s="280" t="str">
        <f t="shared" si="61"/>
        <v/>
      </c>
      <c r="L440" s="286">
        <v>0</v>
      </c>
      <c r="M440" s="215">
        <v>0</v>
      </c>
      <c r="N440" s="215">
        <v>0</v>
      </c>
      <c r="O440" s="274">
        <v>0</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spans="2:73" s="156" customFormat="1" ht="31.5" customHeight="1">
      <c r="B441" s="90"/>
      <c r="C441" s="383" t="s">
        <v>418</v>
      </c>
      <c r="D441" s="384"/>
      <c r="E441" s="384"/>
      <c r="F441" s="384"/>
      <c r="G441" s="384"/>
      <c r="H441" s="385"/>
      <c r="I441" s="453"/>
      <c r="J441" s="172">
        <f t="shared" si="60"/>
        <v>0</v>
      </c>
      <c r="K441" s="280" t="str">
        <f t="shared" si="61"/>
        <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spans="2:73" s="156" customFormat="1" ht="31.5" customHeight="1">
      <c r="B442" s="90"/>
      <c r="C442" s="383" t="s">
        <v>419</v>
      </c>
      <c r="D442" s="384"/>
      <c r="E442" s="384"/>
      <c r="F442" s="384"/>
      <c r="G442" s="384"/>
      <c r="H442" s="385"/>
      <c r="I442" s="453"/>
      <c r="J442" s="172">
        <f t="shared" si="60"/>
        <v>0</v>
      </c>
      <c r="K442" s="280" t="str">
        <f t="shared" si="61"/>
        <v/>
      </c>
      <c r="L442" s="286">
        <v>0</v>
      </c>
      <c r="M442" s="215">
        <v>0</v>
      </c>
      <c r="N442" s="215">
        <v>0</v>
      </c>
      <c r="O442" s="274">
        <v>0</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spans="2:73" s="156" customFormat="1" ht="31.5" customHeight="1">
      <c r="B443" s="90"/>
      <c r="C443" s="383" t="s">
        <v>420</v>
      </c>
      <c r="D443" s="384"/>
      <c r="E443" s="384"/>
      <c r="F443" s="384"/>
      <c r="G443" s="384"/>
      <c r="H443" s="385"/>
      <c r="I443" s="453"/>
      <c r="J443" s="172">
        <f t="shared" si="60"/>
        <v>0</v>
      </c>
      <c r="K443" s="280" t="str">
        <f t="shared" si="61"/>
        <v/>
      </c>
      <c r="L443" s="286">
        <v>0</v>
      </c>
      <c r="M443" s="215">
        <v>0</v>
      </c>
      <c r="N443" s="215">
        <v>0</v>
      </c>
      <c r="O443" s="274">
        <v>0</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spans="2:73" s="156" customFormat="1" ht="31.5" customHeight="1">
      <c r="B444" s="90"/>
      <c r="C444" s="383" t="s">
        <v>421</v>
      </c>
      <c r="D444" s="384"/>
      <c r="E444" s="384"/>
      <c r="F444" s="384"/>
      <c r="G444" s="384"/>
      <c r="H444" s="385"/>
      <c r="I444" s="453"/>
      <c r="J444" s="172">
        <f t="shared" si="60"/>
        <v>0</v>
      </c>
      <c r="K444" s="280" t="str">
        <f t="shared" si="61"/>
        <v/>
      </c>
      <c r="L444" s="286">
        <v>0</v>
      </c>
      <c r="M444" s="215">
        <v>0</v>
      </c>
      <c r="N444" s="215">
        <v>0</v>
      </c>
      <c r="O444" s="274">
        <v>0</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spans="2:73" s="156" customFormat="1" ht="31.5" customHeight="1">
      <c r="B445" s="90"/>
      <c r="C445" s="383" t="s">
        <v>422</v>
      </c>
      <c r="D445" s="384"/>
      <c r="E445" s="384"/>
      <c r="F445" s="384"/>
      <c r="G445" s="384"/>
      <c r="H445" s="385"/>
      <c r="I445" s="453"/>
      <c r="J445" s="172">
        <f t="shared" si="60"/>
        <v>0</v>
      </c>
      <c r="K445" s="280" t="str">
        <f t="shared" si="61"/>
        <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spans="2:73" s="156" customFormat="1" ht="31.5" customHeight="1">
      <c r="B446" s="91"/>
      <c r="C446" s="383" t="s">
        <v>423</v>
      </c>
      <c r="D446" s="384"/>
      <c r="E446" s="384"/>
      <c r="F446" s="384"/>
      <c r="G446" s="384"/>
      <c r="H446" s="385"/>
      <c r="I446" s="453"/>
      <c r="J446" s="172">
        <f t="shared" si="60"/>
        <v>0</v>
      </c>
      <c r="K446" s="280" t="str">
        <f t="shared" si="61"/>
        <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spans="2:73" s="156" customFormat="1" ht="31.5" customHeight="1">
      <c r="B447" s="91"/>
      <c r="C447" s="383" t="s">
        <v>424</v>
      </c>
      <c r="D447" s="384"/>
      <c r="E447" s="384"/>
      <c r="F447" s="384"/>
      <c r="G447" s="384"/>
      <c r="H447" s="385"/>
      <c r="I447" s="453"/>
      <c r="J447" s="172">
        <f t="shared" si="60"/>
        <v>0</v>
      </c>
      <c r="K447" s="280" t="str">
        <f t="shared" si="61"/>
        <v/>
      </c>
      <c r="L447" s="286">
        <v>0</v>
      </c>
      <c r="M447" s="215">
        <v>0</v>
      </c>
      <c r="N447" s="215">
        <v>0</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spans="2:73" s="156" customFormat="1" ht="31.5" customHeight="1">
      <c r="B448" s="91"/>
      <c r="C448" s="383" t="s">
        <v>425</v>
      </c>
      <c r="D448" s="384"/>
      <c r="E448" s="384"/>
      <c r="F448" s="384"/>
      <c r="G448" s="384"/>
      <c r="H448" s="385"/>
      <c r="I448" s="453"/>
      <c r="J448" s="172">
        <f t="shared" si="60"/>
        <v>0</v>
      </c>
      <c r="K448" s="280" t="str">
        <f t="shared" si="61"/>
        <v/>
      </c>
      <c r="L448" s="286">
        <v>0</v>
      </c>
      <c r="M448" s="215">
        <v>0</v>
      </c>
      <c r="N448" s="215">
        <v>0</v>
      </c>
      <c r="O448" s="274">
        <v>0</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spans="2:73" s="156" customFormat="1" ht="31.5" customHeight="1">
      <c r="B449" s="91"/>
      <c r="C449" s="383" t="s">
        <v>426</v>
      </c>
      <c r="D449" s="384"/>
      <c r="E449" s="384"/>
      <c r="F449" s="384"/>
      <c r="G449" s="384"/>
      <c r="H449" s="385"/>
      <c r="I449" s="453"/>
      <c r="J449" s="172">
        <f t="shared" si="60"/>
        <v>0</v>
      </c>
      <c r="K449" s="280" t="str">
        <f t="shared" si="61"/>
        <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spans="2:73" s="156" customFormat="1" ht="31.5" customHeight="1">
      <c r="B450" s="90"/>
      <c r="C450" s="383" t="s">
        <v>427</v>
      </c>
      <c r="D450" s="384"/>
      <c r="E450" s="384"/>
      <c r="F450" s="384"/>
      <c r="G450" s="384"/>
      <c r="H450" s="385"/>
      <c r="I450" s="453"/>
      <c r="J450" s="172">
        <f t="shared" si="60"/>
        <v>0</v>
      </c>
      <c r="K450" s="280" t="str">
        <f t="shared" si="61"/>
        <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spans="2:73" s="156" customFormat="1" ht="31.5" customHeight="1">
      <c r="B451" s="90"/>
      <c r="C451" s="383" t="s">
        <v>428</v>
      </c>
      <c r="D451" s="384"/>
      <c r="E451" s="384"/>
      <c r="F451" s="384"/>
      <c r="G451" s="384"/>
      <c r="H451" s="385"/>
      <c r="I451" s="453"/>
      <c r="J451" s="172">
        <f t="shared" si="60"/>
        <v>0</v>
      </c>
      <c r="K451" s="280" t="str">
        <f t="shared" si="61"/>
        <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spans="2:73" s="156" customFormat="1" ht="31.5" customHeight="1">
      <c r="B452" s="90"/>
      <c r="C452" s="383" t="s">
        <v>429</v>
      </c>
      <c r="D452" s="384"/>
      <c r="E452" s="384"/>
      <c r="F452" s="384"/>
      <c r="G452" s="384"/>
      <c r="H452" s="385"/>
      <c r="I452" s="453"/>
      <c r="J452" s="172">
        <f t="shared" si="60"/>
        <v>0</v>
      </c>
      <c r="K452" s="280" t="str">
        <f t="shared" si="61"/>
        <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spans="2:73" s="156" customFormat="1" ht="31.5" customHeight="1">
      <c r="B453" s="90"/>
      <c r="C453" s="383" t="s">
        <v>430</v>
      </c>
      <c r="D453" s="384"/>
      <c r="E453" s="384"/>
      <c r="F453" s="384"/>
      <c r="G453" s="384"/>
      <c r="H453" s="385"/>
      <c r="I453" s="453"/>
      <c r="J453" s="172">
        <f t="shared" si="60"/>
        <v>0</v>
      </c>
      <c r="K453" s="280" t="str">
        <f t="shared" si="61"/>
        <v/>
      </c>
      <c r="L453" s="286">
        <v>0</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spans="2:73" s="156" customFormat="1" ht="31.5" customHeight="1">
      <c r="B454" s="91"/>
      <c r="C454" s="383" t="s">
        <v>431</v>
      </c>
      <c r="D454" s="384"/>
      <c r="E454" s="384"/>
      <c r="F454" s="384"/>
      <c r="G454" s="384"/>
      <c r="H454" s="385"/>
      <c r="I454" s="453"/>
      <c r="J454" s="172">
        <f t="shared" ref="J454:J463" si="62">IF(SUM(L454:BS454)=0,IF(COUNTIF(L454:BS454,"未確認")&gt;0,"未確認",IF(COUNTIF(L454:BS454,"~*")&gt;0,"*",SUM(L454:BS454))),SUM(L454:BS454))</f>
        <v>0</v>
      </c>
      <c r="K454" s="280" t="str">
        <f t="shared" ref="K454:K463" si="63">IF(OR(COUNTIF(L454:BS454,"未確認")&gt;0,COUNTIF(L454:BS454,"~*")&gt;0),"※","")</f>
        <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spans="2:73" s="156" customFormat="1" ht="31.5" customHeight="1">
      <c r="B455" s="91"/>
      <c r="C455" s="383" t="s">
        <v>432</v>
      </c>
      <c r="D455" s="384"/>
      <c r="E455" s="384"/>
      <c r="F455" s="384"/>
      <c r="G455" s="384"/>
      <c r="H455" s="385"/>
      <c r="I455" s="453"/>
      <c r="J455" s="172">
        <f t="shared" si="62"/>
        <v>0</v>
      </c>
      <c r="K455" s="280" t="str">
        <f t="shared" si="63"/>
        <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spans="2:73" s="156" customFormat="1" ht="31.5" customHeight="1">
      <c r="B456" s="91"/>
      <c r="C456" s="383" t="s">
        <v>433</v>
      </c>
      <c r="D456" s="384"/>
      <c r="E456" s="384"/>
      <c r="F456" s="384"/>
      <c r="G456" s="384"/>
      <c r="H456" s="385"/>
      <c r="I456" s="453"/>
      <c r="J456" s="172">
        <f t="shared" si="62"/>
        <v>0</v>
      </c>
      <c r="K456" s="280" t="str">
        <f t="shared" si="63"/>
        <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spans="2:73" s="156" customFormat="1" ht="31.5" customHeight="1">
      <c r="B457" s="91"/>
      <c r="C457" s="383" t="s">
        <v>434</v>
      </c>
      <c r="D457" s="384"/>
      <c r="E457" s="384"/>
      <c r="F457" s="384"/>
      <c r="G457" s="384"/>
      <c r="H457" s="385"/>
      <c r="I457" s="453"/>
      <c r="J457" s="172">
        <f t="shared" si="62"/>
        <v>0</v>
      </c>
      <c r="K457" s="280" t="str">
        <f t="shared" si="63"/>
        <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spans="2:73" s="156" customFormat="1" ht="31.5" customHeight="1">
      <c r="B458" s="91"/>
      <c r="C458" s="383" t="s">
        <v>435</v>
      </c>
      <c r="D458" s="384"/>
      <c r="E458" s="384"/>
      <c r="F458" s="384"/>
      <c r="G458" s="384"/>
      <c r="H458" s="385"/>
      <c r="I458" s="453"/>
      <c r="J458" s="172">
        <f t="shared" si="62"/>
        <v>0</v>
      </c>
      <c r="K458" s="280" t="str">
        <f t="shared" si="63"/>
        <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spans="2:73" s="156" customFormat="1" ht="31.5" customHeight="1">
      <c r="B459" s="91"/>
      <c r="C459" s="383" t="s">
        <v>436</v>
      </c>
      <c r="D459" s="384"/>
      <c r="E459" s="384"/>
      <c r="F459" s="384"/>
      <c r="G459" s="384"/>
      <c r="H459" s="385"/>
      <c r="I459" s="453"/>
      <c r="J459" s="172">
        <f t="shared" si="62"/>
        <v>0</v>
      </c>
      <c r="K459" s="280" t="str">
        <f t="shared" si="63"/>
        <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spans="2:73" s="156" customFormat="1" ht="31.5" customHeight="1">
      <c r="B460" s="91"/>
      <c r="C460" s="383" t="s">
        <v>437</v>
      </c>
      <c r="D460" s="384"/>
      <c r="E460" s="384"/>
      <c r="F460" s="384"/>
      <c r="G460" s="384"/>
      <c r="H460" s="385"/>
      <c r="I460" s="453"/>
      <c r="J460" s="172">
        <f t="shared" si="62"/>
        <v>0</v>
      </c>
      <c r="K460" s="280" t="str">
        <f t="shared" si="63"/>
        <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spans="2:73" s="156" customFormat="1" ht="31.5" customHeight="1">
      <c r="B461" s="91"/>
      <c r="C461" s="383" t="s">
        <v>438</v>
      </c>
      <c r="D461" s="384"/>
      <c r="E461" s="384"/>
      <c r="F461" s="384"/>
      <c r="G461" s="384"/>
      <c r="H461" s="385"/>
      <c r="I461" s="453"/>
      <c r="J461" s="172">
        <f t="shared" si="62"/>
        <v>0</v>
      </c>
      <c r="K461" s="280" t="str">
        <f t="shared" si="63"/>
        <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spans="2:73" s="156" customFormat="1" ht="31.5" customHeight="1">
      <c r="B462" s="91"/>
      <c r="C462" s="383" t="s">
        <v>439</v>
      </c>
      <c r="D462" s="384"/>
      <c r="E462" s="384"/>
      <c r="F462" s="384"/>
      <c r="G462" s="384"/>
      <c r="H462" s="385"/>
      <c r="I462" s="453"/>
      <c r="J462" s="172">
        <f t="shared" si="62"/>
        <v>0</v>
      </c>
      <c r="K462" s="280" t="str">
        <f t="shared" si="63"/>
        <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spans="2:73" s="156" customFormat="1" ht="31.5" customHeight="1">
      <c r="B463" s="91"/>
      <c r="C463" s="383" t="s">
        <v>440</v>
      </c>
      <c r="D463" s="384"/>
      <c r="E463" s="384"/>
      <c r="F463" s="384"/>
      <c r="G463" s="384"/>
      <c r="H463" s="385"/>
      <c r="I463" s="454"/>
      <c r="J463" s="172">
        <f t="shared" si="62"/>
        <v>225</v>
      </c>
      <c r="K463" s="280" t="str">
        <f t="shared" si="63"/>
        <v/>
      </c>
      <c r="L463" s="286">
        <v>0</v>
      </c>
      <c r="M463" s="215">
        <v>0</v>
      </c>
      <c r="N463" s="215">
        <v>225</v>
      </c>
      <c r="O463" s="274">
        <v>0</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spans="2:73" s="156" customFormat="1" ht="19">
      <c r="B464" s="203"/>
      <c r="C464" s="113"/>
      <c r="D464" s="3"/>
      <c r="E464" s="3"/>
      <c r="F464" s="3"/>
      <c r="G464" s="3"/>
      <c r="H464" s="202"/>
      <c r="I464" s="202"/>
      <c r="J464" s="51"/>
      <c r="K464" s="53"/>
      <c r="L464" s="84"/>
      <c r="M464" s="84"/>
      <c r="N464" s="258"/>
      <c r="BU464" s="159"/>
    </row>
    <row r="465" spans="1:73" s="156" customFormat="1" ht="19">
      <c r="B465" s="203"/>
      <c r="C465" s="113"/>
      <c r="D465" s="3"/>
      <c r="E465" s="3"/>
      <c r="F465" s="3"/>
      <c r="G465" s="3"/>
      <c r="H465" s="202"/>
      <c r="I465" s="202"/>
      <c r="J465" s="51"/>
      <c r="K465" s="53"/>
      <c r="L465" s="84"/>
      <c r="M465" s="84"/>
      <c r="N465" s="258"/>
      <c r="BU465" s="159"/>
    </row>
    <row r="466" spans="1:73" s="156" customFormat="1" ht="19">
      <c r="B466" s="203"/>
      <c r="C466" s="113"/>
      <c r="D466" s="3"/>
      <c r="E466" s="3"/>
      <c r="F466" s="3"/>
      <c r="G466" s="3"/>
      <c r="H466" s="202"/>
      <c r="I466" s="202"/>
      <c r="J466" s="51"/>
      <c r="K466" s="53"/>
      <c r="L466" s="84"/>
      <c r="M466" s="84"/>
      <c r="N466" s="258"/>
      <c r="BU466" s="159"/>
    </row>
    <row r="467" spans="1:73" s="156" customFormat="1">
      <c r="B467" s="14" t="s">
        <v>441</v>
      </c>
      <c r="C467" s="140"/>
      <c r="D467" s="3"/>
      <c r="E467" s="3"/>
      <c r="F467" s="3"/>
      <c r="G467" s="3"/>
      <c r="H467" s="188"/>
      <c r="I467" s="188"/>
      <c r="J467" s="51"/>
      <c r="K467" s="24"/>
      <c r="L467" s="84"/>
      <c r="M467" s="84"/>
      <c r="N467" s="258"/>
      <c r="BU467" s="159"/>
    </row>
    <row r="468" spans="1:73">
      <c r="A468" s="156"/>
      <c r="B468" s="14"/>
      <c r="C468" s="14"/>
      <c r="D468" s="14"/>
      <c r="E468" s="14"/>
      <c r="F468" s="14"/>
      <c r="G468" s="14"/>
      <c r="H468" s="10"/>
      <c r="I468" s="10"/>
      <c r="L468" s="154"/>
      <c r="M468" s="154"/>
      <c r="N468" s="258"/>
      <c r="O468" s="243"/>
      <c r="P468" s="243"/>
      <c r="Q468" s="243"/>
      <c r="R468" s="243"/>
      <c r="S468" s="243"/>
    </row>
    <row r="469" spans="1:73" ht="51" customHeight="1">
      <c r="A469" s="156"/>
      <c r="B469" s="14"/>
      <c r="C469" s="3"/>
      <c r="D469" s="3"/>
      <c r="F469" s="3"/>
      <c r="G469" s="3"/>
      <c r="H469" s="188"/>
      <c r="I469" s="188"/>
      <c r="J469" s="287" t="s">
        <v>79</v>
      </c>
      <c r="K469" s="288"/>
      <c r="L469" s="320" t="str">
        <f>IF(ISBLANK(L$388),"",L$388)</f>
        <v>２病棟</v>
      </c>
      <c r="M469" s="208" t="str">
        <f>IF(ISBLANK(M$388),"",M$388)</f>
        <v>３病棟</v>
      </c>
      <c r="N469" s="329" t="str">
        <f t="shared" ref="N469:AS469" si="64">IF(ISBLANK(N$388),"",N$388)</f>
        <v>４病棟</v>
      </c>
      <c r="O469" s="329" t="str">
        <f t="shared" si="64"/>
        <v>５病棟</v>
      </c>
      <c r="P469" s="329" t="str">
        <f t="shared" si="64"/>
        <v/>
      </c>
      <c r="Q469" s="329" t="str">
        <f t="shared" si="64"/>
        <v/>
      </c>
      <c r="R469" s="329" t="str">
        <f t="shared" si="64"/>
        <v/>
      </c>
      <c r="S469" s="329" t="str">
        <f t="shared" si="64"/>
        <v/>
      </c>
      <c r="T469" s="329" t="str">
        <f t="shared" si="64"/>
        <v/>
      </c>
      <c r="U469" s="329" t="str">
        <f t="shared" si="64"/>
        <v/>
      </c>
      <c r="V469" s="329" t="str">
        <f t="shared" si="64"/>
        <v/>
      </c>
      <c r="W469" s="329" t="str">
        <f t="shared" si="64"/>
        <v/>
      </c>
      <c r="X469" s="329" t="str">
        <f t="shared" si="64"/>
        <v/>
      </c>
      <c r="Y469" s="329" t="str">
        <f t="shared" si="64"/>
        <v/>
      </c>
      <c r="Z469" s="329" t="str">
        <f t="shared" si="64"/>
        <v/>
      </c>
      <c r="AA469" s="329" t="str">
        <f t="shared" si="64"/>
        <v/>
      </c>
      <c r="AB469" s="329" t="str">
        <f t="shared" si="64"/>
        <v/>
      </c>
      <c r="AC469" s="329" t="str">
        <f t="shared" si="64"/>
        <v/>
      </c>
      <c r="AD469" s="329" t="str">
        <f t="shared" si="64"/>
        <v/>
      </c>
      <c r="AE469" s="329" t="str">
        <f t="shared" si="64"/>
        <v/>
      </c>
      <c r="AF469" s="329" t="str">
        <f t="shared" si="64"/>
        <v/>
      </c>
      <c r="AG469" s="329" t="str">
        <f t="shared" si="64"/>
        <v/>
      </c>
      <c r="AH469" s="329" t="str">
        <f t="shared" si="64"/>
        <v/>
      </c>
      <c r="AI469" s="329" t="str">
        <f t="shared" si="64"/>
        <v/>
      </c>
      <c r="AJ469" s="329" t="str">
        <f t="shared" si="64"/>
        <v/>
      </c>
      <c r="AK469" s="329" t="str">
        <f t="shared" si="64"/>
        <v/>
      </c>
      <c r="AL469" s="329" t="str">
        <f t="shared" si="64"/>
        <v/>
      </c>
      <c r="AM469" s="329" t="str">
        <f t="shared" si="64"/>
        <v/>
      </c>
      <c r="AN469" s="329" t="str">
        <f t="shared" si="64"/>
        <v/>
      </c>
      <c r="AO469" s="329" t="str">
        <f t="shared" si="64"/>
        <v/>
      </c>
      <c r="AP469" s="329" t="str">
        <f t="shared" si="64"/>
        <v/>
      </c>
      <c r="AQ469" s="329" t="str">
        <f t="shared" si="64"/>
        <v/>
      </c>
      <c r="AR469" s="329" t="str">
        <f t="shared" si="64"/>
        <v/>
      </c>
      <c r="AS469" s="329" t="str">
        <f t="shared" si="64"/>
        <v/>
      </c>
      <c r="AT469" s="329" t="str">
        <f t="shared" ref="AT469:BS469" si="65">IF(ISBLANK(AT$388),"",AT$388)</f>
        <v/>
      </c>
      <c r="AU469" s="329" t="str">
        <f t="shared" si="65"/>
        <v/>
      </c>
      <c r="AV469" s="329" t="str">
        <f t="shared" si="65"/>
        <v/>
      </c>
      <c r="AW469" s="329" t="str">
        <f t="shared" si="65"/>
        <v/>
      </c>
      <c r="AX469" s="329" t="str">
        <f t="shared" si="65"/>
        <v/>
      </c>
      <c r="AY469" s="329" t="str">
        <f t="shared" si="65"/>
        <v/>
      </c>
      <c r="AZ469" s="329" t="str">
        <f t="shared" si="65"/>
        <v/>
      </c>
      <c r="BA469" s="329" t="str">
        <f t="shared" si="65"/>
        <v/>
      </c>
      <c r="BB469" s="329" t="str">
        <f t="shared" si="65"/>
        <v/>
      </c>
      <c r="BC469" s="329" t="str">
        <f t="shared" si="65"/>
        <v/>
      </c>
      <c r="BD469" s="329" t="str">
        <f t="shared" si="65"/>
        <v/>
      </c>
      <c r="BE469" s="329" t="str">
        <f t="shared" si="65"/>
        <v/>
      </c>
      <c r="BF469" s="329" t="str">
        <f t="shared" si="65"/>
        <v/>
      </c>
      <c r="BG469" s="329" t="str">
        <f t="shared" si="65"/>
        <v/>
      </c>
      <c r="BH469" s="329" t="str">
        <f t="shared" si="65"/>
        <v/>
      </c>
      <c r="BI469" s="329" t="str">
        <f t="shared" si="65"/>
        <v/>
      </c>
      <c r="BJ469" s="329" t="str">
        <f t="shared" si="65"/>
        <v/>
      </c>
      <c r="BK469" s="329" t="str">
        <f t="shared" si="65"/>
        <v/>
      </c>
      <c r="BL469" s="329" t="str">
        <f t="shared" si="65"/>
        <v/>
      </c>
      <c r="BM469" s="329" t="str">
        <f t="shared" si="65"/>
        <v/>
      </c>
      <c r="BN469" s="329" t="str">
        <f t="shared" si="65"/>
        <v/>
      </c>
      <c r="BO469" s="329" t="str">
        <f t="shared" si="65"/>
        <v/>
      </c>
      <c r="BP469" s="329" t="str">
        <f t="shared" si="65"/>
        <v/>
      </c>
      <c r="BQ469" s="329" t="str">
        <f t="shared" si="65"/>
        <v/>
      </c>
      <c r="BR469" s="329" t="str">
        <f t="shared" si="65"/>
        <v/>
      </c>
      <c r="BS469" s="329" t="str">
        <f t="shared" si="65"/>
        <v/>
      </c>
    </row>
    <row r="470" spans="1:73" ht="20.25" customHeight="1">
      <c r="A470" s="156"/>
      <c r="B470" s="1"/>
      <c r="C470" s="52"/>
      <c r="D470" s="3"/>
      <c r="F470" s="3"/>
      <c r="G470" s="3"/>
      <c r="H470" s="188"/>
      <c r="I470" s="56" t="s">
        <v>80</v>
      </c>
      <c r="J470" s="289"/>
      <c r="K470" s="290"/>
      <c r="L470" s="342" t="str">
        <f>IF(ISBLANK(L$389),"",L$389)</f>
        <v>-</v>
      </c>
      <c r="M470" s="340" t="str">
        <f>IF(ISBLANK(M$389),"",M$389)</f>
        <v>-</v>
      </c>
      <c r="N470" s="339" t="str">
        <f t="shared" ref="N470:AS470" si="66">IF(ISBLANK(N$389),"",N$389)</f>
        <v>-</v>
      </c>
      <c r="O470" s="339" t="str">
        <f t="shared" si="66"/>
        <v>-</v>
      </c>
      <c r="P470" s="339" t="str">
        <f t="shared" si="66"/>
        <v/>
      </c>
      <c r="Q470" s="339" t="str">
        <f t="shared" si="66"/>
        <v/>
      </c>
      <c r="R470" s="339" t="str">
        <f t="shared" si="66"/>
        <v/>
      </c>
      <c r="S470" s="339" t="str">
        <f t="shared" si="66"/>
        <v/>
      </c>
      <c r="T470" s="339" t="str">
        <f t="shared" si="66"/>
        <v/>
      </c>
      <c r="U470" s="339" t="str">
        <f t="shared" si="66"/>
        <v/>
      </c>
      <c r="V470" s="339" t="str">
        <f t="shared" si="66"/>
        <v/>
      </c>
      <c r="W470" s="339" t="str">
        <f t="shared" si="66"/>
        <v/>
      </c>
      <c r="X470" s="339" t="str">
        <f t="shared" si="66"/>
        <v/>
      </c>
      <c r="Y470" s="339" t="str">
        <f t="shared" si="66"/>
        <v/>
      </c>
      <c r="Z470" s="339" t="str">
        <f t="shared" si="66"/>
        <v/>
      </c>
      <c r="AA470" s="339" t="str">
        <f t="shared" si="66"/>
        <v/>
      </c>
      <c r="AB470" s="339" t="str">
        <f t="shared" si="66"/>
        <v/>
      </c>
      <c r="AC470" s="339" t="str">
        <f t="shared" si="66"/>
        <v/>
      </c>
      <c r="AD470" s="339" t="str">
        <f t="shared" si="66"/>
        <v/>
      </c>
      <c r="AE470" s="339" t="str">
        <f t="shared" si="66"/>
        <v/>
      </c>
      <c r="AF470" s="339" t="str">
        <f t="shared" si="66"/>
        <v/>
      </c>
      <c r="AG470" s="339" t="str">
        <f t="shared" si="66"/>
        <v/>
      </c>
      <c r="AH470" s="339" t="str">
        <f t="shared" si="66"/>
        <v/>
      </c>
      <c r="AI470" s="339" t="str">
        <f t="shared" si="66"/>
        <v/>
      </c>
      <c r="AJ470" s="339" t="str">
        <f t="shared" si="66"/>
        <v/>
      </c>
      <c r="AK470" s="339" t="str">
        <f t="shared" si="66"/>
        <v/>
      </c>
      <c r="AL470" s="339" t="str">
        <f t="shared" si="66"/>
        <v/>
      </c>
      <c r="AM470" s="339" t="str">
        <f t="shared" si="66"/>
        <v/>
      </c>
      <c r="AN470" s="339" t="str">
        <f t="shared" si="66"/>
        <v/>
      </c>
      <c r="AO470" s="339" t="str">
        <f t="shared" si="66"/>
        <v/>
      </c>
      <c r="AP470" s="339" t="str">
        <f t="shared" si="66"/>
        <v/>
      </c>
      <c r="AQ470" s="339" t="str">
        <f t="shared" si="66"/>
        <v/>
      </c>
      <c r="AR470" s="339" t="str">
        <f t="shared" si="66"/>
        <v/>
      </c>
      <c r="AS470" s="339" t="str">
        <f t="shared" si="66"/>
        <v/>
      </c>
      <c r="AT470" s="339" t="str">
        <f t="shared" ref="AT470:BS470" si="67">IF(ISBLANK(AT$389),"",AT$389)</f>
        <v/>
      </c>
      <c r="AU470" s="339" t="str">
        <f t="shared" si="67"/>
        <v/>
      </c>
      <c r="AV470" s="339" t="str">
        <f t="shared" si="67"/>
        <v/>
      </c>
      <c r="AW470" s="339" t="str">
        <f t="shared" si="67"/>
        <v/>
      </c>
      <c r="AX470" s="339" t="str">
        <f t="shared" si="67"/>
        <v/>
      </c>
      <c r="AY470" s="339" t="str">
        <f t="shared" si="67"/>
        <v/>
      </c>
      <c r="AZ470" s="339" t="str">
        <f t="shared" si="67"/>
        <v/>
      </c>
      <c r="BA470" s="339" t="str">
        <f t="shared" si="67"/>
        <v/>
      </c>
      <c r="BB470" s="339" t="str">
        <f t="shared" si="67"/>
        <v/>
      </c>
      <c r="BC470" s="339" t="str">
        <f t="shared" si="67"/>
        <v/>
      </c>
      <c r="BD470" s="339" t="str">
        <f t="shared" si="67"/>
        <v/>
      </c>
      <c r="BE470" s="339" t="str">
        <f t="shared" si="67"/>
        <v/>
      </c>
      <c r="BF470" s="339" t="str">
        <f t="shared" si="67"/>
        <v/>
      </c>
      <c r="BG470" s="339" t="str">
        <f t="shared" si="67"/>
        <v/>
      </c>
      <c r="BH470" s="339" t="str">
        <f t="shared" si="67"/>
        <v/>
      </c>
      <c r="BI470" s="339" t="str">
        <f t="shared" si="67"/>
        <v/>
      </c>
      <c r="BJ470" s="339" t="str">
        <f t="shared" si="67"/>
        <v/>
      </c>
      <c r="BK470" s="339" t="str">
        <f t="shared" si="67"/>
        <v/>
      </c>
      <c r="BL470" s="339" t="str">
        <f t="shared" si="67"/>
        <v/>
      </c>
      <c r="BM470" s="339" t="str">
        <f t="shared" si="67"/>
        <v/>
      </c>
      <c r="BN470" s="339" t="str">
        <f t="shared" si="67"/>
        <v/>
      </c>
      <c r="BO470" s="339" t="str">
        <f t="shared" si="67"/>
        <v/>
      </c>
      <c r="BP470" s="339" t="str">
        <f t="shared" si="67"/>
        <v/>
      </c>
      <c r="BQ470" s="339" t="str">
        <f t="shared" si="67"/>
        <v/>
      </c>
      <c r="BR470" s="339" t="str">
        <f t="shared" si="67"/>
        <v/>
      </c>
      <c r="BS470" s="339" t="str">
        <f t="shared" si="67"/>
        <v/>
      </c>
    </row>
    <row r="471" spans="1:73" ht="34.5" customHeight="1">
      <c r="A471" s="164" t="s">
        <v>442</v>
      </c>
      <c r="B471" s="1"/>
      <c r="C471" s="402" t="s">
        <v>443</v>
      </c>
      <c r="D471" s="403"/>
      <c r="E471" s="403"/>
      <c r="F471" s="403"/>
      <c r="G471" s="403"/>
      <c r="H471" s="404"/>
      <c r="I471" s="452" t="s">
        <v>444</v>
      </c>
      <c r="J471" s="291">
        <f t="shared" ref="J471:J499" si="68">IF(SUM(L471:BS471)=0,IF(COUNTIF(L471:BS471,"未確認")&gt;0,"未確認",IF(COUNTIF(L471:BS471,"~*")&gt;0,"*",SUM(L471:BS471))),SUM(L471:BS471))</f>
        <v>305</v>
      </c>
      <c r="K471" s="292" t="str">
        <f t="shared" ref="K471:K499" si="69">IF(OR(COUNTIF(L471:BS471,"未確認")&gt;0,COUNTIF(L471:BS471,"*")&gt;0),"※","")</f>
        <v>※</v>
      </c>
      <c r="L471" s="286">
        <v>0</v>
      </c>
      <c r="M471" s="215" t="s">
        <v>378</v>
      </c>
      <c r="N471" s="274">
        <v>305</v>
      </c>
      <c r="O471" s="274" t="s">
        <v>378</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spans="1:73" ht="34.5" customHeight="1">
      <c r="A472" s="164" t="s">
        <v>445</v>
      </c>
      <c r="B472" s="1"/>
      <c r="C472" s="141"/>
      <c r="D472" s="415" t="s">
        <v>446</v>
      </c>
      <c r="E472" s="398" t="s">
        <v>447</v>
      </c>
      <c r="F472" s="399"/>
      <c r="G472" s="399"/>
      <c r="H472" s="400"/>
      <c r="I472" s="456"/>
      <c r="J472" s="291" t="str">
        <f t="shared" si="68"/>
        <v>*</v>
      </c>
      <c r="K472" s="292" t="str">
        <f t="shared" si="69"/>
        <v>※</v>
      </c>
      <c r="L472" s="286">
        <v>0</v>
      </c>
      <c r="M472" s="215" t="s">
        <v>378</v>
      </c>
      <c r="N472" s="274" t="s">
        <v>378</v>
      </c>
      <c r="O472" s="274" t="s">
        <v>378</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spans="1:73" ht="34.5" customHeight="1">
      <c r="A473" s="164" t="s">
        <v>448</v>
      </c>
      <c r="B473" s="1"/>
      <c r="C473" s="141"/>
      <c r="D473" s="416"/>
      <c r="E473" s="398" t="s">
        <v>449</v>
      </c>
      <c r="F473" s="399"/>
      <c r="G473" s="399"/>
      <c r="H473" s="400"/>
      <c r="I473" s="456"/>
      <c r="J473" s="291">
        <f t="shared" si="68"/>
        <v>164</v>
      </c>
      <c r="K473" s="292" t="str">
        <f t="shared" si="69"/>
        <v/>
      </c>
      <c r="L473" s="286">
        <v>0</v>
      </c>
      <c r="M473" s="215">
        <v>0</v>
      </c>
      <c r="N473" s="274">
        <v>164</v>
      </c>
      <c r="O473" s="274">
        <v>0</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spans="1:73" ht="34.5" customHeight="1">
      <c r="A474" s="164" t="s">
        <v>450</v>
      </c>
      <c r="B474" s="1"/>
      <c r="C474" s="141"/>
      <c r="D474" s="416"/>
      <c r="E474" s="398" t="s">
        <v>451</v>
      </c>
      <c r="F474" s="399"/>
      <c r="G474" s="399"/>
      <c r="H474" s="400"/>
      <c r="I474" s="456"/>
      <c r="J474" s="291" t="str">
        <f t="shared" si="68"/>
        <v>*</v>
      </c>
      <c r="K474" s="292" t="str">
        <f t="shared" si="69"/>
        <v>※</v>
      </c>
      <c r="L474" s="286">
        <v>0</v>
      </c>
      <c r="M474" s="215">
        <v>0</v>
      </c>
      <c r="N474" s="274" t="s">
        <v>378</v>
      </c>
      <c r="O474" s="274">
        <v>0</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spans="1:73" ht="34.5" customHeight="1">
      <c r="A475" s="164" t="s">
        <v>452</v>
      </c>
      <c r="B475" s="1"/>
      <c r="C475" s="141"/>
      <c r="D475" s="416"/>
      <c r="E475" s="398" t="s">
        <v>453</v>
      </c>
      <c r="F475" s="399"/>
      <c r="G475" s="399"/>
      <c r="H475" s="400"/>
      <c r="I475" s="456"/>
      <c r="J475" s="291">
        <f t="shared" si="68"/>
        <v>0</v>
      </c>
      <c r="K475" s="292" t="str">
        <f t="shared" si="69"/>
        <v/>
      </c>
      <c r="L475" s="286">
        <v>0</v>
      </c>
      <c r="M475" s="215">
        <v>0</v>
      </c>
      <c r="N475" s="274">
        <v>0</v>
      </c>
      <c r="O475" s="274">
        <v>0</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spans="1:73" ht="34.5" customHeight="1">
      <c r="A476" s="164" t="s">
        <v>454</v>
      </c>
      <c r="B476" s="1"/>
      <c r="C476" s="141"/>
      <c r="D476" s="416"/>
      <c r="E476" s="398" t="s">
        <v>455</v>
      </c>
      <c r="F476" s="399"/>
      <c r="G476" s="399"/>
      <c r="H476" s="400"/>
      <c r="I476" s="456"/>
      <c r="J476" s="291">
        <f t="shared" si="68"/>
        <v>0</v>
      </c>
      <c r="K476" s="292" t="str">
        <f t="shared" si="69"/>
        <v/>
      </c>
      <c r="L476" s="286">
        <v>0</v>
      </c>
      <c r="M476" s="215">
        <v>0</v>
      </c>
      <c r="N476" s="274">
        <v>0</v>
      </c>
      <c r="O476" s="274">
        <v>0</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spans="1:73" ht="34.5" customHeight="1">
      <c r="A477" s="164" t="s">
        <v>456</v>
      </c>
      <c r="B477" s="1"/>
      <c r="C477" s="141"/>
      <c r="D477" s="416"/>
      <c r="E477" s="398" t="s">
        <v>457</v>
      </c>
      <c r="F477" s="399"/>
      <c r="G477" s="399"/>
      <c r="H477" s="400"/>
      <c r="I477" s="456"/>
      <c r="J477" s="291" t="str">
        <f t="shared" si="68"/>
        <v>*</v>
      </c>
      <c r="K477" s="292" t="str">
        <f t="shared" si="69"/>
        <v>※</v>
      </c>
      <c r="L477" s="286">
        <v>0</v>
      </c>
      <c r="M477" s="215">
        <v>0</v>
      </c>
      <c r="N477" s="274" t="s">
        <v>378</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spans="1:73" ht="34.5" customHeight="1">
      <c r="A478" s="164" t="s">
        <v>458</v>
      </c>
      <c r="B478" s="1"/>
      <c r="C478" s="141"/>
      <c r="D478" s="416"/>
      <c r="E478" s="398" t="s">
        <v>459</v>
      </c>
      <c r="F478" s="399"/>
      <c r="G478" s="399"/>
      <c r="H478" s="400"/>
      <c r="I478" s="456"/>
      <c r="J478" s="291">
        <f t="shared" si="68"/>
        <v>0</v>
      </c>
      <c r="K478" s="292" t="str">
        <f t="shared" si="69"/>
        <v/>
      </c>
      <c r="L478" s="286">
        <v>0</v>
      </c>
      <c r="M478" s="215">
        <v>0</v>
      </c>
      <c r="N478" s="274">
        <v>0</v>
      </c>
      <c r="O478" s="274">
        <v>0</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spans="1:73" ht="34.5" customHeight="1">
      <c r="A479" s="164" t="s">
        <v>460</v>
      </c>
      <c r="B479" s="1"/>
      <c r="C479" s="141"/>
      <c r="D479" s="416"/>
      <c r="E479" s="398" t="s">
        <v>461</v>
      </c>
      <c r="F479" s="399"/>
      <c r="G479" s="399"/>
      <c r="H479" s="400"/>
      <c r="I479" s="456"/>
      <c r="J479" s="291" t="str">
        <f t="shared" si="68"/>
        <v>*</v>
      </c>
      <c r="K479" s="292" t="str">
        <f t="shared" si="69"/>
        <v>※</v>
      </c>
      <c r="L479" s="286">
        <v>0</v>
      </c>
      <c r="M479" s="215">
        <v>0</v>
      </c>
      <c r="N479" s="274" t="s">
        <v>378</v>
      </c>
      <c r="O479" s="274" t="s">
        <v>378</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spans="1:73" ht="34.5" customHeight="1">
      <c r="A480" s="164" t="s">
        <v>462</v>
      </c>
      <c r="B480" s="1"/>
      <c r="C480" s="141"/>
      <c r="D480" s="416"/>
      <c r="E480" s="398" t="s">
        <v>463</v>
      </c>
      <c r="F480" s="399"/>
      <c r="G480" s="399"/>
      <c r="H480" s="400"/>
      <c r="I480" s="456"/>
      <c r="J480" s="291" t="str">
        <f t="shared" si="68"/>
        <v>*</v>
      </c>
      <c r="K480" s="292" t="str">
        <f t="shared" si="69"/>
        <v>※</v>
      </c>
      <c r="L480" s="286">
        <v>0</v>
      </c>
      <c r="M480" s="215">
        <v>0</v>
      </c>
      <c r="N480" s="274" t="s">
        <v>378</v>
      </c>
      <c r="O480" s="274" t="s">
        <v>378</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spans="1:71" ht="34.5" customHeight="1">
      <c r="A481" s="164" t="s">
        <v>464</v>
      </c>
      <c r="B481" s="1"/>
      <c r="C481" s="141"/>
      <c r="D481" s="416"/>
      <c r="E481" s="398" t="s">
        <v>465</v>
      </c>
      <c r="F481" s="399"/>
      <c r="G481" s="399"/>
      <c r="H481" s="400"/>
      <c r="I481" s="456"/>
      <c r="J481" s="291">
        <f t="shared" si="68"/>
        <v>0</v>
      </c>
      <c r="K481" s="292" t="str">
        <f t="shared" si="69"/>
        <v/>
      </c>
      <c r="L481" s="286">
        <v>0</v>
      </c>
      <c r="M481" s="215">
        <v>0</v>
      </c>
      <c r="N481" s="274">
        <v>0</v>
      </c>
      <c r="O481" s="274">
        <v>0</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spans="1:71" ht="34.5" customHeight="1">
      <c r="A482" s="164" t="s">
        <v>466</v>
      </c>
      <c r="B482" s="1"/>
      <c r="C482" s="141"/>
      <c r="D482" s="416"/>
      <c r="E482" s="398" t="s">
        <v>467</v>
      </c>
      <c r="F482" s="399"/>
      <c r="G482" s="399"/>
      <c r="H482" s="400"/>
      <c r="I482" s="456"/>
      <c r="J482" s="291">
        <f t="shared" si="68"/>
        <v>0</v>
      </c>
      <c r="K482" s="292" t="str">
        <f t="shared" si="69"/>
        <v/>
      </c>
      <c r="L482" s="286">
        <v>0</v>
      </c>
      <c r="M482" s="215">
        <v>0</v>
      </c>
      <c r="N482" s="274">
        <v>0</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spans="1:71" ht="34.5" customHeight="1">
      <c r="A483" s="164" t="s">
        <v>468</v>
      </c>
      <c r="B483" s="1"/>
      <c r="C483" s="141"/>
      <c r="D483" s="417"/>
      <c r="E483" s="398" t="s">
        <v>469</v>
      </c>
      <c r="F483" s="399"/>
      <c r="G483" s="399"/>
      <c r="H483" s="400"/>
      <c r="I483" s="455"/>
      <c r="J483" s="291">
        <f t="shared" si="68"/>
        <v>0</v>
      </c>
      <c r="K483" s="292" t="str">
        <f t="shared" si="69"/>
        <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spans="1:71" ht="34.5" customHeight="1">
      <c r="A484" s="164" t="s">
        <v>470</v>
      </c>
      <c r="B484" s="110"/>
      <c r="C484" s="402" t="s">
        <v>471</v>
      </c>
      <c r="D484" s="403"/>
      <c r="E484" s="403"/>
      <c r="F484" s="403"/>
      <c r="G484" s="403"/>
      <c r="H484" s="404"/>
      <c r="I484" s="452" t="s">
        <v>472</v>
      </c>
      <c r="J484" s="291" t="str">
        <f t="shared" si="68"/>
        <v>*</v>
      </c>
      <c r="K484" s="292" t="str">
        <f t="shared" si="69"/>
        <v>※</v>
      </c>
      <c r="L484" s="286">
        <v>0</v>
      </c>
      <c r="M484" s="215">
        <v>0</v>
      </c>
      <c r="N484" s="274" t="s">
        <v>378</v>
      </c>
      <c r="O484" s="274">
        <v>0</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spans="1:71" ht="34.5" customHeight="1">
      <c r="A485" s="164" t="s">
        <v>473</v>
      </c>
      <c r="B485" s="1"/>
      <c r="C485" s="141"/>
      <c r="D485" s="415" t="s">
        <v>446</v>
      </c>
      <c r="E485" s="398" t="s">
        <v>447</v>
      </c>
      <c r="F485" s="399"/>
      <c r="G485" s="399"/>
      <c r="H485" s="400"/>
      <c r="I485" s="456"/>
      <c r="J485" s="291">
        <f t="shared" si="68"/>
        <v>0</v>
      </c>
      <c r="K485" s="292" t="str">
        <f t="shared" si="69"/>
        <v/>
      </c>
      <c r="L485" s="286">
        <v>0</v>
      </c>
      <c r="M485" s="215">
        <v>0</v>
      </c>
      <c r="N485" s="274">
        <v>0</v>
      </c>
      <c r="O485" s="274">
        <v>0</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spans="1:71" ht="34.5" customHeight="1">
      <c r="A486" s="164" t="s">
        <v>474</v>
      </c>
      <c r="B486" s="1"/>
      <c r="C486" s="141"/>
      <c r="D486" s="416"/>
      <c r="E486" s="398" t="s">
        <v>449</v>
      </c>
      <c r="F486" s="399"/>
      <c r="G486" s="399"/>
      <c r="H486" s="400"/>
      <c r="I486" s="456"/>
      <c r="J486" s="291" t="str">
        <f t="shared" si="68"/>
        <v>*</v>
      </c>
      <c r="K486" s="292" t="str">
        <f t="shared" si="69"/>
        <v>※</v>
      </c>
      <c r="L486" s="286">
        <v>0</v>
      </c>
      <c r="M486" s="215">
        <v>0</v>
      </c>
      <c r="N486" s="274" t="s">
        <v>378</v>
      </c>
      <c r="O486" s="274">
        <v>0</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spans="1:71" ht="34.5" customHeight="1">
      <c r="A487" s="164" t="s">
        <v>475</v>
      </c>
      <c r="B487" s="1"/>
      <c r="C487" s="141"/>
      <c r="D487" s="416"/>
      <c r="E487" s="398" t="s">
        <v>451</v>
      </c>
      <c r="F487" s="399"/>
      <c r="G487" s="399"/>
      <c r="H487" s="400"/>
      <c r="I487" s="456"/>
      <c r="J487" s="291" t="str">
        <f t="shared" si="68"/>
        <v>*</v>
      </c>
      <c r="K487" s="292" t="str">
        <f t="shared" si="69"/>
        <v>※</v>
      </c>
      <c r="L487" s="286">
        <v>0</v>
      </c>
      <c r="M487" s="215">
        <v>0</v>
      </c>
      <c r="N487" s="274" t="s">
        <v>378</v>
      </c>
      <c r="O487" s="274">
        <v>0</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spans="1:71" ht="34.5" customHeight="1">
      <c r="A488" s="164" t="s">
        <v>476</v>
      </c>
      <c r="B488" s="1"/>
      <c r="C488" s="141"/>
      <c r="D488" s="416"/>
      <c r="E488" s="398" t="s">
        <v>453</v>
      </c>
      <c r="F488" s="399"/>
      <c r="G488" s="399"/>
      <c r="H488" s="400"/>
      <c r="I488" s="456"/>
      <c r="J488" s="291">
        <f t="shared" si="68"/>
        <v>0</v>
      </c>
      <c r="K488" s="292" t="str">
        <f t="shared" si="69"/>
        <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spans="1:71" ht="34.5" customHeight="1">
      <c r="A489" s="164" t="s">
        <v>477</v>
      </c>
      <c r="B489" s="1"/>
      <c r="C489" s="141"/>
      <c r="D489" s="416"/>
      <c r="E489" s="398" t="s">
        <v>455</v>
      </c>
      <c r="F489" s="399"/>
      <c r="G489" s="399"/>
      <c r="H489" s="400"/>
      <c r="I489" s="456"/>
      <c r="J489" s="291">
        <f t="shared" si="68"/>
        <v>0</v>
      </c>
      <c r="K489" s="292" t="str">
        <f t="shared" si="69"/>
        <v/>
      </c>
      <c r="L489" s="286">
        <v>0</v>
      </c>
      <c r="M489" s="215">
        <v>0</v>
      </c>
      <c r="N489" s="274">
        <v>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spans="1:71" ht="34.5" customHeight="1">
      <c r="A490" s="164" t="s">
        <v>478</v>
      </c>
      <c r="B490" s="1"/>
      <c r="C490" s="141"/>
      <c r="D490" s="416"/>
      <c r="E490" s="398" t="s">
        <v>457</v>
      </c>
      <c r="F490" s="399"/>
      <c r="G490" s="399"/>
      <c r="H490" s="400"/>
      <c r="I490" s="456"/>
      <c r="J490" s="291">
        <f t="shared" si="68"/>
        <v>0</v>
      </c>
      <c r="K490" s="292" t="str">
        <f t="shared" si="69"/>
        <v/>
      </c>
      <c r="L490" s="286">
        <v>0</v>
      </c>
      <c r="M490" s="215">
        <v>0</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spans="1:71" ht="34.5" customHeight="1">
      <c r="A491" s="164" t="s">
        <v>479</v>
      </c>
      <c r="B491" s="1"/>
      <c r="C491" s="141"/>
      <c r="D491" s="416"/>
      <c r="E491" s="398" t="s">
        <v>459</v>
      </c>
      <c r="F491" s="399"/>
      <c r="G491" s="399"/>
      <c r="H491" s="400"/>
      <c r="I491" s="456"/>
      <c r="J491" s="291">
        <f t="shared" si="68"/>
        <v>0</v>
      </c>
      <c r="K491" s="292" t="str">
        <f t="shared" si="69"/>
        <v/>
      </c>
      <c r="L491" s="286">
        <v>0</v>
      </c>
      <c r="M491" s="215">
        <v>0</v>
      </c>
      <c r="N491" s="274">
        <v>0</v>
      </c>
      <c r="O491" s="274">
        <v>0</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spans="1:71" ht="34.5" customHeight="1">
      <c r="A492" s="164" t="s">
        <v>480</v>
      </c>
      <c r="B492" s="1"/>
      <c r="C492" s="141"/>
      <c r="D492" s="416"/>
      <c r="E492" s="398" t="s">
        <v>461</v>
      </c>
      <c r="F492" s="399"/>
      <c r="G492" s="399"/>
      <c r="H492" s="400"/>
      <c r="I492" s="456"/>
      <c r="J492" s="291">
        <f t="shared" si="68"/>
        <v>0</v>
      </c>
      <c r="K492" s="292" t="str">
        <f t="shared" si="69"/>
        <v/>
      </c>
      <c r="L492" s="286">
        <v>0</v>
      </c>
      <c r="M492" s="215">
        <v>0</v>
      </c>
      <c r="N492" s="274">
        <v>0</v>
      </c>
      <c r="O492" s="274">
        <v>0</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spans="1:71" ht="34.5" customHeight="1">
      <c r="A493" s="164" t="s">
        <v>481</v>
      </c>
      <c r="B493" s="1"/>
      <c r="C493" s="141"/>
      <c r="D493" s="416"/>
      <c r="E493" s="398" t="s">
        <v>463</v>
      </c>
      <c r="F493" s="399"/>
      <c r="G493" s="399"/>
      <c r="H493" s="400"/>
      <c r="I493" s="456"/>
      <c r="J493" s="291">
        <f t="shared" si="68"/>
        <v>0</v>
      </c>
      <c r="K493" s="292" t="str">
        <f t="shared" si="69"/>
        <v/>
      </c>
      <c r="L493" s="286">
        <v>0</v>
      </c>
      <c r="M493" s="215">
        <v>0</v>
      </c>
      <c r="N493" s="274">
        <v>0</v>
      </c>
      <c r="O493" s="274">
        <v>0</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spans="1:71" ht="34.5" customHeight="1">
      <c r="A494" s="164" t="s">
        <v>482</v>
      </c>
      <c r="B494" s="1"/>
      <c r="C494" s="141"/>
      <c r="D494" s="416"/>
      <c r="E494" s="398" t="s">
        <v>465</v>
      </c>
      <c r="F494" s="399"/>
      <c r="G494" s="399"/>
      <c r="H494" s="400"/>
      <c r="I494" s="456"/>
      <c r="J494" s="291">
        <f t="shared" si="68"/>
        <v>0</v>
      </c>
      <c r="K494" s="292" t="str">
        <f t="shared" si="69"/>
        <v/>
      </c>
      <c r="L494" s="286">
        <v>0</v>
      </c>
      <c r="M494" s="215">
        <v>0</v>
      </c>
      <c r="N494" s="274">
        <v>0</v>
      </c>
      <c r="O494" s="274">
        <v>0</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spans="1:71" ht="34.5" customHeight="1">
      <c r="A495" s="164" t="s">
        <v>483</v>
      </c>
      <c r="B495" s="1"/>
      <c r="C495" s="141"/>
      <c r="D495" s="416"/>
      <c r="E495" s="398" t="s">
        <v>467</v>
      </c>
      <c r="F495" s="399"/>
      <c r="G495" s="399"/>
      <c r="H495" s="400"/>
      <c r="I495" s="456"/>
      <c r="J495" s="291">
        <f t="shared" si="68"/>
        <v>0</v>
      </c>
      <c r="K495" s="292" t="str">
        <f t="shared" si="69"/>
        <v/>
      </c>
      <c r="L495" s="286">
        <v>0</v>
      </c>
      <c r="M495" s="215">
        <v>0</v>
      </c>
      <c r="N495" s="274">
        <v>0</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spans="1:71" ht="34.5" customHeight="1">
      <c r="A496" s="164" t="s">
        <v>484</v>
      </c>
      <c r="B496" s="1"/>
      <c r="C496" s="141"/>
      <c r="D496" s="417"/>
      <c r="E496" s="398" t="s">
        <v>469</v>
      </c>
      <c r="F496" s="399"/>
      <c r="G496" s="399"/>
      <c r="H496" s="400"/>
      <c r="I496" s="455"/>
      <c r="J496" s="291">
        <f t="shared" si="68"/>
        <v>0</v>
      </c>
      <c r="K496" s="292" t="str">
        <f t="shared" si="69"/>
        <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spans="1:73" ht="56.15" customHeight="1">
      <c r="A497" s="164" t="s">
        <v>485</v>
      </c>
      <c r="B497" s="110"/>
      <c r="C497" s="398" t="s">
        <v>486</v>
      </c>
      <c r="D497" s="399"/>
      <c r="E497" s="399"/>
      <c r="F497" s="399"/>
      <c r="G497" s="399"/>
      <c r="H497" s="400"/>
      <c r="I497" s="93" t="s">
        <v>487</v>
      </c>
      <c r="J497" s="291">
        <f t="shared" si="68"/>
        <v>0</v>
      </c>
      <c r="K497" s="292" t="str">
        <f t="shared" si="69"/>
        <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spans="1:73" ht="70.400000000000006" customHeight="1">
      <c r="A498" s="164" t="s">
        <v>488</v>
      </c>
      <c r="B498" s="110"/>
      <c r="C498" s="398" t="s">
        <v>489</v>
      </c>
      <c r="D498" s="399"/>
      <c r="E498" s="399"/>
      <c r="F498" s="399"/>
      <c r="G498" s="399"/>
      <c r="H498" s="400"/>
      <c r="I498" s="93" t="s">
        <v>490</v>
      </c>
      <c r="J498" s="291">
        <f t="shared" si="68"/>
        <v>0</v>
      </c>
      <c r="K498" s="292" t="str">
        <f t="shared" si="69"/>
        <v/>
      </c>
      <c r="L498" s="286">
        <v>0</v>
      </c>
      <c r="M498" s="215">
        <v>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spans="1:73" ht="70.400000000000006" customHeight="1">
      <c r="A499" s="164" t="s">
        <v>491</v>
      </c>
      <c r="B499" s="110"/>
      <c r="C499" s="398" t="s">
        <v>492</v>
      </c>
      <c r="D499" s="399"/>
      <c r="E499" s="399"/>
      <c r="F499" s="399"/>
      <c r="G499" s="399"/>
      <c r="H499" s="400"/>
      <c r="I499" s="93" t="s">
        <v>493</v>
      </c>
      <c r="J499" s="291">
        <f t="shared" si="68"/>
        <v>0</v>
      </c>
      <c r="K499" s="292" t="str">
        <f t="shared" si="69"/>
        <v/>
      </c>
      <c r="L499" s="286">
        <v>0</v>
      </c>
      <c r="M499" s="215">
        <v>0</v>
      </c>
      <c r="N499" s="274">
        <v>0</v>
      </c>
      <c r="O499" s="274">
        <v>0</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spans="1:73" s="156" customFormat="1" ht="17.25" customHeight="1">
      <c r="B500" s="14"/>
      <c r="C500" s="14"/>
      <c r="D500" s="14"/>
      <c r="E500" s="14"/>
      <c r="F500" s="14"/>
      <c r="G500" s="14"/>
      <c r="H500" s="10"/>
      <c r="I500" s="10"/>
      <c r="J500" s="293"/>
      <c r="K500" s="294"/>
      <c r="L500" s="294"/>
      <c r="M500" s="71"/>
      <c r="N500" s="258"/>
      <c r="BP500" s="327"/>
      <c r="BU500" s="159"/>
    </row>
    <row r="501" spans="1:73" s="166" customFormat="1">
      <c r="A501" s="156"/>
      <c r="B501" s="66"/>
      <c r="C501" s="52"/>
      <c r="D501" s="52"/>
      <c r="E501" s="52"/>
      <c r="F501" s="52"/>
      <c r="G501" s="52"/>
      <c r="H501" s="73"/>
      <c r="I501" s="73"/>
      <c r="J501" s="293"/>
      <c r="K501" s="294"/>
      <c r="L501" s="294"/>
      <c r="M501" s="71"/>
      <c r="N501" s="258"/>
      <c r="BP501" s="277"/>
      <c r="BU501" s="159"/>
    </row>
    <row r="502" spans="1:73">
      <c r="A502" s="156"/>
      <c r="B502" s="142"/>
      <c r="C502" s="3"/>
      <c r="D502" s="3"/>
      <c r="F502" s="3"/>
      <c r="G502" s="3"/>
      <c r="H502" s="188"/>
      <c r="I502" s="188"/>
      <c r="J502" s="295"/>
      <c r="K502" s="296"/>
      <c r="L502" s="296"/>
      <c r="M502" s="84"/>
      <c r="N502" s="258"/>
      <c r="O502" s="243"/>
      <c r="P502" s="243"/>
      <c r="Q502" s="243"/>
      <c r="R502" s="243"/>
      <c r="S502" s="243"/>
      <c r="BP502" s="277"/>
    </row>
    <row r="503" spans="1:73">
      <c r="A503" s="156"/>
      <c r="B503" s="14" t="s">
        <v>494</v>
      </c>
      <c r="C503" s="83"/>
      <c r="D503" s="83"/>
      <c r="E503" s="83"/>
      <c r="F503" s="83"/>
      <c r="G503" s="83"/>
      <c r="H503" s="10"/>
      <c r="I503" s="10"/>
      <c r="J503" s="295"/>
      <c r="K503" s="296"/>
      <c r="L503" s="296"/>
      <c r="M503" s="84"/>
      <c r="N503" s="258"/>
      <c r="O503" s="243"/>
      <c r="P503" s="243"/>
      <c r="Q503" s="243"/>
      <c r="R503" s="243"/>
      <c r="S503" s="243"/>
      <c r="BP503" s="277"/>
    </row>
    <row r="504" spans="1:73">
      <c r="A504" s="156"/>
      <c r="B504" s="14"/>
      <c r="C504" s="14"/>
      <c r="D504" s="14"/>
      <c r="E504" s="14"/>
      <c r="F504" s="14"/>
      <c r="G504" s="14"/>
      <c r="H504" s="10"/>
      <c r="I504" s="10"/>
      <c r="J504" s="297"/>
      <c r="K504" s="296"/>
      <c r="L504" s="298"/>
      <c r="M504" s="154"/>
      <c r="N504" s="258"/>
      <c r="O504" s="243"/>
      <c r="P504" s="243"/>
      <c r="Q504" s="243"/>
      <c r="R504" s="243"/>
      <c r="S504" s="243"/>
      <c r="BP504" s="328"/>
    </row>
    <row r="505" spans="1:73" s="262" customFormat="1" ht="51" customHeight="1">
      <c r="A505" s="156"/>
      <c r="B505" s="14"/>
      <c r="C505" s="14" t="s">
        <v>495</v>
      </c>
      <c r="D505" s="3"/>
      <c r="E505" s="3"/>
      <c r="F505" s="3"/>
      <c r="G505" s="3"/>
      <c r="H505" s="188"/>
      <c r="I505" s="188"/>
      <c r="J505" s="287" t="s">
        <v>79</v>
      </c>
      <c r="K505" s="288"/>
      <c r="L505" s="323" t="str">
        <f>IF(ISBLANK(L$388),"",L$388)</f>
        <v>２病棟</v>
      </c>
      <c r="M505" s="324" t="str">
        <f>IF(ISBLANK(M$388),"",M$388)</f>
        <v>３病棟</v>
      </c>
      <c r="N505" s="329" t="str">
        <f t="shared" ref="N505:AS505" si="70">IF(ISBLANK(N$388),"",N$388)</f>
        <v>４病棟</v>
      </c>
      <c r="O505" s="329" t="str">
        <f t="shared" si="70"/>
        <v>５病棟</v>
      </c>
      <c r="P505" s="329" t="str">
        <f t="shared" si="70"/>
        <v/>
      </c>
      <c r="Q505" s="329" t="str">
        <f t="shared" si="70"/>
        <v/>
      </c>
      <c r="R505" s="329" t="str">
        <f t="shared" si="70"/>
        <v/>
      </c>
      <c r="S505" s="329" t="str">
        <f t="shared" si="70"/>
        <v/>
      </c>
      <c r="T505" s="329" t="str">
        <f t="shared" si="70"/>
        <v/>
      </c>
      <c r="U505" s="329" t="str">
        <f t="shared" si="70"/>
        <v/>
      </c>
      <c r="V505" s="329" t="str">
        <f t="shared" si="70"/>
        <v/>
      </c>
      <c r="W505" s="329" t="str">
        <f t="shared" si="70"/>
        <v/>
      </c>
      <c r="X505" s="329" t="str">
        <f t="shared" si="70"/>
        <v/>
      </c>
      <c r="Y505" s="329" t="str">
        <f t="shared" si="70"/>
        <v/>
      </c>
      <c r="Z505" s="329" t="str">
        <f t="shared" si="70"/>
        <v/>
      </c>
      <c r="AA505" s="329" t="str">
        <f t="shared" si="70"/>
        <v/>
      </c>
      <c r="AB505" s="329" t="str">
        <f t="shared" si="70"/>
        <v/>
      </c>
      <c r="AC505" s="329" t="str">
        <f t="shared" si="70"/>
        <v/>
      </c>
      <c r="AD505" s="329" t="str">
        <f t="shared" si="70"/>
        <v/>
      </c>
      <c r="AE505" s="329" t="str">
        <f t="shared" si="70"/>
        <v/>
      </c>
      <c r="AF505" s="329" t="str">
        <f t="shared" si="70"/>
        <v/>
      </c>
      <c r="AG505" s="329" t="str">
        <f t="shared" si="70"/>
        <v/>
      </c>
      <c r="AH505" s="329" t="str">
        <f t="shared" si="70"/>
        <v/>
      </c>
      <c r="AI505" s="329" t="str">
        <f t="shared" si="70"/>
        <v/>
      </c>
      <c r="AJ505" s="329" t="str">
        <f t="shared" si="70"/>
        <v/>
      </c>
      <c r="AK505" s="329" t="str">
        <f t="shared" si="70"/>
        <v/>
      </c>
      <c r="AL505" s="329" t="str">
        <f t="shared" si="70"/>
        <v/>
      </c>
      <c r="AM505" s="329" t="str">
        <f t="shared" si="70"/>
        <v/>
      </c>
      <c r="AN505" s="329" t="str">
        <f t="shared" si="70"/>
        <v/>
      </c>
      <c r="AO505" s="329" t="str">
        <f t="shared" si="70"/>
        <v/>
      </c>
      <c r="AP505" s="329" t="str">
        <f t="shared" si="70"/>
        <v/>
      </c>
      <c r="AQ505" s="329" t="str">
        <f t="shared" si="70"/>
        <v/>
      </c>
      <c r="AR505" s="329" t="str">
        <f t="shared" si="70"/>
        <v/>
      </c>
      <c r="AS505" s="329" t="str">
        <f t="shared" si="70"/>
        <v/>
      </c>
      <c r="AT505" s="329" t="str">
        <f t="shared" ref="AT505:BN505" si="71">IF(ISBLANK(AT$388),"",AT$388)</f>
        <v/>
      </c>
      <c r="AU505" s="329" t="str">
        <f t="shared" si="71"/>
        <v/>
      </c>
      <c r="AV505" s="329" t="str">
        <f t="shared" si="71"/>
        <v/>
      </c>
      <c r="AW505" s="329" t="str">
        <f t="shared" si="71"/>
        <v/>
      </c>
      <c r="AX505" s="329" t="str">
        <f t="shared" si="71"/>
        <v/>
      </c>
      <c r="AY505" s="329" t="str">
        <f t="shared" si="71"/>
        <v/>
      </c>
      <c r="AZ505" s="329" t="str">
        <f t="shared" si="71"/>
        <v/>
      </c>
      <c r="BA505" s="329" t="str">
        <f t="shared" si="71"/>
        <v/>
      </c>
      <c r="BB505" s="329" t="str">
        <f t="shared" si="71"/>
        <v/>
      </c>
      <c r="BC505" s="329" t="str">
        <f t="shared" si="71"/>
        <v/>
      </c>
      <c r="BD505" s="329" t="str">
        <f t="shared" si="71"/>
        <v/>
      </c>
      <c r="BE505" s="329" t="str">
        <f t="shared" si="71"/>
        <v/>
      </c>
      <c r="BF505" s="329" t="str">
        <f t="shared" si="71"/>
        <v/>
      </c>
      <c r="BG505" s="329" t="str">
        <f t="shared" si="71"/>
        <v/>
      </c>
      <c r="BH505" s="329" t="str">
        <f t="shared" si="71"/>
        <v/>
      </c>
      <c r="BI505" s="329" t="str">
        <f t="shared" si="71"/>
        <v/>
      </c>
      <c r="BJ505" s="329" t="str">
        <f t="shared" si="71"/>
        <v/>
      </c>
      <c r="BK505" s="329" t="str">
        <f t="shared" si="71"/>
        <v/>
      </c>
      <c r="BL505" s="329" t="str">
        <f t="shared" si="71"/>
        <v/>
      </c>
      <c r="BM505" s="329" t="str">
        <f t="shared" si="71"/>
        <v/>
      </c>
      <c r="BN505" s="329" t="str">
        <f t="shared" si="71"/>
        <v/>
      </c>
      <c r="BO505" s="329" t="str">
        <f t="shared" ref="BO505:BS505" si="72">IF(ISBLANK(BO$388),"",BO$388)</f>
        <v/>
      </c>
      <c r="BP505" s="329" t="str">
        <f t="shared" si="72"/>
        <v/>
      </c>
      <c r="BQ505" s="329" t="str">
        <f t="shared" si="72"/>
        <v/>
      </c>
      <c r="BR505" s="329" t="str">
        <f t="shared" si="72"/>
        <v/>
      </c>
      <c r="BS505" s="329" t="str">
        <f t="shared" si="72"/>
        <v/>
      </c>
      <c r="BU505" s="358"/>
    </row>
    <row r="506" spans="1:73" s="262" customFormat="1" ht="20.25" customHeight="1">
      <c r="A506" s="156"/>
      <c r="B506" s="1"/>
      <c r="C506" s="413"/>
      <c r="D506" s="414"/>
      <c r="E506" s="414"/>
      <c r="F506" s="414"/>
      <c r="G506" s="83"/>
      <c r="H506" s="188"/>
      <c r="I506" s="56" t="s">
        <v>80</v>
      </c>
      <c r="J506" s="289"/>
      <c r="K506" s="290"/>
      <c r="L506" s="342" t="str">
        <f>IF(ISBLANK(L$389),"",L$389)</f>
        <v>-</v>
      </c>
      <c r="M506" s="340" t="str">
        <f>IF(ISBLANK(M$389),"",M$389)</f>
        <v>-</v>
      </c>
      <c r="N506" s="339" t="str">
        <f t="shared" ref="N506:AS506" si="73">IF(ISBLANK(N$389),"",N$389)</f>
        <v>-</v>
      </c>
      <c r="O506" s="339" t="str">
        <f t="shared" si="73"/>
        <v>-</v>
      </c>
      <c r="P506" s="339" t="str">
        <f t="shared" si="73"/>
        <v/>
      </c>
      <c r="Q506" s="339" t="str">
        <f t="shared" si="73"/>
        <v/>
      </c>
      <c r="R506" s="339" t="str">
        <f t="shared" si="73"/>
        <v/>
      </c>
      <c r="S506" s="339" t="str">
        <f t="shared" si="73"/>
        <v/>
      </c>
      <c r="T506" s="339" t="str">
        <f t="shared" si="73"/>
        <v/>
      </c>
      <c r="U506" s="339" t="str">
        <f t="shared" si="73"/>
        <v/>
      </c>
      <c r="V506" s="339" t="str">
        <f t="shared" si="73"/>
        <v/>
      </c>
      <c r="W506" s="339" t="str">
        <f t="shared" si="73"/>
        <v/>
      </c>
      <c r="X506" s="339" t="str">
        <f t="shared" si="73"/>
        <v/>
      </c>
      <c r="Y506" s="339" t="str">
        <f t="shared" si="73"/>
        <v/>
      </c>
      <c r="Z506" s="339" t="str">
        <f t="shared" si="73"/>
        <v/>
      </c>
      <c r="AA506" s="339" t="str">
        <f t="shared" si="73"/>
        <v/>
      </c>
      <c r="AB506" s="339" t="str">
        <f t="shared" si="73"/>
        <v/>
      </c>
      <c r="AC506" s="339" t="str">
        <f t="shared" si="73"/>
        <v/>
      </c>
      <c r="AD506" s="339" t="str">
        <f t="shared" si="73"/>
        <v/>
      </c>
      <c r="AE506" s="339" t="str">
        <f t="shared" si="73"/>
        <v/>
      </c>
      <c r="AF506" s="339" t="str">
        <f t="shared" si="73"/>
        <v/>
      </c>
      <c r="AG506" s="339" t="str">
        <f t="shared" si="73"/>
        <v/>
      </c>
      <c r="AH506" s="339" t="str">
        <f t="shared" si="73"/>
        <v/>
      </c>
      <c r="AI506" s="339" t="str">
        <f t="shared" si="73"/>
        <v/>
      </c>
      <c r="AJ506" s="339" t="str">
        <f t="shared" si="73"/>
        <v/>
      </c>
      <c r="AK506" s="339" t="str">
        <f t="shared" si="73"/>
        <v/>
      </c>
      <c r="AL506" s="339" t="str">
        <f t="shared" si="73"/>
        <v/>
      </c>
      <c r="AM506" s="339" t="str">
        <f t="shared" si="73"/>
        <v/>
      </c>
      <c r="AN506" s="339" t="str">
        <f t="shared" si="73"/>
        <v/>
      </c>
      <c r="AO506" s="339" t="str">
        <f t="shared" si="73"/>
        <v/>
      </c>
      <c r="AP506" s="339" t="str">
        <f t="shared" si="73"/>
        <v/>
      </c>
      <c r="AQ506" s="339" t="str">
        <f t="shared" si="73"/>
        <v/>
      </c>
      <c r="AR506" s="339" t="str">
        <f t="shared" si="73"/>
        <v/>
      </c>
      <c r="AS506" s="339" t="str">
        <f t="shared" si="73"/>
        <v/>
      </c>
      <c r="AT506" s="339" t="str">
        <f t="shared" ref="AT506:BN506" si="74">IF(ISBLANK(AT$389),"",AT$389)</f>
        <v/>
      </c>
      <c r="AU506" s="339" t="str">
        <f t="shared" si="74"/>
        <v/>
      </c>
      <c r="AV506" s="339" t="str">
        <f t="shared" si="74"/>
        <v/>
      </c>
      <c r="AW506" s="339" t="str">
        <f t="shared" si="74"/>
        <v/>
      </c>
      <c r="AX506" s="339" t="str">
        <f t="shared" si="74"/>
        <v/>
      </c>
      <c r="AY506" s="339" t="str">
        <f t="shared" si="74"/>
        <v/>
      </c>
      <c r="AZ506" s="339" t="str">
        <f t="shared" si="74"/>
        <v/>
      </c>
      <c r="BA506" s="339" t="str">
        <f t="shared" si="74"/>
        <v/>
      </c>
      <c r="BB506" s="339" t="str">
        <f t="shared" si="74"/>
        <v/>
      </c>
      <c r="BC506" s="339" t="str">
        <f t="shared" si="74"/>
        <v/>
      </c>
      <c r="BD506" s="339" t="str">
        <f t="shared" si="74"/>
        <v/>
      </c>
      <c r="BE506" s="339" t="str">
        <f t="shared" si="74"/>
        <v/>
      </c>
      <c r="BF506" s="339" t="str">
        <f t="shared" si="74"/>
        <v/>
      </c>
      <c r="BG506" s="339" t="str">
        <f t="shared" si="74"/>
        <v/>
      </c>
      <c r="BH506" s="339" t="str">
        <f t="shared" si="74"/>
        <v/>
      </c>
      <c r="BI506" s="339" t="str">
        <f t="shared" si="74"/>
        <v/>
      </c>
      <c r="BJ506" s="339" t="str">
        <f t="shared" si="74"/>
        <v/>
      </c>
      <c r="BK506" s="339" t="str">
        <f t="shared" si="74"/>
        <v/>
      </c>
      <c r="BL506" s="339" t="str">
        <f t="shared" si="74"/>
        <v/>
      </c>
      <c r="BM506" s="339" t="str">
        <f t="shared" si="74"/>
        <v/>
      </c>
      <c r="BN506" s="339" t="str">
        <f t="shared" si="74"/>
        <v/>
      </c>
      <c r="BO506" s="339" t="str">
        <f t="shared" ref="BO506:BS506" si="75">IF(ISBLANK(BO$389),"",BO$389)</f>
        <v/>
      </c>
      <c r="BP506" s="339" t="str">
        <f t="shared" si="75"/>
        <v/>
      </c>
      <c r="BQ506" s="339" t="str">
        <f t="shared" si="75"/>
        <v/>
      </c>
      <c r="BR506" s="339" t="str">
        <f t="shared" si="75"/>
        <v/>
      </c>
      <c r="BS506" s="339" t="str">
        <f t="shared" si="75"/>
        <v/>
      </c>
      <c r="BU506" s="358"/>
    </row>
    <row r="507" spans="1:73" ht="42" customHeight="1">
      <c r="A507" s="164" t="s">
        <v>496</v>
      </c>
      <c r="B507" s="1"/>
      <c r="C507" s="398" t="s">
        <v>497</v>
      </c>
      <c r="D507" s="399"/>
      <c r="E507" s="399"/>
      <c r="F507" s="399"/>
      <c r="G507" s="399"/>
      <c r="H507" s="400"/>
      <c r="I507" s="95" t="s">
        <v>498</v>
      </c>
      <c r="J507" s="291">
        <f t="shared" ref="J507:J514" si="76">IF(SUM(L507:BS507)=0,IF(COUNTIF(L507:BS507,"未確認")&gt;0,"未確認",IF(COUNTIF(L507:BS507,"~*")&gt;0,"*",SUM(L507:BS507))),SUM(L507:BS507))</f>
        <v>0</v>
      </c>
      <c r="K507" s="292" t="str">
        <f t="shared" ref="K507:K514" si="77">IF(OR(COUNTIF(L507:BS507,"未確認")&gt;0,COUNTIF(L507:BS507,"*")&gt;0),"※","")</f>
        <v/>
      </c>
      <c r="L507" s="286">
        <v>0</v>
      </c>
      <c r="M507" s="215">
        <v>0</v>
      </c>
      <c r="N507" s="274">
        <v>0</v>
      </c>
      <c r="O507" s="274">
        <v>0</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spans="1:73" ht="84" customHeight="1">
      <c r="A508" s="164" t="s">
        <v>499</v>
      </c>
      <c r="B508" s="143"/>
      <c r="C508" s="398" t="s">
        <v>500</v>
      </c>
      <c r="D508" s="399"/>
      <c r="E508" s="399"/>
      <c r="F508" s="399"/>
      <c r="G508" s="399"/>
      <c r="H508" s="400"/>
      <c r="I508" s="93" t="s">
        <v>501</v>
      </c>
      <c r="J508" s="291" t="str">
        <f t="shared" si="76"/>
        <v>*</v>
      </c>
      <c r="K508" s="292" t="str">
        <f t="shared" si="77"/>
        <v>※</v>
      </c>
      <c r="L508" s="286">
        <v>0</v>
      </c>
      <c r="M508" s="215">
        <v>0</v>
      </c>
      <c r="N508" s="274" t="s">
        <v>378</v>
      </c>
      <c r="O508" s="274">
        <v>0</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spans="1:73" ht="56.15" customHeight="1">
      <c r="A509" s="164" t="s">
        <v>502</v>
      </c>
      <c r="B509" s="143"/>
      <c r="C509" s="398" t="s">
        <v>503</v>
      </c>
      <c r="D509" s="399"/>
      <c r="E509" s="399"/>
      <c r="F509" s="399"/>
      <c r="G509" s="399"/>
      <c r="H509" s="400"/>
      <c r="I509" s="93" t="s">
        <v>504</v>
      </c>
      <c r="J509" s="291">
        <f t="shared" si="76"/>
        <v>0</v>
      </c>
      <c r="K509" s="292" t="str">
        <f t="shared" si="77"/>
        <v/>
      </c>
      <c r="L509" s="286">
        <v>0</v>
      </c>
      <c r="M509" s="215">
        <v>0</v>
      </c>
      <c r="N509" s="274">
        <v>0</v>
      </c>
      <c r="O509" s="274">
        <v>0</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spans="1:73" ht="56.15" customHeight="1">
      <c r="A510" s="164" t="s">
        <v>505</v>
      </c>
      <c r="B510" s="143"/>
      <c r="C510" s="398" t="s">
        <v>506</v>
      </c>
      <c r="D510" s="399"/>
      <c r="E510" s="399"/>
      <c r="F510" s="399"/>
      <c r="G510" s="399"/>
      <c r="H510" s="400"/>
      <c r="I510" s="93" t="s">
        <v>507</v>
      </c>
      <c r="J510" s="291">
        <f t="shared" si="76"/>
        <v>0</v>
      </c>
      <c r="K510" s="292" t="str">
        <f t="shared" si="77"/>
        <v/>
      </c>
      <c r="L510" s="286">
        <v>0</v>
      </c>
      <c r="M510" s="215">
        <v>0</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spans="1:73" ht="84">
      <c r="A511" s="164" t="s">
        <v>508</v>
      </c>
      <c r="B511" s="143"/>
      <c r="C511" s="398" t="s">
        <v>509</v>
      </c>
      <c r="D511" s="399"/>
      <c r="E511" s="399"/>
      <c r="F511" s="399"/>
      <c r="G511" s="399"/>
      <c r="H511" s="400"/>
      <c r="I511" s="93" t="s">
        <v>510</v>
      </c>
      <c r="J511" s="291" t="str">
        <f t="shared" si="76"/>
        <v>*</v>
      </c>
      <c r="K511" s="292" t="str">
        <f t="shared" si="77"/>
        <v>※</v>
      </c>
      <c r="L511" s="286" t="s">
        <v>378</v>
      </c>
      <c r="M511" s="215">
        <v>0</v>
      </c>
      <c r="N511" s="274" t="s">
        <v>378</v>
      </c>
      <c r="O511" s="274">
        <v>0</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spans="1:73" s="269" customFormat="1" ht="84" customHeight="1">
      <c r="A512" s="164" t="s">
        <v>511</v>
      </c>
      <c r="B512" s="143"/>
      <c r="C512" s="383" t="s">
        <v>512</v>
      </c>
      <c r="D512" s="384"/>
      <c r="E512" s="384"/>
      <c r="F512" s="384"/>
      <c r="G512" s="384"/>
      <c r="H512" s="385"/>
      <c r="I512" s="93" t="s">
        <v>513</v>
      </c>
      <c r="J512" s="291">
        <f t="shared" si="76"/>
        <v>0</v>
      </c>
      <c r="K512" s="292" t="str">
        <f t="shared" si="77"/>
        <v/>
      </c>
      <c r="L512" s="286">
        <v>0</v>
      </c>
      <c r="M512" s="215">
        <v>0</v>
      </c>
      <c r="N512" s="274">
        <v>0</v>
      </c>
      <c r="O512" s="274">
        <v>0</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spans="1:73" s="269" customFormat="1" ht="70.400000000000006" customHeight="1">
      <c r="A513" s="164" t="s">
        <v>514</v>
      </c>
      <c r="B513" s="143"/>
      <c r="C513" s="398" t="s">
        <v>515</v>
      </c>
      <c r="D513" s="399"/>
      <c r="E513" s="399"/>
      <c r="F513" s="399"/>
      <c r="G513" s="399"/>
      <c r="H513" s="400"/>
      <c r="I513" s="93" t="s">
        <v>516</v>
      </c>
      <c r="J513" s="291">
        <f t="shared" si="76"/>
        <v>0</v>
      </c>
      <c r="K513" s="292" t="str">
        <f t="shared" si="77"/>
        <v/>
      </c>
      <c r="L513" s="286">
        <v>0</v>
      </c>
      <c r="M513" s="215">
        <v>0</v>
      </c>
      <c r="N513" s="274">
        <v>0</v>
      </c>
      <c r="O513" s="274">
        <v>0</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spans="1:73" s="269" customFormat="1" ht="84" customHeight="1">
      <c r="A514" s="164" t="s">
        <v>517</v>
      </c>
      <c r="B514" s="143"/>
      <c r="C514" s="398" t="s">
        <v>518</v>
      </c>
      <c r="D514" s="399"/>
      <c r="E514" s="399"/>
      <c r="F514" s="399"/>
      <c r="G514" s="399"/>
      <c r="H514" s="400"/>
      <c r="I514" s="93" t="s">
        <v>519</v>
      </c>
      <c r="J514" s="291">
        <f t="shared" si="76"/>
        <v>0</v>
      </c>
      <c r="K514" s="292" t="str">
        <f t="shared" si="77"/>
        <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pans="1:73" s="156" customFormat="1">
      <c r="B515" s="14"/>
      <c r="C515" s="14"/>
      <c r="D515" s="14"/>
      <c r="E515" s="14"/>
      <c r="F515" s="14"/>
      <c r="G515" s="14"/>
      <c r="H515" s="10"/>
      <c r="I515" s="10"/>
      <c r="J515" s="293"/>
      <c r="K515" s="294"/>
      <c r="L515" s="294"/>
      <c r="M515" s="71"/>
      <c r="N515" s="258"/>
      <c r="BP515" s="327"/>
      <c r="BU515" s="159"/>
    </row>
    <row r="516" spans="1:73">
      <c r="A516" s="156"/>
      <c r="B516" s="14"/>
      <c r="C516" s="14"/>
      <c r="D516" s="14"/>
      <c r="E516" s="14"/>
      <c r="F516" s="14"/>
      <c r="G516" s="14"/>
      <c r="H516" s="10"/>
      <c r="I516" s="10"/>
      <c r="J516" s="297"/>
      <c r="K516" s="296"/>
      <c r="L516" s="61"/>
      <c r="M516" s="61"/>
      <c r="N516" s="258"/>
      <c r="O516" s="243"/>
      <c r="P516" s="243"/>
      <c r="Q516" s="243"/>
      <c r="R516" s="243"/>
      <c r="S516" s="243"/>
      <c r="BP516" s="328"/>
    </row>
    <row r="517" spans="1:73" s="262" customFormat="1" ht="51" customHeight="1">
      <c r="A517" s="156"/>
      <c r="B517" s="14"/>
      <c r="C517" s="14" t="s">
        <v>520</v>
      </c>
      <c r="D517" s="3"/>
      <c r="E517" s="3"/>
      <c r="F517" s="3"/>
      <c r="G517" s="3"/>
      <c r="H517" s="188"/>
      <c r="I517" s="188"/>
      <c r="J517" s="287" t="s">
        <v>79</v>
      </c>
      <c r="K517" s="288"/>
      <c r="L517" s="279" t="str">
        <f>IF(ISBLANK(L$388),"",L$388)</f>
        <v>２病棟</v>
      </c>
      <c r="M517" s="208" t="str">
        <f>IF(ISBLANK(M$388),"",M$388)</f>
        <v>３病棟</v>
      </c>
      <c r="N517" s="323" t="str">
        <f t="shared" ref="N517:AS517" si="78">IF(ISBLANK(N$388),"",N$388)</f>
        <v>４病棟</v>
      </c>
      <c r="O517" s="323" t="str">
        <f t="shared" si="78"/>
        <v>５病棟</v>
      </c>
      <c r="P517" s="323" t="str">
        <f t="shared" si="78"/>
        <v/>
      </c>
      <c r="Q517" s="323" t="str">
        <f t="shared" si="78"/>
        <v/>
      </c>
      <c r="R517" s="323" t="str">
        <f t="shared" si="78"/>
        <v/>
      </c>
      <c r="S517" s="323" t="str">
        <f t="shared" si="78"/>
        <v/>
      </c>
      <c r="T517" s="323" t="str">
        <f t="shared" si="78"/>
        <v/>
      </c>
      <c r="U517" s="323" t="str">
        <f t="shared" si="78"/>
        <v/>
      </c>
      <c r="V517" s="323" t="str">
        <f t="shared" si="78"/>
        <v/>
      </c>
      <c r="W517" s="323" t="str">
        <f t="shared" si="78"/>
        <v/>
      </c>
      <c r="X517" s="323" t="str">
        <f t="shared" si="78"/>
        <v/>
      </c>
      <c r="Y517" s="323" t="str">
        <f t="shared" si="78"/>
        <v/>
      </c>
      <c r="Z517" s="323" t="str">
        <f t="shared" si="78"/>
        <v/>
      </c>
      <c r="AA517" s="323" t="str">
        <f t="shared" si="78"/>
        <v/>
      </c>
      <c r="AB517" s="323" t="str">
        <f t="shared" si="78"/>
        <v/>
      </c>
      <c r="AC517" s="323" t="str">
        <f t="shared" si="78"/>
        <v/>
      </c>
      <c r="AD517" s="323" t="str">
        <f t="shared" si="78"/>
        <v/>
      </c>
      <c r="AE517" s="323" t="str">
        <f t="shared" si="78"/>
        <v/>
      </c>
      <c r="AF517" s="323" t="str">
        <f t="shared" si="78"/>
        <v/>
      </c>
      <c r="AG517" s="323" t="str">
        <f t="shared" si="78"/>
        <v/>
      </c>
      <c r="AH517" s="323" t="str">
        <f t="shared" si="78"/>
        <v/>
      </c>
      <c r="AI517" s="323" t="str">
        <f t="shared" si="78"/>
        <v/>
      </c>
      <c r="AJ517" s="323" t="str">
        <f t="shared" si="78"/>
        <v/>
      </c>
      <c r="AK517" s="323" t="str">
        <f t="shared" si="78"/>
        <v/>
      </c>
      <c r="AL517" s="323" t="str">
        <f t="shared" si="78"/>
        <v/>
      </c>
      <c r="AM517" s="323" t="str">
        <f t="shared" si="78"/>
        <v/>
      </c>
      <c r="AN517" s="323" t="str">
        <f t="shared" si="78"/>
        <v/>
      </c>
      <c r="AO517" s="323" t="str">
        <f t="shared" si="78"/>
        <v/>
      </c>
      <c r="AP517" s="323" t="str">
        <f t="shared" si="78"/>
        <v/>
      </c>
      <c r="AQ517" s="323" t="str">
        <f t="shared" si="78"/>
        <v/>
      </c>
      <c r="AR517" s="323" t="str">
        <f t="shared" si="78"/>
        <v/>
      </c>
      <c r="AS517" s="323" t="str">
        <f t="shared" si="78"/>
        <v/>
      </c>
      <c r="AT517" s="323" t="str">
        <f t="shared" ref="AT517:BN517" si="79">IF(ISBLANK(AT$388),"",AT$388)</f>
        <v/>
      </c>
      <c r="AU517" s="323" t="str">
        <f t="shared" si="79"/>
        <v/>
      </c>
      <c r="AV517" s="323" t="str">
        <f t="shared" si="79"/>
        <v/>
      </c>
      <c r="AW517" s="323" t="str">
        <f t="shared" si="79"/>
        <v/>
      </c>
      <c r="AX517" s="323" t="str">
        <f t="shared" si="79"/>
        <v/>
      </c>
      <c r="AY517" s="323" t="str">
        <f t="shared" si="79"/>
        <v/>
      </c>
      <c r="AZ517" s="323" t="str">
        <f t="shared" si="79"/>
        <v/>
      </c>
      <c r="BA517" s="323" t="str">
        <f t="shared" si="79"/>
        <v/>
      </c>
      <c r="BB517" s="323" t="str">
        <f t="shared" si="79"/>
        <v/>
      </c>
      <c r="BC517" s="323" t="str">
        <f t="shared" si="79"/>
        <v/>
      </c>
      <c r="BD517" s="323" t="str">
        <f t="shared" si="79"/>
        <v/>
      </c>
      <c r="BE517" s="323" t="str">
        <f t="shared" si="79"/>
        <v/>
      </c>
      <c r="BF517" s="323" t="str">
        <f t="shared" si="79"/>
        <v/>
      </c>
      <c r="BG517" s="323" t="str">
        <f t="shared" si="79"/>
        <v/>
      </c>
      <c r="BH517" s="323" t="str">
        <f t="shared" si="79"/>
        <v/>
      </c>
      <c r="BI517" s="323" t="str">
        <f t="shared" si="79"/>
        <v/>
      </c>
      <c r="BJ517" s="323" t="str">
        <f t="shared" si="79"/>
        <v/>
      </c>
      <c r="BK517" s="323" t="str">
        <f t="shared" si="79"/>
        <v/>
      </c>
      <c r="BL517" s="323" t="str">
        <f t="shared" si="79"/>
        <v/>
      </c>
      <c r="BM517" s="323" t="str">
        <f t="shared" si="79"/>
        <v/>
      </c>
      <c r="BN517" s="323" t="str">
        <f t="shared" si="79"/>
        <v/>
      </c>
      <c r="BO517" s="323" t="str">
        <f t="shared" ref="BO517:BS517" si="80">IF(ISBLANK(BO$388),"",BO$388)</f>
        <v/>
      </c>
      <c r="BP517" s="323" t="str">
        <f t="shared" si="80"/>
        <v/>
      </c>
      <c r="BQ517" s="323" t="str">
        <f t="shared" si="80"/>
        <v/>
      </c>
      <c r="BR517" s="323" t="str">
        <f t="shared" si="80"/>
        <v/>
      </c>
      <c r="BS517" s="323" t="str">
        <f t="shared" si="80"/>
        <v/>
      </c>
      <c r="BU517" s="358"/>
    </row>
    <row r="518" spans="1:73" s="262" customFormat="1" ht="20.25" customHeight="1">
      <c r="A518" s="156"/>
      <c r="B518" s="1"/>
      <c r="C518" s="413"/>
      <c r="D518" s="414"/>
      <c r="E518" s="414"/>
      <c r="F518" s="414"/>
      <c r="G518" s="83"/>
      <c r="H518" s="188"/>
      <c r="I518" s="56" t="s">
        <v>80</v>
      </c>
      <c r="J518" s="289"/>
      <c r="K518" s="290"/>
      <c r="L518" s="342" t="str">
        <f>IF(ISBLANK(L$389),"",L$389)</f>
        <v>-</v>
      </c>
      <c r="M518" s="340" t="str">
        <f>IF(ISBLANK(M$389),"",M$389)</f>
        <v>-</v>
      </c>
      <c r="N518" s="339" t="str">
        <f t="shared" ref="N518:AS518" si="81">IF(ISBLANK(N$389),"",N$389)</f>
        <v>-</v>
      </c>
      <c r="O518" s="339" t="str">
        <f t="shared" si="81"/>
        <v>-</v>
      </c>
      <c r="P518" s="339" t="str">
        <f t="shared" si="81"/>
        <v/>
      </c>
      <c r="Q518" s="339" t="str">
        <f t="shared" si="81"/>
        <v/>
      </c>
      <c r="R518" s="339" t="str">
        <f t="shared" si="81"/>
        <v/>
      </c>
      <c r="S518" s="339" t="str">
        <f t="shared" si="81"/>
        <v/>
      </c>
      <c r="T518" s="339" t="str">
        <f t="shared" si="81"/>
        <v/>
      </c>
      <c r="U518" s="339" t="str">
        <f t="shared" si="81"/>
        <v/>
      </c>
      <c r="V518" s="339" t="str">
        <f t="shared" si="81"/>
        <v/>
      </c>
      <c r="W518" s="339" t="str">
        <f t="shared" si="81"/>
        <v/>
      </c>
      <c r="X518" s="339" t="str">
        <f t="shared" si="81"/>
        <v/>
      </c>
      <c r="Y518" s="339" t="str">
        <f t="shared" si="81"/>
        <v/>
      </c>
      <c r="Z518" s="339" t="str">
        <f t="shared" si="81"/>
        <v/>
      </c>
      <c r="AA518" s="339" t="str">
        <f t="shared" si="81"/>
        <v/>
      </c>
      <c r="AB518" s="339" t="str">
        <f t="shared" si="81"/>
        <v/>
      </c>
      <c r="AC518" s="339" t="str">
        <f t="shared" si="81"/>
        <v/>
      </c>
      <c r="AD518" s="339" t="str">
        <f t="shared" si="81"/>
        <v/>
      </c>
      <c r="AE518" s="339" t="str">
        <f t="shared" si="81"/>
        <v/>
      </c>
      <c r="AF518" s="339" t="str">
        <f t="shared" si="81"/>
        <v/>
      </c>
      <c r="AG518" s="339" t="str">
        <f t="shared" si="81"/>
        <v/>
      </c>
      <c r="AH518" s="339" t="str">
        <f t="shared" si="81"/>
        <v/>
      </c>
      <c r="AI518" s="339" t="str">
        <f t="shared" si="81"/>
        <v/>
      </c>
      <c r="AJ518" s="339" t="str">
        <f t="shared" si="81"/>
        <v/>
      </c>
      <c r="AK518" s="339" t="str">
        <f t="shared" si="81"/>
        <v/>
      </c>
      <c r="AL518" s="339" t="str">
        <f t="shared" si="81"/>
        <v/>
      </c>
      <c r="AM518" s="339" t="str">
        <f t="shared" si="81"/>
        <v/>
      </c>
      <c r="AN518" s="339" t="str">
        <f t="shared" si="81"/>
        <v/>
      </c>
      <c r="AO518" s="339" t="str">
        <f t="shared" si="81"/>
        <v/>
      </c>
      <c r="AP518" s="339" t="str">
        <f t="shared" si="81"/>
        <v/>
      </c>
      <c r="AQ518" s="339" t="str">
        <f t="shared" si="81"/>
        <v/>
      </c>
      <c r="AR518" s="339" t="str">
        <f t="shared" si="81"/>
        <v/>
      </c>
      <c r="AS518" s="339" t="str">
        <f t="shared" si="81"/>
        <v/>
      </c>
      <c r="AT518" s="339" t="str">
        <f t="shared" ref="AT518:BN518" si="82">IF(ISBLANK(AT$389),"",AT$389)</f>
        <v/>
      </c>
      <c r="AU518" s="339" t="str">
        <f t="shared" si="82"/>
        <v/>
      </c>
      <c r="AV518" s="339" t="str">
        <f t="shared" si="82"/>
        <v/>
      </c>
      <c r="AW518" s="339" t="str">
        <f t="shared" si="82"/>
        <v/>
      </c>
      <c r="AX518" s="339" t="str">
        <f t="shared" si="82"/>
        <v/>
      </c>
      <c r="AY518" s="339" t="str">
        <f t="shared" si="82"/>
        <v/>
      </c>
      <c r="AZ518" s="339" t="str">
        <f t="shared" si="82"/>
        <v/>
      </c>
      <c r="BA518" s="339" t="str">
        <f t="shared" si="82"/>
        <v/>
      </c>
      <c r="BB518" s="339" t="str">
        <f t="shared" si="82"/>
        <v/>
      </c>
      <c r="BC518" s="339" t="str">
        <f t="shared" si="82"/>
        <v/>
      </c>
      <c r="BD518" s="339" t="str">
        <f t="shared" si="82"/>
        <v/>
      </c>
      <c r="BE518" s="339" t="str">
        <f t="shared" si="82"/>
        <v/>
      </c>
      <c r="BF518" s="339" t="str">
        <f t="shared" si="82"/>
        <v/>
      </c>
      <c r="BG518" s="339" t="str">
        <f t="shared" si="82"/>
        <v/>
      </c>
      <c r="BH518" s="339" t="str">
        <f t="shared" si="82"/>
        <v/>
      </c>
      <c r="BI518" s="339" t="str">
        <f t="shared" si="82"/>
        <v/>
      </c>
      <c r="BJ518" s="339" t="str">
        <f t="shared" si="82"/>
        <v/>
      </c>
      <c r="BK518" s="339" t="str">
        <f t="shared" si="82"/>
        <v/>
      </c>
      <c r="BL518" s="339" t="str">
        <f t="shared" si="82"/>
        <v/>
      </c>
      <c r="BM518" s="339" t="str">
        <f t="shared" si="82"/>
        <v/>
      </c>
      <c r="BN518" s="339" t="str">
        <f t="shared" si="82"/>
        <v/>
      </c>
      <c r="BO518" s="339" t="str">
        <f t="shared" ref="BO518:BS518" si="83">IF(ISBLANK(BO$389),"",BO$389)</f>
        <v/>
      </c>
      <c r="BP518" s="339" t="str">
        <f t="shared" si="83"/>
        <v/>
      </c>
      <c r="BQ518" s="339" t="str">
        <f t="shared" si="83"/>
        <v/>
      </c>
      <c r="BR518" s="339" t="str">
        <f t="shared" si="83"/>
        <v/>
      </c>
      <c r="BS518" s="339" t="str">
        <f t="shared" si="83"/>
        <v/>
      </c>
      <c r="BU518" s="358"/>
    </row>
    <row r="519" spans="1:73" s="259" customFormat="1" ht="56">
      <c r="A519" s="164" t="s">
        <v>521</v>
      </c>
      <c r="B519" s="143"/>
      <c r="C519" s="408" t="s">
        <v>522</v>
      </c>
      <c r="D519" s="409"/>
      <c r="E519" s="409"/>
      <c r="F519" s="409"/>
      <c r="G519" s="409"/>
      <c r="H519" s="410"/>
      <c r="I519" s="93" t="s">
        <v>523</v>
      </c>
      <c r="J519" s="299">
        <f>IF(SUM(L519:BS519)=0,IF(COUNTIF(L519:BS519,"未確認")&gt;0,"未確認",IF(COUNTIF(L519:BS519,"~*")&gt;0,"*",SUM(L519:BS519))),SUM(L519:BS519))</f>
        <v>0</v>
      </c>
      <c r="K519" s="292" t="str">
        <f>IF(OR(COUNTIF(L519:BS519,"未確認")&gt;0,COUNTIF(L519:BS519,"*")&gt;0),"※","")</f>
        <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spans="1:73" s="259" customFormat="1" ht="56">
      <c r="A520" s="164"/>
      <c r="B520" s="143"/>
      <c r="C520" s="436" t="s">
        <v>524</v>
      </c>
      <c r="D520" s="437"/>
      <c r="E520" s="437"/>
      <c r="F520" s="437"/>
      <c r="G520" s="437"/>
      <c r="H520" s="438"/>
      <c r="I520" s="98" t="s">
        <v>525</v>
      </c>
      <c r="J520" s="299">
        <f>IF(SUM(L520:BS520)=0,IF(COUNTIF(L520:BS520,"未確認")&gt;0,"未確認",IF(COUNTIF(L520:BS520,"~*")&gt;0,"*",SUM(L520:BS520))),SUM(L520:BS520))</f>
        <v>0</v>
      </c>
      <c r="K520" s="292" t="str">
        <f>IF(OR(COUNTIF(L520:BS520,"未確認")&gt;0,COUNTIF(L520:BS520,"*")&gt;0),"※","")</f>
        <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spans="1:73" s="259" customFormat="1" ht="70">
      <c r="A521" s="164" t="s">
        <v>526</v>
      </c>
      <c r="B521" s="143"/>
      <c r="C521" s="408" t="s">
        <v>527</v>
      </c>
      <c r="D521" s="409"/>
      <c r="E521" s="409"/>
      <c r="F521" s="409"/>
      <c r="G521" s="409"/>
      <c r="H521" s="410"/>
      <c r="I521" s="93" t="s">
        <v>528</v>
      </c>
      <c r="J521" s="299">
        <f>IF(SUM(L521:BS521)=0,IF(COUNTIF(L521:BS521,"未確認")&gt;0,"未確認",IF(COUNTIF(L521:BS521,"~*")&gt;0,"*",SUM(L521:BS521))),SUM(L521:BS521))</f>
        <v>0</v>
      </c>
      <c r="K521" s="292" t="str">
        <f>IF(OR(COUNTIF(L521:BS521,"未確認")&gt;0,COUNTIF(L521:BS521,"*")&gt;0),"※","")</f>
        <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pans="1:73" s="156" customFormat="1">
      <c r="B522" s="14"/>
      <c r="C522" s="14"/>
      <c r="D522" s="14"/>
      <c r="E522" s="14"/>
      <c r="F522" s="14"/>
      <c r="G522" s="14"/>
      <c r="H522" s="10"/>
      <c r="I522" s="10"/>
      <c r="J522" s="293"/>
      <c r="K522" s="294"/>
      <c r="L522" s="61"/>
      <c r="M522" s="61"/>
      <c r="N522" s="258"/>
      <c r="BP522" s="327"/>
      <c r="BU522" s="159"/>
    </row>
    <row r="523" spans="1:73">
      <c r="A523" s="156"/>
      <c r="B523" s="14"/>
      <c r="C523" s="14"/>
      <c r="D523" s="14"/>
      <c r="E523" s="14"/>
      <c r="F523" s="14"/>
      <c r="G523" s="14"/>
      <c r="H523" s="10"/>
      <c r="I523" s="10"/>
      <c r="J523" s="297"/>
      <c r="K523" s="296"/>
      <c r="L523" s="61"/>
      <c r="M523" s="61"/>
      <c r="N523" s="258"/>
      <c r="O523" s="243"/>
      <c r="P523" s="243"/>
      <c r="Q523" s="243"/>
      <c r="R523" s="243"/>
      <c r="S523" s="243"/>
      <c r="BP523" s="328"/>
    </row>
    <row r="524" spans="1:73" s="262" customFormat="1" ht="51" customHeight="1">
      <c r="A524" s="156"/>
      <c r="B524" s="14"/>
      <c r="C524" s="14" t="s">
        <v>529</v>
      </c>
      <c r="D524" s="3"/>
      <c r="E524" s="3"/>
      <c r="F524" s="3"/>
      <c r="G524" s="3"/>
      <c r="H524" s="188"/>
      <c r="I524" s="188"/>
      <c r="J524" s="287" t="s">
        <v>79</v>
      </c>
      <c r="K524" s="288"/>
      <c r="L524" s="279" t="str">
        <f>IF(ISBLANK(L$388),"",L$388)</f>
        <v>２病棟</v>
      </c>
      <c r="M524" s="208" t="str">
        <f>IF(ISBLANK(M$388),"",M$388)</f>
        <v>３病棟</v>
      </c>
      <c r="N524" s="323" t="str">
        <f t="shared" ref="N524:AS524" si="84">IF(ISBLANK(N$388),"",N$388)</f>
        <v>４病棟</v>
      </c>
      <c r="O524" s="323" t="str">
        <f t="shared" si="84"/>
        <v>５病棟</v>
      </c>
      <c r="P524" s="323" t="str">
        <f t="shared" si="84"/>
        <v/>
      </c>
      <c r="Q524" s="323" t="str">
        <f t="shared" si="84"/>
        <v/>
      </c>
      <c r="R524" s="323" t="str">
        <f t="shared" si="84"/>
        <v/>
      </c>
      <c r="S524" s="323" t="str">
        <f t="shared" si="84"/>
        <v/>
      </c>
      <c r="T524" s="323" t="str">
        <f t="shared" si="84"/>
        <v/>
      </c>
      <c r="U524" s="323" t="str">
        <f t="shared" si="84"/>
        <v/>
      </c>
      <c r="V524" s="323" t="str">
        <f t="shared" si="84"/>
        <v/>
      </c>
      <c r="W524" s="323" t="str">
        <f t="shared" si="84"/>
        <v/>
      </c>
      <c r="X524" s="323" t="str">
        <f t="shared" si="84"/>
        <v/>
      </c>
      <c r="Y524" s="323" t="str">
        <f t="shared" si="84"/>
        <v/>
      </c>
      <c r="Z524" s="323" t="str">
        <f t="shared" si="84"/>
        <v/>
      </c>
      <c r="AA524" s="323" t="str">
        <f t="shared" si="84"/>
        <v/>
      </c>
      <c r="AB524" s="323" t="str">
        <f t="shared" si="84"/>
        <v/>
      </c>
      <c r="AC524" s="323" t="str">
        <f t="shared" si="84"/>
        <v/>
      </c>
      <c r="AD524" s="323" t="str">
        <f t="shared" si="84"/>
        <v/>
      </c>
      <c r="AE524" s="323" t="str">
        <f t="shared" si="84"/>
        <v/>
      </c>
      <c r="AF524" s="323" t="str">
        <f t="shared" si="84"/>
        <v/>
      </c>
      <c r="AG524" s="323" t="str">
        <f t="shared" si="84"/>
        <v/>
      </c>
      <c r="AH524" s="323" t="str">
        <f t="shared" si="84"/>
        <v/>
      </c>
      <c r="AI524" s="323" t="str">
        <f t="shared" si="84"/>
        <v/>
      </c>
      <c r="AJ524" s="323" t="str">
        <f t="shared" si="84"/>
        <v/>
      </c>
      <c r="AK524" s="323" t="str">
        <f t="shared" si="84"/>
        <v/>
      </c>
      <c r="AL524" s="323" t="str">
        <f t="shared" si="84"/>
        <v/>
      </c>
      <c r="AM524" s="323" t="str">
        <f t="shared" si="84"/>
        <v/>
      </c>
      <c r="AN524" s="323" t="str">
        <f t="shared" si="84"/>
        <v/>
      </c>
      <c r="AO524" s="323" t="str">
        <f t="shared" si="84"/>
        <v/>
      </c>
      <c r="AP524" s="323" t="str">
        <f t="shared" si="84"/>
        <v/>
      </c>
      <c r="AQ524" s="323" t="str">
        <f t="shared" si="84"/>
        <v/>
      </c>
      <c r="AR524" s="323" t="str">
        <f t="shared" si="84"/>
        <v/>
      </c>
      <c r="AS524" s="323" t="str">
        <f t="shared" si="84"/>
        <v/>
      </c>
      <c r="AT524" s="323" t="str">
        <f t="shared" ref="AT524:BN524" si="85">IF(ISBLANK(AT$388),"",AT$388)</f>
        <v/>
      </c>
      <c r="AU524" s="323" t="str">
        <f t="shared" si="85"/>
        <v/>
      </c>
      <c r="AV524" s="323" t="str">
        <f t="shared" si="85"/>
        <v/>
      </c>
      <c r="AW524" s="323" t="str">
        <f t="shared" si="85"/>
        <v/>
      </c>
      <c r="AX524" s="323" t="str">
        <f t="shared" si="85"/>
        <v/>
      </c>
      <c r="AY524" s="323" t="str">
        <f t="shared" si="85"/>
        <v/>
      </c>
      <c r="AZ524" s="323" t="str">
        <f t="shared" si="85"/>
        <v/>
      </c>
      <c r="BA524" s="323" t="str">
        <f t="shared" si="85"/>
        <v/>
      </c>
      <c r="BB524" s="323" t="str">
        <f t="shared" si="85"/>
        <v/>
      </c>
      <c r="BC524" s="323" t="str">
        <f t="shared" si="85"/>
        <v/>
      </c>
      <c r="BD524" s="323" t="str">
        <f t="shared" si="85"/>
        <v/>
      </c>
      <c r="BE524" s="323" t="str">
        <f t="shared" si="85"/>
        <v/>
      </c>
      <c r="BF524" s="323" t="str">
        <f t="shared" si="85"/>
        <v/>
      </c>
      <c r="BG524" s="323" t="str">
        <f t="shared" si="85"/>
        <v/>
      </c>
      <c r="BH524" s="323" t="str">
        <f t="shared" si="85"/>
        <v/>
      </c>
      <c r="BI524" s="323" t="str">
        <f t="shared" si="85"/>
        <v/>
      </c>
      <c r="BJ524" s="323" t="str">
        <f t="shared" si="85"/>
        <v/>
      </c>
      <c r="BK524" s="323" t="str">
        <f t="shared" si="85"/>
        <v/>
      </c>
      <c r="BL524" s="323" t="str">
        <f t="shared" si="85"/>
        <v/>
      </c>
      <c r="BM524" s="323" t="str">
        <f t="shared" si="85"/>
        <v/>
      </c>
      <c r="BN524" s="323" t="str">
        <f t="shared" si="85"/>
        <v/>
      </c>
      <c r="BO524" s="323" t="str">
        <f t="shared" ref="BO524:BS524" si="86">IF(ISBLANK(BO$388),"",BO$388)</f>
        <v/>
      </c>
      <c r="BP524" s="323" t="str">
        <f t="shared" si="86"/>
        <v/>
      </c>
      <c r="BQ524" s="323" t="str">
        <f t="shared" si="86"/>
        <v/>
      </c>
      <c r="BR524" s="323" t="str">
        <f t="shared" si="86"/>
        <v/>
      </c>
      <c r="BS524" s="323" t="str">
        <f t="shared" si="86"/>
        <v/>
      </c>
      <c r="BU524" s="358"/>
    </row>
    <row r="525" spans="1:73" s="262" customFormat="1" ht="20.25" customHeight="1">
      <c r="A525" s="156"/>
      <c r="B525" s="1"/>
      <c r="C525" s="411"/>
      <c r="D525" s="411"/>
      <c r="E525" s="411"/>
      <c r="F525" s="411"/>
      <c r="G525" s="83"/>
      <c r="H525" s="188"/>
      <c r="I525" s="56" t="s">
        <v>80</v>
      </c>
      <c r="J525" s="289"/>
      <c r="K525" s="290"/>
      <c r="L525" s="342" t="str">
        <f>IF(ISBLANK(L$389),"",L$389)</f>
        <v>-</v>
      </c>
      <c r="M525" s="340" t="str">
        <f>IF(ISBLANK(M$389),"",M$389)</f>
        <v>-</v>
      </c>
      <c r="N525" s="339" t="str">
        <f t="shared" ref="N525:AS525" si="87">IF(ISBLANK(N$389),"",N$389)</f>
        <v>-</v>
      </c>
      <c r="O525" s="339" t="str">
        <f t="shared" si="87"/>
        <v>-</v>
      </c>
      <c r="P525" s="339" t="str">
        <f t="shared" si="87"/>
        <v/>
      </c>
      <c r="Q525" s="339" t="str">
        <f t="shared" si="87"/>
        <v/>
      </c>
      <c r="R525" s="339" t="str">
        <f t="shared" si="87"/>
        <v/>
      </c>
      <c r="S525" s="339" t="str">
        <f t="shared" si="87"/>
        <v/>
      </c>
      <c r="T525" s="339" t="str">
        <f t="shared" si="87"/>
        <v/>
      </c>
      <c r="U525" s="339" t="str">
        <f t="shared" si="87"/>
        <v/>
      </c>
      <c r="V525" s="339" t="str">
        <f t="shared" si="87"/>
        <v/>
      </c>
      <c r="W525" s="339" t="str">
        <f t="shared" si="87"/>
        <v/>
      </c>
      <c r="X525" s="339" t="str">
        <f t="shared" si="87"/>
        <v/>
      </c>
      <c r="Y525" s="339" t="str">
        <f t="shared" si="87"/>
        <v/>
      </c>
      <c r="Z525" s="339" t="str">
        <f t="shared" si="87"/>
        <v/>
      </c>
      <c r="AA525" s="339" t="str">
        <f t="shared" si="87"/>
        <v/>
      </c>
      <c r="AB525" s="339" t="str">
        <f t="shared" si="87"/>
        <v/>
      </c>
      <c r="AC525" s="339" t="str">
        <f t="shared" si="87"/>
        <v/>
      </c>
      <c r="AD525" s="339" t="str">
        <f t="shared" si="87"/>
        <v/>
      </c>
      <c r="AE525" s="339" t="str">
        <f t="shared" si="87"/>
        <v/>
      </c>
      <c r="AF525" s="339" t="str">
        <f t="shared" si="87"/>
        <v/>
      </c>
      <c r="AG525" s="339" t="str">
        <f t="shared" si="87"/>
        <v/>
      </c>
      <c r="AH525" s="339" t="str">
        <f t="shared" si="87"/>
        <v/>
      </c>
      <c r="AI525" s="339" t="str">
        <f t="shared" si="87"/>
        <v/>
      </c>
      <c r="AJ525" s="339" t="str">
        <f t="shared" si="87"/>
        <v/>
      </c>
      <c r="AK525" s="339" t="str">
        <f t="shared" si="87"/>
        <v/>
      </c>
      <c r="AL525" s="339" t="str">
        <f t="shared" si="87"/>
        <v/>
      </c>
      <c r="AM525" s="339" t="str">
        <f t="shared" si="87"/>
        <v/>
      </c>
      <c r="AN525" s="339" t="str">
        <f t="shared" si="87"/>
        <v/>
      </c>
      <c r="AO525" s="339" t="str">
        <f t="shared" si="87"/>
        <v/>
      </c>
      <c r="AP525" s="339" t="str">
        <f t="shared" si="87"/>
        <v/>
      </c>
      <c r="AQ525" s="339" t="str">
        <f t="shared" si="87"/>
        <v/>
      </c>
      <c r="AR525" s="339" t="str">
        <f t="shared" si="87"/>
        <v/>
      </c>
      <c r="AS525" s="339" t="str">
        <f t="shared" si="87"/>
        <v/>
      </c>
      <c r="AT525" s="339" t="str">
        <f t="shared" ref="AT525:BN525" si="88">IF(ISBLANK(AT$389),"",AT$389)</f>
        <v/>
      </c>
      <c r="AU525" s="339" t="str">
        <f t="shared" si="88"/>
        <v/>
      </c>
      <c r="AV525" s="339" t="str">
        <f t="shared" si="88"/>
        <v/>
      </c>
      <c r="AW525" s="339" t="str">
        <f t="shared" si="88"/>
        <v/>
      </c>
      <c r="AX525" s="339" t="str">
        <f t="shared" si="88"/>
        <v/>
      </c>
      <c r="AY525" s="339" t="str">
        <f t="shared" si="88"/>
        <v/>
      </c>
      <c r="AZ525" s="339" t="str">
        <f t="shared" si="88"/>
        <v/>
      </c>
      <c r="BA525" s="339" t="str">
        <f t="shared" si="88"/>
        <v/>
      </c>
      <c r="BB525" s="339" t="str">
        <f t="shared" si="88"/>
        <v/>
      </c>
      <c r="BC525" s="339" t="str">
        <f t="shared" si="88"/>
        <v/>
      </c>
      <c r="BD525" s="339" t="str">
        <f t="shared" si="88"/>
        <v/>
      </c>
      <c r="BE525" s="339" t="str">
        <f t="shared" si="88"/>
        <v/>
      </c>
      <c r="BF525" s="339" t="str">
        <f t="shared" si="88"/>
        <v/>
      </c>
      <c r="BG525" s="339" t="str">
        <f t="shared" si="88"/>
        <v/>
      </c>
      <c r="BH525" s="339" t="str">
        <f t="shared" si="88"/>
        <v/>
      </c>
      <c r="BI525" s="339" t="str">
        <f t="shared" si="88"/>
        <v/>
      </c>
      <c r="BJ525" s="339" t="str">
        <f t="shared" si="88"/>
        <v/>
      </c>
      <c r="BK525" s="339" t="str">
        <f t="shared" si="88"/>
        <v/>
      </c>
      <c r="BL525" s="339" t="str">
        <f t="shared" si="88"/>
        <v/>
      </c>
      <c r="BM525" s="339" t="str">
        <f t="shared" si="88"/>
        <v/>
      </c>
      <c r="BN525" s="339" t="str">
        <f t="shared" si="88"/>
        <v/>
      </c>
      <c r="BO525" s="339" t="str">
        <f t="shared" ref="BO525:BS525" si="89">IF(ISBLANK(BO$389),"",BO$389)</f>
        <v/>
      </c>
      <c r="BP525" s="339" t="str">
        <f t="shared" si="89"/>
        <v/>
      </c>
      <c r="BQ525" s="339" t="str">
        <f t="shared" si="89"/>
        <v/>
      </c>
      <c r="BR525" s="339" t="str">
        <f t="shared" si="89"/>
        <v/>
      </c>
      <c r="BS525" s="339" t="str">
        <f t="shared" si="89"/>
        <v/>
      </c>
      <c r="BU525" s="358"/>
    </row>
    <row r="526" spans="1:73" s="259" customFormat="1" ht="70">
      <c r="A526" s="164" t="s">
        <v>530</v>
      </c>
      <c r="B526" s="143"/>
      <c r="C526" s="408" t="s">
        <v>531</v>
      </c>
      <c r="D526" s="409"/>
      <c r="E526" s="409"/>
      <c r="F526" s="409"/>
      <c r="G526" s="409"/>
      <c r="H526" s="410"/>
      <c r="I526" s="93" t="s">
        <v>532</v>
      </c>
      <c r="J526" s="299">
        <f>IF(SUM(L526:BS526)=0,IF(COUNTIF(L526:BS526,"未確認")&gt;0,"未確認",IF(COUNTIF(L526:BS526,"~*")&gt;0,"*",SUM(L526:BS526))),SUM(L526:BS526))</f>
        <v>0</v>
      </c>
      <c r="K526" s="292" t="str">
        <f>IF(OR(COUNTIF(L526:BS526,"未確認")&gt;0,COUNTIF(L526:BS526,"*")&gt;0),"※","")</f>
        <v/>
      </c>
      <c r="L526" s="286">
        <v>0</v>
      </c>
      <c r="M526" s="215">
        <v>0</v>
      </c>
      <c r="N526" s="274">
        <v>0</v>
      </c>
      <c r="O526" s="274">
        <v>0</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pans="1:73" s="156" customFormat="1">
      <c r="B527" s="14"/>
      <c r="C527" s="14"/>
      <c r="D527" s="14"/>
      <c r="E527" s="14"/>
      <c r="F527" s="14"/>
      <c r="G527" s="14"/>
      <c r="H527" s="10"/>
      <c r="I527" s="10"/>
      <c r="J527" s="293"/>
      <c r="K527" s="294"/>
      <c r="L527" s="294"/>
      <c r="M527" s="71"/>
      <c r="N527" s="258"/>
      <c r="BP527" s="327"/>
      <c r="BU527" s="159"/>
    </row>
    <row r="528" spans="1:73">
      <c r="A528" s="156"/>
      <c r="B528" s="14"/>
      <c r="C528" s="14"/>
      <c r="D528" s="14"/>
      <c r="E528" s="14"/>
      <c r="F528" s="14"/>
      <c r="G528" s="14"/>
      <c r="H528" s="10"/>
      <c r="I528" s="10"/>
      <c r="J528" s="297"/>
      <c r="K528" s="296"/>
      <c r="L528" s="61"/>
      <c r="M528" s="61"/>
      <c r="N528" s="258"/>
      <c r="O528" s="243"/>
      <c r="P528" s="243"/>
      <c r="Q528" s="243"/>
      <c r="R528" s="243"/>
      <c r="S528" s="243"/>
      <c r="BP528" s="277"/>
    </row>
    <row r="529" spans="1:73" s="262" customFormat="1" ht="51" customHeight="1">
      <c r="A529" s="156"/>
      <c r="B529" s="14"/>
      <c r="C529" s="14" t="s">
        <v>533</v>
      </c>
      <c r="D529" s="3"/>
      <c r="E529" s="3"/>
      <c r="F529" s="3"/>
      <c r="G529" s="3"/>
      <c r="H529" s="188"/>
      <c r="I529" s="188"/>
      <c r="J529" s="287" t="s">
        <v>79</v>
      </c>
      <c r="K529" s="288"/>
      <c r="L529" s="279" t="str">
        <f>IF(ISBLANK(L$9),"",L$9)</f>
        <v>2病棟</v>
      </c>
      <c r="M529" s="208" t="str">
        <f>IF(ISBLANK(M$9),"",M$9)</f>
        <v>3病棟</v>
      </c>
      <c r="N529" s="323" t="str">
        <f t="shared" ref="N529:AS529" si="90">IF(ISBLANK(N$9),"",N$9)</f>
        <v>4病棟</v>
      </c>
      <c r="O529" s="323" t="str">
        <f t="shared" si="90"/>
        <v>5病棟</v>
      </c>
      <c r="P529" s="323" t="str">
        <f t="shared" si="90"/>
        <v/>
      </c>
      <c r="Q529" s="323" t="str">
        <f t="shared" si="90"/>
        <v/>
      </c>
      <c r="R529" s="323" t="str">
        <f t="shared" si="90"/>
        <v/>
      </c>
      <c r="S529" s="323" t="str">
        <f t="shared" si="90"/>
        <v/>
      </c>
      <c r="T529" s="323" t="str">
        <f t="shared" si="90"/>
        <v/>
      </c>
      <c r="U529" s="323" t="str">
        <f t="shared" si="90"/>
        <v/>
      </c>
      <c r="V529" s="323" t="str">
        <f t="shared" si="90"/>
        <v/>
      </c>
      <c r="W529" s="323" t="str">
        <f t="shared" si="90"/>
        <v/>
      </c>
      <c r="X529" s="323" t="str">
        <f t="shared" si="90"/>
        <v/>
      </c>
      <c r="Y529" s="323" t="str">
        <f t="shared" si="90"/>
        <v/>
      </c>
      <c r="Z529" s="323" t="str">
        <f t="shared" si="90"/>
        <v/>
      </c>
      <c r="AA529" s="323" t="str">
        <f t="shared" si="90"/>
        <v/>
      </c>
      <c r="AB529" s="323" t="str">
        <f t="shared" si="90"/>
        <v/>
      </c>
      <c r="AC529" s="323" t="str">
        <f t="shared" si="90"/>
        <v/>
      </c>
      <c r="AD529" s="323" t="str">
        <f t="shared" si="90"/>
        <v/>
      </c>
      <c r="AE529" s="323" t="str">
        <f t="shared" si="90"/>
        <v/>
      </c>
      <c r="AF529" s="323" t="str">
        <f t="shared" si="90"/>
        <v/>
      </c>
      <c r="AG529" s="323" t="str">
        <f t="shared" si="90"/>
        <v/>
      </c>
      <c r="AH529" s="323" t="str">
        <f t="shared" si="90"/>
        <v/>
      </c>
      <c r="AI529" s="323" t="str">
        <f t="shared" si="90"/>
        <v/>
      </c>
      <c r="AJ529" s="323" t="str">
        <f t="shared" si="90"/>
        <v/>
      </c>
      <c r="AK529" s="323" t="str">
        <f t="shared" si="90"/>
        <v/>
      </c>
      <c r="AL529" s="323" t="str">
        <f t="shared" si="90"/>
        <v/>
      </c>
      <c r="AM529" s="323" t="str">
        <f t="shared" si="90"/>
        <v/>
      </c>
      <c r="AN529" s="323" t="str">
        <f t="shared" si="90"/>
        <v/>
      </c>
      <c r="AO529" s="323" t="str">
        <f t="shared" si="90"/>
        <v/>
      </c>
      <c r="AP529" s="323" t="str">
        <f t="shared" si="90"/>
        <v/>
      </c>
      <c r="AQ529" s="323" t="str">
        <f t="shared" si="90"/>
        <v/>
      </c>
      <c r="AR529" s="323" t="str">
        <f t="shared" si="90"/>
        <v/>
      </c>
      <c r="AS529" s="323" t="str">
        <f t="shared" si="90"/>
        <v/>
      </c>
      <c r="AT529" s="323" t="str">
        <f t="shared" ref="AT529:BS529" si="91">IF(ISBLANK(AT$9),"",AT$9)</f>
        <v/>
      </c>
      <c r="AU529" s="323" t="str">
        <f t="shared" si="91"/>
        <v/>
      </c>
      <c r="AV529" s="323" t="str">
        <f t="shared" si="91"/>
        <v/>
      </c>
      <c r="AW529" s="323" t="str">
        <f t="shared" si="91"/>
        <v/>
      </c>
      <c r="AX529" s="323" t="str">
        <f t="shared" si="91"/>
        <v/>
      </c>
      <c r="AY529" s="323" t="str">
        <f t="shared" si="91"/>
        <v/>
      </c>
      <c r="AZ529" s="323" t="str">
        <f t="shared" si="91"/>
        <v/>
      </c>
      <c r="BA529" s="323" t="str">
        <f t="shared" si="91"/>
        <v/>
      </c>
      <c r="BB529" s="323" t="str">
        <f t="shared" si="91"/>
        <v/>
      </c>
      <c r="BC529" s="323" t="str">
        <f t="shared" si="91"/>
        <v/>
      </c>
      <c r="BD529" s="323" t="str">
        <f t="shared" si="91"/>
        <v/>
      </c>
      <c r="BE529" s="323" t="str">
        <f t="shared" si="91"/>
        <v/>
      </c>
      <c r="BF529" s="323" t="str">
        <f t="shared" si="91"/>
        <v/>
      </c>
      <c r="BG529" s="323" t="str">
        <f t="shared" si="91"/>
        <v/>
      </c>
      <c r="BH529" s="323" t="str">
        <f t="shared" si="91"/>
        <v/>
      </c>
      <c r="BI529" s="323" t="str">
        <f t="shared" si="91"/>
        <v/>
      </c>
      <c r="BJ529" s="323" t="str">
        <f t="shared" si="91"/>
        <v/>
      </c>
      <c r="BK529" s="323" t="str">
        <f t="shared" si="91"/>
        <v/>
      </c>
      <c r="BL529" s="323" t="str">
        <f t="shared" si="91"/>
        <v/>
      </c>
      <c r="BM529" s="323" t="str">
        <f t="shared" si="91"/>
        <v/>
      </c>
      <c r="BN529" s="323" t="str">
        <f t="shared" si="91"/>
        <v/>
      </c>
      <c r="BO529" s="323" t="str">
        <f t="shared" si="91"/>
        <v/>
      </c>
      <c r="BP529" s="323" t="str">
        <f t="shared" si="91"/>
        <v/>
      </c>
      <c r="BQ529" s="323" t="str">
        <f t="shared" si="91"/>
        <v/>
      </c>
      <c r="BR529" s="323" t="str">
        <f t="shared" si="91"/>
        <v/>
      </c>
      <c r="BS529" s="323" t="str">
        <f t="shared" si="91"/>
        <v/>
      </c>
      <c r="BU529" s="358"/>
    </row>
    <row r="530" spans="1:73" s="262" customFormat="1" ht="20.25" customHeight="1">
      <c r="A530" s="156"/>
      <c r="B530" s="1"/>
      <c r="C530" s="411"/>
      <c r="D530" s="412"/>
      <c r="E530" s="412"/>
      <c r="F530" s="412"/>
      <c r="G530" s="83"/>
      <c r="H530" s="188"/>
      <c r="I530" s="56" t="s">
        <v>80</v>
      </c>
      <c r="J530" s="289"/>
      <c r="K530" s="290"/>
      <c r="L530" s="342" t="str">
        <f>IF(ISBLANK(L$95),"",L$95)</f>
        <v>回復期</v>
      </c>
      <c r="M530" s="340" t="str">
        <f>IF(ISBLANK(M$95),"",M$95)</f>
        <v>回復期</v>
      </c>
      <c r="N530" s="339" t="str">
        <f t="shared" ref="N530:AS530" si="92">IF(ISBLANK(N$95),"",N$95)</f>
        <v>急性期</v>
      </c>
      <c r="O530" s="339" t="str">
        <f t="shared" si="92"/>
        <v>慢性期</v>
      </c>
      <c r="P530" s="339" t="str">
        <f t="shared" si="92"/>
        <v/>
      </c>
      <c r="Q530" s="339" t="str">
        <f t="shared" si="92"/>
        <v/>
      </c>
      <c r="R530" s="339" t="str">
        <f t="shared" si="92"/>
        <v/>
      </c>
      <c r="S530" s="339" t="str">
        <f t="shared" si="92"/>
        <v/>
      </c>
      <c r="T530" s="339" t="str">
        <f t="shared" si="92"/>
        <v/>
      </c>
      <c r="U530" s="339" t="str">
        <f t="shared" si="92"/>
        <v/>
      </c>
      <c r="V530" s="339" t="str">
        <f t="shared" si="92"/>
        <v/>
      </c>
      <c r="W530" s="339" t="str">
        <f t="shared" si="92"/>
        <v/>
      </c>
      <c r="X530" s="339" t="str">
        <f t="shared" si="92"/>
        <v/>
      </c>
      <c r="Y530" s="339" t="str">
        <f t="shared" si="92"/>
        <v/>
      </c>
      <c r="Z530" s="339" t="str">
        <f t="shared" si="92"/>
        <v/>
      </c>
      <c r="AA530" s="339" t="str">
        <f t="shared" si="92"/>
        <v/>
      </c>
      <c r="AB530" s="339" t="str">
        <f t="shared" si="92"/>
        <v/>
      </c>
      <c r="AC530" s="339" t="str">
        <f t="shared" si="92"/>
        <v/>
      </c>
      <c r="AD530" s="339" t="str">
        <f t="shared" si="92"/>
        <v/>
      </c>
      <c r="AE530" s="339" t="str">
        <f t="shared" si="92"/>
        <v/>
      </c>
      <c r="AF530" s="339" t="str">
        <f t="shared" si="92"/>
        <v/>
      </c>
      <c r="AG530" s="339" t="str">
        <f t="shared" si="92"/>
        <v/>
      </c>
      <c r="AH530" s="339" t="str">
        <f t="shared" si="92"/>
        <v/>
      </c>
      <c r="AI530" s="339" t="str">
        <f t="shared" si="92"/>
        <v/>
      </c>
      <c r="AJ530" s="339" t="str">
        <f t="shared" si="92"/>
        <v/>
      </c>
      <c r="AK530" s="339" t="str">
        <f t="shared" si="92"/>
        <v/>
      </c>
      <c r="AL530" s="339" t="str">
        <f t="shared" si="92"/>
        <v/>
      </c>
      <c r="AM530" s="339" t="str">
        <f t="shared" si="92"/>
        <v/>
      </c>
      <c r="AN530" s="339" t="str">
        <f t="shared" si="92"/>
        <v/>
      </c>
      <c r="AO530" s="339" t="str">
        <f t="shared" si="92"/>
        <v/>
      </c>
      <c r="AP530" s="339" t="str">
        <f t="shared" si="92"/>
        <v/>
      </c>
      <c r="AQ530" s="339" t="str">
        <f t="shared" si="92"/>
        <v/>
      </c>
      <c r="AR530" s="339" t="str">
        <f t="shared" si="92"/>
        <v/>
      </c>
      <c r="AS530" s="339" t="str">
        <f t="shared" si="92"/>
        <v/>
      </c>
      <c r="AT530" s="339" t="str">
        <f t="shared" ref="AT530:BS530" si="93">IF(ISBLANK(AT$95),"",AT$95)</f>
        <v/>
      </c>
      <c r="AU530" s="339" t="str">
        <f t="shared" si="93"/>
        <v/>
      </c>
      <c r="AV530" s="339" t="str">
        <f t="shared" si="93"/>
        <v/>
      </c>
      <c r="AW530" s="339" t="str">
        <f t="shared" si="93"/>
        <v/>
      </c>
      <c r="AX530" s="339" t="str">
        <f t="shared" si="93"/>
        <v/>
      </c>
      <c r="AY530" s="339" t="str">
        <f t="shared" si="93"/>
        <v/>
      </c>
      <c r="AZ530" s="339" t="str">
        <f t="shared" si="93"/>
        <v/>
      </c>
      <c r="BA530" s="339" t="str">
        <f t="shared" si="93"/>
        <v/>
      </c>
      <c r="BB530" s="339" t="str">
        <f t="shared" si="93"/>
        <v/>
      </c>
      <c r="BC530" s="339" t="str">
        <f t="shared" si="93"/>
        <v/>
      </c>
      <c r="BD530" s="339" t="str">
        <f t="shared" si="93"/>
        <v/>
      </c>
      <c r="BE530" s="339" t="str">
        <f t="shared" si="93"/>
        <v/>
      </c>
      <c r="BF530" s="339" t="str">
        <f t="shared" si="93"/>
        <v/>
      </c>
      <c r="BG530" s="339" t="str">
        <f t="shared" si="93"/>
        <v/>
      </c>
      <c r="BH530" s="339" t="str">
        <f t="shared" si="93"/>
        <v/>
      </c>
      <c r="BI530" s="339" t="str">
        <f t="shared" si="93"/>
        <v/>
      </c>
      <c r="BJ530" s="339" t="str">
        <f t="shared" si="93"/>
        <v/>
      </c>
      <c r="BK530" s="339" t="str">
        <f t="shared" si="93"/>
        <v/>
      </c>
      <c r="BL530" s="339" t="str">
        <f t="shared" si="93"/>
        <v/>
      </c>
      <c r="BM530" s="339" t="str">
        <f t="shared" si="93"/>
        <v/>
      </c>
      <c r="BN530" s="339" t="str">
        <f t="shared" si="93"/>
        <v/>
      </c>
      <c r="BO530" s="339" t="str">
        <f t="shared" si="93"/>
        <v/>
      </c>
      <c r="BP530" s="339" t="str">
        <f t="shared" si="93"/>
        <v/>
      </c>
      <c r="BQ530" s="339" t="str">
        <f t="shared" si="93"/>
        <v/>
      </c>
      <c r="BR530" s="339" t="str">
        <f t="shared" si="93"/>
        <v/>
      </c>
      <c r="BS530" s="339" t="str">
        <f t="shared" si="93"/>
        <v/>
      </c>
      <c r="BU530" s="358"/>
    </row>
    <row r="531" spans="1:73" s="156" customFormat="1" ht="34.5" customHeight="1">
      <c r="A531" s="163" t="s">
        <v>534</v>
      </c>
      <c r="B531" s="143"/>
      <c r="C531" s="398" t="s">
        <v>535</v>
      </c>
      <c r="D531" s="399"/>
      <c r="E531" s="399"/>
      <c r="F531" s="399"/>
      <c r="G531" s="399"/>
      <c r="H531" s="400"/>
      <c r="I531" s="93" t="s">
        <v>536</v>
      </c>
      <c r="J531" s="291">
        <f>IF(SUM(L531:BS531)=0,IF(COUNTIF(L531:BS531,"未確認")&gt;0,"未確認",IF(COUNTIF(L531:BS531,"~*")&gt;0,"*",SUM(L531:BS531))),SUM(L531:BS531))</f>
        <v>0</v>
      </c>
      <c r="K531" s="292" t="str">
        <f>IF(OR(COUNTIF(L531:BS531,"未確認")&gt;0,COUNTIF(L531:BS531,"*")&gt;0),"※","")</f>
        <v/>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pans="1:73" s="156" customFormat="1">
      <c r="B532" s="14"/>
      <c r="C532" s="14"/>
      <c r="D532" s="14"/>
      <c r="E532" s="14"/>
      <c r="F532" s="14"/>
      <c r="G532" s="14"/>
      <c r="H532" s="10"/>
      <c r="I532" s="10"/>
      <c r="J532" s="293"/>
      <c r="K532" s="294"/>
      <c r="L532" s="294"/>
      <c r="M532" s="71"/>
      <c r="N532" s="258"/>
      <c r="BP532" s="277"/>
      <c r="BU532" s="159"/>
    </row>
    <row r="533" spans="1:73">
      <c r="A533" s="156"/>
      <c r="B533" s="14"/>
      <c r="C533" s="14"/>
      <c r="D533" s="14"/>
      <c r="E533" s="14"/>
      <c r="F533" s="14"/>
      <c r="G533" s="14"/>
      <c r="H533" s="10"/>
      <c r="I533" s="10"/>
      <c r="J533" s="297"/>
      <c r="K533" s="296"/>
      <c r="L533" s="61"/>
      <c r="M533" s="61"/>
      <c r="N533" s="258"/>
      <c r="O533" s="243"/>
      <c r="P533" s="243"/>
      <c r="Q533" s="243"/>
      <c r="R533" s="243"/>
      <c r="S533" s="243"/>
      <c r="BP533" s="328"/>
    </row>
    <row r="534" spans="1:73" s="262" customFormat="1" ht="51" customHeight="1">
      <c r="A534" s="156"/>
      <c r="B534" s="14"/>
      <c r="C534" s="14" t="s">
        <v>537</v>
      </c>
      <c r="D534" s="3"/>
      <c r="E534" s="3"/>
      <c r="F534" s="3"/>
      <c r="G534" s="3"/>
      <c r="H534" s="188"/>
      <c r="I534" s="188"/>
      <c r="J534" s="287" t="s">
        <v>79</v>
      </c>
      <c r="K534" s="288"/>
      <c r="L534" s="279" t="str">
        <f>IF(ISBLANK(L$388),"",L$388)</f>
        <v>２病棟</v>
      </c>
      <c r="M534" s="208" t="str">
        <f>IF(ISBLANK(M$388),"",M$388)</f>
        <v>３病棟</v>
      </c>
      <c r="N534" s="323" t="str">
        <f t="shared" ref="N534:AS534" si="94">IF(ISBLANK(N$388),"",N$388)</f>
        <v>４病棟</v>
      </c>
      <c r="O534" s="323" t="str">
        <f t="shared" si="94"/>
        <v>５病棟</v>
      </c>
      <c r="P534" s="323" t="str">
        <f t="shared" si="94"/>
        <v/>
      </c>
      <c r="Q534" s="323" t="str">
        <f t="shared" si="94"/>
        <v/>
      </c>
      <c r="R534" s="323" t="str">
        <f t="shared" si="94"/>
        <v/>
      </c>
      <c r="S534" s="323" t="str">
        <f t="shared" si="94"/>
        <v/>
      </c>
      <c r="T534" s="323" t="str">
        <f t="shared" si="94"/>
        <v/>
      </c>
      <c r="U534" s="323" t="str">
        <f t="shared" si="94"/>
        <v/>
      </c>
      <c r="V534" s="323" t="str">
        <f t="shared" si="94"/>
        <v/>
      </c>
      <c r="W534" s="323" t="str">
        <f t="shared" si="94"/>
        <v/>
      </c>
      <c r="X534" s="323" t="str">
        <f t="shared" si="94"/>
        <v/>
      </c>
      <c r="Y534" s="323" t="str">
        <f t="shared" si="94"/>
        <v/>
      </c>
      <c r="Z534" s="323" t="str">
        <f t="shared" si="94"/>
        <v/>
      </c>
      <c r="AA534" s="323" t="str">
        <f t="shared" si="94"/>
        <v/>
      </c>
      <c r="AB534" s="323" t="str">
        <f t="shared" si="94"/>
        <v/>
      </c>
      <c r="AC534" s="323" t="str">
        <f t="shared" si="94"/>
        <v/>
      </c>
      <c r="AD534" s="323" t="str">
        <f t="shared" si="94"/>
        <v/>
      </c>
      <c r="AE534" s="323" t="str">
        <f t="shared" si="94"/>
        <v/>
      </c>
      <c r="AF534" s="323" t="str">
        <f t="shared" si="94"/>
        <v/>
      </c>
      <c r="AG534" s="323" t="str">
        <f t="shared" si="94"/>
        <v/>
      </c>
      <c r="AH534" s="323" t="str">
        <f t="shared" si="94"/>
        <v/>
      </c>
      <c r="AI534" s="323" t="str">
        <f t="shared" si="94"/>
        <v/>
      </c>
      <c r="AJ534" s="323" t="str">
        <f t="shared" si="94"/>
        <v/>
      </c>
      <c r="AK534" s="323" t="str">
        <f t="shared" si="94"/>
        <v/>
      </c>
      <c r="AL534" s="323" t="str">
        <f t="shared" si="94"/>
        <v/>
      </c>
      <c r="AM534" s="323" t="str">
        <f t="shared" si="94"/>
        <v/>
      </c>
      <c r="AN534" s="323" t="str">
        <f t="shared" si="94"/>
        <v/>
      </c>
      <c r="AO534" s="323" t="str">
        <f t="shared" si="94"/>
        <v/>
      </c>
      <c r="AP534" s="323" t="str">
        <f t="shared" si="94"/>
        <v/>
      </c>
      <c r="AQ534" s="323" t="str">
        <f t="shared" si="94"/>
        <v/>
      </c>
      <c r="AR534" s="323" t="str">
        <f t="shared" si="94"/>
        <v/>
      </c>
      <c r="AS534" s="323" t="str">
        <f t="shared" si="94"/>
        <v/>
      </c>
      <c r="AT534" s="323" t="str">
        <f t="shared" ref="AT534:BN534" si="95">IF(ISBLANK(AT$388),"",AT$388)</f>
        <v/>
      </c>
      <c r="AU534" s="323" t="str">
        <f t="shared" si="95"/>
        <v/>
      </c>
      <c r="AV534" s="323" t="str">
        <f t="shared" si="95"/>
        <v/>
      </c>
      <c r="AW534" s="323" t="str">
        <f t="shared" si="95"/>
        <v/>
      </c>
      <c r="AX534" s="323" t="str">
        <f t="shared" si="95"/>
        <v/>
      </c>
      <c r="AY534" s="323" t="str">
        <f t="shared" si="95"/>
        <v/>
      </c>
      <c r="AZ534" s="323" t="str">
        <f t="shared" si="95"/>
        <v/>
      </c>
      <c r="BA534" s="323" t="str">
        <f t="shared" si="95"/>
        <v/>
      </c>
      <c r="BB534" s="323" t="str">
        <f t="shared" si="95"/>
        <v/>
      </c>
      <c r="BC534" s="323" t="str">
        <f t="shared" si="95"/>
        <v/>
      </c>
      <c r="BD534" s="323" t="str">
        <f t="shared" si="95"/>
        <v/>
      </c>
      <c r="BE534" s="323" t="str">
        <f t="shared" si="95"/>
        <v/>
      </c>
      <c r="BF534" s="323" t="str">
        <f t="shared" si="95"/>
        <v/>
      </c>
      <c r="BG534" s="323" t="str">
        <f t="shared" si="95"/>
        <v/>
      </c>
      <c r="BH534" s="323" t="str">
        <f t="shared" si="95"/>
        <v/>
      </c>
      <c r="BI534" s="323" t="str">
        <f t="shared" si="95"/>
        <v/>
      </c>
      <c r="BJ534" s="323" t="str">
        <f t="shared" si="95"/>
        <v/>
      </c>
      <c r="BK534" s="323" t="str">
        <f t="shared" si="95"/>
        <v/>
      </c>
      <c r="BL534" s="323" t="str">
        <f t="shared" si="95"/>
        <v/>
      </c>
      <c r="BM534" s="323" t="str">
        <f t="shared" si="95"/>
        <v/>
      </c>
      <c r="BN534" s="323" t="str">
        <f t="shared" si="95"/>
        <v/>
      </c>
      <c r="BO534" s="323" t="str">
        <f t="shared" ref="BO534:BS534" si="96">IF(ISBLANK(BO$388),"",BO$388)</f>
        <v/>
      </c>
      <c r="BP534" s="323" t="str">
        <f t="shared" si="96"/>
        <v/>
      </c>
      <c r="BQ534" s="323" t="str">
        <f t="shared" si="96"/>
        <v/>
      </c>
      <c r="BR534" s="323" t="str">
        <f t="shared" si="96"/>
        <v/>
      </c>
      <c r="BS534" s="323" t="str">
        <f t="shared" si="96"/>
        <v/>
      </c>
      <c r="BU534" s="358"/>
    </row>
    <row r="535" spans="1:73" s="262" customFormat="1" ht="20.25" customHeight="1">
      <c r="A535" s="156"/>
      <c r="B535" s="1"/>
      <c r="C535" s="413"/>
      <c r="D535" s="414"/>
      <c r="E535" s="414"/>
      <c r="F535" s="414"/>
      <c r="G535" s="83"/>
      <c r="H535" s="188"/>
      <c r="I535" s="56" t="s">
        <v>80</v>
      </c>
      <c r="J535" s="289"/>
      <c r="K535" s="290"/>
      <c r="L535" s="342" t="str">
        <f>IF(ISBLANK(L$389),"",L$389)</f>
        <v>-</v>
      </c>
      <c r="M535" s="340" t="str">
        <f>IF(ISBLANK(M$389),"",M$389)</f>
        <v>-</v>
      </c>
      <c r="N535" s="339" t="str">
        <f t="shared" ref="N535:AS535" si="97">IF(ISBLANK(N$389),"",N$389)</f>
        <v>-</v>
      </c>
      <c r="O535" s="339" t="str">
        <f t="shared" si="97"/>
        <v>-</v>
      </c>
      <c r="P535" s="339" t="str">
        <f t="shared" si="97"/>
        <v/>
      </c>
      <c r="Q535" s="339" t="str">
        <f t="shared" si="97"/>
        <v/>
      </c>
      <c r="R535" s="339" t="str">
        <f t="shared" si="97"/>
        <v/>
      </c>
      <c r="S535" s="339" t="str">
        <f t="shared" si="97"/>
        <v/>
      </c>
      <c r="T535" s="339" t="str">
        <f t="shared" si="97"/>
        <v/>
      </c>
      <c r="U535" s="339" t="str">
        <f t="shared" si="97"/>
        <v/>
      </c>
      <c r="V535" s="339" t="str">
        <f t="shared" si="97"/>
        <v/>
      </c>
      <c r="W535" s="339" t="str">
        <f t="shared" si="97"/>
        <v/>
      </c>
      <c r="X535" s="339" t="str">
        <f t="shared" si="97"/>
        <v/>
      </c>
      <c r="Y535" s="339" t="str">
        <f t="shared" si="97"/>
        <v/>
      </c>
      <c r="Z535" s="339" t="str">
        <f t="shared" si="97"/>
        <v/>
      </c>
      <c r="AA535" s="339" t="str">
        <f t="shared" si="97"/>
        <v/>
      </c>
      <c r="AB535" s="339" t="str">
        <f t="shared" si="97"/>
        <v/>
      </c>
      <c r="AC535" s="339" t="str">
        <f t="shared" si="97"/>
        <v/>
      </c>
      <c r="AD535" s="339" t="str">
        <f t="shared" si="97"/>
        <v/>
      </c>
      <c r="AE535" s="339" t="str">
        <f t="shared" si="97"/>
        <v/>
      </c>
      <c r="AF535" s="339" t="str">
        <f t="shared" si="97"/>
        <v/>
      </c>
      <c r="AG535" s="339" t="str">
        <f t="shared" si="97"/>
        <v/>
      </c>
      <c r="AH535" s="339" t="str">
        <f t="shared" si="97"/>
        <v/>
      </c>
      <c r="AI535" s="339" t="str">
        <f t="shared" si="97"/>
        <v/>
      </c>
      <c r="AJ535" s="339" t="str">
        <f t="shared" si="97"/>
        <v/>
      </c>
      <c r="AK535" s="339" t="str">
        <f t="shared" si="97"/>
        <v/>
      </c>
      <c r="AL535" s="339" t="str">
        <f t="shared" si="97"/>
        <v/>
      </c>
      <c r="AM535" s="339" t="str">
        <f t="shared" si="97"/>
        <v/>
      </c>
      <c r="AN535" s="339" t="str">
        <f t="shared" si="97"/>
        <v/>
      </c>
      <c r="AO535" s="339" t="str">
        <f t="shared" si="97"/>
        <v/>
      </c>
      <c r="AP535" s="339" t="str">
        <f t="shared" si="97"/>
        <v/>
      </c>
      <c r="AQ535" s="339" t="str">
        <f t="shared" si="97"/>
        <v/>
      </c>
      <c r="AR535" s="339" t="str">
        <f t="shared" si="97"/>
        <v/>
      </c>
      <c r="AS535" s="339" t="str">
        <f t="shared" si="97"/>
        <v/>
      </c>
      <c r="AT535" s="339" t="str">
        <f t="shared" ref="AT535:BN535" si="98">IF(ISBLANK(AT$389),"",AT$389)</f>
        <v/>
      </c>
      <c r="AU535" s="339" t="str">
        <f t="shared" si="98"/>
        <v/>
      </c>
      <c r="AV535" s="339" t="str">
        <f t="shared" si="98"/>
        <v/>
      </c>
      <c r="AW535" s="339" t="str">
        <f t="shared" si="98"/>
        <v/>
      </c>
      <c r="AX535" s="339" t="str">
        <f t="shared" si="98"/>
        <v/>
      </c>
      <c r="AY535" s="339" t="str">
        <f t="shared" si="98"/>
        <v/>
      </c>
      <c r="AZ535" s="339" t="str">
        <f t="shared" si="98"/>
        <v/>
      </c>
      <c r="BA535" s="339" t="str">
        <f t="shared" si="98"/>
        <v/>
      </c>
      <c r="BB535" s="339" t="str">
        <f t="shared" si="98"/>
        <v/>
      </c>
      <c r="BC535" s="339" t="str">
        <f t="shared" si="98"/>
        <v/>
      </c>
      <c r="BD535" s="339" t="str">
        <f t="shared" si="98"/>
        <v/>
      </c>
      <c r="BE535" s="339" t="str">
        <f t="shared" si="98"/>
        <v/>
      </c>
      <c r="BF535" s="339" t="str">
        <f t="shared" si="98"/>
        <v/>
      </c>
      <c r="BG535" s="339" t="str">
        <f t="shared" si="98"/>
        <v/>
      </c>
      <c r="BH535" s="339" t="str">
        <f t="shared" si="98"/>
        <v/>
      </c>
      <c r="BI535" s="339" t="str">
        <f t="shared" si="98"/>
        <v/>
      </c>
      <c r="BJ535" s="339" t="str">
        <f t="shared" si="98"/>
        <v/>
      </c>
      <c r="BK535" s="339" t="str">
        <f t="shared" si="98"/>
        <v/>
      </c>
      <c r="BL535" s="339" t="str">
        <f t="shared" si="98"/>
        <v/>
      </c>
      <c r="BM535" s="339" t="str">
        <f t="shared" si="98"/>
        <v/>
      </c>
      <c r="BN535" s="339" t="str">
        <f t="shared" si="98"/>
        <v/>
      </c>
      <c r="BO535" s="339" t="str">
        <f t="shared" ref="BO535:BS535" si="99">IF(ISBLANK(BO$389),"",BO$389)</f>
        <v/>
      </c>
      <c r="BP535" s="339" t="str">
        <f t="shared" si="99"/>
        <v/>
      </c>
      <c r="BQ535" s="339" t="str">
        <f t="shared" si="99"/>
        <v/>
      </c>
      <c r="BR535" s="339" t="str">
        <f t="shared" si="99"/>
        <v/>
      </c>
      <c r="BS535" s="339" t="str">
        <f t="shared" si="99"/>
        <v/>
      </c>
      <c r="BU535" s="358"/>
    </row>
    <row r="536" spans="1:73" s="259" customFormat="1" ht="56.15" customHeight="1">
      <c r="A536" s="164" t="s">
        <v>538</v>
      </c>
      <c r="B536" s="143"/>
      <c r="C536" s="398" t="s">
        <v>539</v>
      </c>
      <c r="D536" s="399"/>
      <c r="E536" s="399"/>
      <c r="F536" s="399"/>
      <c r="G536" s="399"/>
      <c r="H536" s="400"/>
      <c r="I536" s="93" t="s">
        <v>540</v>
      </c>
      <c r="J536" s="291">
        <f t="shared" ref="J536:J542" si="100">IF(SUM(L536:BS536)=0,IF(COUNTIF(L536:BS536,"未確認")&gt;0,"未確認",IF(COUNTIF(L536:BS536,"~*")&gt;0,"*",SUM(L536:BS536))),SUM(L536:BS536))</f>
        <v>0</v>
      </c>
      <c r="K536" s="292" t="str">
        <f t="shared" ref="K536:K542" si="101">IF(OR(COUNTIF(L536:BS536,"未確認")&gt;0,COUNTIF(L536:BS536,"*")&gt;0),"※","")</f>
        <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spans="1:73" s="259" customFormat="1" ht="70.400000000000006" customHeight="1">
      <c r="A537" s="164" t="s">
        <v>541</v>
      </c>
      <c r="B537" s="143"/>
      <c r="C537" s="398" t="s">
        <v>542</v>
      </c>
      <c r="D537" s="399"/>
      <c r="E537" s="399"/>
      <c r="F537" s="399"/>
      <c r="G537" s="399"/>
      <c r="H537" s="400"/>
      <c r="I537" s="93" t="s">
        <v>543</v>
      </c>
      <c r="J537" s="291">
        <f t="shared" si="100"/>
        <v>0</v>
      </c>
      <c r="K537" s="292" t="str">
        <f t="shared" si="101"/>
        <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spans="1:73" s="259" customFormat="1" ht="42.75" customHeight="1">
      <c r="A538" s="164" t="s">
        <v>544</v>
      </c>
      <c r="B538" s="143"/>
      <c r="C538" s="398" t="s">
        <v>545</v>
      </c>
      <c r="D538" s="399"/>
      <c r="E538" s="399"/>
      <c r="F538" s="399"/>
      <c r="G538" s="399"/>
      <c r="H538" s="400"/>
      <c r="I538" s="452" t="s">
        <v>546</v>
      </c>
      <c r="J538" s="291">
        <f t="shared" si="100"/>
        <v>0</v>
      </c>
      <c r="K538" s="292" t="str">
        <f t="shared" si="101"/>
        <v/>
      </c>
      <c r="L538" s="286">
        <v>0</v>
      </c>
      <c r="M538" s="215">
        <v>0</v>
      </c>
      <c r="N538" s="274">
        <v>0</v>
      </c>
      <c r="O538" s="274">
        <v>0</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spans="1:73" s="259" customFormat="1" ht="42.75" customHeight="1">
      <c r="A539" s="164" t="s">
        <v>547</v>
      </c>
      <c r="B539" s="143"/>
      <c r="C539" s="398" t="s">
        <v>548</v>
      </c>
      <c r="D539" s="399"/>
      <c r="E539" s="399"/>
      <c r="F539" s="399"/>
      <c r="G539" s="399"/>
      <c r="H539" s="400"/>
      <c r="I539" s="453"/>
      <c r="J539" s="291">
        <f t="shared" si="100"/>
        <v>1272</v>
      </c>
      <c r="K539" s="292" t="str">
        <f t="shared" si="101"/>
        <v>※</v>
      </c>
      <c r="L539" s="286">
        <v>189</v>
      </c>
      <c r="M539" s="215" t="s">
        <v>378</v>
      </c>
      <c r="N539" s="274">
        <v>516</v>
      </c>
      <c r="O539" s="274">
        <v>567</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spans="1:73" s="259" customFormat="1" ht="42.75" customHeight="1">
      <c r="A540" s="164"/>
      <c r="B540" s="143"/>
      <c r="C540" s="398" t="s">
        <v>549</v>
      </c>
      <c r="D540" s="399"/>
      <c r="E540" s="399"/>
      <c r="F540" s="399"/>
      <c r="G540" s="399"/>
      <c r="H540" s="400"/>
      <c r="I540" s="454"/>
      <c r="J540" s="291">
        <f t="shared" si="100"/>
        <v>0</v>
      </c>
      <c r="K540" s="292" t="str">
        <f t="shared" si="101"/>
        <v/>
      </c>
      <c r="L540" s="286">
        <v>0</v>
      </c>
      <c r="M540" s="215">
        <v>0</v>
      </c>
      <c r="N540" s="274">
        <v>0</v>
      </c>
      <c r="O540" s="274">
        <v>0</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spans="1:73" s="259" customFormat="1" ht="70.400000000000006" customHeight="1">
      <c r="A541" s="164" t="s">
        <v>550</v>
      </c>
      <c r="B541" s="143"/>
      <c r="C541" s="398" t="s">
        <v>551</v>
      </c>
      <c r="D541" s="399"/>
      <c r="E541" s="399"/>
      <c r="F541" s="399"/>
      <c r="G541" s="399"/>
      <c r="H541" s="400"/>
      <c r="I541" s="93" t="s">
        <v>552</v>
      </c>
      <c r="J541" s="291">
        <f t="shared" si="100"/>
        <v>0</v>
      </c>
      <c r="K541" s="292" t="str">
        <f t="shared" si="101"/>
        <v/>
      </c>
      <c r="L541" s="286">
        <v>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spans="1:73" s="259" customFormat="1" ht="56.15" customHeight="1">
      <c r="A542" s="164" t="s">
        <v>553</v>
      </c>
      <c r="B542" s="143"/>
      <c r="C542" s="398" t="s">
        <v>554</v>
      </c>
      <c r="D542" s="399"/>
      <c r="E542" s="399"/>
      <c r="F542" s="399"/>
      <c r="G542" s="399"/>
      <c r="H542" s="400"/>
      <c r="I542" s="93" t="s">
        <v>555</v>
      </c>
      <c r="J542" s="291">
        <f t="shared" si="100"/>
        <v>0</v>
      </c>
      <c r="K542" s="292" t="str">
        <f t="shared" si="101"/>
        <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pans="1:73" s="156" customFormat="1">
      <c r="B543" s="14"/>
      <c r="C543" s="14"/>
      <c r="D543" s="14"/>
      <c r="E543" s="14"/>
      <c r="F543" s="14"/>
      <c r="G543" s="14"/>
      <c r="H543" s="10"/>
      <c r="I543" s="10"/>
      <c r="J543" s="293"/>
      <c r="K543" s="294"/>
      <c r="L543" s="294"/>
      <c r="M543" s="71"/>
      <c r="N543" s="258"/>
      <c r="BP543" s="327"/>
      <c r="BU543" s="159"/>
    </row>
    <row r="544" spans="1:73" s="166" customFormat="1">
      <c r="A544" s="156"/>
      <c r="B544" s="66"/>
      <c r="C544" s="52"/>
      <c r="D544" s="52"/>
      <c r="E544" s="52"/>
      <c r="F544" s="52"/>
      <c r="G544" s="52"/>
      <c r="H544" s="73"/>
      <c r="I544" s="73"/>
      <c r="J544" s="293"/>
      <c r="K544" s="294"/>
      <c r="L544" s="294"/>
      <c r="M544" s="71"/>
      <c r="N544" s="258"/>
      <c r="BP544" s="156"/>
      <c r="BU544" s="159"/>
    </row>
    <row r="545" spans="1:73" s="259" customFormat="1">
      <c r="A545" s="156"/>
      <c r="B545" s="143"/>
      <c r="C545" s="3"/>
      <c r="D545" s="3"/>
      <c r="E545" s="3"/>
      <c r="F545" s="3"/>
      <c r="G545" s="3"/>
      <c r="H545" s="188"/>
      <c r="I545" s="188"/>
      <c r="J545" s="295"/>
      <c r="K545" s="296"/>
      <c r="L545" s="296"/>
      <c r="M545" s="84"/>
      <c r="N545" s="258"/>
      <c r="BU545" s="357"/>
    </row>
    <row r="546" spans="1:73" s="259" customFormat="1">
      <c r="A546" s="156"/>
      <c r="B546" s="14" t="s">
        <v>556</v>
      </c>
      <c r="C546" s="14"/>
      <c r="D546" s="14"/>
      <c r="E546" s="14"/>
      <c r="F546" s="14"/>
      <c r="G546" s="14"/>
      <c r="H546" s="10"/>
      <c r="I546" s="10"/>
      <c r="J546" s="295"/>
      <c r="K546" s="296"/>
      <c r="L546" s="296"/>
      <c r="M546" s="84"/>
      <c r="N546" s="258"/>
      <c r="BU546" s="357"/>
    </row>
    <row r="547" spans="1:73">
      <c r="A547" s="156"/>
      <c r="B547" s="14"/>
      <c r="C547" s="14"/>
      <c r="D547" s="14"/>
      <c r="E547" s="14"/>
      <c r="F547" s="14"/>
      <c r="G547" s="14"/>
      <c r="H547" s="10"/>
      <c r="I547" s="10"/>
      <c r="J547" s="297"/>
      <c r="K547" s="296"/>
      <c r="L547" s="61"/>
      <c r="M547" s="61"/>
      <c r="N547" s="258"/>
      <c r="O547" s="243"/>
      <c r="P547" s="243"/>
      <c r="Q547" s="243"/>
      <c r="R547" s="243"/>
      <c r="S547" s="243"/>
    </row>
    <row r="548" spans="1:73" s="275" customFormat="1" ht="51" customHeight="1">
      <c r="A548" s="156"/>
      <c r="B548" s="14"/>
      <c r="C548" s="3"/>
      <c r="D548" s="3"/>
      <c r="E548" s="3"/>
      <c r="F548" s="3"/>
      <c r="G548" s="3"/>
      <c r="H548" s="188"/>
      <c r="I548" s="188"/>
      <c r="J548" s="287" t="s">
        <v>79</v>
      </c>
      <c r="K548" s="288"/>
      <c r="L548" s="279" t="str">
        <f>IF(ISBLANK(L$388),"",L$388)</f>
        <v>２病棟</v>
      </c>
      <c r="M548" s="324" t="str">
        <f>IF(ISBLANK(M$388),"",M$388)</f>
        <v>３病棟</v>
      </c>
      <c r="N548" s="323" t="str">
        <f t="shared" ref="N548:AS548" si="102">IF(ISBLANK(N$388),"",N$388)</f>
        <v>４病棟</v>
      </c>
      <c r="O548" s="323" t="str">
        <f t="shared" si="102"/>
        <v>５病棟</v>
      </c>
      <c r="P548" s="323" t="str">
        <f t="shared" si="102"/>
        <v/>
      </c>
      <c r="Q548" s="323" t="str">
        <f t="shared" si="102"/>
        <v/>
      </c>
      <c r="R548" s="323" t="str">
        <f t="shared" si="102"/>
        <v/>
      </c>
      <c r="S548" s="323" t="str">
        <f t="shared" si="102"/>
        <v/>
      </c>
      <c r="T548" s="323" t="str">
        <f t="shared" si="102"/>
        <v/>
      </c>
      <c r="U548" s="323" t="str">
        <f t="shared" si="102"/>
        <v/>
      </c>
      <c r="V548" s="323" t="str">
        <f t="shared" si="102"/>
        <v/>
      </c>
      <c r="W548" s="323" t="str">
        <f t="shared" si="102"/>
        <v/>
      </c>
      <c r="X548" s="323" t="str">
        <f t="shared" si="102"/>
        <v/>
      </c>
      <c r="Y548" s="323" t="str">
        <f t="shared" si="102"/>
        <v/>
      </c>
      <c r="Z548" s="323" t="str">
        <f t="shared" si="102"/>
        <v/>
      </c>
      <c r="AA548" s="323" t="str">
        <f t="shared" si="102"/>
        <v/>
      </c>
      <c r="AB548" s="323" t="str">
        <f t="shared" si="102"/>
        <v/>
      </c>
      <c r="AC548" s="323" t="str">
        <f t="shared" si="102"/>
        <v/>
      </c>
      <c r="AD548" s="323" t="str">
        <f t="shared" si="102"/>
        <v/>
      </c>
      <c r="AE548" s="323" t="str">
        <f t="shared" si="102"/>
        <v/>
      </c>
      <c r="AF548" s="323" t="str">
        <f t="shared" si="102"/>
        <v/>
      </c>
      <c r="AG548" s="323" t="str">
        <f t="shared" si="102"/>
        <v/>
      </c>
      <c r="AH548" s="323" t="str">
        <f t="shared" si="102"/>
        <v/>
      </c>
      <c r="AI548" s="323" t="str">
        <f t="shared" si="102"/>
        <v/>
      </c>
      <c r="AJ548" s="323" t="str">
        <f t="shared" si="102"/>
        <v/>
      </c>
      <c r="AK548" s="323" t="str">
        <f t="shared" si="102"/>
        <v/>
      </c>
      <c r="AL548" s="323" t="str">
        <f t="shared" si="102"/>
        <v/>
      </c>
      <c r="AM548" s="323" t="str">
        <f t="shared" si="102"/>
        <v/>
      </c>
      <c r="AN548" s="323" t="str">
        <f t="shared" si="102"/>
        <v/>
      </c>
      <c r="AO548" s="323" t="str">
        <f t="shared" si="102"/>
        <v/>
      </c>
      <c r="AP548" s="323" t="str">
        <f t="shared" si="102"/>
        <v/>
      </c>
      <c r="AQ548" s="323" t="str">
        <f t="shared" si="102"/>
        <v/>
      </c>
      <c r="AR548" s="323" t="str">
        <f t="shared" si="102"/>
        <v/>
      </c>
      <c r="AS548" s="323" t="str">
        <f t="shared" si="102"/>
        <v/>
      </c>
      <c r="AT548" s="323" t="str">
        <f t="shared" ref="AT548:BS548" si="103">IF(ISBLANK(AT$388),"",AT$388)</f>
        <v/>
      </c>
      <c r="AU548" s="323" t="str">
        <f t="shared" si="103"/>
        <v/>
      </c>
      <c r="AV548" s="323" t="str">
        <f t="shared" si="103"/>
        <v/>
      </c>
      <c r="AW548" s="323" t="str">
        <f t="shared" si="103"/>
        <v/>
      </c>
      <c r="AX548" s="323" t="str">
        <f t="shared" si="103"/>
        <v/>
      </c>
      <c r="AY548" s="323" t="str">
        <f t="shared" si="103"/>
        <v/>
      </c>
      <c r="AZ548" s="323" t="str">
        <f t="shared" si="103"/>
        <v/>
      </c>
      <c r="BA548" s="323" t="str">
        <f t="shared" si="103"/>
        <v/>
      </c>
      <c r="BB548" s="323" t="str">
        <f t="shared" si="103"/>
        <v/>
      </c>
      <c r="BC548" s="323" t="str">
        <f t="shared" si="103"/>
        <v/>
      </c>
      <c r="BD548" s="323" t="str">
        <f t="shared" si="103"/>
        <v/>
      </c>
      <c r="BE548" s="323" t="str">
        <f t="shared" si="103"/>
        <v/>
      </c>
      <c r="BF548" s="323" t="str">
        <f t="shared" si="103"/>
        <v/>
      </c>
      <c r="BG548" s="323" t="str">
        <f t="shared" si="103"/>
        <v/>
      </c>
      <c r="BH548" s="323" t="str">
        <f t="shared" si="103"/>
        <v/>
      </c>
      <c r="BI548" s="323" t="str">
        <f t="shared" si="103"/>
        <v/>
      </c>
      <c r="BJ548" s="323" t="str">
        <f t="shared" si="103"/>
        <v/>
      </c>
      <c r="BK548" s="323" t="str">
        <f t="shared" si="103"/>
        <v/>
      </c>
      <c r="BL548" s="323" t="str">
        <f t="shared" si="103"/>
        <v/>
      </c>
      <c r="BM548" s="323" t="str">
        <f t="shared" si="103"/>
        <v/>
      </c>
      <c r="BN548" s="323" t="str">
        <f t="shared" si="103"/>
        <v/>
      </c>
      <c r="BO548" s="323" t="str">
        <f t="shared" si="103"/>
        <v/>
      </c>
      <c r="BP548" s="323" t="str">
        <f t="shared" si="103"/>
        <v/>
      </c>
      <c r="BQ548" s="323" t="str">
        <f t="shared" si="103"/>
        <v/>
      </c>
      <c r="BR548" s="323" t="str">
        <f t="shared" si="103"/>
        <v/>
      </c>
      <c r="BS548" s="323" t="str">
        <f t="shared" si="103"/>
        <v/>
      </c>
      <c r="BU548" s="358"/>
    </row>
    <row r="549" spans="1:73" s="275" customFormat="1" ht="20.25" customHeight="1">
      <c r="A549" s="156"/>
      <c r="B549" s="1"/>
      <c r="C549" s="52"/>
      <c r="D549" s="3"/>
      <c r="E549" s="3"/>
      <c r="F549" s="3"/>
      <c r="G549" s="3"/>
      <c r="H549" s="188"/>
      <c r="I549" s="56" t="s">
        <v>80</v>
      </c>
      <c r="J549" s="289"/>
      <c r="K549" s="290"/>
      <c r="L549" s="342" t="str">
        <f>IF(ISBLANK(L$389),"",L$389)</f>
        <v>-</v>
      </c>
      <c r="M549" s="340" t="str">
        <f>IF(ISBLANK(M$389),"",M$389)</f>
        <v>-</v>
      </c>
      <c r="N549" s="339" t="str">
        <f t="shared" ref="N549:AS549" si="104">IF(ISBLANK(N$389),"",N$389)</f>
        <v>-</v>
      </c>
      <c r="O549" s="339" t="str">
        <f t="shared" si="104"/>
        <v>-</v>
      </c>
      <c r="P549" s="339" t="str">
        <f t="shared" si="104"/>
        <v/>
      </c>
      <c r="Q549" s="339" t="str">
        <f t="shared" si="104"/>
        <v/>
      </c>
      <c r="R549" s="339" t="str">
        <f t="shared" si="104"/>
        <v/>
      </c>
      <c r="S549" s="339" t="str">
        <f t="shared" si="104"/>
        <v/>
      </c>
      <c r="T549" s="339" t="str">
        <f t="shared" si="104"/>
        <v/>
      </c>
      <c r="U549" s="339" t="str">
        <f t="shared" si="104"/>
        <v/>
      </c>
      <c r="V549" s="339" t="str">
        <f t="shared" si="104"/>
        <v/>
      </c>
      <c r="W549" s="339" t="str">
        <f t="shared" si="104"/>
        <v/>
      </c>
      <c r="X549" s="339" t="str">
        <f t="shared" si="104"/>
        <v/>
      </c>
      <c r="Y549" s="339" t="str">
        <f t="shared" si="104"/>
        <v/>
      </c>
      <c r="Z549" s="339" t="str">
        <f t="shared" si="104"/>
        <v/>
      </c>
      <c r="AA549" s="339" t="str">
        <f t="shared" si="104"/>
        <v/>
      </c>
      <c r="AB549" s="339" t="str">
        <f t="shared" si="104"/>
        <v/>
      </c>
      <c r="AC549" s="339" t="str">
        <f t="shared" si="104"/>
        <v/>
      </c>
      <c r="AD549" s="339" t="str">
        <f t="shared" si="104"/>
        <v/>
      </c>
      <c r="AE549" s="339" t="str">
        <f t="shared" si="104"/>
        <v/>
      </c>
      <c r="AF549" s="339" t="str">
        <f t="shared" si="104"/>
        <v/>
      </c>
      <c r="AG549" s="339" t="str">
        <f t="shared" si="104"/>
        <v/>
      </c>
      <c r="AH549" s="339" t="str">
        <f t="shared" si="104"/>
        <v/>
      </c>
      <c r="AI549" s="339" t="str">
        <f t="shared" si="104"/>
        <v/>
      </c>
      <c r="AJ549" s="339" t="str">
        <f t="shared" si="104"/>
        <v/>
      </c>
      <c r="AK549" s="339" t="str">
        <f t="shared" si="104"/>
        <v/>
      </c>
      <c r="AL549" s="339" t="str">
        <f t="shared" si="104"/>
        <v/>
      </c>
      <c r="AM549" s="339" t="str">
        <f t="shared" si="104"/>
        <v/>
      </c>
      <c r="AN549" s="339" t="str">
        <f t="shared" si="104"/>
        <v/>
      </c>
      <c r="AO549" s="339" t="str">
        <f t="shared" si="104"/>
        <v/>
      </c>
      <c r="AP549" s="339" t="str">
        <f t="shared" si="104"/>
        <v/>
      </c>
      <c r="AQ549" s="339" t="str">
        <f t="shared" si="104"/>
        <v/>
      </c>
      <c r="AR549" s="339" t="str">
        <f t="shared" si="104"/>
        <v/>
      </c>
      <c r="AS549" s="339" t="str">
        <f t="shared" si="104"/>
        <v/>
      </c>
      <c r="AT549" s="339" t="str">
        <f t="shared" ref="AT549:BS549" si="105">IF(ISBLANK(AT$389),"",AT$389)</f>
        <v/>
      </c>
      <c r="AU549" s="339" t="str">
        <f t="shared" si="105"/>
        <v/>
      </c>
      <c r="AV549" s="339" t="str">
        <f t="shared" si="105"/>
        <v/>
      </c>
      <c r="AW549" s="339" t="str">
        <f t="shared" si="105"/>
        <v/>
      </c>
      <c r="AX549" s="339" t="str">
        <f t="shared" si="105"/>
        <v/>
      </c>
      <c r="AY549" s="339" t="str">
        <f t="shared" si="105"/>
        <v/>
      </c>
      <c r="AZ549" s="339" t="str">
        <f t="shared" si="105"/>
        <v/>
      </c>
      <c r="BA549" s="339" t="str">
        <f t="shared" si="105"/>
        <v/>
      </c>
      <c r="BB549" s="339" t="str">
        <f t="shared" si="105"/>
        <v/>
      </c>
      <c r="BC549" s="339" t="str">
        <f t="shared" si="105"/>
        <v/>
      </c>
      <c r="BD549" s="339" t="str">
        <f t="shared" si="105"/>
        <v/>
      </c>
      <c r="BE549" s="339" t="str">
        <f t="shared" si="105"/>
        <v/>
      </c>
      <c r="BF549" s="339" t="str">
        <f t="shared" si="105"/>
        <v/>
      </c>
      <c r="BG549" s="339" t="str">
        <f t="shared" si="105"/>
        <v/>
      </c>
      <c r="BH549" s="339" t="str">
        <f t="shared" si="105"/>
        <v/>
      </c>
      <c r="BI549" s="339" t="str">
        <f t="shared" si="105"/>
        <v/>
      </c>
      <c r="BJ549" s="339" t="str">
        <f t="shared" si="105"/>
        <v/>
      </c>
      <c r="BK549" s="339" t="str">
        <f t="shared" si="105"/>
        <v/>
      </c>
      <c r="BL549" s="339" t="str">
        <f t="shared" si="105"/>
        <v/>
      </c>
      <c r="BM549" s="339" t="str">
        <f t="shared" si="105"/>
        <v/>
      </c>
      <c r="BN549" s="339" t="str">
        <f t="shared" si="105"/>
        <v/>
      </c>
      <c r="BO549" s="339" t="str">
        <f t="shared" si="105"/>
        <v/>
      </c>
      <c r="BP549" s="339" t="str">
        <f t="shared" si="105"/>
        <v/>
      </c>
      <c r="BQ549" s="339" t="str">
        <f t="shared" si="105"/>
        <v/>
      </c>
      <c r="BR549" s="339" t="str">
        <f t="shared" si="105"/>
        <v/>
      </c>
      <c r="BS549" s="339" t="str">
        <f t="shared" si="105"/>
        <v/>
      </c>
      <c r="BU549" s="358"/>
    </row>
    <row r="550" spans="1:73" s="259" customFormat="1" ht="70.400000000000006" customHeight="1">
      <c r="A550" s="164" t="s">
        <v>557</v>
      </c>
      <c r="B550" s="90"/>
      <c r="C550" s="398" t="s">
        <v>558</v>
      </c>
      <c r="D550" s="399"/>
      <c r="E550" s="399"/>
      <c r="F550" s="399"/>
      <c r="G550" s="399"/>
      <c r="H550" s="400"/>
      <c r="I550" s="93" t="s">
        <v>559</v>
      </c>
      <c r="J550" s="291">
        <f t="shared" ref="J550:J563" si="106">IF(SUM(L550:BS550)=0,IF(COUNTIF(L550:BS550,"未確認")&gt;0,"未確認",IF(COUNTIF(L550:BS550,"~*")&gt;0,"*",SUM(L550:BS550))),SUM(L550:BS550))</f>
        <v>0</v>
      </c>
      <c r="K550" s="292" t="str">
        <f t="shared" ref="K550:K563" si="107">IF(OR(COUNTIF(L550:BS550,"未確認")&gt;0,COUNTIF(L550:BS550,"*")&gt;0),"※","")</f>
        <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spans="1:73" s="259" customFormat="1" ht="70.400000000000006" customHeight="1">
      <c r="A551" s="164" t="s">
        <v>560</v>
      </c>
      <c r="B551" s="91"/>
      <c r="C551" s="398" t="s">
        <v>561</v>
      </c>
      <c r="D551" s="399"/>
      <c r="E551" s="399"/>
      <c r="F551" s="399"/>
      <c r="G551" s="399"/>
      <c r="H551" s="400"/>
      <c r="I551" s="93" t="s">
        <v>562</v>
      </c>
      <c r="J551" s="291">
        <f t="shared" si="106"/>
        <v>0</v>
      </c>
      <c r="K551" s="292" t="str">
        <f t="shared" si="107"/>
        <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spans="1:73" s="259" customFormat="1" ht="70.400000000000006" customHeight="1">
      <c r="A552" s="164"/>
      <c r="B552" s="91"/>
      <c r="C552" s="383" t="s">
        <v>563</v>
      </c>
      <c r="D552" s="384"/>
      <c r="E552" s="384"/>
      <c r="F552" s="384"/>
      <c r="G552" s="384"/>
      <c r="H552" s="385"/>
      <c r="I552" s="98" t="s">
        <v>564</v>
      </c>
      <c r="J552" s="291">
        <f t="shared" si="106"/>
        <v>0</v>
      </c>
      <c r="K552" s="292" t="str">
        <f t="shared" si="107"/>
        <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spans="1:73" s="259" customFormat="1" ht="70.400000000000006" customHeight="1">
      <c r="A553" s="164" t="s">
        <v>565</v>
      </c>
      <c r="B553" s="91"/>
      <c r="C553" s="398" t="s">
        <v>566</v>
      </c>
      <c r="D553" s="399"/>
      <c r="E553" s="399"/>
      <c r="F553" s="399"/>
      <c r="G553" s="399"/>
      <c r="H553" s="400"/>
      <c r="I553" s="93" t="s">
        <v>567</v>
      </c>
      <c r="J553" s="291">
        <f t="shared" si="106"/>
        <v>0</v>
      </c>
      <c r="K553" s="292" t="str">
        <f t="shared" si="107"/>
        <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spans="1:73" s="259" customFormat="1" ht="70.400000000000006" customHeight="1">
      <c r="A554" s="164" t="s">
        <v>568</v>
      </c>
      <c r="B554" s="91"/>
      <c r="C554" s="398" t="s">
        <v>569</v>
      </c>
      <c r="D554" s="399"/>
      <c r="E554" s="399"/>
      <c r="F554" s="399"/>
      <c r="G554" s="399"/>
      <c r="H554" s="400"/>
      <c r="I554" s="93" t="s">
        <v>570</v>
      </c>
      <c r="J554" s="291">
        <f t="shared" si="106"/>
        <v>0</v>
      </c>
      <c r="K554" s="292" t="str">
        <f t="shared" si="107"/>
        <v/>
      </c>
      <c r="L554" s="286">
        <v>0</v>
      </c>
      <c r="M554" s="215">
        <v>0</v>
      </c>
      <c r="N554" s="274">
        <v>0</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spans="1:73" s="259" customFormat="1" ht="70.400000000000006" customHeight="1">
      <c r="A555" s="164" t="s">
        <v>571</v>
      </c>
      <c r="B555" s="91"/>
      <c r="C555" s="398" t="s">
        <v>572</v>
      </c>
      <c r="D555" s="399"/>
      <c r="E555" s="399"/>
      <c r="F555" s="399"/>
      <c r="G555" s="399"/>
      <c r="H555" s="400"/>
      <c r="I555" s="93" t="s">
        <v>573</v>
      </c>
      <c r="J555" s="291">
        <f t="shared" si="106"/>
        <v>0</v>
      </c>
      <c r="K555" s="292" t="str">
        <f t="shared" si="107"/>
        <v/>
      </c>
      <c r="L555" s="286">
        <v>0</v>
      </c>
      <c r="M555" s="215">
        <v>0</v>
      </c>
      <c r="N555" s="274">
        <v>0</v>
      </c>
      <c r="O555" s="274">
        <v>0</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spans="1:73" s="259" customFormat="1" ht="98.15" customHeight="1">
      <c r="A556" s="164" t="s">
        <v>574</v>
      </c>
      <c r="B556" s="91"/>
      <c r="C556" s="398" t="s">
        <v>575</v>
      </c>
      <c r="D556" s="399"/>
      <c r="E556" s="399"/>
      <c r="F556" s="399"/>
      <c r="G556" s="399"/>
      <c r="H556" s="400"/>
      <c r="I556" s="93" t="s">
        <v>576</v>
      </c>
      <c r="J556" s="291">
        <f t="shared" si="106"/>
        <v>0</v>
      </c>
      <c r="K556" s="292" t="str">
        <f t="shared" si="107"/>
        <v/>
      </c>
      <c r="L556" s="286">
        <v>0</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spans="1:73" s="259" customFormat="1" ht="84" customHeight="1">
      <c r="A557" s="164" t="s">
        <v>577</v>
      </c>
      <c r="B557" s="91"/>
      <c r="C557" s="398" t="s">
        <v>578</v>
      </c>
      <c r="D557" s="399"/>
      <c r="E557" s="399"/>
      <c r="F557" s="399"/>
      <c r="G557" s="399"/>
      <c r="H557" s="400"/>
      <c r="I557" s="93" t="s">
        <v>579</v>
      </c>
      <c r="J557" s="291">
        <f t="shared" si="106"/>
        <v>0</v>
      </c>
      <c r="K557" s="292" t="str">
        <f t="shared" si="107"/>
        <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spans="1:73" s="259" customFormat="1" ht="70.400000000000006" customHeight="1">
      <c r="A558" s="164" t="s">
        <v>580</v>
      </c>
      <c r="B558" s="91"/>
      <c r="C558" s="398" t="s">
        <v>581</v>
      </c>
      <c r="D558" s="399"/>
      <c r="E558" s="399"/>
      <c r="F558" s="399"/>
      <c r="G558" s="399"/>
      <c r="H558" s="400"/>
      <c r="I558" s="93" t="s">
        <v>582</v>
      </c>
      <c r="J558" s="291">
        <f t="shared" si="106"/>
        <v>0</v>
      </c>
      <c r="K558" s="292" t="str">
        <f t="shared" si="107"/>
        <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spans="1:73" s="259" customFormat="1" ht="70.400000000000006" customHeight="1">
      <c r="A559" s="164" t="s">
        <v>583</v>
      </c>
      <c r="B559" s="91"/>
      <c r="C559" s="383" t="s">
        <v>584</v>
      </c>
      <c r="D559" s="384"/>
      <c r="E559" s="384"/>
      <c r="F559" s="384"/>
      <c r="G559" s="384"/>
      <c r="H559" s="385"/>
      <c r="I559" s="98" t="s">
        <v>585</v>
      </c>
      <c r="J559" s="291">
        <f t="shared" si="106"/>
        <v>0</v>
      </c>
      <c r="K559" s="292" t="str">
        <f t="shared" si="107"/>
        <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spans="1:73" s="259" customFormat="1" ht="56">
      <c r="A560" s="164" t="s">
        <v>586</v>
      </c>
      <c r="B560" s="91"/>
      <c r="C560" s="398" t="s">
        <v>587</v>
      </c>
      <c r="D560" s="399"/>
      <c r="E560" s="399"/>
      <c r="F560" s="399"/>
      <c r="G560" s="399"/>
      <c r="H560" s="400"/>
      <c r="I560" s="98" t="s">
        <v>588</v>
      </c>
      <c r="J560" s="291">
        <f t="shared" si="106"/>
        <v>0</v>
      </c>
      <c r="K560" s="292" t="str">
        <f t="shared" si="107"/>
        <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spans="1:73" s="259" customFormat="1" ht="70.400000000000006" customHeight="1">
      <c r="A561" s="164" t="s">
        <v>589</v>
      </c>
      <c r="B561" s="91"/>
      <c r="C561" s="398" t="s">
        <v>590</v>
      </c>
      <c r="D561" s="399"/>
      <c r="E561" s="399"/>
      <c r="F561" s="399"/>
      <c r="G561" s="399"/>
      <c r="H561" s="400"/>
      <c r="I561" s="98" t="s">
        <v>591</v>
      </c>
      <c r="J561" s="291">
        <f t="shared" si="106"/>
        <v>0</v>
      </c>
      <c r="K561" s="292" t="str">
        <f t="shared" si="107"/>
        <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spans="1:73" s="259" customFormat="1" ht="70.400000000000006" customHeight="1">
      <c r="A562" s="164" t="s">
        <v>592</v>
      </c>
      <c r="B562" s="91"/>
      <c r="C562" s="398" t="s">
        <v>593</v>
      </c>
      <c r="D562" s="399"/>
      <c r="E562" s="399"/>
      <c r="F562" s="399"/>
      <c r="G562" s="399"/>
      <c r="H562" s="400"/>
      <c r="I562" s="98" t="s">
        <v>594</v>
      </c>
      <c r="J562" s="291">
        <f t="shared" si="106"/>
        <v>0</v>
      </c>
      <c r="K562" s="292" t="str">
        <f t="shared" si="107"/>
        <v/>
      </c>
      <c r="L562" s="286">
        <v>0</v>
      </c>
      <c r="M562" s="215">
        <v>0</v>
      </c>
      <c r="N562" s="274">
        <v>0</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spans="1:73" s="259" customFormat="1" ht="70.400000000000006" customHeight="1">
      <c r="A563" s="164" t="s">
        <v>595</v>
      </c>
      <c r="B563" s="91"/>
      <c r="C563" s="398" t="s">
        <v>596</v>
      </c>
      <c r="D563" s="399"/>
      <c r="E563" s="399"/>
      <c r="F563" s="399"/>
      <c r="G563" s="399"/>
      <c r="H563" s="400"/>
      <c r="I563" s="98" t="s">
        <v>597</v>
      </c>
      <c r="J563" s="291">
        <f t="shared" si="106"/>
        <v>0</v>
      </c>
      <c r="K563" s="292" t="str">
        <f t="shared" si="107"/>
        <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spans="1:73">
      <c r="A564" s="156"/>
      <c r="B564" s="14"/>
      <c r="C564" s="14"/>
      <c r="D564" s="14"/>
      <c r="E564" s="14"/>
      <c r="F564" s="14"/>
      <c r="G564" s="14"/>
      <c r="H564" s="10"/>
      <c r="I564" s="10"/>
      <c r="J564" s="297"/>
      <c r="K564" s="296"/>
      <c r="L564" s="61"/>
      <c r="M564" s="61"/>
      <c r="N564" s="258"/>
      <c r="O564" s="243"/>
      <c r="P564" s="243"/>
      <c r="Q564" s="243"/>
      <c r="R564" s="243"/>
      <c r="S564" s="243"/>
    </row>
    <row r="565" spans="1:73" s="275" customFormat="1" ht="51" customHeight="1">
      <c r="A565" s="156"/>
      <c r="B565" s="14"/>
      <c r="C565" s="3"/>
      <c r="D565" s="3"/>
      <c r="E565" s="3"/>
      <c r="F565" s="3"/>
      <c r="G565" s="3"/>
      <c r="H565" s="206"/>
      <c r="I565" s="206"/>
      <c r="J565" s="287" t="s">
        <v>79</v>
      </c>
      <c r="K565" s="288"/>
      <c r="L565" s="279" t="str">
        <f>IF(ISBLANK(L$9),"",L$9)</f>
        <v>2病棟</v>
      </c>
      <c r="M565" s="324" t="str">
        <f>IF(ISBLANK(M$9),"",M$9)</f>
        <v>3病棟</v>
      </c>
      <c r="N565" s="324" t="str">
        <f t="shared" ref="N565:AS565" si="108">IF(ISBLANK(N$9),"",N$9)</f>
        <v>4病棟</v>
      </c>
      <c r="O565" s="324" t="str">
        <f t="shared" si="108"/>
        <v>5病棟</v>
      </c>
      <c r="P565" s="324" t="str">
        <f t="shared" si="108"/>
        <v/>
      </c>
      <c r="Q565" s="324" t="str">
        <f t="shared" si="108"/>
        <v/>
      </c>
      <c r="R565" s="324" t="str">
        <f t="shared" si="108"/>
        <v/>
      </c>
      <c r="S565" s="324" t="str">
        <f t="shared" si="108"/>
        <v/>
      </c>
      <c r="T565" s="324" t="str">
        <f t="shared" si="108"/>
        <v/>
      </c>
      <c r="U565" s="324" t="str">
        <f t="shared" si="108"/>
        <v/>
      </c>
      <c r="V565" s="324" t="str">
        <f t="shared" si="108"/>
        <v/>
      </c>
      <c r="W565" s="324" t="str">
        <f t="shared" si="108"/>
        <v/>
      </c>
      <c r="X565" s="324" t="str">
        <f t="shared" si="108"/>
        <v/>
      </c>
      <c r="Y565" s="324" t="str">
        <f t="shared" si="108"/>
        <v/>
      </c>
      <c r="Z565" s="324" t="str">
        <f t="shared" si="108"/>
        <v/>
      </c>
      <c r="AA565" s="324" t="str">
        <f t="shared" si="108"/>
        <v/>
      </c>
      <c r="AB565" s="324" t="str">
        <f t="shared" si="108"/>
        <v/>
      </c>
      <c r="AC565" s="324" t="str">
        <f t="shared" si="108"/>
        <v/>
      </c>
      <c r="AD565" s="324" t="str">
        <f t="shared" si="108"/>
        <v/>
      </c>
      <c r="AE565" s="324" t="str">
        <f t="shared" si="108"/>
        <v/>
      </c>
      <c r="AF565" s="324" t="str">
        <f t="shared" si="108"/>
        <v/>
      </c>
      <c r="AG565" s="324" t="str">
        <f t="shared" si="108"/>
        <v/>
      </c>
      <c r="AH565" s="324" t="str">
        <f t="shared" si="108"/>
        <v/>
      </c>
      <c r="AI565" s="324" t="str">
        <f t="shared" si="108"/>
        <v/>
      </c>
      <c r="AJ565" s="324" t="str">
        <f t="shared" si="108"/>
        <v/>
      </c>
      <c r="AK565" s="324" t="str">
        <f t="shared" si="108"/>
        <v/>
      </c>
      <c r="AL565" s="324" t="str">
        <f t="shared" si="108"/>
        <v/>
      </c>
      <c r="AM565" s="324" t="str">
        <f t="shared" si="108"/>
        <v/>
      </c>
      <c r="AN565" s="324" t="str">
        <f t="shared" si="108"/>
        <v/>
      </c>
      <c r="AO565" s="324" t="str">
        <f t="shared" si="108"/>
        <v/>
      </c>
      <c r="AP565" s="324" t="str">
        <f t="shared" si="108"/>
        <v/>
      </c>
      <c r="AQ565" s="324" t="str">
        <f t="shared" si="108"/>
        <v/>
      </c>
      <c r="AR565" s="324" t="str">
        <f t="shared" si="108"/>
        <v/>
      </c>
      <c r="AS565" s="324" t="str">
        <f t="shared" si="108"/>
        <v/>
      </c>
      <c r="AT565" s="324" t="str">
        <f t="shared" ref="AT565:BR565" si="109">IF(ISBLANK(AT$9),"",AT$9)</f>
        <v/>
      </c>
      <c r="AU565" s="324" t="str">
        <f t="shared" si="109"/>
        <v/>
      </c>
      <c r="AV565" s="324" t="str">
        <f t="shared" si="109"/>
        <v/>
      </c>
      <c r="AW565" s="324" t="str">
        <f t="shared" si="109"/>
        <v/>
      </c>
      <c r="AX565" s="324" t="str">
        <f t="shared" si="109"/>
        <v/>
      </c>
      <c r="AY565" s="324" t="str">
        <f t="shared" si="109"/>
        <v/>
      </c>
      <c r="AZ565" s="324" t="str">
        <f t="shared" si="109"/>
        <v/>
      </c>
      <c r="BA565" s="324" t="str">
        <f t="shared" si="109"/>
        <v/>
      </c>
      <c r="BB565" s="324" t="str">
        <f t="shared" si="109"/>
        <v/>
      </c>
      <c r="BC565" s="324" t="str">
        <f t="shared" si="109"/>
        <v/>
      </c>
      <c r="BD565" s="324" t="str">
        <f t="shared" si="109"/>
        <v/>
      </c>
      <c r="BE565" s="324" t="str">
        <f t="shared" si="109"/>
        <v/>
      </c>
      <c r="BF565" s="324" t="str">
        <f t="shared" si="109"/>
        <v/>
      </c>
      <c r="BG565" s="324" t="str">
        <f t="shared" si="109"/>
        <v/>
      </c>
      <c r="BH565" s="324" t="str">
        <f t="shared" si="109"/>
        <v/>
      </c>
      <c r="BI565" s="324" t="str">
        <f t="shared" si="109"/>
        <v/>
      </c>
      <c r="BJ565" s="324" t="str">
        <f t="shared" si="109"/>
        <v/>
      </c>
      <c r="BK565" s="324" t="str">
        <f t="shared" si="109"/>
        <v/>
      </c>
      <c r="BL565" s="324" t="str">
        <f t="shared" si="109"/>
        <v/>
      </c>
      <c r="BM565" s="324" t="str">
        <f t="shared" si="109"/>
        <v/>
      </c>
      <c r="BN565" s="324" t="str">
        <f t="shared" si="109"/>
        <v/>
      </c>
      <c r="BO565" s="324" t="str">
        <f t="shared" si="109"/>
        <v/>
      </c>
      <c r="BP565" s="324" t="str">
        <f t="shared" si="109"/>
        <v/>
      </c>
      <c r="BQ565" s="324" t="str">
        <f t="shared" si="109"/>
        <v/>
      </c>
      <c r="BR565" s="324" t="str">
        <f t="shared" si="109"/>
        <v/>
      </c>
      <c r="BS565" s="324"/>
      <c r="BU565" s="358"/>
    </row>
    <row r="566" spans="1:73" s="275" customFormat="1" ht="20.25" customHeight="1">
      <c r="A566" s="156"/>
      <c r="B566" s="1"/>
      <c r="C566" s="52"/>
      <c r="D566" s="3"/>
      <c r="E566" s="3"/>
      <c r="F566" s="3"/>
      <c r="G566" s="3"/>
      <c r="H566" s="206"/>
      <c r="I566" s="56" t="s">
        <v>80</v>
      </c>
      <c r="J566" s="289"/>
      <c r="K566" s="290"/>
      <c r="L566" s="342" t="str">
        <f>IF(ISBLANK(L$95),"",L$95)</f>
        <v>回復期</v>
      </c>
      <c r="M566" s="340" t="str">
        <f>IF(ISBLANK(M$95),"",M$95)</f>
        <v>回復期</v>
      </c>
      <c r="N566" s="340" t="str">
        <f t="shared" ref="N566:AS566" si="110">IF(ISBLANK(N$95),"",N$95)</f>
        <v>急性期</v>
      </c>
      <c r="O566" s="340" t="str">
        <f t="shared" si="110"/>
        <v>慢性期</v>
      </c>
      <c r="P566" s="340" t="str">
        <f t="shared" si="110"/>
        <v/>
      </c>
      <c r="Q566" s="340" t="str">
        <f t="shared" si="110"/>
        <v/>
      </c>
      <c r="R566" s="340" t="str">
        <f t="shared" si="110"/>
        <v/>
      </c>
      <c r="S566" s="340" t="str">
        <f t="shared" si="110"/>
        <v/>
      </c>
      <c r="T566" s="340" t="str">
        <f t="shared" si="110"/>
        <v/>
      </c>
      <c r="U566" s="340" t="str">
        <f t="shared" si="110"/>
        <v/>
      </c>
      <c r="V566" s="340" t="str">
        <f t="shared" si="110"/>
        <v/>
      </c>
      <c r="W566" s="340" t="str">
        <f t="shared" si="110"/>
        <v/>
      </c>
      <c r="X566" s="340" t="str">
        <f t="shared" si="110"/>
        <v/>
      </c>
      <c r="Y566" s="340" t="str">
        <f t="shared" si="110"/>
        <v/>
      </c>
      <c r="Z566" s="340" t="str">
        <f t="shared" si="110"/>
        <v/>
      </c>
      <c r="AA566" s="340" t="str">
        <f t="shared" si="110"/>
        <v/>
      </c>
      <c r="AB566" s="340" t="str">
        <f t="shared" si="110"/>
        <v/>
      </c>
      <c r="AC566" s="340" t="str">
        <f t="shared" si="110"/>
        <v/>
      </c>
      <c r="AD566" s="340" t="str">
        <f t="shared" si="110"/>
        <v/>
      </c>
      <c r="AE566" s="340" t="str">
        <f t="shared" si="110"/>
        <v/>
      </c>
      <c r="AF566" s="340" t="str">
        <f t="shared" si="110"/>
        <v/>
      </c>
      <c r="AG566" s="340" t="str">
        <f t="shared" si="110"/>
        <v/>
      </c>
      <c r="AH566" s="340" t="str">
        <f t="shared" si="110"/>
        <v/>
      </c>
      <c r="AI566" s="340" t="str">
        <f t="shared" si="110"/>
        <v/>
      </c>
      <c r="AJ566" s="340" t="str">
        <f t="shared" si="110"/>
        <v/>
      </c>
      <c r="AK566" s="340" t="str">
        <f t="shared" si="110"/>
        <v/>
      </c>
      <c r="AL566" s="340" t="str">
        <f t="shared" si="110"/>
        <v/>
      </c>
      <c r="AM566" s="340" t="str">
        <f t="shared" si="110"/>
        <v/>
      </c>
      <c r="AN566" s="340" t="str">
        <f t="shared" si="110"/>
        <v/>
      </c>
      <c r="AO566" s="340" t="str">
        <f t="shared" si="110"/>
        <v/>
      </c>
      <c r="AP566" s="340" t="str">
        <f t="shared" si="110"/>
        <v/>
      </c>
      <c r="AQ566" s="340" t="str">
        <f t="shared" si="110"/>
        <v/>
      </c>
      <c r="AR566" s="340" t="str">
        <f t="shared" si="110"/>
        <v/>
      </c>
      <c r="AS566" s="340" t="str">
        <f t="shared" si="110"/>
        <v/>
      </c>
      <c r="AT566" s="340" t="str">
        <f t="shared" ref="AT566:BS566" si="111">IF(ISBLANK(AT$95),"",AT$95)</f>
        <v/>
      </c>
      <c r="AU566" s="340" t="str">
        <f t="shared" si="111"/>
        <v/>
      </c>
      <c r="AV566" s="340" t="str">
        <f t="shared" si="111"/>
        <v/>
      </c>
      <c r="AW566" s="340" t="str">
        <f t="shared" si="111"/>
        <v/>
      </c>
      <c r="AX566" s="340" t="str">
        <f t="shared" si="111"/>
        <v/>
      </c>
      <c r="AY566" s="340" t="str">
        <f t="shared" si="111"/>
        <v/>
      </c>
      <c r="AZ566" s="340" t="str">
        <f t="shared" si="111"/>
        <v/>
      </c>
      <c r="BA566" s="340" t="str">
        <f t="shared" si="111"/>
        <v/>
      </c>
      <c r="BB566" s="340" t="str">
        <f t="shared" si="111"/>
        <v/>
      </c>
      <c r="BC566" s="340" t="str">
        <f t="shared" si="111"/>
        <v/>
      </c>
      <c r="BD566" s="340" t="str">
        <f t="shared" si="111"/>
        <v/>
      </c>
      <c r="BE566" s="340" t="str">
        <f t="shared" si="111"/>
        <v/>
      </c>
      <c r="BF566" s="340" t="str">
        <f t="shared" si="111"/>
        <v/>
      </c>
      <c r="BG566" s="340" t="str">
        <f t="shared" si="111"/>
        <v/>
      </c>
      <c r="BH566" s="340" t="str">
        <f t="shared" si="111"/>
        <v/>
      </c>
      <c r="BI566" s="340" t="str">
        <f t="shared" si="111"/>
        <v/>
      </c>
      <c r="BJ566" s="340" t="str">
        <f t="shared" si="111"/>
        <v/>
      </c>
      <c r="BK566" s="340" t="str">
        <f t="shared" si="111"/>
        <v/>
      </c>
      <c r="BL566" s="340" t="str">
        <f t="shared" si="111"/>
        <v/>
      </c>
      <c r="BM566" s="340" t="str">
        <f t="shared" si="111"/>
        <v/>
      </c>
      <c r="BN566" s="340" t="str">
        <f t="shared" si="111"/>
        <v/>
      </c>
      <c r="BO566" s="340" t="str">
        <f t="shared" si="111"/>
        <v/>
      </c>
      <c r="BP566" s="340" t="str">
        <f t="shared" si="111"/>
        <v/>
      </c>
      <c r="BQ566" s="340" t="str">
        <f t="shared" si="111"/>
        <v/>
      </c>
      <c r="BR566" s="340" t="str">
        <f t="shared" si="111"/>
        <v/>
      </c>
      <c r="BS566" s="340" t="str">
        <f t="shared" si="111"/>
        <v/>
      </c>
      <c r="BU566" s="358"/>
    </row>
    <row r="567" spans="1:73" s="259" customFormat="1" ht="113.9" customHeight="1">
      <c r="A567" s="163" t="s">
        <v>598</v>
      </c>
      <c r="B567" s="91"/>
      <c r="C567" s="383" t="s">
        <v>599</v>
      </c>
      <c r="D567" s="384"/>
      <c r="E567" s="384"/>
      <c r="F567" s="384"/>
      <c r="G567" s="384"/>
      <c r="H567" s="385"/>
      <c r="I567" s="318" t="s">
        <v>600</v>
      </c>
      <c r="J567" s="300"/>
      <c r="K567" s="301"/>
      <c r="L567" s="302" t="s">
        <v>40</v>
      </c>
      <c r="M567" s="222" t="s">
        <v>40</v>
      </c>
      <c r="N567" s="222" t="s">
        <v>601</v>
      </c>
      <c r="O567" s="222" t="s">
        <v>40</v>
      </c>
      <c r="P567" s="222" t="s">
        <v>40</v>
      </c>
      <c r="Q567" s="222" t="s">
        <v>40</v>
      </c>
      <c r="R567" s="222" t="s">
        <v>40</v>
      </c>
      <c r="S567" s="222" t="s">
        <v>40</v>
      </c>
      <c r="T567" s="222" t="s">
        <v>40</v>
      </c>
      <c r="U567" s="222" t="s">
        <v>40</v>
      </c>
      <c r="V567" s="222" t="s">
        <v>40</v>
      </c>
      <c r="W567" s="222" t="s">
        <v>40</v>
      </c>
      <c r="X567" s="222" t="s">
        <v>40</v>
      </c>
      <c r="Y567" s="222" t="s">
        <v>40</v>
      </c>
      <c r="Z567" s="222" t="s">
        <v>40</v>
      </c>
      <c r="AA567" s="222" t="s">
        <v>40</v>
      </c>
      <c r="AB567" s="222" t="s">
        <v>40</v>
      </c>
      <c r="AC567" s="222" t="s">
        <v>40</v>
      </c>
      <c r="AD567" s="222" t="s">
        <v>40</v>
      </c>
      <c r="AE567" s="222" t="s">
        <v>40</v>
      </c>
      <c r="AF567" s="222" t="s">
        <v>40</v>
      </c>
      <c r="AG567" s="222" t="s">
        <v>40</v>
      </c>
      <c r="AH567" s="222" t="s">
        <v>40</v>
      </c>
      <c r="AI567" s="222" t="s">
        <v>40</v>
      </c>
      <c r="AJ567" s="222" t="s">
        <v>40</v>
      </c>
      <c r="AK567" s="222" t="s">
        <v>40</v>
      </c>
      <c r="AL567" s="222" t="s">
        <v>40</v>
      </c>
      <c r="AM567" s="222" t="s">
        <v>40</v>
      </c>
      <c r="AN567" s="222" t="s">
        <v>40</v>
      </c>
      <c r="AO567" s="222" t="s">
        <v>40</v>
      </c>
      <c r="AP567" s="222" t="s">
        <v>40</v>
      </c>
      <c r="AQ567" s="222" t="s">
        <v>40</v>
      </c>
      <c r="AR567" s="222" t="s">
        <v>40</v>
      </c>
      <c r="AS567" s="222" t="s">
        <v>40</v>
      </c>
      <c r="AT567" s="222" t="s">
        <v>40</v>
      </c>
      <c r="AU567" s="222" t="s">
        <v>40</v>
      </c>
      <c r="AV567" s="222" t="s">
        <v>40</v>
      </c>
      <c r="AW567" s="222" t="s">
        <v>40</v>
      </c>
      <c r="AX567" s="222" t="s">
        <v>40</v>
      </c>
      <c r="AY567" s="222" t="s">
        <v>40</v>
      </c>
      <c r="AZ567" s="222" t="s">
        <v>40</v>
      </c>
      <c r="BA567" s="222" t="s">
        <v>40</v>
      </c>
      <c r="BB567" s="222" t="s">
        <v>40</v>
      </c>
      <c r="BC567" s="222" t="s">
        <v>40</v>
      </c>
      <c r="BD567" s="222" t="s">
        <v>40</v>
      </c>
      <c r="BE567" s="222" t="s">
        <v>40</v>
      </c>
      <c r="BF567" s="222" t="s">
        <v>40</v>
      </c>
      <c r="BG567" s="222" t="s">
        <v>40</v>
      </c>
      <c r="BH567" s="222" t="s">
        <v>40</v>
      </c>
      <c r="BI567" s="222" t="s">
        <v>40</v>
      </c>
      <c r="BJ567" s="222" t="s">
        <v>40</v>
      </c>
      <c r="BK567" s="222" t="s">
        <v>40</v>
      </c>
      <c r="BL567" s="222" t="s">
        <v>40</v>
      </c>
      <c r="BM567" s="222" t="s">
        <v>40</v>
      </c>
      <c r="BN567" s="222" t="s">
        <v>40</v>
      </c>
      <c r="BO567" s="222" t="s">
        <v>40</v>
      </c>
      <c r="BP567" s="222" t="s">
        <v>40</v>
      </c>
      <c r="BQ567" s="222" t="s">
        <v>40</v>
      </c>
      <c r="BR567" s="222" t="s">
        <v>40</v>
      </c>
      <c r="BS567" s="222" t="s">
        <v>40</v>
      </c>
      <c r="BU567" s="357"/>
    </row>
    <row r="568" spans="1:73" s="156" customFormat="1" ht="65.150000000000006" customHeight="1">
      <c r="B568" s="91"/>
      <c r="C568" s="429" t="s">
        <v>602</v>
      </c>
      <c r="D568" s="430"/>
      <c r="E568" s="430"/>
      <c r="F568" s="430"/>
      <c r="G568" s="430"/>
      <c r="H568" s="431"/>
      <c r="I568" s="420" t="s">
        <v>603</v>
      </c>
      <c r="J568" s="418"/>
      <c r="K568" s="419"/>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spans="1:73" s="156" customFormat="1" ht="34.5" customHeight="1">
      <c r="A569" s="163" t="s">
        <v>604</v>
      </c>
      <c r="B569" s="91"/>
      <c r="C569" s="144"/>
      <c r="D569" s="388" t="s">
        <v>605</v>
      </c>
      <c r="E569" s="389"/>
      <c r="F569" s="389"/>
      <c r="G569" s="389"/>
      <c r="H569" s="390"/>
      <c r="I569" s="426"/>
      <c r="J569" s="418"/>
      <c r="K569" s="419"/>
      <c r="L569" s="304">
        <v>0</v>
      </c>
      <c r="M569" s="216">
        <v>0</v>
      </c>
      <c r="N569" s="216">
        <v>24.2</v>
      </c>
      <c r="O569" s="216">
        <v>0</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spans="1:73" s="156" customFormat="1" ht="34.5" customHeight="1">
      <c r="A570" s="163" t="s">
        <v>606</v>
      </c>
      <c r="B570" s="91"/>
      <c r="C570" s="144"/>
      <c r="D570" s="388" t="s">
        <v>607</v>
      </c>
      <c r="E570" s="389"/>
      <c r="F570" s="389"/>
      <c r="G570" s="389"/>
      <c r="H570" s="390"/>
      <c r="I570" s="426"/>
      <c r="J570" s="418"/>
      <c r="K570" s="419"/>
      <c r="L570" s="304">
        <v>0</v>
      </c>
      <c r="M570" s="216">
        <v>0</v>
      </c>
      <c r="N570" s="216">
        <v>11.7</v>
      </c>
      <c r="O570" s="216">
        <v>0</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spans="1:73" s="156" customFormat="1" ht="34.5" customHeight="1">
      <c r="A571" s="163" t="s">
        <v>608</v>
      </c>
      <c r="B571" s="91"/>
      <c r="C571" s="144"/>
      <c r="D571" s="388" t="s">
        <v>609</v>
      </c>
      <c r="E571" s="389"/>
      <c r="F571" s="389"/>
      <c r="G571" s="389"/>
      <c r="H571" s="390"/>
      <c r="I571" s="426"/>
      <c r="J571" s="418"/>
      <c r="K571" s="419"/>
      <c r="L571" s="304">
        <v>0</v>
      </c>
      <c r="M571" s="216">
        <v>0</v>
      </c>
      <c r="N571" s="216">
        <v>10.7</v>
      </c>
      <c r="O571" s="216">
        <v>0</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spans="1:73" s="156" customFormat="1" ht="34.5" customHeight="1">
      <c r="A572" s="163" t="s">
        <v>610</v>
      </c>
      <c r="B572" s="91"/>
      <c r="C572" s="144"/>
      <c r="D572" s="388" t="s">
        <v>611</v>
      </c>
      <c r="E572" s="389"/>
      <c r="F572" s="389"/>
      <c r="G572" s="389"/>
      <c r="H572" s="390"/>
      <c r="I572" s="426"/>
      <c r="J572" s="418"/>
      <c r="K572" s="419"/>
      <c r="L572" s="304">
        <v>0</v>
      </c>
      <c r="M572" s="216">
        <v>0</v>
      </c>
      <c r="N572" s="216">
        <v>2.8</v>
      </c>
      <c r="O572" s="216">
        <v>0</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spans="1:73" s="156" customFormat="1" ht="34.5" customHeight="1">
      <c r="A573" s="163" t="s">
        <v>612</v>
      </c>
      <c r="B573" s="91"/>
      <c r="C573" s="144"/>
      <c r="D573" s="388" t="s">
        <v>613</v>
      </c>
      <c r="E573" s="389"/>
      <c r="F573" s="389"/>
      <c r="G573" s="389"/>
      <c r="H573" s="390"/>
      <c r="I573" s="426"/>
      <c r="J573" s="418"/>
      <c r="K573" s="419"/>
      <c r="L573" s="304">
        <v>0</v>
      </c>
      <c r="M573" s="216">
        <v>0</v>
      </c>
      <c r="N573" s="216">
        <v>4.0999999999999996</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spans="1:73" s="156" customFormat="1" ht="34.5" customHeight="1">
      <c r="A574" s="163" t="s">
        <v>614</v>
      </c>
      <c r="B574" s="91"/>
      <c r="C574" s="184"/>
      <c r="D574" s="388" t="s">
        <v>615</v>
      </c>
      <c r="E574" s="389"/>
      <c r="F574" s="389"/>
      <c r="G574" s="389"/>
      <c r="H574" s="390"/>
      <c r="I574" s="426"/>
      <c r="J574" s="418"/>
      <c r="K574" s="419"/>
      <c r="L574" s="304">
        <v>0</v>
      </c>
      <c r="M574" s="216">
        <v>0</v>
      </c>
      <c r="N574" s="216">
        <v>14.3</v>
      </c>
      <c r="O574" s="216">
        <v>0</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spans="1:73" s="156" customFormat="1" ht="42.75" customHeight="1">
      <c r="B575" s="91"/>
      <c r="C575" s="429" t="s">
        <v>616</v>
      </c>
      <c r="D575" s="430"/>
      <c r="E575" s="430"/>
      <c r="F575" s="430"/>
      <c r="G575" s="430"/>
      <c r="H575" s="431"/>
      <c r="I575" s="426"/>
      <c r="J575" s="418"/>
      <c r="K575" s="419"/>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spans="1:73" s="156" customFormat="1" ht="34.5" customHeight="1">
      <c r="A576" s="163" t="s">
        <v>617</v>
      </c>
      <c r="B576" s="91"/>
      <c r="C576" s="144"/>
      <c r="D576" s="388" t="s">
        <v>605</v>
      </c>
      <c r="E576" s="389"/>
      <c r="F576" s="389"/>
      <c r="G576" s="389"/>
      <c r="H576" s="390"/>
      <c r="I576" s="426"/>
      <c r="J576" s="418"/>
      <c r="K576" s="419"/>
      <c r="L576" s="304">
        <v>0</v>
      </c>
      <c r="M576" s="216">
        <v>0</v>
      </c>
      <c r="N576" s="216">
        <v>0</v>
      </c>
      <c r="O576" s="216">
        <v>0</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spans="1:73" s="156" customFormat="1" ht="34.5" customHeight="1">
      <c r="A577" s="163" t="s">
        <v>618</v>
      </c>
      <c r="B577" s="91"/>
      <c r="C577" s="144"/>
      <c r="D577" s="388" t="s">
        <v>607</v>
      </c>
      <c r="E577" s="389"/>
      <c r="F577" s="389"/>
      <c r="G577" s="389"/>
      <c r="H577" s="390"/>
      <c r="I577" s="426"/>
      <c r="J577" s="418"/>
      <c r="K577" s="419"/>
      <c r="L577" s="304">
        <v>0</v>
      </c>
      <c r="M577" s="216">
        <v>0</v>
      </c>
      <c r="N577" s="216">
        <v>0</v>
      </c>
      <c r="O577" s="216">
        <v>0</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spans="1:73" s="156" customFormat="1" ht="34.5" customHeight="1">
      <c r="A578" s="163" t="s">
        <v>619</v>
      </c>
      <c r="B578" s="91"/>
      <c r="C578" s="144"/>
      <c r="D578" s="388" t="s">
        <v>609</v>
      </c>
      <c r="E578" s="389"/>
      <c r="F578" s="389"/>
      <c r="G578" s="389"/>
      <c r="H578" s="390"/>
      <c r="I578" s="426"/>
      <c r="J578" s="418"/>
      <c r="K578" s="419"/>
      <c r="L578" s="304">
        <v>0</v>
      </c>
      <c r="M578" s="216">
        <v>0</v>
      </c>
      <c r="N578" s="216">
        <v>0</v>
      </c>
      <c r="O578" s="216">
        <v>0</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spans="1:73" s="156" customFormat="1" ht="34.5" customHeight="1">
      <c r="A579" s="163" t="s">
        <v>620</v>
      </c>
      <c r="B579" s="91"/>
      <c r="C579" s="144"/>
      <c r="D579" s="388" t="s">
        <v>611</v>
      </c>
      <c r="E579" s="389"/>
      <c r="F579" s="389"/>
      <c r="G579" s="389"/>
      <c r="H579" s="390"/>
      <c r="I579" s="426"/>
      <c r="J579" s="418"/>
      <c r="K579" s="419"/>
      <c r="L579" s="304">
        <v>0</v>
      </c>
      <c r="M579" s="216">
        <v>0</v>
      </c>
      <c r="N579" s="216">
        <v>0</v>
      </c>
      <c r="O579" s="216">
        <v>0</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spans="1:73" s="156" customFormat="1" ht="34.5" customHeight="1">
      <c r="A580" s="163" t="s">
        <v>621</v>
      </c>
      <c r="B580" s="91"/>
      <c r="C580" s="144"/>
      <c r="D580" s="388" t="s">
        <v>613</v>
      </c>
      <c r="E580" s="389"/>
      <c r="F580" s="389"/>
      <c r="G580" s="389"/>
      <c r="H580" s="390"/>
      <c r="I580" s="426"/>
      <c r="J580" s="418"/>
      <c r="K580" s="419"/>
      <c r="L580" s="304">
        <v>0</v>
      </c>
      <c r="M580" s="216">
        <v>0</v>
      </c>
      <c r="N580" s="216">
        <v>0</v>
      </c>
      <c r="O580" s="216">
        <v>0</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spans="1:73" s="156" customFormat="1" ht="34.5" customHeight="1">
      <c r="A581" s="163" t="s">
        <v>622</v>
      </c>
      <c r="B581" s="91"/>
      <c r="C581" s="144"/>
      <c r="D581" s="388" t="s">
        <v>615</v>
      </c>
      <c r="E581" s="389"/>
      <c r="F581" s="389"/>
      <c r="G581" s="389"/>
      <c r="H581" s="390"/>
      <c r="I581" s="426"/>
      <c r="J581" s="418"/>
      <c r="K581" s="419"/>
      <c r="L581" s="304">
        <v>0</v>
      </c>
      <c r="M581" s="216">
        <v>0</v>
      </c>
      <c r="N581" s="216">
        <v>0</v>
      </c>
      <c r="O581" s="216">
        <v>0</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spans="1:73" s="156" customFormat="1" ht="42.75" customHeight="1">
      <c r="B582" s="91"/>
      <c r="C582" s="429" t="s">
        <v>623</v>
      </c>
      <c r="D582" s="430"/>
      <c r="E582" s="430"/>
      <c r="F582" s="430"/>
      <c r="G582" s="430"/>
      <c r="H582" s="431"/>
      <c r="I582" s="426"/>
      <c r="J582" s="418"/>
      <c r="K582" s="419"/>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spans="1:73" s="156" customFormat="1" ht="34.5" customHeight="1">
      <c r="A583" s="163" t="s">
        <v>624</v>
      </c>
      <c r="B583" s="91"/>
      <c r="C583" s="144"/>
      <c r="D583" s="388" t="s">
        <v>605</v>
      </c>
      <c r="E583" s="389"/>
      <c r="F583" s="389"/>
      <c r="G583" s="389"/>
      <c r="H583" s="390"/>
      <c r="I583" s="426"/>
      <c r="J583" s="418"/>
      <c r="K583" s="419"/>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spans="1:73" s="156" customFormat="1" ht="34.5" customHeight="1">
      <c r="A584" s="163" t="s">
        <v>625</v>
      </c>
      <c r="B584" s="91"/>
      <c r="C584" s="144"/>
      <c r="D584" s="388" t="s">
        <v>607</v>
      </c>
      <c r="E584" s="389"/>
      <c r="F584" s="389"/>
      <c r="G584" s="389"/>
      <c r="H584" s="390"/>
      <c r="I584" s="426"/>
      <c r="J584" s="418"/>
      <c r="K584" s="419"/>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spans="1:73" s="156" customFormat="1" ht="34.5" customHeight="1">
      <c r="A585" s="163" t="s">
        <v>626</v>
      </c>
      <c r="B585" s="91"/>
      <c r="C585" s="144"/>
      <c r="D585" s="388" t="s">
        <v>609</v>
      </c>
      <c r="E585" s="389"/>
      <c r="F585" s="389"/>
      <c r="G585" s="389"/>
      <c r="H585" s="390"/>
      <c r="I585" s="426"/>
      <c r="J585" s="418"/>
      <c r="K585" s="419"/>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spans="1:73" s="156" customFormat="1" ht="34.5" customHeight="1">
      <c r="A586" s="163" t="s">
        <v>627</v>
      </c>
      <c r="B586" s="91"/>
      <c r="C586" s="144"/>
      <c r="D586" s="388" t="s">
        <v>611</v>
      </c>
      <c r="E586" s="389"/>
      <c r="F586" s="389"/>
      <c r="G586" s="389"/>
      <c r="H586" s="390"/>
      <c r="I586" s="426"/>
      <c r="J586" s="418"/>
      <c r="K586" s="419"/>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spans="1:73" s="156" customFormat="1" ht="34.5" customHeight="1">
      <c r="A587" s="163" t="s">
        <v>628</v>
      </c>
      <c r="B587" s="91"/>
      <c r="C587" s="144"/>
      <c r="D587" s="388" t="s">
        <v>613</v>
      </c>
      <c r="E587" s="389"/>
      <c r="F587" s="389"/>
      <c r="G587" s="389"/>
      <c r="H587" s="390"/>
      <c r="I587" s="426"/>
      <c r="J587" s="418"/>
      <c r="K587" s="419"/>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spans="1:73" s="156" customFormat="1" ht="34.5" customHeight="1">
      <c r="A588" s="163" t="s">
        <v>629</v>
      </c>
      <c r="B588" s="91"/>
      <c r="C588" s="205"/>
      <c r="D588" s="388" t="s">
        <v>615</v>
      </c>
      <c r="E588" s="389"/>
      <c r="F588" s="389"/>
      <c r="G588" s="389"/>
      <c r="H588" s="390"/>
      <c r="I588" s="427"/>
      <c r="J588" s="418"/>
      <c r="K588" s="419"/>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pans="1:73" s="156" customFormat="1">
      <c r="B589" s="14"/>
      <c r="C589" s="14"/>
      <c r="D589" s="14"/>
      <c r="E589" s="14"/>
      <c r="F589" s="14"/>
      <c r="G589" s="14"/>
      <c r="H589" s="10"/>
      <c r="I589" s="10"/>
      <c r="J589" s="293"/>
      <c r="K589" s="294"/>
      <c r="L589" s="294"/>
      <c r="M589" s="71"/>
      <c r="N589" s="258"/>
      <c r="BU589" s="159"/>
    </row>
    <row r="590" spans="1:73" s="166" customFormat="1">
      <c r="A590" s="156"/>
      <c r="B590" s="66"/>
      <c r="C590" s="52"/>
      <c r="D590" s="52"/>
      <c r="E590" s="52"/>
      <c r="F590" s="52"/>
      <c r="G590" s="52"/>
      <c r="H590" s="73"/>
      <c r="I590" s="73"/>
      <c r="J590" s="293"/>
      <c r="K590" s="294"/>
      <c r="L590" s="294"/>
      <c r="M590" s="71"/>
      <c r="N590" s="258"/>
      <c r="BU590" s="159"/>
    </row>
    <row r="591" spans="1:73" s="156" customFormat="1">
      <c r="B591" s="91"/>
      <c r="C591" s="3"/>
      <c r="D591" s="3"/>
      <c r="E591" s="3"/>
      <c r="F591" s="3"/>
      <c r="G591" s="3"/>
      <c r="H591" s="188"/>
      <c r="I591" s="188"/>
      <c r="J591" s="295"/>
      <c r="K591" s="296"/>
      <c r="L591" s="296"/>
      <c r="M591" s="84"/>
      <c r="N591" s="258"/>
      <c r="BU591" s="159"/>
    </row>
    <row r="592" spans="1:73" s="156" customFormat="1">
      <c r="B592" s="14" t="s">
        <v>630</v>
      </c>
      <c r="C592" s="14"/>
      <c r="D592" s="14"/>
      <c r="E592" s="14"/>
      <c r="F592" s="14"/>
      <c r="G592" s="14"/>
      <c r="H592" s="10"/>
      <c r="I592" s="10"/>
      <c r="J592" s="295"/>
      <c r="K592" s="296"/>
      <c r="L592" s="296"/>
      <c r="M592" s="84"/>
      <c r="N592" s="258"/>
      <c r="BU592" s="159"/>
    </row>
    <row r="593" spans="1:73">
      <c r="A593" s="156"/>
      <c r="B593" s="14"/>
      <c r="C593" s="14"/>
      <c r="D593" s="14"/>
      <c r="E593" s="14"/>
      <c r="F593" s="14"/>
      <c r="G593" s="14"/>
      <c r="H593" s="10"/>
      <c r="I593" s="10"/>
      <c r="J593" s="297"/>
      <c r="K593" s="296"/>
      <c r="L593" s="61"/>
      <c r="M593" s="61"/>
      <c r="N593" s="258"/>
      <c r="O593" s="243"/>
      <c r="P593" s="243"/>
      <c r="Q593" s="243"/>
      <c r="R593" s="243"/>
      <c r="S593" s="243"/>
    </row>
    <row r="594" spans="1:73" s="275" customFormat="1" ht="51" customHeight="1">
      <c r="A594" s="156"/>
      <c r="B594" s="14"/>
      <c r="C594" s="3"/>
      <c r="D594" s="3"/>
      <c r="E594" s="3"/>
      <c r="F594" s="3"/>
      <c r="G594" s="3"/>
      <c r="H594" s="188"/>
      <c r="I594" s="188"/>
      <c r="J594" s="287" t="s">
        <v>79</v>
      </c>
      <c r="K594" s="288"/>
      <c r="L594" s="279" t="str">
        <f>IF(ISBLANK(L$388),"",L$388)</f>
        <v>２病棟</v>
      </c>
      <c r="M594" s="324" t="str">
        <f>IF(ISBLANK(M$388),"",M$388)</f>
        <v>３病棟</v>
      </c>
      <c r="N594" s="323" t="str">
        <f t="shared" ref="N594:AS594" si="112">IF(ISBLANK(N$388),"",N$388)</f>
        <v>４病棟</v>
      </c>
      <c r="O594" s="323" t="str">
        <f t="shared" si="112"/>
        <v>５病棟</v>
      </c>
      <c r="P594" s="323" t="str">
        <f t="shared" si="112"/>
        <v/>
      </c>
      <c r="Q594" s="323" t="str">
        <f t="shared" si="112"/>
        <v/>
      </c>
      <c r="R594" s="323" t="str">
        <f t="shared" si="112"/>
        <v/>
      </c>
      <c r="S594" s="323" t="str">
        <f t="shared" si="112"/>
        <v/>
      </c>
      <c r="T594" s="323" t="str">
        <f t="shared" si="112"/>
        <v/>
      </c>
      <c r="U594" s="323" t="str">
        <f t="shared" si="112"/>
        <v/>
      </c>
      <c r="V594" s="323" t="str">
        <f t="shared" si="112"/>
        <v/>
      </c>
      <c r="W594" s="323" t="str">
        <f t="shared" si="112"/>
        <v/>
      </c>
      <c r="X594" s="323" t="str">
        <f t="shared" si="112"/>
        <v/>
      </c>
      <c r="Y594" s="323" t="str">
        <f t="shared" si="112"/>
        <v/>
      </c>
      <c r="Z594" s="323" t="str">
        <f t="shared" si="112"/>
        <v/>
      </c>
      <c r="AA594" s="323" t="str">
        <f t="shared" si="112"/>
        <v/>
      </c>
      <c r="AB594" s="323" t="str">
        <f t="shared" si="112"/>
        <v/>
      </c>
      <c r="AC594" s="323" t="str">
        <f t="shared" si="112"/>
        <v/>
      </c>
      <c r="AD594" s="323" t="str">
        <f t="shared" si="112"/>
        <v/>
      </c>
      <c r="AE594" s="323" t="str">
        <f t="shared" si="112"/>
        <v/>
      </c>
      <c r="AF594" s="323" t="str">
        <f t="shared" si="112"/>
        <v/>
      </c>
      <c r="AG594" s="323" t="str">
        <f t="shared" si="112"/>
        <v/>
      </c>
      <c r="AH594" s="323" t="str">
        <f t="shared" si="112"/>
        <v/>
      </c>
      <c r="AI594" s="323" t="str">
        <f t="shared" si="112"/>
        <v/>
      </c>
      <c r="AJ594" s="323" t="str">
        <f t="shared" si="112"/>
        <v/>
      </c>
      <c r="AK594" s="323" t="str">
        <f t="shared" si="112"/>
        <v/>
      </c>
      <c r="AL594" s="323" t="str">
        <f t="shared" si="112"/>
        <v/>
      </c>
      <c r="AM594" s="323" t="str">
        <f t="shared" si="112"/>
        <v/>
      </c>
      <c r="AN594" s="323" t="str">
        <f t="shared" si="112"/>
        <v/>
      </c>
      <c r="AO594" s="323" t="str">
        <f t="shared" si="112"/>
        <v/>
      </c>
      <c r="AP594" s="323" t="str">
        <f t="shared" si="112"/>
        <v/>
      </c>
      <c r="AQ594" s="323" t="str">
        <f t="shared" si="112"/>
        <v/>
      </c>
      <c r="AR594" s="323" t="str">
        <f t="shared" si="112"/>
        <v/>
      </c>
      <c r="AS594" s="323" t="str">
        <f t="shared" si="112"/>
        <v/>
      </c>
      <c r="AT594" s="323" t="str">
        <f t="shared" ref="AT594:BS594" si="113">IF(ISBLANK(AT$388),"",AT$388)</f>
        <v/>
      </c>
      <c r="AU594" s="323" t="str">
        <f t="shared" si="113"/>
        <v/>
      </c>
      <c r="AV594" s="323" t="str">
        <f t="shared" si="113"/>
        <v/>
      </c>
      <c r="AW594" s="323" t="str">
        <f t="shared" si="113"/>
        <v/>
      </c>
      <c r="AX594" s="323" t="str">
        <f t="shared" si="113"/>
        <v/>
      </c>
      <c r="AY594" s="323" t="str">
        <f t="shared" si="113"/>
        <v/>
      </c>
      <c r="AZ594" s="323" t="str">
        <f t="shared" si="113"/>
        <v/>
      </c>
      <c r="BA594" s="323" t="str">
        <f t="shared" si="113"/>
        <v/>
      </c>
      <c r="BB594" s="323" t="str">
        <f t="shared" si="113"/>
        <v/>
      </c>
      <c r="BC594" s="323" t="str">
        <f t="shared" si="113"/>
        <v/>
      </c>
      <c r="BD594" s="323" t="str">
        <f t="shared" si="113"/>
        <v/>
      </c>
      <c r="BE594" s="323" t="str">
        <f t="shared" si="113"/>
        <v/>
      </c>
      <c r="BF594" s="323" t="str">
        <f t="shared" si="113"/>
        <v/>
      </c>
      <c r="BG594" s="323" t="str">
        <f t="shared" si="113"/>
        <v/>
      </c>
      <c r="BH594" s="323" t="str">
        <f t="shared" si="113"/>
        <v/>
      </c>
      <c r="BI594" s="323" t="str">
        <f t="shared" si="113"/>
        <v/>
      </c>
      <c r="BJ594" s="323" t="str">
        <f t="shared" si="113"/>
        <v/>
      </c>
      <c r="BK594" s="323" t="str">
        <f t="shared" si="113"/>
        <v/>
      </c>
      <c r="BL594" s="323" t="str">
        <f t="shared" si="113"/>
        <v/>
      </c>
      <c r="BM594" s="323" t="str">
        <f t="shared" si="113"/>
        <v/>
      </c>
      <c r="BN594" s="323" t="str">
        <f t="shared" si="113"/>
        <v/>
      </c>
      <c r="BO594" s="323" t="str">
        <f t="shared" si="113"/>
        <v/>
      </c>
      <c r="BP594" s="323" t="str">
        <f t="shared" si="113"/>
        <v/>
      </c>
      <c r="BQ594" s="323" t="str">
        <f t="shared" si="113"/>
        <v/>
      </c>
      <c r="BR594" s="323" t="str">
        <f t="shared" si="113"/>
        <v/>
      </c>
      <c r="BS594" s="323" t="str">
        <f t="shared" si="113"/>
        <v/>
      </c>
      <c r="BU594" s="358"/>
    </row>
    <row r="595" spans="1:73" s="275" customFormat="1" ht="20.25" customHeight="1">
      <c r="A595" s="156"/>
      <c r="B595" s="1"/>
      <c r="C595" s="52"/>
      <c r="D595" s="3"/>
      <c r="E595" s="3"/>
      <c r="F595" s="3"/>
      <c r="G595" s="3"/>
      <c r="H595" s="188"/>
      <c r="I595" s="56" t="s">
        <v>80</v>
      </c>
      <c r="J595" s="289"/>
      <c r="K595" s="290"/>
      <c r="L595" s="342" t="str">
        <f>IF(ISBLANK(L$389),"",L$389)</f>
        <v>-</v>
      </c>
      <c r="M595" s="340" t="str">
        <f>IF(ISBLANK(M$389),"",M$389)</f>
        <v>-</v>
      </c>
      <c r="N595" s="339" t="str">
        <f t="shared" ref="N595:AS595" si="114">IF(ISBLANK(N$389),"",N$389)</f>
        <v>-</v>
      </c>
      <c r="O595" s="339" t="str">
        <f t="shared" si="114"/>
        <v>-</v>
      </c>
      <c r="P595" s="339" t="str">
        <f t="shared" si="114"/>
        <v/>
      </c>
      <c r="Q595" s="339" t="str">
        <f t="shared" si="114"/>
        <v/>
      </c>
      <c r="R595" s="339" t="str">
        <f t="shared" si="114"/>
        <v/>
      </c>
      <c r="S595" s="339" t="str">
        <f t="shared" si="114"/>
        <v/>
      </c>
      <c r="T595" s="339" t="str">
        <f t="shared" si="114"/>
        <v/>
      </c>
      <c r="U595" s="339" t="str">
        <f t="shared" si="114"/>
        <v/>
      </c>
      <c r="V595" s="339" t="str">
        <f t="shared" si="114"/>
        <v/>
      </c>
      <c r="W595" s="339" t="str">
        <f t="shared" si="114"/>
        <v/>
      </c>
      <c r="X595" s="339" t="str">
        <f t="shared" si="114"/>
        <v/>
      </c>
      <c r="Y595" s="339" t="str">
        <f t="shared" si="114"/>
        <v/>
      </c>
      <c r="Z595" s="339" t="str">
        <f t="shared" si="114"/>
        <v/>
      </c>
      <c r="AA595" s="339" t="str">
        <f t="shared" si="114"/>
        <v/>
      </c>
      <c r="AB595" s="339" t="str">
        <f t="shared" si="114"/>
        <v/>
      </c>
      <c r="AC595" s="339" t="str">
        <f t="shared" si="114"/>
        <v/>
      </c>
      <c r="AD595" s="339" t="str">
        <f t="shared" si="114"/>
        <v/>
      </c>
      <c r="AE595" s="339" t="str">
        <f t="shared" si="114"/>
        <v/>
      </c>
      <c r="AF595" s="339" t="str">
        <f t="shared" si="114"/>
        <v/>
      </c>
      <c r="AG595" s="339" t="str">
        <f t="shared" si="114"/>
        <v/>
      </c>
      <c r="AH595" s="339" t="str">
        <f t="shared" si="114"/>
        <v/>
      </c>
      <c r="AI595" s="339" t="str">
        <f t="shared" si="114"/>
        <v/>
      </c>
      <c r="AJ595" s="339" t="str">
        <f t="shared" si="114"/>
        <v/>
      </c>
      <c r="AK595" s="339" t="str">
        <f t="shared" si="114"/>
        <v/>
      </c>
      <c r="AL595" s="339" t="str">
        <f t="shared" si="114"/>
        <v/>
      </c>
      <c r="AM595" s="339" t="str">
        <f t="shared" si="114"/>
        <v/>
      </c>
      <c r="AN595" s="339" t="str">
        <f t="shared" si="114"/>
        <v/>
      </c>
      <c r="AO595" s="339" t="str">
        <f t="shared" si="114"/>
        <v/>
      </c>
      <c r="AP595" s="339" t="str">
        <f t="shared" si="114"/>
        <v/>
      </c>
      <c r="AQ595" s="339" t="str">
        <f t="shared" si="114"/>
        <v/>
      </c>
      <c r="AR595" s="339" t="str">
        <f t="shared" si="114"/>
        <v/>
      </c>
      <c r="AS595" s="339" t="str">
        <f t="shared" si="114"/>
        <v/>
      </c>
      <c r="AT595" s="339" t="str">
        <f t="shared" ref="AT595:BS595" si="115">IF(ISBLANK(AT$389),"",AT$389)</f>
        <v/>
      </c>
      <c r="AU595" s="339" t="str">
        <f t="shared" si="115"/>
        <v/>
      </c>
      <c r="AV595" s="339" t="str">
        <f t="shared" si="115"/>
        <v/>
      </c>
      <c r="AW595" s="339" t="str">
        <f t="shared" si="115"/>
        <v/>
      </c>
      <c r="AX595" s="339" t="str">
        <f t="shared" si="115"/>
        <v/>
      </c>
      <c r="AY595" s="339" t="str">
        <f t="shared" si="115"/>
        <v/>
      </c>
      <c r="AZ595" s="339" t="str">
        <f t="shared" si="115"/>
        <v/>
      </c>
      <c r="BA595" s="339" t="str">
        <f t="shared" si="115"/>
        <v/>
      </c>
      <c r="BB595" s="339" t="str">
        <f t="shared" si="115"/>
        <v/>
      </c>
      <c r="BC595" s="339" t="str">
        <f t="shared" si="115"/>
        <v/>
      </c>
      <c r="BD595" s="339" t="str">
        <f t="shared" si="115"/>
        <v/>
      </c>
      <c r="BE595" s="339" t="str">
        <f t="shared" si="115"/>
        <v/>
      </c>
      <c r="BF595" s="339" t="str">
        <f t="shared" si="115"/>
        <v/>
      </c>
      <c r="BG595" s="339" t="str">
        <f t="shared" si="115"/>
        <v/>
      </c>
      <c r="BH595" s="339" t="str">
        <f t="shared" si="115"/>
        <v/>
      </c>
      <c r="BI595" s="339" t="str">
        <f t="shared" si="115"/>
        <v/>
      </c>
      <c r="BJ595" s="339" t="str">
        <f t="shared" si="115"/>
        <v/>
      </c>
      <c r="BK595" s="339" t="str">
        <f t="shared" si="115"/>
        <v/>
      </c>
      <c r="BL595" s="339" t="str">
        <f t="shared" si="115"/>
        <v/>
      </c>
      <c r="BM595" s="339" t="str">
        <f t="shared" si="115"/>
        <v/>
      </c>
      <c r="BN595" s="339" t="str">
        <f t="shared" si="115"/>
        <v/>
      </c>
      <c r="BO595" s="339" t="str">
        <f t="shared" si="115"/>
        <v/>
      </c>
      <c r="BP595" s="339" t="str">
        <f t="shared" si="115"/>
        <v/>
      </c>
      <c r="BQ595" s="339" t="str">
        <f t="shared" si="115"/>
        <v/>
      </c>
      <c r="BR595" s="339" t="str">
        <f t="shared" si="115"/>
        <v/>
      </c>
      <c r="BS595" s="339" t="str">
        <f t="shared" si="115"/>
        <v/>
      </c>
      <c r="BU595" s="358"/>
    </row>
    <row r="596" spans="1:73" s="259" customFormat="1" ht="70.400000000000006" customHeight="1">
      <c r="A596" s="164" t="s">
        <v>631</v>
      </c>
      <c r="B596" s="90"/>
      <c r="C596" s="398" t="s">
        <v>632</v>
      </c>
      <c r="D596" s="399"/>
      <c r="E596" s="399"/>
      <c r="F596" s="399"/>
      <c r="G596" s="399"/>
      <c r="H596" s="400"/>
      <c r="I596" s="95" t="s">
        <v>633</v>
      </c>
      <c r="J596" s="291">
        <f t="shared" ref="J596:J619" si="116">IF(SUM(L596:BS596)=0,IF(COUNTIF(L596:BS596,"未確認")&gt;0,"未確認",IF(COUNTIF(L596:BS596,"~*")&gt;0,"*",SUM(L596:BS596))),SUM(L596:BS596))</f>
        <v>0</v>
      </c>
      <c r="K596" s="292" t="str">
        <f t="shared" ref="K596:K619" si="117">IF(OR(COUNTIF(L596:BS596,"未確認")&gt;0,COUNTIF(L596:BS596,"*")&gt;0),"※","")</f>
        <v/>
      </c>
      <c r="L596" s="286">
        <v>0</v>
      </c>
      <c r="M596" s="215">
        <v>0</v>
      </c>
      <c r="N596" s="274">
        <v>0</v>
      </c>
      <c r="O596" s="274">
        <v>0</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spans="1:73" s="259" customFormat="1" ht="70.400000000000006" customHeight="1">
      <c r="A597" s="164" t="s">
        <v>634</v>
      </c>
      <c r="B597" s="66"/>
      <c r="C597" s="398" t="s">
        <v>635</v>
      </c>
      <c r="D597" s="399"/>
      <c r="E597" s="399"/>
      <c r="F597" s="399"/>
      <c r="G597" s="399"/>
      <c r="H597" s="400"/>
      <c r="I597" s="95" t="s">
        <v>636</v>
      </c>
      <c r="J597" s="291" t="str">
        <f t="shared" si="116"/>
        <v>*</v>
      </c>
      <c r="K597" s="292" t="str">
        <f t="shared" si="117"/>
        <v>※</v>
      </c>
      <c r="L597" s="286">
        <v>0</v>
      </c>
      <c r="M597" s="215">
        <v>0</v>
      </c>
      <c r="N597" s="274" t="s">
        <v>378</v>
      </c>
      <c r="O597" s="274">
        <v>0</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spans="1:73" s="259" customFormat="1" ht="72" customHeight="1">
      <c r="A598" s="164" t="s">
        <v>637</v>
      </c>
      <c r="B598" s="66"/>
      <c r="C598" s="398" t="s">
        <v>638</v>
      </c>
      <c r="D598" s="399"/>
      <c r="E598" s="399"/>
      <c r="F598" s="399"/>
      <c r="G598" s="399"/>
      <c r="H598" s="400"/>
      <c r="I598" s="95" t="s">
        <v>639</v>
      </c>
      <c r="J598" s="291">
        <f t="shared" si="116"/>
        <v>0</v>
      </c>
      <c r="K598" s="292" t="str">
        <f t="shared" si="117"/>
        <v/>
      </c>
      <c r="L598" s="286">
        <v>0</v>
      </c>
      <c r="M598" s="215">
        <v>0</v>
      </c>
      <c r="N598" s="274">
        <v>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spans="1:73" s="259" customFormat="1" ht="56.15" customHeight="1">
      <c r="A599" s="164" t="s">
        <v>640</v>
      </c>
      <c r="B599" s="66"/>
      <c r="C599" s="398" t="s">
        <v>641</v>
      </c>
      <c r="D599" s="399"/>
      <c r="E599" s="399"/>
      <c r="F599" s="399"/>
      <c r="G599" s="399"/>
      <c r="H599" s="400"/>
      <c r="I599" s="194" t="s">
        <v>642</v>
      </c>
      <c r="J599" s="291">
        <f t="shared" si="116"/>
        <v>293</v>
      </c>
      <c r="K599" s="292" t="str">
        <f t="shared" si="117"/>
        <v>※</v>
      </c>
      <c r="L599" s="286" t="s">
        <v>378</v>
      </c>
      <c r="M599" s="215" t="s">
        <v>378</v>
      </c>
      <c r="N599" s="274">
        <v>293</v>
      </c>
      <c r="O599" s="274" t="s">
        <v>378</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spans="1:73" s="259" customFormat="1" ht="56.15" customHeight="1">
      <c r="A600" s="278"/>
      <c r="B600" s="66"/>
      <c r="C600" s="383" t="s">
        <v>643</v>
      </c>
      <c r="D600" s="423"/>
      <c r="E600" s="423"/>
      <c r="F600" s="423"/>
      <c r="G600" s="423"/>
      <c r="H600" s="424"/>
      <c r="I600" s="317" t="s">
        <v>644</v>
      </c>
      <c r="J600" s="291">
        <f t="shared" si="116"/>
        <v>0</v>
      </c>
      <c r="K600" s="292" t="str">
        <f t="shared" si="117"/>
        <v/>
      </c>
      <c r="L600" s="286">
        <v>0</v>
      </c>
      <c r="M600" s="274">
        <v>0</v>
      </c>
      <c r="N600" s="274">
        <v>0</v>
      </c>
      <c r="O600" s="274">
        <v>0</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spans="1:73" s="259" customFormat="1" ht="56.15" customHeight="1">
      <c r="A601" s="278"/>
      <c r="B601" s="66"/>
      <c r="C601" s="383" t="s">
        <v>645</v>
      </c>
      <c r="D601" s="423"/>
      <c r="E601" s="423"/>
      <c r="F601" s="423"/>
      <c r="G601" s="423"/>
      <c r="H601" s="424"/>
      <c r="I601" s="317" t="s">
        <v>646</v>
      </c>
      <c r="J601" s="291">
        <f t="shared" si="116"/>
        <v>0</v>
      </c>
      <c r="K601" s="292" t="str">
        <f t="shared" si="117"/>
        <v/>
      </c>
      <c r="L601" s="286">
        <v>0</v>
      </c>
      <c r="M601" s="274">
        <v>0</v>
      </c>
      <c r="N601" s="274">
        <v>0</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spans="1:73" s="259" customFormat="1" ht="56.15" customHeight="1">
      <c r="A602" s="278"/>
      <c r="B602" s="66"/>
      <c r="C602" s="383" t="s">
        <v>647</v>
      </c>
      <c r="D602" s="423"/>
      <c r="E602" s="423"/>
      <c r="F602" s="423"/>
      <c r="G602" s="423"/>
      <c r="H602" s="424"/>
      <c r="I602" s="317" t="s">
        <v>648</v>
      </c>
      <c r="J602" s="291">
        <f t="shared" si="116"/>
        <v>0</v>
      </c>
      <c r="K602" s="292" t="str">
        <f t="shared" si="117"/>
        <v/>
      </c>
      <c r="L602" s="286">
        <v>0</v>
      </c>
      <c r="M602" s="274">
        <v>0</v>
      </c>
      <c r="N602" s="274">
        <v>0</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spans="1:73" s="259" customFormat="1" ht="56.15" customHeight="1">
      <c r="A603" s="278"/>
      <c r="B603" s="66"/>
      <c r="C603" s="383" t="s">
        <v>649</v>
      </c>
      <c r="D603" s="423"/>
      <c r="E603" s="423"/>
      <c r="F603" s="423"/>
      <c r="G603" s="423"/>
      <c r="H603" s="424"/>
      <c r="I603" s="317" t="s">
        <v>650</v>
      </c>
      <c r="J603" s="291">
        <f t="shared" si="116"/>
        <v>0</v>
      </c>
      <c r="K603" s="292" t="str">
        <f t="shared" si="117"/>
        <v/>
      </c>
      <c r="L603" s="286">
        <v>0</v>
      </c>
      <c r="M603" s="274">
        <v>0</v>
      </c>
      <c r="N603" s="274">
        <v>0</v>
      </c>
      <c r="O603" s="274">
        <v>0</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spans="1:73" s="259" customFormat="1" ht="69.650000000000006" customHeight="1">
      <c r="A604" s="278"/>
      <c r="B604" s="66"/>
      <c r="C604" s="383" t="s">
        <v>651</v>
      </c>
      <c r="D604" s="423"/>
      <c r="E604" s="423"/>
      <c r="F604" s="423"/>
      <c r="G604" s="423"/>
      <c r="H604" s="424"/>
      <c r="I604" s="317" t="s">
        <v>652</v>
      </c>
      <c r="J604" s="291">
        <f t="shared" si="116"/>
        <v>0</v>
      </c>
      <c r="K604" s="292" t="str">
        <f t="shared" si="117"/>
        <v/>
      </c>
      <c r="L604" s="286">
        <v>0</v>
      </c>
      <c r="M604" s="274">
        <v>0</v>
      </c>
      <c r="N604" s="274">
        <v>0</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spans="1:73" s="259" customFormat="1" ht="56.15" customHeight="1">
      <c r="A605" s="278"/>
      <c r="B605" s="66"/>
      <c r="C605" s="383" t="s">
        <v>653</v>
      </c>
      <c r="D605" s="423"/>
      <c r="E605" s="423"/>
      <c r="F605" s="423"/>
      <c r="G605" s="423"/>
      <c r="H605" s="424"/>
      <c r="I605" s="317" t="s">
        <v>654</v>
      </c>
      <c r="J605" s="291">
        <f t="shared" si="116"/>
        <v>0</v>
      </c>
      <c r="K605" s="292" t="str">
        <f t="shared" si="117"/>
        <v/>
      </c>
      <c r="L605" s="286">
        <v>0</v>
      </c>
      <c r="M605" s="274">
        <v>0</v>
      </c>
      <c r="N605" s="274">
        <v>0</v>
      </c>
      <c r="O605" s="274">
        <v>0</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spans="1:73" s="259" customFormat="1" ht="84" customHeight="1">
      <c r="A606" s="164" t="s">
        <v>655</v>
      </c>
      <c r="B606" s="66"/>
      <c r="C606" s="398" t="s">
        <v>656</v>
      </c>
      <c r="D606" s="399"/>
      <c r="E606" s="399"/>
      <c r="F606" s="399"/>
      <c r="G606" s="399"/>
      <c r="H606" s="400"/>
      <c r="I606" s="95" t="s">
        <v>657</v>
      </c>
      <c r="J606" s="291">
        <f t="shared" si="116"/>
        <v>0</v>
      </c>
      <c r="K606" s="292" t="str">
        <f t="shared" si="117"/>
        <v/>
      </c>
      <c r="L606" s="286">
        <v>0</v>
      </c>
      <c r="M606" s="215">
        <v>0</v>
      </c>
      <c r="N606" s="274">
        <v>0</v>
      </c>
      <c r="O606" s="274">
        <v>0</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spans="1:73" s="259" customFormat="1" ht="35.15" customHeight="1">
      <c r="A607" s="163" t="s">
        <v>658</v>
      </c>
      <c r="B607" s="66"/>
      <c r="C607" s="429" t="s">
        <v>659</v>
      </c>
      <c r="D607" s="430"/>
      <c r="E607" s="430"/>
      <c r="F607" s="430"/>
      <c r="G607" s="430"/>
      <c r="H607" s="431"/>
      <c r="I607" s="452" t="s">
        <v>660</v>
      </c>
      <c r="J607" s="291">
        <v>394</v>
      </c>
      <c r="K607" s="292" t="str">
        <f t="shared" si="117"/>
        <v/>
      </c>
      <c r="L607" s="376"/>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spans="1:73" s="259" customFormat="1" ht="35.15" customHeight="1">
      <c r="A608" s="163" t="s">
        <v>661</v>
      </c>
      <c r="B608" s="66"/>
      <c r="C608" s="192"/>
      <c r="D608" s="193"/>
      <c r="E608" s="383" t="s">
        <v>662</v>
      </c>
      <c r="F608" s="384"/>
      <c r="G608" s="384"/>
      <c r="H608" s="385"/>
      <c r="I608" s="455"/>
      <c r="J608" s="291" t="s">
        <v>378</v>
      </c>
      <c r="K608" s="292" t="str">
        <f t="shared" si="117"/>
        <v/>
      </c>
      <c r="L608" s="376"/>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spans="1:73" s="259" customFormat="1" ht="35.15" customHeight="1">
      <c r="A609" s="163" t="s">
        <v>663</v>
      </c>
      <c r="B609" s="66"/>
      <c r="C609" s="429" t="s">
        <v>664</v>
      </c>
      <c r="D609" s="430"/>
      <c r="E609" s="430"/>
      <c r="F609" s="430"/>
      <c r="G609" s="430"/>
      <c r="H609" s="431"/>
      <c r="I609" s="420" t="s">
        <v>665</v>
      </c>
      <c r="J609" s="291">
        <v>385</v>
      </c>
      <c r="K609" s="292" t="str">
        <f t="shared" si="117"/>
        <v/>
      </c>
      <c r="L609" s="376"/>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spans="1:73" s="259" customFormat="1" ht="35.15" customHeight="1">
      <c r="A610" s="163" t="s">
        <v>666</v>
      </c>
      <c r="B610" s="66"/>
      <c r="C610" s="192"/>
      <c r="D610" s="193"/>
      <c r="E610" s="383" t="s">
        <v>662</v>
      </c>
      <c r="F610" s="384"/>
      <c r="G610" s="384"/>
      <c r="H610" s="385"/>
      <c r="I610" s="422"/>
      <c r="J610" s="291" t="s">
        <v>378</v>
      </c>
      <c r="K610" s="292" t="str">
        <f t="shared" si="117"/>
        <v/>
      </c>
      <c r="L610" s="376"/>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spans="1:73" s="259" customFormat="1" ht="42" customHeight="1">
      <c r="A611" s="163" t="s">
        <v>667</v>
      </c>
      <c r="B611" s="66"/>
      <c r="C611" s="383" t="s">
        <v>668</v>
      </c>
      <c r="D611" s="384"/>
      <c r="E611" s="384"/>
      <c r="F611" s="384"/>
      <c r="G611" s="384"/>
      <c r="H611" s="385"/>
      <c r="I611" s="93" t="s">
        <v>669</v>
      </c>
      <c r="J611" s="291" t="s">
        <v>378</v>
      </c>
      <c r="K611" s="292" t="str">
        <f t="shared" si="117"/>
        <v/>
      </c>
      <c r="L611" s="376"/>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spans="1:73" s="259" customFormat="1" ht="56.15" customHeight="1">
      <c r="A612" s="164" t="s">
        <v>670</v>
      </c>
      <c r="B612" s="66"/>
      <c r="C612" s="398" t="s">
        <v>671</v>
      </c>
      <c r="D612" s="399"/>
      <c r="E612" s="399"/>
      <c r="F612" s="399"/>
      <c r="G612" s="399"/>
      <c r="H612" s="400"/>
      <c r="I612" s="93" t="s">
        <v>672</v>
      </c>
      <c r="J612" s="291">
        <f t="shared" si="116"/>
        <v>0</v>
      </c>
      <c r="K612" s="292" t="str">
        <f t="shared" si="117"/>
        <v/>
      </c>
      <c r="L612" s="286">
        <v>0</v>
      </c>
      <c r="M612" s="215">
        <v>0</v>
      </c>
      <c r="N612" s="274">
        <v>0</v>
      </c>
      <c r="O612" s="274">
        <v>0</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spans="1:73" s="259" customFormat="1" ht="56.15" customHeight="1">
      <c r="A613" s="164" t="s">
        <v>673</v>
      </c>
      <c r="B613" s="66"/>
      <c r="C613" s="398" t="s">
        <v>674</v>
      </c>
      <c r="D613" s="399"/>
      <c r="E613" s="399"/>
      <c r="F613" s="399"/>
      <c r="G613" s="399"/>
      <c r="H613" s="400"/>
      <c r="I613" s="93" t="s">
        <v>675</v>
      </c>
      <c r="J613" s="291">
        <f t="shared" si="116"/>
        <v>0</v>
      </c>
      <c r="K613" s="292" t="str">
        <f t="shared" si="117"/>
        <v/>
      </c>
      <c r="L613" s="286">
        <v>0</v>
      </c>
      <c r="M613" s="215">
        <v>0</v>
      </c>
      <c r="N613" s="274">
        <v>0</v>
      </c>
      <c r="O613" s="274">
        <v>0</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spans="1:73" s="156" customFormat="1" ht="56.15" customHeight="1">
      <c r="A614" s="164" t="s">
        <v>676</v>
      </c>
      <c r="B614" s="66"/>
      <c r="C614" s="398" t="s">
        <v>677</v>
      </c>
      <c r="D614" s="399"/>
      <c r="E614" s="399"/>
      <c r="F614" s="399"/>
      <c r="G614" s="399"/>
      <c r="H614" s="400"/>
      <c r="I614" s="93" t="s">
        <v>678</v>
      </c>
      <c r="J614" s="291">
        <f t="shared" si="116"/>
        <v>0</v>
      </c>
      <c r="K614" s="292" t="str">
        <f t="shared" si="117"/>
        <v/>
      </c>
      <c r="L614" s="286">
        <v>0</v>
      </c>
      <c r="M614" s="215">
        <v>0</v>
      </c>
      <c r="N614" s="274">
        <v>0</v>
      </c>
      <c r="O614" s="274">
        <v>0</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spans="1:73" s="156" customFormat="1" ht="56.15" customHeight="1">
      <c r="A615" s="164" t="s">
        <v>679</v>
      </c>
      <c r="B615" s="66"/>
      <c r="C615" s="398" t="s">
        <v>680</v>
      </c>
      <c r="D615" s="399"/>
      <c r="E615" s="399"/>
      <c r="F615" s="399"/>
      <c r="G615" s="399"/>
      <c r="H615" s="400"/>
      <c r="I615" s="93" t="s">
        <v>681</v>
      </c>
      <c r="J615" s="291">
        <f t="shared" si="116"/>
        <v>0</v>
      </c>
      <c r="K615" s="292" t="str">
        <f t="shared" si="117"/>
        <v/>
      </c>
      <c r="L615" s="286">
        <v>0</v>
      </c>
      <c r="M615" s="215">
        <v>0</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spans="1:73" s="156" customFormat="1" ht="42" customHeight="1">
      <c r="A616" s="164" t="s">
        <v>682</v>
      </c>
      <c r="B616" s="66"/>
      <c r="C616" s="398" t="s">
        <v>683</v>
      </c>
      <c r="D616" s="399"/>
      <c r="E616" s="399"/>
      <c r="F616" s="399"/>
      <c r="G616" s="399"/>
      <c r="H616" s="400"/>
      <c r="I616" s="145" t="s">
        <v>684</v>
      </c>
      <c r="J616" s="291">
        <f t="shared" si="116"/>
        <v>0</v>
      </c>
      <c r="K616" s="292" t="str">
        <f t="shared" si="117"/>
        <v/>
      </c>
      <c r="L616" s="286">
        <v>0</v>
      </c>
      <c r="M616" s="215">
        <v>0</v>
      </c>
      <c r="N616" s="274">
        <v>0</v>
      </c>
      <c r="O616" s="274">
        <v>0</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spans="1:73" s="156" customFormat="1" ht="56.15" customHeight="1">
      <c r="A617" s="164" t="s">
        <v>685</v>
      </c>
      <c r="B617" s="66"/>
      <c r="C617" s="398" t="s">
        <v>686</v>
      </c>
      <c r="D617" s="399"/>
      <c r="E617" s="399"/>
      <c r="F617" s="399"/>
      <c r="G617" s="399"/>
      <c r="H617" s="400"/>
      <c r="I617" s="93" t="s">
        <v>687</v>
      </c>
      <c r="J617" s="291">
        <f t="shared" si="116"/>
        <v>0</v>
      </c>
      <c r="K617" s="292" t="str">
        <f t="shared" si="117"/>
        <v/>
      </c>
      <c r="L617" s="286">
        <v>0</v>
      </c>
      <c r="M617" s="215">
        <v>0</v>
      </c>
      <c r="N617" s="274">
        <v>0</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spans="1:73" s="156" customFormat="1" ht="56.15" customHeight="1">
      <c r="A618" s="164" t="s">
        <v>685</v>
      </c>
      <c r="B618" s="66"/>
      <c r="C618" s="383" t="s">
        <v>688</v>
      </c>
      <c r="D618" s="384"/>
      <c r="E618" s="384"/>
      <c r="F618" s="384"/>
      <c r="G618" s="384"/>
      <c r="H618" s="385"/>
      <c r="I618" s="98" t="s">
        <v>689</v>
      </c>
      <c r="J618" s="291">
        <f t="shared" si="116"/>
        <v>0</v>
      </c>
      <c r="K618" s="292" t="str">
        <f t="shared" si="117"/>
        <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spans="1:73" s="156" customFormat="1" ht="56.15" customHeight="1">
      <c r="A619" s="164" t="s">
        <v>685</v>
      </c>
      <c r="B619" s="66"/>
      <c r="C619" s="383" t="s">
        <v>690</v>
      </c>
      <c r="D619" s="384"/>
      <c r="E619" s="384"/>
      <c r="F619" s="384"/>
      <c r="G619" s="384"/>
      <c r="H619" s="385"/>
      <c r="I619" s="98" t="s">
        <v>691</v>
      </c>
      <c r="J619" s="291">
        <f t="shared" si="116"/>
        <v>0</v>
      </c>
      <c r="K619" s="292" t="str">
        <f t="shared" si="117"/>
        <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pans="1:73" s="156" customFormat="1">
      <c r="B620" s="14"/>
      <c r="C620" s="14"/>
      <c r="D620" s="14"/>
      <c r="E620" s="14"/>
      <c r="F620" s="14"/>
      <c r="G620" s="14"/>
      <c r="H620" s="10"/>
      <c r="I620" s="10"/>
      <c r="J620" s="293"/>
      <c r="K620" s="294"/>
      <c r="L620" s="294"/>
      <c r="M620" s="71"/>
      <c r="N620" s="258"/>
      <c r="BU620" s="159"/>
    </row>
    <row r="621" spans="1:73" s="166" customFormat="1">
      <c r="A621" s="156"/>
      <c r="B621" s="66"/>
      <c r="C621" s="52"/>
      <c r="D621" s="52"/>
      <c r="E621" s="52"/>
      <c r="F621" s="52"/>
      <c r="G621" s="52"/>
      <c r="H621" s="73"/>
      <c r="I621" s="73"/>
      <c r="J621" s="293"/>
      <c r="K621" s="294"/>
      <c r="L621" s="294"/>
      <c r="M621" s="71"/>
      <c r="N621" s="258"/>
      <c r="BU621" s="159"/>
    </row>
    <row r="622" spans="1:73" s="156" customFormat="1">
      <c r="B622" s="66"/>
      <c r="C622" s="3"/>
      <c r="D622" s="3"/>
      <c r="E622" s="96"/>
      <c r="F622" s="96"/>
      <c r="G622" s="96"/>
      <c r="H622" s="97"/>
      <c r="I622" s="97"/>
      <c r="J622" s="293"/>
      <c r="K622" s="294"/>
      <c r="L622" s="294"/>
      <c r="M622" s="71"/>
      <c r="N622" s="258"/>
      <c r="BU622" s="159"/>
    </row>
    <row r="623" spans="1:73" s="156" customFormat="1">
      <c r="B623" s="14" t="s">
        <v>692</v>
      </c>
      <c r="C623" s="83"/>
      <c r="D623" s="83"/>
      <c r="E623" s="83"/>
      <c r="F623" s="83"/>
      <c r="G623" s="83"/>
      <c r="H623" s="10"/>
      <c r="I623" s="10"/>
      <c r="J623" s="293"/>
      <c r="K623" s="294"/>
      <c r="L623" s="294"/>
      <c r="M623" s="71"/>
      <c r="N623" s="258"/>
      <c r="BU623" s="159"/>
    </row>
    <row r="624" spans="1:73">
      <c r="A624" s="156"/>
      <c r="B624" s="14"/>
      <c r="C624" s="14"/>
      <c r="D624" s="14"/>
      <c r="E624" s="14"/>
      <c r="F624" s="14"/>
      <c r="G624" s="14"/>
      <c r="H624" s="10"/>
      <c r="I624" s="10"/>
      <c r="J624" s="297"/>
      <c r="K624" s="296"/>
      <c r="L624" s="61"/>
      <c r="M624" s="61"/>
      <c r="N624" s="258"/>
      <c r="O624" s="243"/>
      <c r="P624" s="243"/>
      <c r="Q624" s="243"/>
      <c r="R624" s="243"/>
      <c r="S624" s="243"/>
    </row>
    <row r="625" spans="1:73" s="262" customFormat="1" ht="51" customHeight="1">
      <c r="A625" s="156"/>
      <c r="B625" s="14"/>
      <c r="C625" s="3"/>
      <c r="D625" s="3"/>
      <c r="E625" s="3"/>
      <c r="F625" s="3"/>
      <c r="G625" s="3"/>
      <c r="H625" s="188"/>
      <c r="I625" s="188"/>
      <c r="J625" s="287" t="s">
        <v>79</v>
      </c>
      <c r="K625" s="305"/>
      <c r="L625" s="279" t="str">
        <f>IF(ISBLANK(L$388),"",L$388)</f>
        <v>２病棟</v>
      </c>
      <c r="M625" s="324" t="str">
        <f>IF(ISBLANK(M$388),"",M$388)</f>
        <v>３病棟</v>
      </c>
      <c r="N625" s="323" t="str">
        <f t="shared" ref="N625:AS625" si="118">IF(ISBLANK(N$388),"",N$388)</f>
        <v>４病棟</v>
      </c>
      <c r="O625" s="323" t="str">
        <f t="shared" si="118"/>
        <v>５病棟</v>
      </c>
      <c r="P625" s="323" t="str">
        <f t="shared" si="118"/>
        <v/>
      </c>
      <c r="Q625" s="323" t="str">
        <f t="shared" si="118"/>
        <v/>
      </c>
      <c r="R625" s="323" t="str">
        <f t="shared" si="118"/>
        <v/>
      </c>
      <c r="S625" s="323" t="str">
        <f t="shared" si="118"/>
        <v/>
      </c>
      <c r="T625" s="323" t="str">
        <f t="shared" si="118"/>
        <v/>
      </c>
      <c r="U625" s="323" t="str">
        <f t="shared" si="118"/>
        <v/>
      </c>
      <c r="V625" s="323" t="str">
        <f t="shared" si="118"/>
        <v/>
      </c>
      <c r="W625" s="323" t="str">
        <f t="shared" si="118"/>
        <v/>
      </c>
      <c r="X625" s="323" t="str">
        <f t="shared" si="118"/>
        <v/>
      </c>
      <c r="Y625" s="323" t="str">
        <f t="shared" si="118"/>
        <v/>
      </c>
      <c r="Z625" s="323" t="str">
        <f t="shared" si="118"/>
        <v/>
      </c>
      <c r="AA625" s="323" t="str">
        <f t="shared" si="118"/>
        <v/>
      </c>
      <c r="AB625" s="323" t="str">
        <f t="shared" si="118"/>
        <v/>
      </c>
      <c r="AC625" s="323" t="str">
        <f t="shared" si="118"/>
        <v/>
      </c>
      <c r="AD625" s="323" t="str">
        <f t="shared" si="118"/>
        <v/>
      </c>
      <c r="AE625" s="323" t="str">
        <f t="shared" si="118"/>
        <v/>
      </c>
      <c r="AF625" s="323" t="str">
        <f t="shared" si="118"/>
        <v/>
      </c>
      <c r="AG625" s="323" t="str">
        <f t="shared" si="118"/>
        <v/>
      </c>
      <c r="AH625" s="323" t="str">
        <f t="shared" si="118"/>
        <v/>
      </c>
      <c r="AI625" s="323" t="str">
        <f t="shared" si="118"/>
        <v/>
      </c>
      <c r="AJ625" s="323" t="str">
        <f t="shared" si="118"/>
        <v/>
      </c>
      <c r="AK625" s="323" t="str">
        <f t="shared" si="118"/>
        <v/>
      </c>
      <c r="AL625" s="323" t="str">
        <f t="shared" si="118"/>
        <v/>
      </c>
      <c r="AM625" s="323" t="str">
        <f t="shared" si="118"/>
        <v/>
      </c>
      <c r="AN625" s="323" t="str">
        <f t="shared" si="118"/>
        <v/>
      </c>
      <c r="AO625" s="323" t="str">
        <f t="shared" si="118"/>
        <v/>
      </c>
      <c r="AP625" s="323" t="str">
        <f t="shared" si="118"/>
        <v/>
      </c>
      <c r="AQ625" s="323" t="str">
        <f t="shared" si="118"/>
        <v/>
      </c>
      <c r="AR625" s="323" t="str">
        <f t="shared" si="118"/>
        <v/>
      </c>
      <c r="AS625" s="323" t="str">
        <f t="shared" si="118"/>
        <v/>
      </c>
      <c r="AT625" s="323" t="str">
        <f t="shared" ref="AT625:BS625" si="119">IF(ISBLANK(AT$388),"",AT$388)</f>
        <v/>
      </c>
      <c r="AU625" s="323" t="str">
        <f t="shared" si="119"/>
        <v/>
      </c>
      <c r="AV625" s="323" t="str">
        <f t="shared" si="119"/>
        <v/>
      </c>
      <c r="AW625" s="323" t="str">
        <f t="shared" si="119"/>
        <v/>
      </c>
      <c r="AX625" s="323" t="str">
        <f t="shared" si="119"/>
        <v/>
      </c>
      <c r="AY625" s="323" t="str">
        <f t="shared" si="119"/>
        <v/>
      </c>
      <c r="AZ625" s="323" t="str">
        <f t="shared" si="119"/>
        <v/>
      </c>
      <c r="BA625" s="323" t="str">
        <f t="shared" si="119"/>
        <v/>
      </c>
      <c r="BB625" s="323" t="str">
        <f t="shared" si="119"/>
        <v/>
      </c>
      <c r="BC625" s="323" t="str">
        <f t="shared" si="119"/>
        <v/>
      </c>
      <c r="BD625" s="323" t="str">
        <f t="shared" si="119"/>
        <v/>
      </c>
      <c r="BE625" s="323" t="str">
        <f t="shared" si="119"/>
        <v/>
      </c>
      <c r="BF625" s="323" t="str">
        <f t="shared" si="119"/>
        <v/>
      </c>
      <c r="BG625" s="323" t="str">
        <f t="shared" si="119"/>
        <v/>
      </c>
      <c r="BH625" s="323" t="str">
        <f t="shared" si="119"/>
        <v/>
      </c>
      <c r="BI625" s="323" t="str">
        <f t="shared" si="119"/>
        <v/>
      </c>
      <c r="BJ625" s="323" t="str">
        <f t="shared" si="119"/>
        <v/>
      </c>
      <c r="BK625" s="323" t="str">
        <f t="shared" si="119"/>
        <v/>
      </c>
      <c r="BL625" s="323" t="str">
        <f t="shared" si="119"/>
        <v/>
      </c>
      <c r="BM625" s="323" t="str">
        <f t="shared" si="119"/>
        <v/>
      </c>
      <c r="BN625" s="323" t="str">
        <f t="shared" si="119"/>
        <v/>
      </c>
      <c r="BO625" s="323" t="str">
        <f t="shared" si="119"/>
        <v/>
      </c>
      <c r="BP625" s="323" t="str">
        <f t="shared" si="119"/>
        <v/>
      </c>
      <c r="BQ625" s="323" t="str">
        <f t="shared" si="119"/>
        <v/>
      </c>
      <c r="BR625" s="323" t="str">
        <f t="shared" si="119"/>
        <v/>
      </c>
      <c r="BS625" s="323" t="str">
        <f t="shared" si="119"/>
        <v/>
      </c>
      <c r="BU625" s="358"/>
    </row>
    <row r="626" spans="1:73" s="262" customFormat="1" ht="20.25" customHeight="1">
      <c r="A626" s="156"/>
      <c r="B626" s="1"/>
      <c r="C626" s="52"/>
      <c r="D626" s="3"/>
      <c r="E626" s="3"/>
      <c r="F626" s="3"/>
      <c r="G626" s="3"/>
      <c r="H626" s="188"/>
      <c r="I626" s="56" t="s">
        <v>80</v>
      </c>
      <c r="J626" s="289"/>
      <c r="K626" s="306"/>
      <c r="L626" s="342" t="str">
        <f>IF(ISBLANK(L$389),"",L$389)</f>
        <v>-</v>
      </c>
      <c r="M626" s="340" t="str">
        <f>IF(ISBLANK(M$389),"",M$389)</f>
        <v>-</v>
      </c>
      <c r="N626" s="339" t="str">
        <f t="shared" ref="N626:AS626" si="120">IF(ISBLANK(N$389),"",N$389)</f>
        <v>-</v>
      </c>
      <c r="O626" s="339" t="str">
        <f t="shared" si="120"/>
        <v>-</v>
      </c>
      <c r="P626" s="339" t="str">
        <f t="shared" si="120"/>
        <v/>
      </c>
      <c r="Q626" s="339" t="str">
        <f t="shared" si="120"/>
        <v/>
      </c>
      <c r="R626" s="339" t="str">
        <f t="shared" si="120"/>
        <v/>
      </c>
      <c r="S626" s="339" t="str">
        <f t="shared" si="120"/>
        <v/>
      </c>
      <c r="T626" s="339" t="str">
        <f t="shared" si="120"/>
        <v/>
      </c>
      <c r="U626" s="339" t="str">
        <f t="shared" si="120"/>
        <v/>
      </c>
      <c r="V626" s="339" t="str">
        <f t="shared" si="120"/>
        <v/>
      </c>
      <c r="W626" s="339" t="str">
        <f t="shared" si="120"/>
        <v/>
      </c>
      <c r="X626" s="339" t="str">
        <f t="shared" si="120"/>
        <v/>
      </c>
      <c r="Y626" s="339" t="str">
        <f t="shared" si="120"/>
        <v/>
      </c>
      <c r="Z626" s="339" t="str">
        <f t="shared" si="120"/>
        <v/>
      </c>
      <c r="AA626" s="339" t="str">
        <f t="shared" si="120"/>
        <v/>
      </c>
      <c r="AB626" s="339" t="str">
        <f t="shared" si="120"/>
        <v/>
      </c>
      <c r="AC626" s="339" t="str">
        <f t="shared" si="120"/>
        <v/>
      </c>
      <c r="AD626" s="339" t="str">
        <f t="shared" si="120"/>
        <v/>
      </c>
      <c r="AE626" s="339" t="str">
        <f t="shared" si="120"/>
        <v/>
      </c>
      <c r="AF626" s="339" t="str">
        <f t="shared" si="120"/>
        <v/>
      </c>
      <c r="AG626" s="339" t="str">
        <f t="shared" si="120"/>
        <v/>
      </c>
      <c r="AH626" s="339" t="str">
        <f t="shared" si="120"/>
        <v/>
      </c>
      <c r="AI626" s="339" t="str">
        <f t="shared" si="120"/>
        <v/>
      </c>
      <c r="AJ626" s="339" t="str">
        <f t="shared" si="120"/>
        <v/>
      </c>
      <c r="AK626" s="339" t="str">
        <f t="shared" si="120"/>
        <v/>
      </c>
      <c r="AL626" s="339" t="str">
        <f t="shared" si="120"/>
        <v/>
      </c>
      <c r="AM626" s="339" t="str">
        <f t="shared" si="120"/>
        <v/>
      </c>
      <c r="AN626" s="339" t="str">
        <f t="shared" si="120"/>
        <v/>
      </c>
      <c r="AO626" s="339" t="str">
        <f t="shared" si="120"/>
        <v/>
      </c>
      <c r="AP626" s="339" t="str">
        <f t="shared" si="120"/>
        <v/>
      </c>
      <c r="AQ626" s="339" t="str">
        <f t="shared" si="120"/>
        <v/>
      </c>
      <c r="AR626" s="339" t="str">
        <f t="shared" si="120"/>
        <v/>
      </c>
      <c r="AS626" s="339" t="str">
        <f t="shared" si="120"/>
        <v/>
      </c>
      <c r="AT626" s="339" t="str">
        <f t="shared" ref="AT626:BS626" si="121">IF(ISBLANK(AT$389),"",AT$389)</f>
        <v/>
      </c>
      <c r="AU626" s="339" t="str">
        <f t="shared" si="121"/>
        <v/>
      </c>
      <c r="AV626" s="339" t="str">
        <f t="shared" si="121"/>
        <v/>
      </c>
      <c r="AW626" s="339" t="str">
        <f t="shared" si="121"/>
        <v/>
      </c>
      <c r="AX626" s="339" t="str">
        <f t="shared" si="121"/>
        <v/>
      </c>
      <c r="AY626" s="339" t="str">
        <f t="shared" si="121"/>
        <v/>
      </c>
      <c r="AZ626" s="339" t="str">
        <f t="shared" si="121"/>
        <v/>
      </c>
      <c r="BA626" s="339" t="str">
        <f t="shared" si="121"/>
        <v/>
      </c>
      <c r="BB626" s="339" t="str">
        <f t="shared" si="121"/>
        <v/>
      </c>
      <c r="BC626" s="339" t="str">
        <f t="shared" si="121"/>
        <v/>
      </c>
      <c r="BD626" s="339" t="str">
        <f t="shared" si="121"/>
        <v/>
      </c>
      <c r="BE626" s="339" t="str">
        <f t="shared" si="121"/>
        <v/>
      </c>
      <c r="BF626" s="339" t="str">
        <f t="shared" si="121"/>
        <v/>
      </c>
      <c r="BG626" s="339" t="str">
        <f t="shared" si="121"/>
        <v/>
      </c>
      <c r="BH626" s="339" t="str">
        <f t="shared" si="121"/>
        <v/>
      </c>
      <c r="BI626" s="339" t="str">
        <f t="shared" si="121"/>
        <v/>
      </c>
      <c r="BJ626" s="339" t="str">
        <f t="shared" si="121"/>
        <v/>
      </c>
      <c r="BK626" s="339" t="str">
        <f t="shared" si="121"/>
        <v/>
      </c>
      <c r="BL626" s="339" t="str">
        <f t="shared" si="121"/>
        <v/>
      </c>
      <c r="BM626" s="339" t="str">
        <f t="shared" si="121"/>
        <v/>
      </c>
      <c r="BN626" s="339" t="str">
        <f t="shared" si="121"/>
        <v/>
      </c>
      <c r="BO626" s="339" t="str">
        <f t="shared" si="121"/>
        <v/>
      </c>
      <c r="BP626" s="339" t="str">
        <f t="shared" si="121"/>
        <v/>
      </c>
      <c r="BQ626" s="339" t="str">
        <f t="shared" si="121"/>
        <v/>
      </c>
      <c r="BR626" s="339" t="str">
        <f t="shared" si="121"/>
        <v/>
      </c>
      <c r="BS626" s="339" t="str">
        <f t="shared" si="121"/>
        <v/>
      </c>
      <c r="BU626" s="358"/>
    </row>
    <row r="627" spans="1:73" s="269" customFormat="1" ht="71.25" customHeight="1">
      <c r="A627" s="164" t="s">
        <v>693</v>
      </c>
      <c r="B627" s="90"/>
      <c r="C627" s="383" t="s">
        <v>694</v>
      </c>
      <c r="D627" s="384"/>
      <c r="E627" s="384"/>
      <c r="F627" s="384"/>
      <c r="G627" s="384"/>
      <c r="H627" s="385"/>
      <c r="I627" s="452" t="s">
        <v>695</v>
      </c>
      <c r="J627" s="291" t="str">
        <f t="shared" ref="J627:J639" si="122">IF(SUM(L627:BS627)=0,IF(COUNTIF(L627:BS627,"未確認")&gt;0,"未確認",IF(COUNTIF(L627:BS627,"~*")&gt;0,"*",SUM(L627:BS627))),SUM(L627:BS627))</f>
        <v>*</v>
      </c>
      <c r="K627" s="292" t="str">
        <f t="shared" ref="K627:K639" si="123">IF(OR(COUNTIF(L627:BS627,"未確認")&gt;0,COUNTIF(L627:BS627,"*")&gt;0),"※","")</f>
        <v>※</v>
      </c>
      <c r="L627" s="286" t="s">
        <v>378</v>
      </c>
      <c r="M627" s="215" t="s">
        <v>378</v>
      </c>
      <c r="N627" s="274" t="s">
        <v>378</v>
      </c>
      <c r="O627" s="274" t="s">
        <v>378</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spans="1:73" s="269" customFormat="1" ht="71.25" customHeight="1">
      <c r="A628" s="164" t="s">
        <v>696</v>
      </c>
      <c r="B628" s="90"/>
      <c r="C628" s="383" t="s">
        <v>697</v>
      </c>
      <c r="D628" s="384"/>
      <c r="E628" s="384"/>
      <c r="F628" s="384"/>
      <c r="G628" s="384"/>
      <c r="H628" s="385"/>
      <c r="I628" s="453"/>
      <c r="J628" s="291">
        <f t="shared" si="122"/>
        <v>0</v>
      </c>
      <c r="K628" s="292" t="str">
        <f t="shared" si="123"/>
        <v/>
      </c>
      <c r="L628" s="286">
        <v>0</v>
      </c>
      <c r="M628" s="215">
        <v>0</v>
      </c>
      <c r="N628" s="274">
        <v>0</v>
      </c>
      <c r="O628" s="274">
        <v>0</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spans="1:73" s="269" customFormat="1" ht="71.25" customHeight="1">
      <c r="A629" s="164" t="s">
        <v>698</v>
      </c>
      <c r="B629" s="90"/>
      <c r="C629" s="383" t="s">
        <v>699</v>
      </c>
      <c r="D629" s="384"/>
      <c r="E629" s="384"/>
      <c r="F629" s="384"/>
      <c r="G629" s="384"/>
      <c r="H629" s="385"/>
      <c r="I629" s="454"/>
      <c r="J629" s="291">
        <f t="shared" si="122"/>
        <v>0</v>
      </c>
      <c r="K629" s="292" t="str">
        <f t="shared" si="123"/>
        <v/>
      </c>
      <c r="L629" s="286">
        <v>0</v>
      </c>
      <c r="M629" s="215">
        <v>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spans="1:73" s="269" customFormat="1" ht="70.400000000000006" customHeight="1">
      <c r="A630" s="164" t="s">
        <v>700</v>
      </c>
      <c r="B630" s="90"/>
      <c r="C630" s="383" t="s">
        <v>701</v>
      </c>
      <c r="D630" s="384"/>
      <c r="E630" s="384"/>
      <c r="F630" s="384"/>
      <c r="G630" s="384"/>
      <c r="H630" s="385"/>
      <c r="I630" s="420" t="s">
        <v>702</v>
      </c>
      <c r="J630" s="291">
        <f t="shared" si="122"/>
        <v>0</v>
      </c>
      <c r="K630" s="292" t="str">
        <f t="shared" si="123"/>
        <v/>
      </c>
      <c r="L630" s="286">
        <v>0</v>
      </c>
      <c r="M630" s="215">
        <v>0</v>
      </c>
      <c r="N630" s="274">
        <v>0</v>
      </c>
      <c r="O630" s="274">
        <v>0</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spans="1:73" s="269" customFormat="1" ht="70.400000000000006" customHeight="1">
      <c r="A631" s="164"/>
      <c r="B631" s="90"/>
      <c r="C631" s="383" t="s">
        <v>703</v>
      </c>
      <c r="D631" s="384"/>
      <c r="E631" s="384"/>
      <c r="F631" s="384"/>
      <c r="G631" s="384"/>
      <c r="H631" s="385"/>
      <c r="I631" s="427"/>
      <c r="J631" s="291">
        <f t="shared" si="122"/>
        <v>0</v>
      </c>
      <c r="K631" s="292" t="str">
        <f t="shared" si="123"/>
        <v/>
      </c>
      <c r="L631" s="286">
        <v>0</v>
      </c>
      <c r="M631" s="215">
        <v>0</v>
      </c>
      <c r="N631" s="274">
        <v>0</v>
      </c>
      <c r="O631" s="274">
        <v>0</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spans="1:73" s="269" customFormat="1" ht="104.65" customHeight="1">
      <c r="A632" s="164" t="s">
        <v>704</v>
      </c>
      <c r="B632" s="90"/>
      <c r="C632" s="383" t="s">
        <v>705</v>
      </c>
      <c r="D632" s="384"/>
      <c r="E632" s="384"/>
      <c r="F632" s="384"/>
      <c r="G632" s="384"/>
      <c r="H632" s="385"/>
      <c r="I632" s="98" t="s">
        <v>706</v>
      </c>
      <c r="J632" s="291">
        <f t="shared" si="122"/>
        <v>0</v>
      </c>
      <c r="K632" s="292" t="str">
        <f t="shared" si="123"/>
        <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spans="1:73" s="269" customFormat="1" ht="100.4" customHeight="1">
      <c r="A633" s="164" t="s">
        <v>707</v>
      </c>
      <c r="B633" s="90"/>
      <c r="C633" s="383" t="s">
        <v>708</v>
      </c>
      <c r="D633" s="384"/>
      <c r="E633" s="384"/>
      <c r="F633" s="384"/>
      <c r="G633" s="384"/>
      <c r="H633" s="385"/>
      <c r="I633" s="98" t="s">
        <v>709</v>
      </c>
      <c r="J633" s="291">
        <f t="shared" si="122"/>
        <v>200</v>
      </c>
      <c r="K633" s="292" t="str">
        <f t="shared" si="123"/>
        <v/>
      </c>
      <c r="L633" s="286">
        <v>0</v>
      </c>
      <c r="M633" s="215">
        <v>0</v>
      </c>
      <c r="N633" s="274">
        <v>0</v>
      </c>
      <c r="O633" s="274">
        <v>200</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spans="1:73" s="269" customFormat="1" ht="84" customHeight="1">
      <c r="A634" s="164" t="s">
        <v>710</v>
      </c>
      <c r="B634" s="91"/>
      <c r="C634" s="383" t="s">
        <v>711</v>
      </c>
      <c r="D634" s="384"/>
      <c r="E634" s="384"/>
      <c r="F634" s="384"/>
      <c r="G634" s="384"/>
      <c r="H634" s="385"/>
      <c r="I634" s="98" t="s">
        <v>712</v>
      </c>
      <c r="J634" s="291">
        <f t="shared" si="122"/>
        <v>0</v>
      </c>
      <c r="K634" s="292" t="str">
        <f t="shared" si="123"/>
        <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spans="1:73" s="269" customFormat="1" ht="98.15" customHeight="1">
      <c r="A635" s="164" t="s">
        <v>713</v>
      </c>
      <c r="B635" s="91"/>
      <c r="C635" s="398" t="s">
        <v>714</v>
      </c>
      <c r="D635" s="399"/>
      <c r="E635" s="399"/>
      <c r="F635" s="399"/>
      <c r="G635" s="399"/>
      <c r="H635" s="400"/>
      <c r="I635" s="93" t="s">
        <v>715</v>
      </c>
      <c r="J635" s="291" t="str">
        <f t="shared" si="122"/>
        <v>*</v>
      </c>
      <c r="K635" s="292" t="str">
        <f t="shared" si="123"/>
        <v>※</v>
      </c>
      <c r="L635" s="286">
        <v>0</v>
      </c>
      <c r="M635" s="215" t="s">
        <v>378</v>
      </c>
      <c r="N635" s="274" t="s">
        <v>378</v>
      </c>
      <c r="O635" s="274" t="s">
        <v>378</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spans="1:73" s="269" customFormat="1" ht="84" customHeight="1">
      <c r="A636" s="164" t="s">
        <v>716</v>
      </c>
      <c r="B636" s="91"/>
      <c r="C636" s="383" t="s">
        <v>717</v>
      </c>
      <c r="D636" s="384"/>
      <c r="E636" s="384"/>
      <c r="F636" s="384"/>
      <c r="G636" s="384"/>
      <c r="H636" s="385"/>
      <c r="I636" s="93" t="s">
        <v>718</v>
      </c>
      <c r="J636" s="291" t="str">
        <f t="shared" si="122"/>
        <v>*</v>
      </c>
      <c r="K636" s="292" t="str">
        <f t="shared" si="123"/>
        <v>※</v>
      </c>
      <c r="L636" s="286">
        <v>0</v>
      </c>
      <c r="M636" s="215" t="s">
        <v>378</v>
      </c>
      <c r="N636" s="274" t="s">
        <v>378</v>
      </c>
      <c r="O636" s="274" t="s">
        <v>378</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spans="1:73" s="269" customFormat="1" ht="70.400000000000006" customHeight="1">
      <c r="A637" s="164" t="s">
        <v>719</v>
      </c>
      <c r="B637" s="91"/>
      <c r="C637" s="398" t="s">
        <v>720</v>
      </c>
      <c r="D637" s="399"/>
      <c r="E637" s="399"/>
      <c r="F637" s="399"/>
      <c r="G637" s="399"/>
      <c r="H637" s="400"/>
      <c r="I637" s="93" t="s">
        <v>721</v>
      </c>
      <c r="J637" s="291" t="str">
        <f t="shared" si="122"/>
        <v>*</v>
      </c>
      <c r="K637" s="292" t="str">
        <f t="shared" si="123"/>
        <v>※</v>
      </c>
      <c r="L637" s="286" t="s">
        <v>378</v>
      </c>
      <c r="M637" s="215" t="s">
        <v>378</v>
      </c>
      <c r="N637" s="274" t="s">
        <v>378</v>
      </c>
      <c r="O637" s="274">
        <v>0</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spans="1:73" s="269" customFormat="1" ht="84" customHeight="1">
      <c r="A638" s="164" t="s">
        <v>722</v>
      </c>
      <c r="B638" s="91"/>
      <c r="C638" s="398" t="s">
        <v>723</v>
      </c>
      <c r="D638" s="399"/>
      <c r="E638" s="399"/>
      <c r="F638" s="399"/>
      <c r="G638" s="399"/>
      <c r="H638" s="400"/>
      <c r="I638" s="93" t="s">
        <v>724</v>
      </c>
      <c r="J638" s="291" t="str">
        <f t="shared" si="122"/>
        <v>*</v>
      </c>
      <c r="K638" s="292" t="str">
        <f t="shared" si="123"/>
        <v>※</v>
      </c>
      <c r="L638" s="286">
        <v>0</v>
      </c>
      <c r="M638" s="215">
        <v>0</v>
      </c>
      <c r="N638" s="274">
        <v>0</v>
      </c>
      <c r="O638" s="274" t="s">
        <v>378</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spans="1:73" s="269" customFormat="1" ht="84" customHeight="1">
      <c r="A639" s="164"/>
      <c r="B639" s="91"/>
      <c r="C639" s="383" t="s">
        <v>725</v>
      </c>
      <c r="D639" s="384"/>
      <c r="E639" s="384"/>
      <c r="F639" s="384"/>
      <c r="G639" s="384"/>
      <c r="H639" s="385"/>
      <c r="I639" s="98" t="s">
        <v>726</v>
      </c>
      <c r="J639" s="291" t="str">
        <f t="shared" si="122"/>
        <v>*</v>
      </c>
      <c r="K639" s="292" t="str">
        <f t="shared" si="123"/>
        <v>※</v>
      </c>
      <c r="L639" s="286" t="s">
        <v>378</v>
      </c>
      <c r="M639" s="215" t="s">
        <v>378</v>
      </c>
      <c r="N639" s="277">
        <v>0</v>
      </c>
      <c r="O639" s="277">
        <v>0</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pans="1:73" s="156" customFormat="1">
      <c r="B640" s="14"/>
      <c r="C640" s="14"/>
      <c r="D640" s="14"/>
      <c r="E640" s="14"/>
      <c r="F640" s="14"/>
      <c r="G640" s="14"/>
      <c r="H640" s="10"/>
      <c r="I640" s="10"/>
      <c r="J640" s="293"/>
      <c r="K640" s="294"/>
      <c r="L640" s="294"/>
      <c r="M640" s="71"/>
      <c r="N640" s="258"/>
      <c r="BU640" s="159"/>
    </row>
    <row r="641" spans="1:73" s="166" customFormat="1">
      <c r="A641" s="156"/>
      <c r="B641" s="66"/>
      <c r="C641" s="52"/>
      <c r="D641" s="52"/>
      <c r="E641" s="52"/>
      <c r="F641" s="52"/>
      <c r="G641" s="52"/>
      <c r="H641" s="73"/>
      <c r="I641" s="73"/>
      <c r="J641" s="293"/>
      <c r="K641" s="294"/>
      <c r="L641" s="294"/>
      <c r="M641" s="71"/>
      <c r="N641" s="258"/>
      <c r="BU641" s="159"/>
    </row>
    <row r="642" spans="1:73" s="259" customFormat="1">
      <c r="A642" s="156"/>
      <c r="B642" s="91"/>
      <c r="C642" s="3"/>
      <c r="D642" s="3"/>
      <c r="E642" s="3"/>
      <c r="F642" s="3"/>
      <c r="G642" s="3"/>
      <c r="H642" s="188"/>
      <c r="I642" s="188"/>
      <c r="J642" s="295"/>
      <c r="K642" s="296"/>
      <c r="L642" s="296"/>
      <c r="M642" s="84"/>
      <c r="N642" s="258"/>
      <c r="BU642" s="357"/>
    </row>
    <row r="643" spans="1:73" s="259" customFormat="1">
      <c r="A643" s="156"/>
      <c r="B643" s="14" t="s">
        <v>727</v>
      </c>
      <c r="C643" s="3"/>
      <c r="D643" s="3"/>
      <c r="E643" s="3"/>
      <c r="F643" s="3"/>
      <c r="G643" s="3"/>
      <c r="H643" s="188"/>
      <c r="I643" s="188"/>
      <c r="J643" s="295"/>
      <c r="K643" s="296"/>
      <c r="L643" s="296"/>
      <c r="M643" s="84"/>
      <c r="N643" s="258"/>
      <c r="BU643" s="357"/>
    </row>
    <row r="644" spans="1:73">
      <c r="A644" s="156"/>
      <c r="B644" s="14"/>
      <c r="C644" s="14"/>
      <c r="D644" s="14"/>
      <c r="E644" s="14"/>
      <c r="F644" s="14"/>
      <c r="G644" s="14"/>
      <c r="H644" s="10"/>
      <c r="I644" s="10"/>
      <c r="J644" s="297"/>
      <c r="K644" s="296"/>
      <c r="L644" s="61"/>
      <c r="M644" s="61"/>
      <c r="N644" s="258"/>
      <c r="O644" s="243"/>
      <c r="P644" s="243"/>
      <c r="Q644" s="243"/>
      <c r="R644" s="243"/>
      <c r="S644" s="243"/>
    </row>
    <row r="645" spans="1:73" s="262" customFormat="1" ht="51" customHeight="1">
      <c r="A645" s="156"/>
      <c r="B645" s="14"/>
      <c r="C645" s="3"/>
      <c r="D645" s="3"/>
      <c r="E645" s="3"/>
      <c r="F645" s="3"/>
      <c r="G645" s="3"/>
      <c r="H645" s="188"/>
      <c r="I645" s="188"/>
      <c r="J645" s="287" t="s">
        <v>79</v>
      </c>
      <c r="K645" s="288"/>
      <c r="L645" s="323" t="str">
        <f>IF(ISBLANK(L$388),"",L$388)</f>
        <v>２病棟</v>
      </c>
      <c r="M645" s="324" t="str">
        <f>IF(ISBLANK(M$388),"",M$388)</f>
        <v>３病棟</v>
      </c>
      <c r="N645" s="323" t="str">
        <f t="shared" ref="N645:AS645" si="124">IF(ISBLANK(N$388),"",N$388)</f>
        <v>４病棟</v>
      </c>
      <c r="O645" s="323" t="str">
        <f t="shared" si="124"/>
        <v>５病棟</v>
      </c>
      <c r="P645" s="323" t="str">
        <f t="shared" si="124"/>
        <v/>
      </c>
      <c r="Q645" s="323" t="str">
        <f t="shared" si="124"/>
        <v/>
      </c>
      <c r="R645" s="323" t="str">
        <f t="shared" si="124"/>
        <v/>
      </c>
      <c r="S645" s="323" t="str">
        <f t="shared" si="124"/>
        <v/>
      </c>
      <c r="T645" s="323" t="str">
        <f t="shared" si="124"/>
        <v/>
      </c>
      <c r="U645" s="323" t="str">
        <f t="shared" si="124"/>
        <v/>
      </c>
      <c r="V645" s="323" t="str">
        <f t="shared" si="124"/>
        <v/>
      </c>
      <c r="W645" s="323" t="str">
        <f t="shared" si="124"/>
        <v/>
      </c>
      <c r="X645" s="323" t="str">
        <f t="shared" si="124"/>
        <v/>
      </c>
      <c r="Y645" s="323" t="str">
        <f t="shared" si="124"/>
        <v/>
      </c>
      <c r="Z645" s="323" t="str">
        <f t="shared" si="124"/>
        <v/>
      </c>
      <c r="AA645" s="323" t="str">
        <f t="shared" si="124"/>
        <v/>
      </c>
      <c r="AB645" s="323" t="str">
        <f t="shared" si="124"/>
        <v/>
      </c>
      <c r="AC645" s="323" t="str">
        <f t="shared" si="124"/>
        <v/>
      </c>
      <c r="AD645" s="323" t="str">
        <f t="shared" si="124"/>
        <v/>
      </c>
      <c r="AE645" s="323" t="str">
        <f t="shared" si="124"/>
        <v/>
      </c>
      <c r="AF645" s="323" t="str">
        <f t="shared" si="124"/>
        <v/>
      </c>
      <c r="AG645" s="323" t="str">
        <f t="shared" si="124"/>
        <v/>
      </c>
      <c r="AH645" s="323" t="str">
        <f t="shared" si="124"/>
        <v/>
      </c>
      <c r="AI645" s="323" t="str">
        <f t="shared" si="124"/>
        <v/>
      </c>
      <c r="AJ645" s="323" t="str">
        <f t="shared" si="124"/>
        <v/>
      </c>
      <c r="AK645" s="323" t="str">
        <f t="shared" si="124"/>
        <v/>
      </c>
      <c r="AL645" s="323" t="str">
        <f t="shared" si="124"/>
        <v/>
      </c>
      <c r="AM645" s="323" t="str">
        <f t="shared" si="124"/>
        <v/>
      </c>
      <c r="AN645" s="323" t="str">
        <f t="shared" si="124"/>
        <v/>
      </c>
      <c r="AO645" s="323" t="str">
        <f t="shared" si="124"/>
        <v/>
      </c>
      <c r="AP645" s="323" t="str">
        <f t="shared" si="124"/>
        <v/>
      </c>
      <c r="AQ645" s="323" t="str">
        <f t="shared" si="124"/>
        <v/>
      </c>
      <c r="AR645" s="323" t="str">
        <f t="shared" si="124"/>
        <v/>
      </c>
      <c r="AS645" s="323" t="str">
        <f t="shared" si="124"/>
        <v/>
      </c>
      <c r="AT645" s="323" t="str">
        <f t="shared" ref="AT645:BS645" si="125">IF(ISBLANK(AT$388),"",AT$388)</f>
        <v/>
      </c>
      <c r="AU645" s="323" t="str">
        <f t="shared" si="125"/>
        <v/>
      </c>
      <c r="AV645" s="323" t="str">
        <f t="shared" si="125"/>
        <v/>
      </c>
      <c r="AW645" s="323" t="str">
        <f t="shared" si="125"/>
        <v/>
      </c>
      <c r="AX645" s="323" t="str">
        <f t="shared" si="125"/>
        <v/>
      </c>
      <c r="AY645" s="323" t="str">
        <f t="shared" si="125"/>
        <v/>
      </c>
      <c r="AZ645" s="323" t="str">
        <f t="shared" si="125"/>
        <v/>
      </c>
      <c r="BA645" s="323" t="str">
        <f t="shared" si="125"/>
        <v/>
      </c>
      <c r="BB645" s="323" t="str">
        <f t="shared" si="125"/>
        <v/>
      </c>
      <c r="BC645" s="323" t="str">
        <f t="shared" si="125"/>
        <v/>
      </c>
      <c r="BD645" s="323" t="str">
        <f t="shared" si="125"/>
        <v/>
      </c>
      <c r="BE645" s="323" t="str">
        <f t="shared" si="125"/>
        <v/>
      </c>
      <c r="BF645" s="323" t="str">
        <f t="shared" si="125"/>
        <v/>
      </c>
      <c r="BG645" s="323" t="str">
        <f t="shared" si="125"/>
        <v/>
      </c>
      <c r="BH645" s="323" t="str">
        <f t="shared" si="125"/>
        <v/>
      </c>
      <c r="BI645" s="323" t="str">
        <f t="shared" si="125"/>
        <v/>
      </c>
      <c r="BJ645" s="323" t="str">
        <f t="shared" si="125"/>
        <v/>
      </c>
      <c r="BK645" s="323" t="str">
        <f t="shared" si="125"/>
        <v/>
      </c>
      <c r="BL645" s="323" t="str">
        <f t="shared" si="125"/>
        <v/>
      </c>
      <c r="BM645" s="323" t="str">
        <f t="shared" si="125"/>
        <v/>
      </c>
      <c r="BN645" s="323" t="str">
        <f t="shared" si="125"/>
        <v/>
      </c>
      <c r="BO645" s="323" t="str">
        <f t="shared" si="125"/>
        <v/>
      </c>
      <c r="BP645" s="323" t="str">
        <f t="shared" si="125"/>
        <v/>
      </c>
      <c r="BQ645" s="323" t="str">
        <f t="shared" si="125"/>
        <v/>
      </c>
      <c r="BR645" s="323" t="str">
        <f t="shared" si="125"/>
        <v/>
      </c>
      <c r="BS645" s="323" t="str">
        <f t="shared" si="125"/>
        <v/>
      </c>
      <c r="BU645" s="358"/>
    </row>
    <row r="646" spans="1:73" s="262" customFormat="1" ht="20.25" customHeight="1">
      <c r="A646" s="156"/>
      <c r="B646" s="1"/>
      <c r="C646" s="52"/>
      <c r="D646" s="3"/>
      <c r="E646" s="3"/>
      <c r="F646" s="3"/>
      <c r="G646" s="3"/>
      <c r="H646" s="188"/>
      <c r="I646" s="56" t="s">
        <v>80</v>
      </c>
      <c r="J646" s="289"/>
      <c r="K646" s="290"/>
      <c r="L646" s="342" t="str">
        <f>IF(ISBLANK(L$389),"",L$389)</f>
        <v>-</v>
      </c>
      <c r="M646" s="340" t="str">
        <f>IF(ISBLANK(M$389),"",M$389)</f>
        <v>-</v>
      </c>
      <c r="N646" s="339" t="str">
        <f t="shared" ref="N646:AS646" si="126">IF(ISBLANK(N$389),"",N$389)</f>
        <v>-</v>
      </c>
      <c r="O646" s="339" t="str">
        <f t="shared" si="126"/>
        <v>-</v>
      </c>
      <c r="P646" s="339" t="str">
        <f t="shared" si="126"/>
        <v/>
      </c>
      <c r="Q646" s="339" t="str">
        <f t="shared" si="126"/>
        <v/>
      </c>
      <c r="R646" s="339" t="str">
        <f t="shared" si="126"/>
        <v/>
      </c>
      <c r="S646" s="339" t="str">
        <f t="shared" si="126"/>
        <v/>
      </c>
      <c r="T646" s="339" t="str">
        <f t="shared" si="126"/>
        <v/>
      </c>
      <c r="U646" s="339" t="str">
        <f t="shared" si="126"/>
        <v/>
      </c>
      <c r="V646" s="339" t="str">
        <f t="shared" si="126"/>
        <v/>
      </c>
      <c r="W646" s="339" t="str">
        <f t="shared" si="126"/>
        <v/>
      </c>
      <c r="X646" s="339" t="str">
        <f t="shared" si="126"/>
        <v/>
      </c>
      <c r="Y646" s="339" t="str">
        <f t="shared" si="126"/>
        <v/>
      </c>
      <c r="Z646" s="339" t="str">
        <f t="shared" si="126"/>
        <v/>
      </c>
      <c r="AA646" s="339" t="str">
        <f t="shared" si="126"/>
        <v/>
      </c>
      <c r="AB646" s="339" t="str">
        <f t="shared" si="126"/>
        <v/>
      </c>
      <c r="AC646" s="339" t="str">
        <f t="shared" si="126"/>
        <v/>
      </c>
      <c r="AD646" s="339" t="str">
        <f t="shared" si="126"/>
        <v/>
      </c>
      <c r="AE646" s="339" t="str">
        <f t="shared" si="126"/>
        <v/>
      </c>
      <c r="AF646" s="339" t="str">
        <f t="shared" si="126"/>
        <v/>
      </c>
      <c r="AG646" s="339" t="str">
        <f t="shared" si="126"/>
        <v/>
      </c>
      <c r="AH646" s="339" t="str">
        <f t="shared" si="126"/>
        <v/>
      </c>
      <c r="AI646" s="339" t="str">
        <f t="shared" si="126"/>
        <v/>
      </c>
      <c r="AJ646" s="339" t="str">
        <f t="shared" si="126"/>
        <v/>
      </c>
      <c r="AK646" s="339" t="str">
        <f t="shared" si="126"/>
        <v/>
      </c>
      <c r="AL646" s="339" t="str">
        <f t="shared" si="126"/>
        <v/>
      </c>
      <c r="AM646" s="339" t="str">
        <f t="shared" si="126"/>
        <v/>
      </c>
      <c r="AN646" s="339" t="str">
        <f t="shared" si="126"/>
        <v/>
      </c>
      <c r="AO646" s="339" t="str">
        <f t="shared" si="126"/>
        <v/>
      </c>
      <c r="AP646" s="339" t="str">
        <f t="shared" si="126"/>
        <v/>
      </c>
      <c r="AQ646" s="339" t="str">
        <f t="shared" si="126"/>
        <v/>
      </c>
      <c r="AR646" s="339" t="str">
        <f t="shared" si="126"/>
        <v/>
      </c>
      <c r="AS646" s="339" t="str">
        <f t="shared" si="126"/>
        <v/>
      </c>
      <c r="AT646" s="339" t="str">
        <f t="shared" ref="AT646:BS646" si="127">IF(ISBLANK(AT$389),"",AT$389)</f>
        <v/>
      </c>
      <c r="AU646" s="339" t="str">
        <f t="shared" si="127"/>
        <v/>
      </c>
      <c r="AV646" s="339" t="str">
        <f t="shared" si="127"/>
        <v/>
      </c>
      <c r="AW646" s="339" t="str">
        <f t="shared" si="127"/>
        <v/>
      </c>
      <c r="AX646" s="339" t="str">
        <f t="shared" si="127"/>
        <v/>
      </c>
      <c r="AY646" s="339" t="str">
        <f t="shared" si="127"/>
        <v/>
      </c>
      <c r="AZ646" s="339" t="str">
        <f t="shared" si="127"/>
        <v/>
      </c>
      <c r="BA646" s="339" t="str">
        <f t="shared" si="127"/>
        <v/>
      </c>
      <c r="BB646" s="339" t="str">
        <f t="shared" si="127"/>
        <v/>
      </c>
      <c r="BC646" s="339" t="str">
        <f t="shared" si="127"/>
        <v/>
      </c>
      <c r="BD646" s="339" t="str">
        <f t="shared" si="127"/>
        <v/>
      </c>
      <c r="BE646" s="339" t="str">
        <f t="shared" si="127"/>
        <v/>
      </c>
      <c r="BF646" s="339" t="str">
        <f t="shared" si="127"/>
        <v/>
      </c>
      <c r="BG646" s="339" t="str">
        <f t="shared" si="127"/>
        <v/>
      </c>
      <c r="BH646" s="339" t="str">
        <f t="shared" si="127"/>
        <v/>
      </c>
      <c r="BI646" s="339" t="str">
        <f t="shared" si="127"/>
        <v/>
      </c>
      <c r="BJ646" s="339" t="str">
        <f t="shared" si="127"/>
        <v/>
      </c>
      <c r="BK646" s="339" t="str">
        <f t="shared" si="127"/>
        <v/>
      </c>
      <c r="BL646" s="339" t="str">
        <f t="shared" si="127"/>
        <v/>
      </c>
      <c r="BM646" s="339" t="str">
        <f t="shared" si="127"/>
        <v/>
      </c>
      <c r="BN646" s="339" t="str">
        <f t="shared" si="127"/>
        <v/>
      </c>
      <c r="BO646" s="339" t="str">
        <f t="shared" si="127"/>
        <v/>
      </c>
      <c r="BP646" s="339" t="str">
        <f t="shared" si="127"/>
        <v/>
      </c>
      <c r="BQ646" s="339" t="str">
        <f t="shared" si="127"/>
        <v/>
      </c>
      <c r="BR646" s="339" t="str">
        <f t="shared" si="127"/>
        <v/>
      </c>
      <c r="BS646" s="339" t="str">
        <f t="shared" si="127"/>
        <v/>
      </c>
      <c r="BU646" s="358"/>
    </row>
    <row r="647" spans="1:73" s="269" customFormat="1" ht="70.400000000000006" customHeight="1">
      <c r="A647" s="164" t="s">
        <v>728</v>
      </c>
      <c r="B647" s="90"/>
      <c r="C647" s="398" t="s">
        <v>729</v>
      </c>
      <c r="D647" s="399"/>
      <c r="E647" s="399"/>
      <c r="F647" s="399"/>
      <c r="G647" s="399"/>
      <c r="H647" s="400"/>
      <c r="I647" s="93" t="s">
        <v>730</v>
      </c>
      <c r="J647" s="291" t="str">
        <f t="shared" ref="J647:J654" si="128">IF(SUM(L647:BS647)=0,IF(COUNTIF(L647:BS647,"未確認")&gt;0,"未確認",IF(COUNTIF(L647:BS647,"~*")&gt;0,"*",SUM(L647:BS647))),SUM(L647:BS647))</f>
        <v>*</v>
      </c>
      <c r="K647" s="292" t="str">
        <f t="shared" ref="K647:K654" si="129">IF(OR(COUNTIF(L647:BS647,"未確認")&gt;0,COUNTIF(L647:BS647,"*")&gt;0),"※","")</f>
        <v>※</v>
      </c>
      <c r="L647" s="286">
        <v>0</v>
      </c>
      <c r="M647" s="215">
        <v>0</v>
      </c>
      <c r="N647" s="274" t="s">
        <v>378</v>
      </c>
      <c r="O647" s="274">
        <v>0</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spans="1:73" s="269" customFormat="1" ht="56.15" customHeight="1">
      <c r="A648" s="164" t="s">
        <v>731</v>
      </c>
      <c r="B648" s="91"/>
      <c r="C648" s="398" t="s">
        <v>732</v>
      </c>
      <c r="D648" s="399"/>
      <c r="E648" s="399"/>
      <c r="F648" s="399"/>
      <c r="G648" s="399"/>
      <c r="H648" s="400"/>
      <c r="I648" s="93" t="s">
        <v>733</v>
      </c>
      <c r="J648" s="291">
        <f t="shared" si="128"/>
        <v>296</v>
      </c>
      <c r="K648" s="292" t="str">
        <f t="shared" si="129"/>
        <v>※</v>
      </c>
      <c r="L648" s="286" t="s">
        <v>378</v>
      </c>
      <c r="M648" s="215">
        <v>0</v>
      </c>
      <c r="N648" s="274">
        <v>296</v>
      </c>
      <c r="O648" s="274">
        <v>0</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spans="1:73" s="269" customFormat="1" ht="56">
      <c r="A649" s="164" t="s">
        <v>734</v>
      </c>
      <c r="B649" s="91"/>
      <c r="C649" s="398" t="s">
        <v>735</v>
      </c>
      <c r="D649" s="399"/>
      <c r="E649" s="399"/>
      <c r="F649" s="399"/>
      <c r="G649" s="399"/>
      <c r="H649" s="400"/>
      <c r="I649" s="93" t="s">
        <v>736</v>
      </c>
      <c r="J649" s="291">
        <f t="shared" si="128"/>
        <v>197</v>
      </c>
      <c r="K649" s="292" t="str">
        <f t="shared" si="129"/>
        <v>※</v>
      </c>
      <c r="L649" s="286" t="s">
        <v>378</v>
      </c>
      <c r="M649" s="215">
        <v>0</v>
      </c>
      <c r="N649" s="274">
        <v>197</v>
      </c>
      <c r="O649" s="274">
        <v>0</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spans="1:73" s="269" customFormat="1" ht="56.15" customHeight="1">
      <c r="A650" s="164" t="s">
        <v>737</v>
      </c>
      <c r="B650" s="91"/>
      <c r="C650" s="383" t="s">
        <v>738</v>
      </c>
      <c r="D650" s="384"/>
      <c r="E650" s="384"/>
      <c r="F650" s="384"/>
      <c r="G650" s="384"/>
      <c r="H650" s="385"/>
      <c r="I650" s="93" t="s">
        <v>739</v>
      </c>
      <c r="J650" s="291">
        <f t="shared" si="128"/>
        <v>0</v>
      </c>
      <c r="K650" s="292" t="str">
        <f t="shared" si="129"/>
        <v/>
      </c>
      <c r="L650" s="286">
        <v>0</v>
      </c>
      <c r="M650" s="215">
        <v>0</v>
      </c>
      <c r="N650" s="274">
        <v>0</v>
      </c>
      <c r="O650" s="274">
        <v>0</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spans="1:73" s="269" customFormat="1" ht="84" customHeight="1">
      <c r="A651" s="164" t="s">
        <v>740</v>
      </c>
      <c r="B651" s="91"/>
      <c r="C651" s="398" t="s">
        <v>741</v>
      </c>
      <c r="D651" s="399"/>
      <c r="E651" s="399"/>
      <c r="F651" s="399"/>
      <c r="G651" s="399"/>
      <c r="H651" s="400"/>
      <c r="I651" s="93" t="s">
        <v>742</v>
      </c>
      <c r="J651" s="291" t="str">
        <f t="shared" si="128"/>
        <v>*</v>
      </c>
      <c r="K651" s="292" t="str">
        <f t="shared" si="129"/>
        <v>※</v>
      </c>
      <c r="L651" s="286">
        <v>0</v>
      </c>
      <c r="M651" s="215">
        <v>0</v>
      </c>
      <c r="N651" s="274" t="s">
        <v>378</v>
      </c>
      <c r="O651" s="274" t="s">
        <v>378</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spans="1:73" s="269" customFormat="1" ht="70.400000000000006" customHeight="1">
      <c r="A652" s="164" t="s">
        <v>743</v>
      </c>
      <c r="B652" s="91"/>
      <c r="C652" s="398" t="s">
        <v>744</v>
      </c>
      <c r="D652" s="399"/>
      <c r="E652" s="399"/>
      <c r="F652" s="399"/>
      <c r="G652" s="399"/>
      <c r="H652" s="400"/>
      <c r="I652" s="93" t="s">
        <v>745</v>
      </c>
      <c r="J652" s="291" t="str">
        <f t="shared" si="128"/>
        <v>*</v>
      </c>
      <c r="K652" s="292" t="str">
        <f t="shared" si="129"/>
        <v>※</v>
      </c>
      <c r="L652" s="286">
        <v>0</v>
      </c>
      <c r="M652" s="215">
        <v>0</v>
      </c>
      <c r="N652" s="274" t="s">
        <v>378</v>
      </c>
      <c r="O652" s="274" t="s">
        <v>378</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spans="1:73" s="269" customFormat="1" ht="98.15" customHeight="1">
      <c r="A653" s="164" t="s">
        <v>746</v>
      </c>
      <c r="B653" s="91"/>
      <c r="C653" s="398" t="s">
        <v>747</v>
      </c>
      <c r="D653" s="399"/>
      <c r="E653" s="399"/>
      <c r="F653" s="399"/>
      <c r="G653" s="399"/>
      <c r="H653" s="400"/>
      <c r="I653" s="93" t="s">
        <v>748</v>
      </c>
      <c r="J653" s="291">
        <f t="shared" si="128"/>
        <v>143</v>
      </c>
      <c r="K653" s="292" t="str">
        <f t="shared" si="129"/>
        <v>※</v>
      </c>
      <c r="L653" s="286" t="s">
        <v>378</v>
      </c>
      <c r="M653" s="215" t="s">
        <v>378</v>
      </c>
      <c r="N653" s="274" t="s">
        <v>378</v>
      </c>
      <c r="O653" s="274">
        <v>143</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spans="1:73" s="269" customFormat="1" ht="84" customHeight="1">
      <c r="A654" s="164" t="s">
        <v>749</v>
      </c>
      <c r="B654" s="91"/>
      <c r="C654" s="383" t="s">
        <v>750</v>
      </c>
      <c r="D654" s="384"/>
      <c r="E654" s="384"/>
      <c r="F654" s="384"/>
      <c r="G654" s="384"/>
      <c r="H654" s="385"/>
      <c r="I654" s="93" t="s">
        <v>751</v>
      </c>
      <c r="J654" s="291" t="str">
        <f t="shared" si="128"/>
        <v>*</v>
      </c>
      <c r="K654" s="292" t="str">
        <f t="shared" si="129"/>
        <v>※</v>
      </c>
      <c r="L654" s="286">
        <v>0</v>
      </c>
      <c r="M654" s="215">
        <v>0</v>
      </c>
      <c r="N654" s="274" t="s">
        <v>378</v>
      </c>
      <c r="O654" s="274" t="s">
        <v>378</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pans="1:73" s="156" customFormat="1">
      <c r="B655" s="14"/>
      <c r="C655" s="14"/>
      <c r="D655" s="14"/>
      <c r="E655" s="14"/>
      <c r="F655" s="14"/>
      <c r="G655" s="14"/>
      <c r="H655" s="10"/>
      <c r="I655" s="10"/>
      <c r="J655" s="293"/>
      <c r="K655" s="294"/>
      <c r="L655" s="294"/>
      <c r="M655" s="71"/>
      <c r="N655" s="258"/>
      <c r="BU655" s="159"/>
    </row>
    <row r="656" spans="1:73" s="166" customFormat="1">
      <c r="A656" s="156"/>
      <c r="B656" s="66"/>
      <c r="C656" s="52"/>
      <c r="D656" s="52"/>
      <c r="E656" s="52"/>
      <c r="F656" s="52"/>
      <c r="G656" s="52"/>
      <c r="H656" s="73"/>
      <c r="I656" s="73"/>
      <c r="J656" s="293"/>
      <c r="K656" s="294"/>
      <c r="L656" s="294"/>
      <c r="M656" s="71"/>
      <c r="N656" s="258"/>
      <c r="BU656" s="159"/>
    </row>
    <row r="657" spans="1:73" s="259" customFormat="1">
      <c r="A657" s="156"/>
      <c r="B657" s="91"/>
      <c r="C657" s="3"/>
      <c r="D657" s="3"/>
      <c r="E657" s="3"/>
      <c r="F657" s="3"/>
      <c r="G657" s="3"/>
      <c r="H657" s="188"/>
      <c r="I657" s="188"/>
      <c r="J657" s="295"/>
      <c r="K657" s="296"/>
      <c r="L657" s="296"/>
      <c r="M657" s="84"/>
      <c r="N657" s="258"/>
      <c r="BU657" s="357"/>
    </row>
    <row r="658" spans="1:73" s="259" customFormat="1">
      <c r="A658" s="156"/>
      <c r="B658" s="14" t="s">
        <v>752</v>
      </c>
      <c r="C658" s="3"/>
      <c r="D658" s="3"/>
      <c r="E658" s="3"/>
      <c r="F658" s="3"/>
      <c r="G658" s="3"/>
      <c r="H658" s="188"/>
      <c r="I658" s="188"/>
      <c r="J658" s="295"/>
      <c r="K658" s="296"/>
      <c r="L658" s="296"/>
      <c r="M658" s="84"/>
      <c r="N658" s="258"/>
      <c r="BU658" s="357"/>
    </row>
    <row r="659" spans="1:73">
      <c r="A659" s="156"/>
      <c r="B659" s="14"/>
      <c r="C659" s="14"/>
      <c r="D659" s="14"/>
      <c r="E659" s="14"/>
      <c r="F659" s="14"/>
      <c r="G659" s="14"/>
      <c r="H659" s="10"/>
      <c r="I659" s="10"/>
      <c r="J659" s="297"/>
      <c r="K659" s="296"/>
      <c r="L659" s="61"/>
      <c r="M659" s="61"/>
      <c r="N659" s="258"/>
      <c r="O659" s="243"/>
      <c r="P659" s="243"/>
      <c r="Q659" s="243"/>
      <c r="R659" s="243"/>
      <c r="S659" s="243"/>
    </row>
    <row r="660" spans="1:73" s="262" customFormat="1" ht="51" customHeight="1">
      <c r="A660" s="156"/>
      <c r="B660" s="14"/>
      <c r="C660" s="3"/>
      <c r="D660" s="3"/>
      <c r="E660" s="3"/>
      <c r="F660" s="3"/>
      <c r="G660" s="3"/>
      <c r="H660" s="188"/>
      <c r="I660" s="188"/>
      <c r="J660" s="287" t="s">
        <v>79</v>
      </c>
      <c r="K660" s="288"/>
      <c r="L660" s="279" t="str">
        <f>IF(ISBLANK(L$388),"",L$388)</f>
        <v>２病棟</v>
      </c>
      <c r="M660" s="324" t="str">
        <f>IF(ISBLANK(M$388),"",M$388)</f>
        <v>３病棟</v>
      </c>
      <c r="N660" s="323" t="str">
        <f t="shared" ref="N660:AS660" si="130">IF(ISBLANK(N$388),"",N$388)</f>
        <v>４病棟</v>
      </c>
      <c r="O660" s="323" t="str">
        <f t="shared" si="130"/>
        <v>５病棟</v>
      </c>
      <c r="P660" s="323" t="str">
        <f t="shared" si="130"/>
        <v/>
      </c>
      <c r="Q660" s="323" t="str">
        <f t="shared" si="130"/>
        <v/>
      </c>
      <c r="R660" s="323" t="str">
        <f t="shared" si="130"/>
        <v/>
      </c>
      <c r="S660" s="323" t="str">
        <f t="shared" si="130"/>
        <v/>
      </c>
      <c r="T660" s="323" t="str">
        <f t="shared" si="130"/>
        <v/>
      </c>
      <c r="U660" s="323" t="str">
        <f t="shared" si="130"/>
        <v/>
      </c>
      <c r="V660" s="323" t="str">
        <f t="shared" si="130"/>
        <v/>
      </c>
      <c r="W660" s="323" t="str">
        <f t="shared" si="130"/>
        <v/>
      </c>
      <c r="X660" s="323" t="str">
        <f t="shared" si="130"/>
        <v/>
      </c>
      <c r="Y660" s="323" t="str">
        <f t="shared" si="130"/>
        <v/>
      </c>
      <c r="Z660" s="323" t="str">
        <f t="shared" si="130"/>
        <v/>
      </c>
      <c r="AA660" s="323" t="str">
        <f t="shared" si="130"/>
        <v/>
      </c>
      <c r="AB660" s="323" t="str">
        <f t="shared" si="130"/>
        <v/>
      </c>
      <c r="AC660" s="323" t="str">
        <f t="shared" si="130"/>
        <v/>
      </c>
      <c r="AD660" s="323" t="str">
        <f t="shared" si="130"/>
        <v/>
      </c>
      <c r="AE660" s="323" t="str">
        <f t="shared" si="130"/>
        <v/>
      </c>
      <c r="AF660" s="323" t="str">
        <f t="shared" si="130"/>
        <v/>
      </c>
      <c r="AG660" s="323" t="str">
        <f t="shared" si="130"/>
        <v/>
      </c>
      <c r="AH660" s="323" t="str">
        <f t="shared" si="130"/>
        <v/>
      </c>
      <c r="AI660" s="323" t="str">
        <f t="shared" si="130"/>
        <v/>
      </c>
      <c r="AJ660" s="323" t="str">
        <f t="shared" si="130"/>
        <v/>
      </c>
      <c r="AK660" s="323" t="str">
        <f t="shared" si="130"/>
        <v/>
      </c>
      <c r="AL660" s="323" t="str">
        <f t="shared" si="130"/>
        <v/>
      </c>
      <c r="AM660" s="323" t="str">
        <f t="shared" si="130"/>
        <v/>
      </c>
      <c r="AN660" s="323" t="str">
        <f t="shared" si="130"/>
        <v/>
      </c>
      <c r="AO660" s="323" t="str">
        <f t="shared" si="130"/>
        <v/>
      </c>
      <c r="AP660" s="323" t="str">
        <f t="shared" si="130"/>
        <v/>
      </c>
      <c r="AQ660" s="323" t="str">
        <f t="shared" si="130"/>
        <v/>
      </c>
      <c r="AR660" s="323" t="str">
        <f t="shared" si="130"/>
        <v/>
      </c>
      <c r="AS660" s="323" t="str">
        <f t="shared" si="130"/>
        <v/>
      </c>
      <c r="AT660" s="323" t="str">
        <f t="shared" ref="AT660:BS660" si="131">IF(ISBLANK(AT$388),"",AT$388)</f>
        <v/>
      </c>
      <c r="AU660" s="323" t="str">
        <f t="shared" si="131"/>
        <v/>
      </c>
      <c r="AV660" s="323" t="str">
        <f t="shared" si="131"/>
        <v/>
      </c>
      <c r="AW660" s="323" t="str">
        <f t="shared" si="131"/>
        <v/>
      </c>
      <c r="AX660" s="323" t="str">
        <f t="shared" si="131"/>
        <v/>
      </c>
      <c r="AY660" s="323" t="str">
        <f t="shared" si="131"/>
        <v/>
      </c>
      <c r="AZ660" s="323" t="str">
        <f t="shared" si="131"/>
        <v/>
      </c>
      <c r="BA660" s="323" t="str">
        <f t="shared" si="131"/>
        <v/>
      </c>
      <c r="BB660" s="323" t="str">
        <f t="shared" si="131"/>
        <v/>
      </c>
      <c r="BC660" s="323" t="str">
        <f t="shared" si="131"/>
        <v/>
      </c>
      <c r="BD660" s="323" t="str">
        <f t="shared" si="131"/>
        <v/>
      </c>
      <c r="BE660" s="323" t="str">
        <f t="shared" si="131"/>
        <v/>
      </c>
      <c r="BF660" s="323" t="str">
        <f t="shared" si="131"/>
        <v/>
      </c>
      <c r="BG660" s="323" t="str">
        <f t="shared" si="131"/>
        <v/>
      </c>
      <c r="BH660" s="323" t="str">
        <f t="shared" si="131"/>
        <v/>
      </c>
      <c r="BI660" s="323" t="str">
        <f t="shared" si="131"/>
        <v/>
      </c>
      <c r="BJ660" s="323" t="str">
        <f t="shared" si="131"/>
        <v/>
      </c>
      <c r="BK660" s="323" t="str">
        <f t="shared" si="131"/>
        <v/>
      </c>
      <c r="BL660" s="323" t="str">
        <f t="shared" si="131"/>
        <v/>
      </c>
      <c r="BM660" s="323" t="str">
        <f t="shared" si="131"/>
        <v/>
      </c>
      <c r="BN660" s="323" t="str">
        <f t="shared" si="131"/>
        <v/>
      </c>
      <c r="BO660" s="323" t="str">
        <f t="shared" si="131"/>
        <v/>
      </c>
      <c r="BP660" s="323" t="str">
        <f t="shared" si="131"/>
        <v/>
      </c>
      <c r="BQ660" s="323" t="str">
        <f t="shared" si="131"/>
        <v/>
      </c>
      <c r="BR660" s="323" t="str">
        <f t="shared" si="131"/>
        <v/>
      </c>
      <c r="BS660" s="323" t="str">
        <f t="shared" si="131"/>
        <v/>
      </c>
      <c r="BU660" s="358"/>
    </row>
    <row r="661" spans="1:73" s="262" customFormat="1" ht="20.25" customHeight="1">
      <c r="A661" s="156"/>
      <c r="B661" s="1"/>
      <c r="C661" s="52"/>
      <c r="D661" s="3"/>
      <c r="E661" s="3"/>
      <c r="F661" s="3"/>
      <c r="G661" s="3"/>
      <c r="H661" s="188"/>
      <c r="I661" s="56" t="s">
        <v>80</v>
      </c>
      <c r="J661" s="289"/>
      <c r="K661" s="290"/>
      <c r="L661" s="342" t="str">
        <f>IF(ISBLANK(L$389),"",L$389)</f>
        <v>-</v>
      </c>
      <c r="M661" s="340" t="str">
        <f>IF(ISBLANK(M$389),"",M$389)</f>
        <v>-</v>
      </c>
      <c r="N661" s="339" t="str">
        <f t="shared" ref="N661:AS661" si="132">IF(ISBLANK(N$389),"",N$389)</f>
        <v>-</v>
      </c>
      <c r="O661" s="339" t="str">
        <f t="shared" si="132"/>
        <v>-</v>
      </c>
      <c r="P661" s="339" t="str">
        <f t="shared" si="132"/>
        <v/>
      </c>
      <c r="Q661" s="339" t="str">
        <f t="shared" si="132"/>
        <v/>
      </c>
      <c r="R661" s="339" t="str">
        <f t="shared" si="132"/>
        <v/>
      </c>
      <c r="S661" s="339" t="str">
        <f t="shared" si="132"/>
        <v/>
      </c>
      <c r="T661" s="339" t="str">
        <f t="shared" si="132"/>
        <v/>
      </c>
      <c r="U661" s="339" t="str">
        <f t="shared" si="132"/>
        <v/>
      </c>
      <c r="V661" s="339" t="str">
        <f t="shared" si="132"/>
        <v/>
      </c>
      <c r="W661" s="339" t="str">
        <f t="shared" si="132"/>
        <v/>
      </c>
      <c r="X661" s="339" t="str">
        <f t="shared" si="132"/>
        <v/>
      </c>
      <c r="Y661" s="339" t="str">
        <f t="shared" si="132"/>
        <v/>
      </c>
      <c r="Z661" s="339" t="str">
        <f t="shared" si="132"/>
        <v/>
      </c>
      <c r="AA661" s="339" t="str">
        <f t="shared" si="132"/>
        <v/>
      </c>
      <c r="AB661" s="339" t="str">
        <f t="shared" si="132"/>
        <v/>
      </c>
      <c r="AC661" s="339" t="str">
        <f t="shared" si="132"/>
        <v/>
      </c>
      <c r="AD661" s="339" t="str">
        <f t="shared" si="132"/>
        <v/>
      </c>
      <c r="AE661" s="339" t="str">
        <f t="shared" si="132"/>
        <v/>
      </c>
      <c r="AF661" s="339" t="str">
        <f t="shared" si="132"/>
        <v/>
      </c>
      <c r="AG661" s="339" t="str">
        <f t="shared" si="132"/>
        <v/>
      </c>
      <c r="AH661" s="339" t="str">
        <f t="shared" si="132"/>
        <v/>
      </c>
      <c r="AI661" s="339" t="str">
        <f t="shared" si="132"/>
        <v/>
      </c>
      <c r="AJ661" s="339" t="str">
        <f t="shared" si="132"/>
        <v/>
      </c>
      <c r="AK661" s="339" t="str">
        <f t="shared" si="132"/>
        <v/>
      </c>
      <c r="AL661" s="339" t="str">
        <f t="shared" si="132"/>
        <v/>
      </c>
      <c r="AM661" s="339" t="str">
        <f t="shared" si="132"/>
        <v/>
      </c>
      <c r="AN661" s="339" t="str">
        <f t="shared" si="132"/>
        <v/>
      </c>
      <c r="AO661" s="339" t="str">
        <f t="shared" si="132"/>
        <v/>
      </c>
      <c r="AP661" s="339" t="str">
        <f t="shared" si="132"/>
        <v/>
      </c>
      <c r="AQ661" s="339" t="str">
        <f t="shared" si="132"/>
        <v/>
      </c>
      <c r="AR661" s="339" t="str">
        <f t="shared" si="132"/>
        <v/>
      </c>
      <c r="AS661" s="339" t="str">
        <f t="shared" si="132"/>
        <v/>
      </c>
      <c r="AT661" s="339" t="str">
        <f t="shared" ref="AT661:BS661" si="133">IF(ISBLANK(AT$389),"",AT$389)</f>
        <v/>
      </c>
      <c r="AU661" s="339" t="str">
        <f t="shared" si="133"/>
        <v/>
      </c>
      <c r="AV661" s="339" t="str">
        <f t="shared" si="133"/>
        <v/>
      </c>
      <c r="AW661" s="339" t="str">
        <f t="shared" si="133"/>
        <v/>
      </c>
      <c r="AX661" s="339" t="str">
        <f t="shared" si="133"/>
        <v/>
      </c>
      <c r="AY661" s="339" t="str">
        <f t="shared" si="133"/>
        <v/>
      </c>
      <c r="AZ661" s="339" t="str">
        <f t="shared" si="133"/>
        <v/>
      </c>
      <c r="BA661" s="339" t="str">
        <f t="shared" si="133"/>
        <v/>
      </c>
      <c r="BB661" s="339" t="str">
        <f t="shared" si="133"/>
        <v/>
      </c>
      <c r="BC661" s="339" t="str">
        <f t="shared" si="133"/>
        <v/>
      </c>
      <c r="BD661" s="339" t="str">
        <f t="shared" si="133"/>
        <v/>
      </c>
      <c r="BE661" s="339" t="str">
        <f t="shared" si="133"/>
        <v/>
      </c>
      <c r="BF661" s="339" t="str">
        <f t="shared" si="133"/>
        <v/>
      </c>
      <c r="BG661" s="339" t="str">
        <f t="shared" si="133"/>
        <v/>
      </c>
      <c r="BH661" s="339" t="str">
        <f t="shared" si="133"/>
        <v/>
      </c>
      <c r="BI661" s="339" t="str">
        <f t="shared" si="133"/>
        <v/>
      </c>
      <c r="BJ661" s="339" t="str">
        <f t="shared" si="133"/>
        <v/>
      </c>
      <c r="BK661" s="339" t="str">
        <f t="shared" si="133"/>
        <v/>
      </c>
      <c r="BL661" s="339" t="str">
        <f t="shared" si="133"/>
        <v/>
      </c>
      <c r="BM661" s="339" t="str">
        <f t="shared" si="133"/>
        <v/>
      </c>
      <c r="BN661" s="339" t="str">
        <f t="shared" si="133"/>
        <v/>
      </c>
      <c r="BO661" s="339" t="str">
        <f t="shared" si="133"/>
        <v/>
      </c>
      <c r="BP661" s="339" t="str">
        <f t="shared" si="133"/>
        <v/>
      </c>
      <c r="BQ661" s="339" t="str">
        <f t="shared" si="133"/>
        <v/>
      </c>
      <c r="BR661" s="339" t="str">
        <f t="shared" si="133"/>
        <v/>
      </c>
      <c r="BS661" s="339" t="str">
        <f t="shared" si="133"/>
        <v/>
      </c>
      <c r="BU661" s="358"/>
    </row>
    <row r="662" spans="1:73" s="269" customFormat="1" ht="42" customHeight="1">
      <c r="A662" s="164" t="s">
        <v>753</v>
      </c>
      <c r="B662" s="90"/>
      <c r="C662" s="402" t="s">
        <v>754</v>
      </c>
      <c r="D662" s="403"/>
      <c r="E662" s="403"/>
      <c r="F662" s="403"/>
      <c r="G662" s="403"/>
      <c r="H662" s="404"/>
      <c r="I662" s="93" t="s">
        <v>755</v>
      </c>
      <c r="J662" s="291">
        <f t="shared" ref="J662:J676" si="134">IF(SUM(L662:BS662)=0,IF(COUNTIF(L662:BS662,"未確認")&gt;0,"未確認",IF(COUNTIF(L662:BS662,"~*")&gt;0,"*",SUM(L662:BS662))),SUM(L662:BS662))</f>
        <v>2749</v>
      </c>
      <c r="K662" s="292" t="str">
        <f t="shared" ref="K662:K676" si="135">IF(OR(COUNTIF(L662:BS662,"未確認")&gt;0,COUNTIF(L662:BS662,"*")&gt;0),"※","")</f>
        <v/>
      </c>
      <c r="L662" s="286">
        <v>691</v>
      </c>
      <c r="M662" s="215">
        <v>727</v>
      </c>
      <c r="N662" s="274">
        <v>780</v>
      </c>
      <c r="O662" s="274">
        <v>551</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spans="1:73" s="269" customFormat="1" ht="70.400000000000006" customHeight="1">
      <c r="A663" s="164" t="s">
        <v>756</v>
      </c>
      <c r="B663" s="66"/>
      <c r="C663" s="128"/>
      <c r="D663" s="146"/>
      <c r="E663" s="398" t="s">
        <v>757</v>
      </c>
      <c r="F663" s="399"/>
      <c r="G663" s="399"/>
      <c r="H663" s="400"/>
      <c r="I663" s="93" t="s">
        <v>758</v>
      </c>
      <c r="J663" s="291">
        <f t="shared" si="134"/>
        <v>0</v>
      </c>
      <c r="K663" s="292" t="str">
        <f t="shared" si="135"/>
        <v/>
      </c>
      <c r="L663" s="286">
        <v>0</v>
      </c>
      <c r="M663" s="215">
        <v>0</v>
      </c>
      <c r="N663" s="274">
        <v>0</v>
      </c>
      <c r="O663" s="274">
        <v>0</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spans="1:73" s="269" customFormat="1" ht="70.400000000000006" customHeight="1">
      <c r="A664" s="164" t="s">
        <v>759</v>
      </c>
      <c r="B664" s="66"/>
      <c r="C664" s="128"/>
      <c r="D664" s="146"/>
      <c r="E664" s="398" t="s">
        <v>760</v>
      </c>
      <c r="F664" s="399"/>
      <c r="G664" s="399"/>
      <c r="H664" s="400"/>
      <c r="I664" s="93" t="s">
        <v>761</v>
      </c>
      <c r="J664" s="291">
        <f t="shared" si="134"/>
        <v>729</v>
      </c>
      <c r="K664" s="292" t="str">
        <f t="shared" si="135"/>
        <v>※</v>
      </c>
      <c r="L664" s="286">
        <v>394</v>
      </c>
      <c r="M664" s="215">
        <v>335</v>
      </c>
      <c r="N664" s="274" t="s">
        <v>378</v>
      </c>
      <c r="O664" s="274" t="s">
        <v>378</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spans="1:73" s="269" customFormat="1" ht="70.400000000000006" customHeight="1">
      <c r="A665" s="164" t="s">
        <v>762</v>
      </c>
      <c r="B665" s="66"/>
      <c r="C665" s="195"/>
      <c r="D665" s="196"/>
      <c r="E665" s="398" t="s">
        <v>763</v>
      </c>
      <c r="F665" s="399"/>
      <c r="G665" s="399"/>
      <c r="H665" s="400"/>
      <c r="I665" s="93" t="s">
        <v>764</v>
      </c>
      <c r="J665" s="291">
        <f t="shared" si="134"/>
        <v>757</v>
      </c>
      <c r="K665" s="292" t="str">
        <f t="shared" si="135"/>
        <v>※</v>
      </c>
      <c r="L665" s="286" t="s">
        <v>378</v>
      </c>
      <c r="M665" s="215" t="s">
        <v>378</v>
      </c>
      <c r="N665" s="274">
        <v>380</v>
      </c>
      <c r="O665" s="274">
        <v>377</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spans="1:73" s="269" customFormat="1" ht="84" customHeight="1">
      <c r="A666" s="164" t="s">
        <v>765</v>
      </c>
      <c r="B666" s="66"/>
      <c r="C666" s="195"/>
      <c r="D666" s="196"/>
      <c r="E666" s="398" t="s">
        <v>766</v>
      </c>
      <c r="F666" s="399"/>
      <c r="G666" s="399"/>
      <c r="H666" s="400"/>
      <c r="I666" s="93" t="s">
        <v>767</v>
      </c>
      <c r="J666" s="291">
        <f t="shared" si="134"/>
        <v>926</v>
      </c>
      <c r="K666" s="292" t="str">
        <f t="shared" si="135"/>
        <v>※</v>
      </c>
      <c r="L666" s="286">
        <v>274</v>
      </c>
      <c r="M666" s="215">
        <v>345</v>
      </c>
      <c r="N666" s="274">
        <v>307</v>
      </c>
      <c r="O666" s="274" t="s">
        <v>378</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spans="1:73" s="269" customFormat="1" ht="70.400000000000006" customHeight="1">
      <c r="A667" s="164" t="s">
        <v>768</v>
      </c>
      <c r="B667" s="66"/>
      <c r="C667" s="128"/>
      <c r="D667" s="146"/>
      <c r="E667" s="398" t="s">
        <v>769</v>
      </c>
      <c r="F667" s="399"/>
      <c r="G667" s="399"/>
      <c r="H667" s="400"/>
      <c r="I667" s="93" t="s">
        <v>770</v>
      </c>
      <c r="J667" s="291" t="str">
        <f t="shared" si="134"/>
        <v>*</v>
      </c>
      <c r="K667" s="292" t="str">
        <f t="shared" si="135"/>
        <v>※</v>
      </c>
      <c r="L667" s="286">
        <v>0</v>
      </c>
      <c r="M667" s="215">
        <v>0</v>
      </c>
      <c r="N667" s="274" t="s">
        <v>378</v>
      </c>
      <c r="O667" s="274">
        <v>0</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spans="1:73" s="269" customFormat="1" ht="56.15" customHeight="1">
      <c r="A668" s="164" t="s">
        <v>771</v>
      </c>
      <c r="B668" s="66"/>
      <c r="C668" s="128"/>
      <c r="D668" s="146"/>
      <c r="E668" s="398" t="s">
        <v>772</v>
      </c>
      <c r="F668" s="399"/>
      <c r="G668" s="399"/>
      <c r="H668" s="400"/>
      <c r="I668" s="93" t="s">
        <v>773</v>
      </c>
      <c r="J668" s="291">
        <f t="shared" si="134"/>
        <v>0</v>
      </c>
      <c r="K668" s="292" t="str">
        <f t="shared" si="135"/>
        <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spans="1:73" s="269" customFormat="1" ht="70.400000000000006" customHeight="1">
      <c r="A669" s="164" t="s">
        <v>774</v>
      </c>
      <c r="B669" s="66"/>
      <c r="C669" s="128"/>
      <c r="D669" s="146"/>
      <c r="E669" s="398" t="s">
        <v>775</v>
      </c>
      <c r="F669" s="399"/>
      <c r="G669" s="399"/>
      <c r="H669" s="400"/>
      <c r="I669" s="93" t="s">
        <v>776</v>
      </c>
      <c r="J669" s="291">
        <f t="shared" si="134"/>
        <v>0</v>
      </c>
      <c r="K669" s="292" t="str">
        <f t="shared" si="135"/>
        <v/>
      </c>
      <c r="L669" s="286">
        <v>0</v>
      </c>
      <c r="M669" s="215">
        <v>0</v>
      </c>
      <c r="N669" s="274">
        <v>0</v>
      </c>
      <c r="O669" s="274">
        <v>0</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spans="1:73" s="269" customFormat="1" ht="70.400000000000006" customHeight="1">
      <c r="A670" s="164" t="s">
        <v>777</v>
      </c>
      <c r="B670" s="66"/>
      <c r="C670" s="130"/>
      <c r="D670" s="147"/>
      <c r="E670" s="398" t="s">
        <v>778</v>
      </c>
      <c r="F670" s="399"/>
      <c r="G670" s="399"/>
      <c r="H670" s="400"/>
      <c r="I670" s="93" t="s">
        <v>779</v>
      </c>
      <c r="J670" s="291">
        <f t="shared" si="134"/>
        <v>0</v>
      </c>
      <c r="K670" s="292" t="str">
        <f t="shared" si="135"/>
        <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spans="1:73" s="269" customFormat="1" ht="70.400000000000006" customHeight="1">
      <c r="A671" s="164" t="s">
        <v>780</v>
      </c>
      <c r="B671" s="66"/>
      <c r="C671" s="398" t="s">
        <v>781</v>
      </c>
      <c r="D671" s="399"/>
      <c r="E671" s="399"/>
      <c r="F671" s="399"/>
      <c r="G671" s="399"/>
      <c r="H671" s="400"/>
      <c r="I671" s="93" t="s">
        <v>782</v>
      </c>
      <c r="J671" s="291">
        <f t="shared" si="134"/>
        <v>703</v>
      </c>
      <c r="K671" s="292" t="str">
        <f t="shared" si="135"/>
        <v>※</v>
      </c>
      <c r="L671" s="286" t="s">
        <v>378</v>
      </c>
      <c r="M671" s="215">
        <v>217</v>
      </c>
      <c r="N671" s="274">
        <v>486</v>
      </c>
      <c r="O671" s="274" t="s">
        <v>378</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spans="1:73" s="269" customFormat="1" ht="72" customHeight="1">
      <c r="A672" s="164" t="s">
        <v>783</v>
      </c>
      <c r="B672" s="66"/>
      <c r="C672" s="383" t="s">
        <v>784</v>
      </c>
      <c r="D672" s="384"/>
      <c r="E672" s="384"/>
      <c r="F672" s="384"/>
      <c r="G672" s="384"/>
      <c r="H672" s="385"/>
      <c r="I672" s="98" t="s">
        <v>785</v>
      </c>
      <c r="J672" s="291">
        <f t="shared" si="134"/>
        <v>0</v>
      </c>
      <c r="K672" s="292" t="str">
        <f t="shared" si="135"/>
        <v/>
      </c>
      <c r="L672" s="286">
        <v>0</v>
      </c>
      <c r="M672" s="215">
        <v>0</v>
      </c>
      <c r="N672" s="274">
        <v>0</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spans="1:73" s="269" customFormat="1" ht="70.400000000000006" customHeight="1">
      <c r="A673" s="164" t="s">
        <v>786</v>
      </c>
      <c r="B673" s="66"/>
      <c r="C673" s="398" t="s">
        <v>787</v>
      </c>
      <c r="D673" s="399"/>
      <c r="E673" s="399"/>
      <c r="F673" s="399"/>
      <c r="G673" s="399"/>
      <c r="H673" s="400"/>
      <c r="I673" s="93" t="s">
        <v>788</v>
      </c>
      <c r="J673" s="291">
        <f t="shared" si="134"/>
        <v>301</v>
      </c>
      <c r="K673" s="292" t="str">
        <f t="shared" si="135"/>
        <v>※</v>
      </c>
      <c r="L673" s="286" t="s">
        <v>378</v>
      </c>
      <c r="M673" s="215" t="s">
        <v>378</v>
      </c>
      <c r="N673" s="274">
        <v>301</v>
      </c>
      <c r="O673" s="274" t="s">
        <v>378</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spans="1:73" s="269" customFormat="1" ht="56.15" customHeight="1">
      <c r="A674" s="164" t="s">
        <v>789</v>
      </c>
      <c r="B674" s="66"/>
      <c r="C674" s="398" t="s">
        <v>790</v>
      </c>
      <c r="D674" s="399"/>
      <c r="E674" s="399"/>
      <c r="F674" s="399"/>
      <c r="G674" s="399"/>
      <c r="H674" s="400"/>
      <c r="I674" s="93" t="s">
        <v>791</v>
      </c>
      <c r="J674" s="291">
        <f t="shared" si="134"/>
        <v>146</v>
      </c>
      <c r="K674" s="292" t="str">
        <f t="shared" si="135"/>
        <v>※</v>
      </c>
      <c r="L674" s="286" t="s">
        <v>378</v>
      </c>
      <c r="M674" s="215" t="s">
        <v>378</v>
      </c>
      <c r="N674" s="274">
        <v>146</v>
      </c>
      <c r="O674" s="274" t="s">
        <v>378</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spans="1:73" s="269" customFormat="1" ht="70.400000000000006" customHeight="1">
      <c r="A675" s="164" t="s">
        <v>792</v>
      </c>
      <c r="B675" s="66"/>
      <c r="C675" s="383" t="s">
        <v>793</v>
      </c>
      <c r="D675" s="384"/>
      <c r="E675" s="384"/>
      <c r="F675" s="384"/>
      <c r="G675" s="384"/>
      <c r="H675" s="385"/>
      <c r="I675" s="93" t="s">
        <v>794</v>
      </c>
      <c r="J675" s="291">
        <f t="shared" si="134"/>
        <v>0</v>
      </c>
      <c r="K675" s="292" t="str">
        <f t="shared" si="135"/>
        <v/>
      </c>
      <c r="L675" s="286">
        <v>0</v>
      </c>
      <c r="M675" s="215">
        <v>0</v>
      </c>
      <c r="N675" s="274">
        <v>0</v>
      </c>
      <c r="O675" s="274">
        <v>0</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spans="1:73" s="269" customFormat="1" ht="84" customHeight="1">
      <c r="A676" s="164" t="s">
        <v>795</v>
      </c>
      <c r="B676" s="66"/>
      <c r="C676" s="398" t="s">
        <v>796</v>
      </c>
      <c r="D676" s="399"/>
      <c r="E676" s="399"/>
      <c r="F676" s="399"/>
      <c r="G676" s="399"/>
      <c r="H676" s="400"/>
      <c r="I676" s="93" t="s">
        <v>797</v>
      </c>
      <c r="J676" s="291">
        <f t="shared" si="134"/>
        <v>0</v>
      </c>
      <c r="K676" s="292" t="str">
        <f t="shared" si="135"/>
        <v/>
      </c>
      <c r="L676" s="286">
        <v>0</v>
      </c>
      <c r="M676" s="215">
        <v>0</v>
      </c>
      <c r="N676" s="274">
        <v>0</v>
      </c>
      <c r="O676" s="274">
        <v>0</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pans="1:73" s="156" customFormat="1">
      <c r="B677" s="14"/>
      <c r="C677" s="14"/>
      <c r="D677" s="14"/>
      <c r="E677" s="14"/>
      <c r="F677" s="14"/>
      <c r="G677" s="14"/>
      <c r="H677" s="10"/>
      <c r="I677" s="10"/>
      <c r="J677" s="293"/>
      <c r="K677" s="294"/>
      <c r="L677" s="294"/>
      <c r="M677" s="71"/>
      <c r="N677" s="258"/>
      <c r="BU677" s="159"/>
    </row>
    <row r="678" spans="1:73" s="166" customFormat="1">
      <c r="A678" s="156"/>
      <c r="B678" s="66"/>
      <c r="C678" s="52"/>
      <c r="D678" s="52"/>
      <c r="E678" s="52"/>
      <c r="F678" s="52"/>
      <c r="G678" s="52"/>
      <c r="H678" s="73"/>
      <c r="I678" s="73"/>
      <c r="J678" s="293"/>
      <c r="K678" s="294"/>
      <c r="L678" s="294"/>
      <c r="M678" s="71"/>
      <c r="N678" s="258"/>
      <c r="BU678" s="159"/>
    </row>
    <row r="679" spans="1:73" s="259" customFormat="1">
      <c r="A679" s="156"/>
      <c r="B679" s="91"/>
      <c r="C679" s="3"/>
      <c r="D679" s="3"/>
      <c r="E679" s="3"/>
      <c r="F679" s="3"/>
      <c r="G679" s="3"/>
      <c r="H679" s="188"/>
      <c r="I679" s="188"/>
      <c r="J679" s="295"/>
      <c r="K679" s="296"/>
      <c r="L679" s="296"/>
      <c r="M679" s="84"/>
      <c r="N679" s="258"/>
      <c r="BU679" s="357"/>
    </row>
    <row r="680" spans="1:73">
      <c r="A680" s="156"/>
      <c r="B680" s="14"/>
      <c r="C680" s="14"/>
      <c r="D680" s="14"/>
      <c r="E680" s="14"/>
      <c r="F680" s="14"/>
      <c r="G680" s="14"/>
      <c r="H680" s="10"/>
      <c r="I680" s="10"/>
      <c r="J680" s="297"/>
      <c r="K680" s="296"/>
      <c r="L680" s="61"/>
      <c r="M680" s="61"/>
      <c r="N680" s="258"/>
      <c r="O680" s="243"/>
      <c r="P680" s="243"/>
      <c r="Q680" s="243"/>
      <c r="R680" s="243"/>
      <c r="S680" s="243"/>
    </row>
    <row r="681" spans="1:73" s="262" customFormat="1" ht="51" customHeight="1">
      <c r="A681" s="156"/>
      <c r="B681" s="14"/>
      <c r="C681" s="3"/>
      <c r="D681" s="3"/>
      <c r="E681" s="3"/>
      <c r="F681" s="3"/>
      <c r="G681" s="3"/>
      <c r="H681" s="188"/>
      <c r="I681" s="188"/>
      <c r="J681" s="287" t="s">
        <v>79</v>
      </c>
      <c r="K681" s="288"/>
      <c r="L681" s="279" t="str">
        <f>IF(ISBLANK(L$9),"",L$9)</f>
        <v>2病棟</v>
      </c>
      <c r="M681" s="324" t="str">
        <f>IF(ISBLANK(M$9),"",M$9)</f>
        <v>3病棟</v>
      </c>
      <c r="N681" s="323" t="str">
        <f t="shared" ref="N681:BS681" si="136">IF(ISBLANK(N$9),"",N$9)</f>
        <v>4病棟</v>
      </c>
      <c r="O681" s="323" t="str">
        <f t="shared" si="136"/>
        <v>5病棟</v>
      </c>
      <c r="P681" s="323" t="str">
        <f t="shared" si="136"/>
        <v/>
      </c>
      <c r="Q681" s="323" t="str">
        <f t="shared" si="136"/>
        <v/>
      </c>
      <c r="R681" s="323" t="str">
        <f t="shared" si="136"/>
        <v/>
      </c>
      <c r="S681" s="323" t="str">
        <f t="shared" si="136"/>
        <v/>
      </c>
      <c r="T681" s="323" t="str">
        <f t="shared" si="136"/>
        <v/>
      </c>
      <c r="U681" s="323" t="str">
        <f t="shared" si="136"/>
        <v/>
      </c>
      <c r="V681" s="323" t="str">
        <f t="shared" si="136"/>
        <v/>
      </c>
      <c r="W681" s="323" t="str">
        <f t="shared" si="136"/>
        <v/>
      </c>
      <c r="X681" s="323" t="str">
        <f t="shared" si="136"/>
        <v/>
      </c>
      <c r="Y681" s="323" t="str">
        <f t="shared" si="136"/>
        <v/>
      </c>
      <c r="Z681" s="323" t="str">
        <f t="shared" si="136"/>
        <v/>
      </c>
      <c r="AA681" s="323" t="str">
        <f t="shared" si="136"/>
        <v/>
      </c>
      <c r="AB681" s="323" t="str">
        <f t="shared" si="136"/>
        <v/>
      </c>
      <c r="AC681" s="323" t="str">
        <f t="shared" si="136"/>
        <v/>
      </c>
      <c r="AD681" s="323" t="str">
        <f t="shared" si="136"/>
        <v/>
      </c>
      <c r="AE681" s="323" t="str">
        <f t="shared" si="136"/>
        <v/>
      </c>
      <c r="AF681" s="323" t="str">
        <f t="shared" si="136"/>
        <v/>
      </c>
      <c r="AG681" s="323" t="str">
        <f t="shared" si="136"/>
        <v/>
      </c>
      <c r="AH681" s="323" t="str">
        <f t="shared" si="136"/>
        <v/>
      </c>
      <c r="AI681" s="323" t="str">
        <f t="shared" si="136"/>
        <v/>
      </c>
      <c r="AJ681" s="323" t="str">
        <f t="shared" si="136"/>
        <v/>
      </c>
      <c r="AK681" s="323" t="str">
        <f t="shared" si="136"/>
        <v/>
      </c>
      <c r="AL681" s="323" t="str">
        <f t="shared" si="136"/>
        <v/>
      </c>
      <c r="AM681" s="323" t="str">
        <f t="shared" si="136"/>
        <v/>
      </c>
      <c r="AN681" s="323" t="str">
        <f t="shared" si="136"/>
        <v/>
      </c>
      <c r="AO681" s="323" t="str">
        <f t="shared" si="136"/>
        <v/>
      </c>
      <c r="AP681" s="323" t="str">
        <f t="shared" si="136"/>
        <v/>
      </c>
      <c r="AQ681" s="323" t="str">
        <f t="shared" si="136"/>
        <v/>
      </c>
      <c r="AR681" s="323" t="str">
        <f t="shared" si="136"/>
        <v/>
      </c>
      <c r="AS681" s="323" t="str">
        <f t="shared" si="136"/>
        <v/>
      </c>
      <c r="AT681" s="323" t="str">
        <f t="shared" si="136"/>
        <v/>
      </c>
      <c r="AU681" s="323" t="str">
        <f t="shared" si="136"/>
        <v/>
      </c>
      <c r="AV681" s="323" t="str">
        <f t="shared" si="136"/>
        <v/>
      </c>
      <c r="AW681" s="323" t="str">
        <f t="shared" si="136"/>
        <v/>
      </c>
      <c r="AX681" s="323" t="str">
        <f t="shared" si="136"/>
        <v/>
      </c>
      <c r="AY681" s="323" t="str">
        <f t="shared" si="136"/>
        <v/>
      </c>
      <c r="AZ681" s="323" t="str">
        <f t="shared" si="136"/>
        <v/>
      </c>
      <c r="BA681" s="323" t="str">
        <f t="shared" si="136"/>
        <v/>
      </c>
      <c r="BB681" s="323" t="str">
        <f t="shared" si="136"/>
        <v/>
      </c>
      <c r="BC681" s="323" t="str">
        <f t="shared" si="136"/>
        <v/>
      </c>
      <c r="BD681" s="323" t="str">
        <f t="shared" si="136"/>
        <v/>
      </c>
      <c r="BE681" s="323" t="str">
        <f t="shared" si="136"/>
        <v/>
      </c>
      <c r="BF681" s="323" t="str">
        <f t="shared" si="136"/>
        <v/>
      </c>
      <c r="BG681" s="323" t="str">
        <f t="shared" si="136"/>
        <v/>
      </c>
      <c r="BH681" s="323" t="str">
        <f t="shared" si="136"/>
        <v/>
      </c>
      <c r="BI681" s="323" t="str">
        <f t="shared" si="136"/>
        <v/>
      </c>
      <c r="BJ681" s="323" t="str">
        <f t="shared" si="136"/>
        <v/>
      </c>
      <c r="BK681" s="323" t="str">
        <f t="shared" si="136"/>
        <v/>
      </c>
      <c r="BL681" s="323" t="str">
        <f t="shared" si="136"/>
        <v/>
      </c>
      <c r="BM681" s="323" t="str">
        <f t="shared" si="136"/>
        <v/>
      </c>
      <c r="BN681" s="323" t="str">
        <f t="shared" si="136"/>
        <v/>
      </c>
      <c r="BO681" s="323" t="str">
        <f t="shared" si="136"/>
        <v/>
      </c>
      <c r="BP681" s="323" t="str">
        <f t="shared" si="136"/>
        <v/>
      </c>
      <c r="BQ681" s="323" t="str">
        <f t="shared" si="136"/>
        <v/>
      </c>
      <c r="BR681" s="323" t="str">
        <f t="shared" si="136"/>
        <v/>
      </c>
      <c r="BS681" s="323" t="str">
        <f t="shared" si="136"/>
        <v/>
      </c>
      <c r="BU681" s="358"/>
    </row>
    <row r="682" spans="1:73" s="262" customFormat="1" ht="20.25" customHeight="1">
      <c r="A682" s="156"/>
      <c r="B682" s="1"/>
      <c r="C682" s="52"/>
      <c r="D682" s="3"/>
      <c r="E682" s="3"/>
      <c r="F682" s="3"/>
      <c r="G682" s="3"/>
      <c r="H682" s="188"/>
      <c r="I682" s="56" t="s">
        <v>80</v>
      </c>
      <c r="J682" s="289"/>
      <c r="K682" s="290"/>
      <c r="L682" s="342" t="str">
        <f>IF(ISBLANK(L$95),"",L$95)</f>
        <v>回復期</v>
      </c>
      <c r="M682" s="340" t="str">
        <f>IF(ISBLANK(M$95),"",M$95)</f>
        <v>回復期</v>
      </c>
      <c r="N682" s="339" t="str">
        <f t="shared" ref="N682:BS682" si="137">IF(ISBLANK(N$95),"",N$95)</f>
        <v>急性期</v>
      </c>
      <c r="O682" s="339" t="str">
        <f t="shared" si="137"/>
        <v>慢性期</v>
      </c>
      <c r="P682" s="339" t="str">
        <f t="shared" si="137"/>
        <v/>
      </c>
      <c r="Q682" s="339" t="str">
        <f t="shared" si="137"/>
        <v/>
      </c>
      <c r="R682" s="339" t="str">
        <f t="shared" si="137"/>
        <v/>
      </c>
      <c r="S682" s="339" t="str">
        <f t="shared" si="137"/>
        <v/>
      </c>
      <c r="T682" s="339" t="str">
        <f t="shared" si="137"/>
        <v/>
      </c>
      <c r="U682" s="339" t="str">
        <f t="shared" si="137"/>
        <v/>
      </c>
      <c r="V682" s="339" t="str">
        <f t="shared" si="137"/>
        <v/>
      </c>
      <c r="W682" s="339" t="str">
        <f t="shared" si="137"/>
        <v/>
      </c>
      <c r="X682" s="339" t="str">
        <f t="shared" si="137"/>
        <v/>
      </c>
      <c r="Y682" s="339" t="str">
        <f t="shared" si="137"/>
        <v/>
      </c>
      <c r="Z682" s="339" t="str">
        <f t="shared" si="137"/>
        <v/>
      </c>
      <c r="AA682" s="339" t="str">
        <f t="shared" si="137"/>
        <v/>
      </c>
      <c r="AB682" s="339" t="str">
        <f t="shared" si="137"/>
        <v/>
      </c>
      <c r="AC682" s="339" t="str">
        <f t="shared" si="137"/>
        <v/>
      </c>
      <c r="AD682" s="339" t="str">
        <f t="shared" si="137"/>
        <v/>
      </c>
      <c r="AE682" s="339" t="str">
        <f t="shared" si="137"/>
        <v/>
      </c>
      <c r="AF682" s="339" t="str">
        <f t="shared" si="137"/>
        <v/>
      </c>
      <c r="AG682" s="339" t="str">
        <f t="shared" si="137"/>
        <v/>
      </c>
      <c r="AH682" s="339" t="str">
        <f t="shared" si="137"/>
        <v/>
      </c>
      <c r="AI682" s="339" t="str">
        <f t="shared" si="137"/>
        <v/>
      </c>
      <c r="AJ682" s="339" t="str">
        <f t="shared" si="137"/>
        <v/>
      </c>
      <c r="AK682" s="339" t="str">
        <f t="shared" si="137"/>
        <v/>
      </c>
      <c r="AL682" s="339" t="str">
        <f t="shared" si="137"/>
        <v/>
      </c>
      <c r="AM682" s="339" t="str">
        <f t="shared" si="137"/>
        <v/>
      </c>
      <c r="AN682" s="339" t="str">
        <f t="shared" si="137"/>
        <v/>
      </c>
      <c r="AO682" s="339" t="str">
        <f t="shared" si="137"/>
        <v/>
      </c>
      <c r="AP682" s="339" t="str">
        <f t="shared" si="137"/>
        <v/>
      </c>
      <c r="AQ682" s="339" t="str">
        <f t="shared" si="137"/>
        <v/>
      </c>
      <c r="AR682" s="339" t="str">
        <f t="shared" si="137"/>
        <v/>
      </c>
      <c r="AS682" s="339" t="str">
        <f t="shared" si="137"/>
        <v/>
      </c>
      <c r="AT682" s="339" t="str">
        <f t="shared" si="137"/>
        <v/>
      </c>
      <c r="AU682" s="339" t="str">
        <f t="shared" si="137"/>
        <v/>
      </c>
      <c r="AV682" s="339" t="str">
        <f t="shared" si="137"/>
        <v/>
      </c>
      <c r="AW682" s="339" t="str">
        <f t="shared" si="137"/>
        <v/>
      </c>
      <c r="AX682" s="339" t="str">
        <f t="shared" si="137"/>
        <v/>
      </c>
      <c r="AY682" s="339" t="str">
        <f t="shared" si="137"/>
        <v/>
      </c>
      <c r="AZ682" s="339" t="str">
        <f t="shared" si="137"/>
        <v/>
      </c>
      <c r="BA682" s="339" t="str">
        <f t="shared" si="137"/>
        <v/>
      </c>
      <c r="BB682" s="339" t="str">
        <f t="shared" si="137"/>
        <v/>
      </c>
      <c r="BC682" s="339" t="str">
        <f t="shared" si="137"/>
        <v/>
      </c>
      <c r="BD682" s="339" t="str">
        <f t="shared" si="137"/>
        <v/>
      </c>
      <c r="BE682" s="339" t="str">
        <f t="shared" si="137"/>
        <v/>
      </c>
      <c r="BF682" s="339" t="str">
        <f t="shared" si="137"/>
        <v/>
      </c>
      <c r="BG682" s="339" t="str">
        <f t="shared" si="137"/>
        <v/>
      </c>
      <c r="BH682" s="339" t="str">
        <f t="shared" si="137"/>
        <v/>
      </c>
      <c r="BI682" s="339" t="str">
        <f t="shared" si="137"/>
        <v/>
      </c>
      <c r="BJ682" s="339" t="str">
        <f t="shared" si="137"/>
        <v/>
      </c>
      <c r="BK682" s="339" t="str">
        <f t="shared" si="137"/>
        <v/>
      </c>
      <c r="BL682" s="339" t="str">
        <f t="shared" si="137"/>
        <v/>
      </c>
      <c r="BM682" s="339" t="str">
        <f t="shared" si="137"/>
        <v/>
      </c>
      <c r="BN682" s="339" t="str">
        <f t="shared" si="137"/>
        <v/>
      </c>
      <c r="BO682" s="339" t="str">
        <f t="shared" si="137"/>
        <v/>
      </c>
      <c r="BP682" s="339" t="str">
        <f t="shared" si="137"/>
        <v/>
      </c>
      <c r="BQ682" s="339" t="str">
        <f t="shared" si="137"/>
        <v/>
      </c>
      <c r="BR682" s="339" t="str">
        <f t="shared" si="137"/>
        <v/>
      </c>
      <c r="BS682" s="339" t="str">
        <f t="shared" si="137"/>
        <v/>
      </c>
      <c r="BU682" s="358"/>
    </row>
    <row r="683" spans="1:73" s="166" customFormat="1" ht="56.15" customHeight="1">
      <c r="A683" s="163" t="s">
        <v>798</v>
      </c>
      <c r="B683" s="66"/>
      <c r="C683" s="383" t="s">
        <v>799</v>
      </c>
      <c r="D683" s="384"/>
      <c r="E683" s="384"/>
      <c r="F683" s="384"/>
      <c r="G683" s="384"/>
      <c r="H683" s="385"/>
      <c r="I683" s="98" t="s">
        <v>800</v>
      </c>
      <c r="J683" s="300"/>
      <c r="K683" s="307"/>
      <c r="L683" s="308">
        <v>98.6</v>
      </c>
      <c r="M683" s="344">
        <v>97.4</v>
      </c>
      <c r="N683" s="345">
        <v>0</v>
      </c>
      <c r="O683" s="345">
        <v>0</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spans="1:73" s="166" customFormat="1" ht="56.15" customHeight="1">
      <c r="A684" s="163" t="s">
        <v>801</v>
      </c>
      <c r="B684" s="66"/>
      <c r="C684" s="383" t="s">
        <v>802</v>
      </c>
      <c r="D684" s="384"/>
      <c r="E684" s="384"/>
      <c r="F684" s="384"/>
      <c r="G684" s="384"/>
      <c r="H684" s="385"/>
      <c r="I684" s="98" t="s">
        <v>803</v>
      </c>
      <c r="J684" s="300"/>
      <c r="K684" s="307"/>
      <c r="L684" s="309">
        <v>8</v>
      </c>
      <c r="M684" s="346">
        <v>7.6</v>
      </c>
      <c r="N684" s="347">
        <v>0</v>
      </c>
      <c r="O684" s="347">
        <v>0</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spans="1:73" s="166" customFormat="1" ht="60" customHeight="1">
      <c r="A685" s="163" t="s">
        <v>804</v>
      </c>
      <c r="B685" s="66"/>
      <c r="C685" s="429" t="s">
        <v>805</v>
      </c>
      <c r="D685" s="430"/>
      <c r="E685" s="430"/>
      <c r="F685" s="430"/>
      <c r="G685" s="430"/>
      <c r="H685" s="431"/>
      <c r="I685" s="420" t="s">
        <v>806</v>
      </c>
      <c r="J685" s="300"/>
      <c r="K685" s="307"/>
      <c r="L685" s="310">
        <v>200</v>
      </c>
      <c r="M685" s="348">
        <v>201</v>
      </c>
      <c r="N685" s="349">
        <v>778</v>
      </c>
      <c r="O685" s="349" t="s">
        <v>378</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spans="1:73" s="166" customFormat="1" ht="35.15" customHeight="1">
      <c r="A686" s="163" t="s">
        <v>807</v>
      </c>
      <c r="B686" s="66"/>
      <c r="C686" s="148"/>
      <c r="D686" s="149"/>
      <c r="E686" s="429" t="s">
        <v>808</v>
      </c>
      <c r="F686" s="430"/>
      <c r="G686" s="430"/>
      <c r="H686" s="431"/>
      <c r="I686" s="421"/>
      <c r="J686" s="300"/>
      <c r="K686" s="307"/>
      <c r="L686" s="310" t="s">
        <v>378</v>
      </c>
      <c r="M686" s="348" t="s">
        <v>378</v>
      </c>
      <c r="N686" s="349">
        <v>0</v>
      </c>
      <c r="O686" s="349">
        <v>0</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spans="1:73" s="166" customFormat="1" ht="35.15" customHeight="1">
      <c r="A687" s="163"/>
      <c r="B687" s="66"/>
      <c r="C687" s="148"/>
      <c r="D687" s="149"/>
      <c r="E687" s="218"/>
      <c r="F687" s="219"/>
      <c r="G687" s="428" t="s">
        <v>809</v>
      </c>
      <c r="H687" s="428"/>
      <c r="I687" s="421"/>
      <c r="J687" s="300"/>
      <c r="K687" s="307"/>
      <c r="L687" s="310" t="s">
        <v>378</v>
      </c>
      <c r="M687" s="348" t="s">
        <v>378</v>
      </c>
      <c r="N687" s="349">
        <v>0</v>
      </c>
      <c r="O687" s="349">
        <v>0</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spans="1:73" s="166" customFormat="1" ht="120" customHeight="1">
      <c r="A688" s="163"/>
      <c r="B688" s="66"/>
      <c r="C688" s="148"/>
      <c r="D688" s="149"/>
      <c r="E688" s="218"/>
      <c r="F688" s="219"/>
      <c r="G688" s="428" t="s">
        <v>810</v>
      </c>
      <c r="H688" s="428"/>
      <c r="I688" s="421"/>
      <c r="J688" s="300"/>
      <c r="K688" s="307"/>
      <c r="L688" s="310" t="s">
        <v>378</v>
      </c>
      <c r="M688" s="348" t="s">
        <v>378</v>
      </c>
      <c r="N688" s="349">
        <v>0</v>
      </c>
      <c r="O688" s="349">
        <v>0</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spans="1:73" s="166" customFormat="1" ht="89.15" customHeight="1">
      <c r="A689" s="163" t="s">
        <v>811</v>
      </c>
      <c r="B689" s="66"/>
      <c r="C689" s="150"/>
      <c r="D689" s="221"/>
      <c r="E689" s="432"/>
      <c r="F689" s="433"/>
      <c r="G689" s="220"/>
      <c r="H689" s="204" t="s">
        <v>812</v>
      </c>
      <c r="I689" s="422"/>
      <c r="J689" s="300"/>
      <c r="K689" s="307"/>
      <c r="L689" s="310" t="s">
        <v>378</v>
      </c>
      <c r="M689" s="348" t="s">
        <v>378</v>
      </c>
      <c r="N689" s="349">
        <v>0</v>
      </c>
      <c r="O689" s="349">
        <v>0</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spans="1:73" s="259" customFormat="1" ht="80.150000000000006" customHeight="1">
      <c r="A690" s="163" t="s">
        <v>813</v>
      </c>
      <c r="B690" s="66"/>
      <c r="C690" s="429" t="s">
        <v>814</v>
      </c>
      <c r="D690" s="430"/>
      <c r="E690" s="430"/>
      <c r="F690" s="430"/>
      <c r="G690" s="434"/>
      <c r="H690" s="431"/>
      <c r="I690" s="420" t="s">
        <v>815</v>
      </c>
      <c r="J690" s="300"/>
      <c r="K690" s="307"/>
      <c r="L690" s="310">
        <v>108</v>
      </c>
      <c r="M690" s="348">
        <v>118</v>
      </c>
      <c r="N690" s="349">
        <v>0</v>
      </c>
      <c r="O690" s="349">
        <v>0</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spans="1:73" s="259" customFormat="1" ht="34.5" customHeight="1">
      <c r="A691" s="163" t="s">
        <v>816</v>
      </c>
      <c r="B691" s="66"/>
      <c r="C691" s="237"/>
      <c r="D691" s="239"/>
      <c r="E691" s="383" t="s">
        <v>817</v>
      </c>
      <c r="F691" s="384"/>
      <c r="G691" s="384"/>
      <c r="H691" s="385"/>
      <c r="I691" s="426"/>
      <c r="J691" s="300"/>
      <c r="K691" s="307"/>
      <c r="L691" s="310">
        <v>78</v>
      </c>
      <c r="M691" s="348">
        <v>82</v>
      </c>
      <c r="N691" s="349">
        <v>0</v>
      </c>
      <c r="O691" s="349">
        <v>0</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spans="1:73" s="259" customFormat="1" ht="34.5" customHeight="1">
      <c r="A692" s="163"/>
      <c r="B692" s="66"/>
      <c r="C692" s="429" t="s">
        <v>818</v>
      </c>
      <c r="D692" s="430"/>
      <c r="E692" s="430"/>
      <c r="F692" s="430"/>
      <c r="G692" s="434"/>
      <c r="H692" s="431"/>
      <c r="I692" s="426"/>
      <c r="J692" s="300"/>
      <c r="K692" s="307"/>
      <c r="L692" s="310">
        <v>107</v>
      </c>
      <c r="M692" s="348">
        <v>104</v>
      </c>
      <c r="N692" s="349">
        <v>0</v>
      </c>
      <c r="O692" s="349">
        <v>0</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spans="1:73" s="259" customFormat="1" ht="34.5" customHeight="1">
      <c r="A693" s="163"/>
      <c r="B693" s="66"/>
      <c r="C693" s="237"/>
      <c r="D693" s="238"/>
      <c r="E693" s="383" t="s">
        <v>819</v>
      </c>
      <c r="F693" s="384"/>
      <c r="G693" s="384"/>
      <c r="H693" s="385"/>
      <c r="I693" s="426"/>
      <c r="J693" s="300"/>
      <c r="K693" s="307"/>
      <c r="L693" s="310">
        <v>76</v>
      </c>
      <c r="M693" s="348">
        <v>72</v>
      </c>
      <c r="N693" s="349">
        <v>0</v>
      </c>
      <c r="O693" s="349">
        <v>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spans="1:73" s="259" customFormat="1" ht="34.5" customHeight="1">
      <c r="A694" s="163"/>
      <c r="B694" s="66"/>
      <c r="C694" s="429" t="s">
        <v>820</v>
      </c>
      <c r="D694" s="430"/>
      <c r="E694" s="430"/>
      <c r="F694" s="430"/>
      <c r="G694" s="434"/>
      <c r="H694" s="431"/>
      <c r="I694" s="426"/>
      <c r="J694" s="300"/>
      <c r="K694" s="307"/>
      <c r="L694" s="310">
        <v>106</v>
      </c>
      <c r="M694" s="348">
        <v>112</v>
      </c>
      <c r="N694" s="349">
        <v>0</v>
      </c>
      <c r="O694" s="349">
        <v>0</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spans="1:73" s="259" customFormat="1" ht="34.5" customHeight="1">
      <c r="A695" s="163"/>
      <c r="B695" s="66"/>
      <c r="C695" s="237"/>
      <c r="D695" s="238"/>
      <c r="E695" s="383" t="s">
        <v>821</v>
      </c>
      <c r="F695" s="384"/>
      <c r="G695" s="384"/>
      <c r="H695" s="385"/>
      <c r="I695" s="426"/>
      <c r="J695" s="300"/>
      <c r="K695" s="307"/>
      <c r="L695" s="310">
        <v>82</v>
      </c>
      <c r="M695" s="348">
        <v>84</v>
      </c>
      <c r="N695" s="349">
        <v>0</v>
      </c>
      <c r="O695" s="349">
        <v>0</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spans="1:73" s="259" customFormat="1" ht="34.5" customHeight="1">
      <c r="A696" s="163"/>
      <c r="B696" s="66"/>
      <c r="C696" s="429" t="s">
        <v>822</v>
      </c>
      <c r="D696" s="430"/>
      <c r="E696" s="430"/>
      <c r="F696" s="430"/>
      <c r="G696" s="434"/>
      <c r="H696" s="431"/>
      <c r="I696" s="426"/>
      <c r="J696" s="300"/>
      <c r="K696" s="307"/>
      <c r="L696" s="310">
        <v>105</v>
      </c>
      <c r="M696" s="348">
        <v>116</v>
      </c>
      <c r="N696" s="349">
        <v>0</v>
      </c>
      <c r="O696" s="349">
        <v>0</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spans="1:73" s="259" customFormat="1" ht="34.5" customHeight="1">
      <c r="A697" s="163"/>
      <c r="B697" s="66"/>
      <c r="C697" s="237"/>
      <c r="D697" s="238"/>
      <c r="E697" s="383" t="s">
        <v>823</v>
      </c>
      <c r="F697" s="384"/>
      <c r="G697" s="384"/>
      <c r="H697" s="385"/>
      <c r="I697" s="427"/>
      <c r="J697" s="300"/>
      <c r="K697" s="307"/>
      <c r="L697" s="310">
        <v>76</v>
      </c>
      <c r="M697" s="348">
        <v>85</v>
      </c>
      <c r="N697" s="349">
        <v>0</v>
      </c>
      <c r="O697" s="349">
        <v>0</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spans="1:73" s="166" customFormat="1" ht="56.15" customHeight="1">
      <c r="A698" s="163" t="s">
        <v>824</v>
      </c>
      <c r="B698" s="66"/>
      <c r="C698" s="383" t="s">
        <v>825</v>
      </c>
      <c r="D698" s="384"/>
      <c r="E698" s="384"/>
      <c r="F698" s="384"/>
      <c r="G698" s="384"/>
      <c r="H698" s="385"/>
      <c r="I698" s="425" t="s">
        <v>826</v>
      </c>
      <c r="J698" s="311"/>
      <c r="K698" s="307"/>
      <c r="L698" s="312">
        <v>47.2</v>
      </c>
      <c r="M698" s="350">
        <v>44.9</v>
      </c>
      <c r="N698" s="351">
        <v>0</v>
      </c>
      <c r="O698" s="351">
        <v>0</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spans="1:73" s="166" customFormat="1" ht="56.15" customHeight="1">
      <c r="A699" s="163"/>
      <c r="B699" s="66"/>
      <c r="C699" s="383" t="s">
        <v>827</v>
      </c>
      <c r="D699" s="384"/>
      <c r="E699" s="384"/>
      <c r="F699" s="384"/>
      <c r="G699" s="384"/>
      <c r="H699" s="385"/>
      <c r="I699" s="425"/>
      <c r="J699" s="418"/>
      <c r="K699" s="419"/>
      <c r="L699" s="312">
        <v>45.3</v>
      </c>
      <c r="M699" s="350">
        <v>42.1</v>
      </c>
      <c r="N699" s="351">
        <v>0</v>
      </c>
      <c r="O699" s="351">
        <v>0</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spans="1:73" s="166" customFormat="1" ht="56.15" customHeight="1">
      <c r="A700" s="163"/>
      <c r="B700" s="66"/>
      <c r="C700" s="383" t="s">
        <v>828</v>
      </c>
      <c r="D700" s="384"/>
      <c r="E700" s="384"/>
      <c r="F700" s="384"/>
      <c r="G700" s="384"/>
      <c r="H700" s="385"/>
      <c r="I700" s="425"/>
      <c r="J700" s="418"/>
      <c r="K700" s="419"/>
      <c r="L700" s="312">
        <v>47.9</v>
      </c>
      <c r="M700" s="350">
        <v>43.7</v>
      </c>
      <c r="N700" s="351">
        <v>0</v>
      </c>
      <c r="O700" s="351">
        <v>0</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spans="1:73" s="166" customFormat="1" ht="56.15" customHeight="1">
      <c r="A701" s="163"/>
      <c r="B701" s="66"/>
      <c r="C701" s="383" t="s">
        <v>829</v>
      </c>
      <c r="D701" s="384"/>
      <c r="E701" s="384"/>
      <c r="F701" s="384"/>
      <c r="G701" s="384"/>
      <c r="H701" s="385"/>
      <c r="I701" s="425"/>
      <c r="J701" s="418"/>
      <c r="K701" s="419"/>
      <c r="L701" s="312">
        <v>51.8</v>
      </c>
      <c r="M701" s="350">
        <v>47.7</v>
      </c>
      <c r="N701" s="351">
        <v>0</v>
      </c>
      <c r="O701" s="351">
        <v>0</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pans="1:73" s="156" customFormat="1">
      <c r="B702" s="14"/>
      <c r="C702" s="52"/>
      <c r="D702" s="52"/>
      <c r="E702" s="14"/>
      <c r="F702" s="14"/>
      <c r="G702" s="14"/>
      <c r="H702" s="10"/>
      <c r="I702" s="10"/>
      <c r="J702" s="293"/>
      <c r="K702" s="294"/>
      <c r="L702" s="294"/>
      <c r="M702" s="71"/>
      <c r="N702" s="258"/>
      <c r="BU702" s="159"/>
    </row>
    <row r="703" spans="1:73" s="166" customFormat="1">
      <c r="A703" s="156"/>
      <c r="B703" s="66"/>
      <c r="C703" s="52"/>
      <c r="D703" s="52"/>
      <c r="E703" s="52"/>
      <c r="F703" s="52"/>
      <c r="G703" s="52"/>
      <c r="H703" s="73"/>
      <c r="I703" s="73"/>
      <c r="J703" s="293"/>
      <c r="K703" s="294"/>
      <c r="L703" s="294"/>
      <c r="M703" s="71"/>
      <c r="N703" s="258"/>
      <c r="BU703" s="159"/>
    </row>
    <row r="704" spans="1:73" s="156" customFormat="1">
      <c r="B704" s="66"/>
      <c r="C704" s="3"/>
      <c r="D704" s="3"/>
      <c r="E704" s="3"/>
      <c r="F704" s="3"/>
      <c r="G704" s="3"/>
      <c r="H704" s="188"/>
      <c r="I704" s="188"/>
      <c r="J704" s="295"/>
      <c r="K704" s="296"/>
      <c r="L704" s="296"/>
      <c r="M704" s="84"/>
      <c r="N704" s="258"/>
      <c r="BU704" s="159"/>
    </row>
    <row r="705" spans="1:73" s="156" customFormat="1">
      <c r="B705" s="14" t="s">
        <v>830</v>
      </c>
      <c r="C705" s="3"/>
      <c r="D705" s="3"/>
      <c r="E705" s="3"/>
      <c r="F705" s="3"/>
      <c r="G705" s="3"/>
      <c r="H705" s="188"/>
      <c r="I705" s="188"/>
      <c r="J705" s="295"/>
      <c r="K705" s="296"/>
      <c r="L705" s="296"/>
      <c r="M705" s="84"/>
      <c r="N705" s="258"/>
      <c r="BU705" s="159"/>
    </row>
    <row r="706" spans="1:73">
      <c r="A706" s="156"/>
      <c r="B706" s="14"/>
      <c r="C706" s="14"/>
      <c r="D706" s="14"/>
      <c r="E706" s="14"/>
      <c r="F706" s="14"/>
      <c r="G706" s="14"/>
      <c r="H706" s="10"/>
      <c r="I706" s="10"/>
      <c r="J706" s="297"/>
      <c r="K706" s="296"/>
      <c r="L706" s="61"/>
      <c r="M706" s="61"/>
      <c r="N706" s="258"/>
      <c r="O706" s="243"/>
      <c r="P706" s="243"/>
      <c r="Q706" s="243"/>
      <c r="R706" s="243"/>
      <c r="S706" s="243"/>
    </row>
    <row r="707" spans="1:73" s="262" customFormat="1" ht="51" customHeight="1">
      <c r="A707" s="156"/>
      <c r="B707" s="14"/>
      <c r="C707" s="3"/>
      <c r="D707" s="3"/>
      <c r="E707" s="3"/>
      <c r="F707" s="3"/>
      <c r="G707" s="3"/>
      <c r="H707" s="188"/>
      <c r="I707" s="188"/>
      <c r="J707" s="287" t="s">
        <v>79</v>
      </c>
      <c r="K707" s="288"/>
      <c r="L707" s="323" t="str">
        <f>IF(ISBLANK(L$388),"",L$388)</f>
        <v>２病棟</v>
      </c>
      <c r="M707" s="324" t="str">
        <f>IF(ISBLANK(M$388),"",M$388)</f>
        <v>３病棟</v>
      </c>
      <c r="N707" s="323" t="str">
        <f t="shared" ref="N707:AM707" si="138">IF(ISBLANK(N$388),"",N$388)</f>
        <v>４病棟</v>
      </c>
      <c r="O707" s="323" t="str">
        <f t="shared" si="138"/>
        <v>５病棟</v>
      </c>
      <c r="P707" s="323" t="str">
        <f t="shared" si="138"/>
        <v/>
      </c>
      <c r="Q707" s="323" t="str">
        <f t="shared" si="138"/>
        <v/>
      </c>
      <c r="R707" s="323" t="str">
        <f t="shared" si="138"/>
        <v/>
      </c>
      <c r="S707" s="323" t="str">
        <f t="shared" si="138"/>
        <v/>
      </c>
      <c r="T707" s="323" t="str">
        <f t="shared" si="138"/>
        <v/>
      </c>
      <c r="U707" s="323" t="str">
        <f t="shared" si="138"/>
        <v/>
      </c>
      <c r="V707" s="323" t="str">
        <f t="shared" si="138"/>
        <v/>
      </c>
      <c r="W707" s="323" t="str">
        <f t="shared" si="138"/>
        <v/>
      </c>
      <c r="X707" s="323" t="str">
        <f t="shared" si="138"/>
        <v/>
      </c>
      <c r="Y707" s="323" t="str">
        <f t="shared" si="138"/>
        <v/>
      </c>
      <c r="Z707" s="323" t="str">
        <f t="shared" si="138"/>
        <v/>
      </c>
      <c r="AA707" s="323" t="str">
        <f t="shared" si="138"/>
        <v/>
      </c>
      <c r="AB707" s="323" t="str">
        <f t="shared" si="138"/>
        <v/>
      </c>
      <c r="AC707" s="323" t="str">
        <f t="shared" si="138"/>
        <v/>
      </c>
      <c r="AD707" s="323" t="str">
        <f t="shared" si="138"/>
        <v/>
      </c>
      <c r="AE707" s="323" t="str">
        <f t="shared" si="138"/>
        <v/>
      </c>
      <c r="AF707" s="323" t="str">
        <f t="shared" si="138"/>
        <v/>
      </c>
      <c r="AG707" s="323" t="str">
        <f t="shared" si="138"/>
        <v/>
      </c>
      <c r="AH707" s="323" t="str">
        <f t="shared" si="138"/>
        <v/>
      </c>
      <c r="AI707" s="323" t="str">
        <f t="shared" si="138"/>
        <v/>
      </c>
      <c r="AJ707" s="323" t="str">
        <f t="shared" si="138"/>
        <v/>
      </c>
      <c r="AK707" s="323" t="str">
        <f t="shared" si="138"/>
        <v/>
      </c>
      <c r="AL707" s="323" t="str">
        <f t="shared" si="138"/>
        <v/>
      </c>
      <c r="AM707" s="323" t="str">
        <f t="shared" si="138"/>
        <v/>
      </c>
      <c r="AN707" s="323" t="str">
        <f t="shared" ref="AN707:BS707" si="139">IF(ISBLANK(AN$388),"",AN$388)</f>
        <v/>
      </c>
      <c r="AO707" s="323" t="str">
        <f t="shared" si="139"/>
        <v/>
      </c>
      <c r="AP707" s="323" t="str">
        <f t="shared" si="139"/>
        <v/>
      </c>
      <c r="AQ707" s="323" t="str">
        <f t="shared" si="139"/>
        <v/>
      </c>
      <c r="AR707" s="323" t="str">
        <f t="shared" si="139"/>
        <v/>
      </c>
      <c r="AS707" s="323" t="str">
        <f t="shared" si="139"/>
        <v/>
      </c>
      <c r="AT707" s="323" t="str">
        <f t="shared" si="139"/>
        <v/>
      </c>
      <c r="AU707" s="323" t="str">
        <f t="shared" si="139"/>
        <v/>
      </c>
      <c r="AV707" s="323" t="str">
        <f t="shared" si="139"/>
        <v/>
      </c>
      <c r="AW707" s="323" t="str">
        <f t="shared" si="139"/>
        <v/>
      </c>
      <c r="AX707" s="323" t="str">
        <f t="shared" si="139"/>
        <v/>
      </c>
      <c r="AY707" s="323" t="str">
        <f t="shared" si="139"/>
        <v/>
      </c>
      <c r="AZ707" s="323" t="str">
        <f t="shared" si="139"/>
        <v/>
      </c>
      <c r="BA707" s="323" t="str">
        <f t="shared" si="139"/>
        <v/>
      </c>
      <c r="BB707" s="323" t="str">
        <f t="shared" si="139"/>
        <v/>
      </c>
      <c r="BC707" s="323" t="str">
        <f t="shared" si="139"/>
        <v/>
      </c>
      <c r="BD707" s="323" t="str">
        <f t="shared" si="139"/>
        <v/>
      </c>
      <c r="BE707" s="323" t="str">
        <f t="shared" si="139"/>
        <v/>
      </c>
      <c r="BF707" s="323" t="str">
        <f t="shared" si="139"/>
        <v/>
      </c>
      <c r="BG707" s="323" t="str">
        <f t="shared" si="139"/>
        <v/>
      </c>
      <c r="BH707" s="323" t="str">
        <f t="shared" si="139"/>
        <v/>
      </c>
      <c r="BI707" s="323" t="str">
        <f t="shared" si="139"/>
        <v/>
      </c>
      <c r="BJ707" s="323" t="str">
        <f t="shared" si="139"/>
        <v/>
      </c>
      <c r="BK707" s="323" t="str">
        <f t="shared" si="139"/>
        <v/>
      </c>
      <c r="BL707" s="323" t="str">
        <f t="shared" si="139"/>
        <v/>
      </c>
      <c r="BM707" s="323" t="str">
        <f t="shared" si="139"/>
        <v/>
      </c>
      <c r="BN707" s="323" t="str">
        <f t="shared" si="139"/>
        <v/>
      </c>
      <c r="BO707" s="323" t="str">
        <f t="shared" si="139"/>
        <v/>
      </c>
      <c r="BP707" s="323" t="str">
        <f t="shared" si="139"/>
        <v/>
      </c>
      <c r="BQ707" s="323" t="str">
        <f t="shared" si="139"/>
        <v/>
      </c>
      <c r="BR707" s="323" t="str">
        <f t="shared" si="139"/>
        <v/>
      </c>
      <c r="BS707" s="323" t="str">
        <f t="shared" si="139"/>
        <v/>
      </c>
      <c r="BU707" s="358"/>
    </row>
    <row r="708" spans="1:73" s="262" customFormat="1" ht="20.25" customHeight="1">
      <c r="A708" s="156"/>
      <c r="B708" s="1"/>
      <c r="C708" s="52"/>
      <c r="D708" s="3"/>
      <c r="E708" s="3"/>
      <c r="F708" s="3"/>
      <c r="G708" s="3"/>
      <c r="H708" s="188"/>
      <c r="I708" s="56" t="s">
        <v>80</v>
      </c>
      <c r="J708" s="289"/>
      <c r="K708" s="290"/>
      <c r="L708" s="342" t="str">
        <f>IF(ISBLANK(L$389),"",L$389)</f>
        <v>-</v>
      </c>
      <c r="M708" s="340" t="str">
        <f>IF(ISBLANK(M$389),"",M$389)</f>
        <v>-</v>
      </c>
      <c r="N708" s="339" t="str">
        <f t="shared" ref="N708:AM708" si="140">IF(ISBLANK(N$389),"",N$389)</f>
        <v>-</v>
      </c>
      <c r="O708" s="339" t="str">
        <f t="shared" si="140"/>
        <v>-</v>
      </c>
      <c r="P708" s="339" t="str">
        <f t="shared" si="140"/>
        <v/>
      </c>
      <c r="Q708" s="339" t="str">
        <f t="shared" si="140"/>
        <v/>
      </c>
      <c r="R708" s="339" t="str">
        <f t="shared" si="140"/>
        <v/>
      </c>
      <c r="S708" s="339" t="str">
        <f t="shared" si="140"/>
        <v/>
      </c>
      <c r="T708" s="339" t="str">
        <f t="shared" si="140"/>
        <v/>
      </c>
      <c r="U708" s="339" t="str">
        <f t="shared" si="140"/>
        <v/>
      </c>
      <c r="V708" s="339" t="str">
        <f t="shared" si="140"/>
        <v/>
      </c>
      <c r="W708" s="339" t="str">
        <f t="shared" si="140"/>
        <v/>
      </c>
      <c r="X708" s="339" t="str">
        <f t="shared" si="140"/>
        <v/>
      </c>
      <c r="Y708" s="339" t="str">
        <f t="shared" si="140"/>
        <v/>
      </c>
      <c r="Z708" s="339" t="str">
        <f t="shared" si="140"/>
        <v/>
      </c>
      <c r="AA708" s="339" t="str">
        <f t="shared" si="140"/>
        <v/>
      </c>
      <c r="AB708" s="339" t="str">
        <f t="shared" si="140"/>
        <v/>
      </c>
      <c r="AC708" s="339" t="str">
        <f t="shared" si="140"/>
        <v/>
      </c>
      <c r="AD708" s="339" t="str">
        <f t="shared" si="140"/>
        <v/>
      </c>
      <c r="AE708" s="339" t="str">
        <f t="shared" si="140"/>
        <v/>
      </c>
      <c r="AF708" s="339" t="str">
        <f t="shared" si="140"/>
        <v/>
      </c>
      <c r="AG708" s="339" t="str">
        <f t="shared" si="140"/>
        <v/>
      </c>
      <c r="AH708" s="339" t="str">
        <f t="shared" si="140"/>
        <v/>
      </c>
      <c r="AI708" s="339" t="str">
        <f t="shared" si="140"/>
        <v/>
      </c>
      <c r="AJ708" s="339" t="str">
        <f t="shared" si="140"/>
        <v/>
      </c>
      <c r="AK708" s="339" t="str">
        <f t="shared" si="140"/>
        <v/>
      </c>
      <c r="AL708" s="339" t="str">
        <f t="shared" si="140"/>
        <v/>
      </c>
      <c r="AM708" s="339" t="str">
        <f t="shared" si="140"/>
        <v/>
      </c>
      <c r="AN708" s="339" t="str">
        <f t="shared" ref="AN708:BS708" si="141">IF(ISBLANK(AN$389),"",AN$389)</f>
        <v/>
      </c>
      <c r="AO708" s="339" t="str">
        <f t="shared" si="141"/>
        <v/>
      </c>
      <c r="AP708" s="339" t="str">
        <f t="shared" si="141"/>
        <v/>
      </c>
      <c r="AQ708" s="339" t="str">
        <f t="shared" si="141"/>
        <v/>
      </c>
      <c r="AR708" s="339" t="str">
        <f t="shared" si="141"/>
        <v/>
      </c>
      <c r="AS708" s="339" t="str">
        <f t="shared" si="141"/>
        <v/>
      </c>
      <c r="AT708" s="339" t="str">
        <f t="shared" si="141"/>
        <v/>
      </c>
      <c r="AU708" s="339" t="str">
        <f t="shared" si="141"/>
        <v/>
      </c>
      <c r="AV708" s="339" t="str">
        <f t="shared" si="141"/>
        <v/>
      </c>
      <c r="AW708" s="339" t="str">
        <f t="shared" si="141"/>
        <v/>
      </c>
      <c r="AX708" s="339" t="str">
        <f t="shared" si="141"/>
        <v/>
      </c>
      <c r="AY708" s="339" t="str">
        <f t="shared" si="141"/>
        <v/>
      </c>
      <c r="AZ708" s="339" t="str">
        <f t="shared" si="141"/>
        <v/>
      </c>
      <c r="BA708" s="339" t="str">
        <f t="shared" si="141"/>
        <v/>
      </c>
      <c r="BB708" s="339" t="str">
        <f t="shared" si="141"/>
        <v/>
      </c>
      <c r="BC708" s="339" t="str">
        <f t="shared" si="141"/>
        <v/>
      </c>
      <c r="BD708" s="339" t="str">
        <f t="shared" si="141"/>
        <v/>
      </c>
      <c r="BE708" s="339" t="str">
        <f t="shared" si="141"/>
        <v/>
      </c>
      <c r="BF708" s="339" t="str">
        <f t="shared" si="141"/>
        <v/>
      </c>
      <c r="BG708" s="339" t="str">
        <f t="shared" si="141"/>
        <v/>
      </c>
      <c r="BH708" s="339" t="str">
        <f t="shared" si="141"/>
        <v/>
      </c>
      <c r="BI708" s="339" t="str">
        <f t="shared" si="141"/>
        <v/>
      </c>
      <c r="BJ708" s="339" t="str">
        <f t="shared" si="141"/>
        <v/>
      </c>
      <c r="BK708" s="339" t="str">
        <f t="shared" si="141"/>
        <v/>
      </c>
      <c r="BL708" s="339" t="str">
        <f t="shared" si="141"/>
        <v/>
      </c>
      <c r="BM708" s="339" t="str">
        <f t="shared" si="141"/>
        <v/>
      </c>
      <c r="BN708" s="339" t="str">
        <f t="shared" si="141"/>
        <v/>
      </c>
      <c r="BO708" s="339" t="str">
        <f t="shared" si="141"/>
        <v/>
      </c>
      <c r="BP708" s="339" t="str">
        <f t="shared" si="141"/>
        <v/>
      </c>
      <c r="BQ708" s="339" t="str">
        <f t="shared" si="141"/>
        <v/>
      </c>
      <c r="BR708" s="339" t="str">
        <f t="shared" si="141"/>
        <v/>
      </c>
      <c r="BS708" s="339" t="str">
        <f t="shared" si="141"/>
        <v/>
      </c>
      <c r="BU708" s="358"/>
    </row>
    <row r="709" spans="1:73" s="269" customFormat="1" ht="112.4" customHeight="1">
      <c r="A709" s="164" t="s">
        <v>831</v>
      </c>
      <c r="B709" s="91"/>
      <c r="C709" s="383" t="s">
        <v>832</v>
      </c>
      <c r="D709" s="384"/>
      <c r="E709" s="384"/>
      <c r="F709" s="384"/>
      <c r="G709" s="384"/>
      <c r="H709" s="385"/>
      <c r="I709" s="98" t="s">
        <v>833</v>
      </c>
      <c r="J709" s="299" t="str">
        <f>IF(SUM(L709:BS709)=0,IF(COUNTIF(L709:BS709,"未確認")&gt;0,"未確認",IF(COUNTIF(L709:BS709,"~*")&gt;0,"*",SUM(L709:BS709))),SUM(L709:BS709))</f>
        <v>*</v>
      </c>
      <c r="K709" s="292" t="str">
        <f>IF(OR(COUNTIF(L709:BS709,"未確認")&gt;0,COUNTIF(L709:BS709,"*")&gt;0),"※","")</f>
        <v>※</v>
      </c>
      <c r="L709" s="286">
        <v>0</v>
      </c>
      <c r="M709" s="215">
        <v>0</v>
      </c>
      <c r="N709" s="274">
        <v>0</v>
      </c>
      <c r="O709" s="274" t="s">
        <v>378</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spans="1:73" s="269" customFormat="1" ht="42" customHeight="1">
      <c r="A710" s="164" t="s">
        <v>834</v>
      </c>
      <c r="B710" s="91"/>
      <c r="C710" s="398" t="s">
        <v>835</v>
      </c>
      <c r="D710" s="399"/>
      <c r="E710" s="399"/>
      <c r="F710" s="399"/>
      <c r="G710" s="399"/>
      <c r="H710" s="400"/>
      <c r="I710" s="93" t="s">
        <v>836</v>
      </c>
      <c r="J710" s="299" t="str">
        <f>IF(SUM(L710:BS710)=0,IF(COUNTIF(L710:BS710,"未確認")&gt;0,"未確認",IF(COUNTIF(L710:BS710,"~*")&gt;0,"*",SUM(L710:BS710))),SUM(L710:BS710))</f>
        <v>*</v>
      </c>
      <c r="K710" s="292" t="str">
        <f>IF(OR(COUNTIF(L710:BS710,"未確認")&gt;0,COUNTIF(L710:BS710,"*")&gt;0),"※","")</f>
        <v>※</v>
      </c>
      <c r="L710" s="286">
        <v>0</v>
      </c>
      <c r="M710" s="215">
        <v>0</v>
      </c>
      <c r="N710" s="274" t="s">
        <v>378</v>
      </c>
      <c r="O710" s="274" t="s">
        <v>378</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spans="1:73" s="269" customFormat="1" ht="84" customHeight="1">
      <c r="A711" s="164" t="s">
        <v>837</v>
      </c>
      <c r="B711" s="91"/>
      <c r="C711" s="398" t="s">
        <v>838</v>
      </c>
      <c r="D711" s="399"/>
      <c r="E711" s="399"/>
      <c r="F711" s="399"/>
      <c r="G711" s="399"/>
      <c r="H711" s="400"/>
      <c r="I711" s="93" t="s">
        <v>839</v>
      </c>
      <c r="J711" s="299">
        <f>IF(SUM(L711:BS711)=0,IF(COUNTIF(L711:BS711,"未確認")&gt;0,"未確認",IF(COUNTIF(L711:BS711,"~*")&gt;0,"*",SUM(L711:BS711))),SUM(L711:BS711))</f>
        <v>0</v>
      </c>
      <c r="K711" s="292" t="str">
        <f>IF(OR(COUNTIF(L711:BS711,"未確認")&gt;0,COUNTIF(L711:BS711,"*")&gt;0),"※","")</f>
        <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pans="1:73" s="156" customFormat="1">
      <c r="B712" s="14"/>
      <c r="C712" s="14"/>
      <c r="D712" s="14"/>
      <c r="E712" s="14"/>
      <c r="F712" s="14"/>
      <c r="G712" s="14"/>
      <c r="H712" s="10"/>
      <c r="I712" s="10"/>
      <c r="J712" s="293"/>
      <c r="K712" s="294"/>
      <c r="L712" s="294"/>
      <c r="M712" s="71"/>
      <c r="N712" s="258"/>
      <c r="BU712" s="159"/>
    </row>
    <row r="713" spans="1:73" s="166" customFormat="1">
      <c r="A713" s="156"/>
      <c r="B713" s="66"/>
      <c r="C713" s="52"/>
      <c r="D713" s="52"/>
      <c r="E713" s="52"/>
      <c r="F713" s="52"/>
      <c r="G713" s="52"/>
      <c r="H713" s="73"/>
      <c r="I713" s="73"/>
      <c r="J713" s="293"/>
      <c r="K713" s="294"/>
      <c r="L713" s="294"/>
      <c r="M713" s="71"/>
      <c r="N713" s="258"/>
      <c r="BU713" s="159"/>
    </row>
    <row r="714" spans="1:73" s="259" customFormat="1">
      <c r="A714" s="156"/>
      <c r="B714" s="90"/>
      <c r="C714" s="3"/>
      <c r="D714" s="3"/>
      <c r="E714" s="3"/>
      <c r="F714" s="3"/>
      <c r="G714" s="3"/>
      <c r="H714" s="188"/>
      <c r="I714" s="188"/>
      <c r="J714" s="295"/>
      <c r="K714" s="296"/>
      <c r="L714" s="296"/>
      <c r="M714" s="84"/>
      <c r="N714" s="258"/>
      <c r="BU714" s="357"/>
    </row>
    <row r="715" spans="1:73" s="259" customFormat="1">
      <c r="A715" s="156"/>
      <c r="B715" s="14" t="s">
        <v>840</v>
      </c>
      <c r="C715" s="3"/>
      <c r="D715" s="3"/>
      <c r="E715" s="3"/>
      <c r="F715" s="3"/>
      <c r="G715" s="3"/>
      <c r="H715" s="188"/>
      <c r="I715" s="188"/>
      <c r="J715" s="295"/>
      <c r="K715" s="296"/>
      <c r="L715" s="296"/>
      <c r="M715" s="84"/>
      <c r="N715" s="258"/>
      <c r="BU715" s="357"/>
    </row>
    <row r="716" spans="1:73">
      <c r="A716" s="156"/>
      <c r="B716" s="14"/>
      <c r="C716" s="14"/>
      <c r="D716" s="14"/>
      <c r="E716" s="14"/>
      <c r="F716" s="14"/>
      <c r="G716" s="14"/>
      <c r="H716" s="10"/>
      <c r="I716" s="10"/>
      <c r="J716" s="297"/>
      <c r="K716" s="296"/>
      <c r="L716" s="61"/>
      <c r="M716" s="61"/>
      <c r="N716" s="258"/>
      <c r="O716" s="243"/>
      <c r="P716" s="243"/>
      <c r="Q716" s="243"/>
      <c r="R716" s="243"/>
      <c r="S716" s="243"/>
    </row>
    <row r="717" spans="1:73" s="262" customFormat="1" ht="51" customHeight="1">
      <c r="A717" s="156"/>
      <c r="B717" s="14"/>
      <c r="C717" s="3"/>
      <c r="D717" s="3"/>
      <c r="E717" s="3"/>
      <c r="F717" s="3"/>
      <c r="G717" s="3"/>
      <c r="H717" s="188"/>
      <c r="I717" s="188"/>
      <c r="J717" s="287" t="s">
        <v>79</v>
      </c>
      <c r="K717" s="288"/>
      <c r="L717" s="279" t="str">
        <f>IF(ISBLANK(L$388),"",L$388)</f>
        <v>２病棟</v>
      </c>
      <c r="M717" s="324" t="str">
        <f>IF(ISBLANK(M$388),"",M$388)</f>
        <v>３病棟</v>
      </c>
      <c r="N717" s="323" t="str">
        <f t="shared" ref="N717:AM717" si="142">IF(ISBLANK(N$388),"",N$388)</f>
        <v>４病棟</v>
      </c>
      <c r="O717" s="323" t="str">
        <f t="shared" si="142"/>
        <v>５病棟</v>
      </c>
      <c r="P717" s="323" t="str">
        <f t="shared" si="142"/>
        <v/>
      </c>
      <c r="Q717" s="323" t="str">
        <f t="shared" si="142"/>
        <v/>
      </c>
      <c r="R717" s="323" t="str">
        <f t="shared" si="142"/>
        <v/>
      </c>
      <c r="S717" s="323" t="str">
        <f t="shared" si="142"/>
        <v/>
      </c>
      <c r="T717" s="323" t="str">
        <f t="shared" si="142"/>
        <v/>
      </c>
      <c r="U717" s="323" t="str">
        <f t="shared" si="142"/>
        <v/>
      </c>
      <c r="V717" s="323" t="str">
        <f t="shared" si="142"/>
        <v/>
      </c>
      <c r="W717" s="323" t="str">
        <f t="shared" si="142"/>
        <v/>
      </c>
      <c r="X717" s="323" t="str">
        <f t="shared" si="142"/>
        <v/>
      </c>
      <c r="Y717" s="323" t="str">
        <f t="shared" si="142"/>
        <v/>
      </c>
      <c r="Z717" s="323" t="str">
        <f t="shared" si="142"/>
        <v/>
      </c>
      <c r="AA717" s="323" t="str">
        <f t="shared" si="142"/>
        <v/>
      </c>
      <c r="AB717" s="323" t="str">
        <f t="shared" si="142"/>
        <v/>
      </c>
      <c r="AC717" s="323" t="str">
        <f t="shared" si="142"/>
        <v/>
      </c>
      <c r="AD717" s="323" t="str">
        <f t="shared" si="142"/>
        <v/>
      </c>
      <c r="AE717" s="323" t="str">
        <f t="shared" si="142"/>
        <v/>
      </c>
      <c r="AF717" s="323" t="str">
        <f t="shared" si="142"/>
        <v/>
      </c>
      <c r="AG717" s="323" t="str">
        <f t="shared" si="142"/>
        <v/>
      </c>
      <c r="AH717" s="323" t="str">
        <f t="shared" si="142"/>
        <v/>
      </c>
      <c r="AI717" s="323" t="str">
        <f t="shared" si="142"/>
        <v/>
      </c>
      <c r="AJ717" s="323" t="str">
        <f t="shared" si="142"/>
        <v/>
      </c>
      <c r="AK717" s="323" t="str">
        <f t="shared" si="142"/>
        <v/>
      </c>
      <c r="AL717" s="323" t="str">
        <f t="shared" si="142"/>
        <v/>
      </c>
      <c r="AM717" s="323" t="str">
        <f t="shared" si="142"/>
        <v/>
      </c>
      <c r="AN717" s="323" t="str">
        <f t="shared" ref="AN717:BS717" si="143">IF(ISBLANK(AN$388),"",AN$388)</f>
        <v/>
      </c>
      <c r="AO717" s="323" t="str">
        <f t="shared" si="143"/>
        <v/>
      </c>
      <c r="AP717" s="323" t="str">
        <f t="shared" si="143"/>
        <v/>
      </c>
      <c r="AQ717" s="323" t="str">
        <f t="shared" si="143"/>
        <v/>
      </c>
      <c r="AR717" s="323" t="str">
        <f t="shared" si="143"/>
        <v/>
      </c>
      <c r="AS717" s="323" t="str">
        <f t="shared" si="143"/>
        <v/>
      </c>
      <c r="AT717" s="323" t="str">
        <f t="shared" si="143"/>
        <v/>
      </c>
      <c r="AU717" s="323" t="str">
        <f t="shared" si="143"/>
        <v/>
      </c>
      <c r="AV717" s="323" t="str">
        <f t="shared" si="143"/>
        <v/>
      </c>
      <c r="AW717" s="323" t="str">
        <f t="shared" si="143"/>
        <v/>
      </c>
      <c r="AX717" s="323" t="str">
        <f t="shared" si="143"/>
        <v/>
      </c>
      <c r="AY717" s="323" t="str">
        <f t="shared" si="143"/>
        <v/>
      </c>
      <c r="AZ717" s="323" t="str">
        <f t="shared" si="143"/>
        <v/>
      </c>
      <c r="BA717" s="323" t="str">
        <f t="shared" si="143"/>
        <v/>
      </c>
      <c r="BB717" s="323" t="str">
        <f t="shared" si="143"/>
        <v/>
      </c>
      <c r="BC717" s="323" t="str">
        <f t="shared" si="143"/>
        <v/>
      </c>
      <c r="BD717" s="323" t="str">
        <f t="shared" si="143"/>
        <v/>
      </c>
      <c r="BE717" s="323" t="str">
        <f t="shared" si="143"/>
        <v/>
      </c>
      <c r="BF717" s="323" t="str">
        <f t="shared" si="143"/>
        <v/>
      </c>
      <c r="BG717" s="323" t="str">
        <f t="shared" si="143"/>
        <v/>
      </c>
      <c r="BH717" s="323" t="str">
        <f t="shared" si="143"/>
        <v/>
      </c>
      <c r="BI717" s="323" t="str">
        <f t="shared" si="143"/>
        <v/>
      </c>
      <c r="BJ717" s="323" t="str">
        <f t="shared" si="143"/>
        <v/>
      </c>
      <c r="BK717" s="323" t="str">
        <f t="shared" si="143"/>
        <v/>
      </c>
      <c r="BL717" s="323" t="str">
        <f t="shared" si="143"/>
        <v/>
      </c>
      <c r="BM717" s="323" t="str">
        <f t="shared" si="143"/>
        <v/>
      </c>
      <c r="BN717" s="323" t="str">
        <f t="shared" si="143"/>
        <v/>
      </c>
      <c r="BO717" s="323" t="str">
        <f t="shared" si="143"/>
        <v/>
      </c>
      <c r="BP717" s="323" t="str">
        <f t="shared" si="143"/>
        <v/>
      </c>
      <c r="BQ717" s="323" t="str">
        <f t="shared" si="143"/>
        <v/>
      </c>
      <c r="BR717" s="323" t="str">
        <f t="shared" si="143"/>
        <v/>
      </c>
      <c r="BS717" s="323" t="str">
        <f t="shared" si="143"/>
        <v/>
      </c>
      <c r="BU717" s="358"/>
    </row>
    <row r="718" spans="1:73" s="262" customFormat="1" ht="20.25" customHeight="1">
      <c r="A718" s="156"/>
      <c r="B718" s="1"/>
      <c r="C718" s="52"/>
      <c r="D718" s="3"/>
      <c r="E718" s="3"/>
      <c r="F718" s="3"/>
      <c r="G718" s="3"/>
      <c r="H718" s="188"/>
      <c r="I718" s="56" t="s">
        <v>80</v>
      </c>
      <c r="J718" s="289"/>
      <c r="K718" s="290"/>
      <c r="L718" s="342" t="str">
        <f>IF(ISBLANK(L$389),"",L$389)</f>
        <v>-</v>
      </c>
      <c r="M718" s="340" t="str">
        <f>IF(ISBLANK(M$389),"",M$389)</f>
        <v>-</v>
      </c>
      <c r="N718" s="339" t="str">
        <f t="shared" ref="N718:AM718" si="144">IF(ISBLANK(N$389),"",N$389)</f>
        <v>-</v>
      </c>
      <c r="O718" s="339" t="str">
        <f t="shared" si="144"/>
        <v>-</v>
      </c>
      <c r="P718" s="339" t="str">
        <f t="shared" si="144"/>
        <v/>
      </c>
      <c r="Q718" s="339" t="str">
        <f t="shared" si="144"/>
        <v/>
      </c>
      <c r="R718" s="339" t="str">
        <f t="shared" si="144"/>
        <v/>
      </c>
      <c r="S718" s="339" t="str">
        <f t="shared" si="144"/>
        <v/>
      </c>
      <c r="T718" s="339" t="str">
        <f t="shared" si="144"/>
        <v/>
      </c>
      <c r="U718" s="339" t="str">
        <f t="shared" si="144"/>
        <v/>
      </c>
      <c r="V718" s="339" t="str">
        <f t="shared" si="144"/>
        <v/>
      </c>
      <c r="W718" s="339" t="str">
        <f t="shared" si="144"/>
        <v/>
      </c>
      <c r="X718" s="339" t="str">
        <f t="shared" si="144"/>
        <v/>
      </c>
      <c r="Y718" s="339" t="str">
        <f t="shared" si="144"/>
        <v/>
      </c>
      <c r="Z718" s="339" t="str">
        <f t="shared" si="144"/>
        <v/>
      </c>
      <c r="AA718" s="339" t="str">
        <f t="shared" si="144"/>
        <v/>
      </c>
      <c r="AB718" s="339" t="str">
        <f t="shared" si="144"/>
        <v/>
      </c>
      <c r="AC718" s="339" t="str">
        <f t="shared" si="144"/>
        <v/>
      </c>
      <c r="AD718" s="339" t="str">
        <f t="shared" si="144"/>
        <v/>
      </c>
      <c r="AE718" s="339" t="str">
        <f t="shared" si="144"/>
        <v/>
      </c>
      <c r="AF718" s="339" t="str">
        <f t="shared" si="144"/>
        <v/>
      </c>
      <c r="AG718" s="339" t="str">
        <f t="shared" si="144"/>
        <v/>
      </c>
      <c r="AH718" s="339" t="str">
        <f t="shared" si="144"/>
        <v/>
      </c>
      <c r="AI718" s="339" t="str">
        <f t="shared" si="144"/>
        <v/>
      </c>
      <c r="AJ718" s="339" t="str">
        <f t="shared" si="144"/>
        <v/>
      </c>
      <c r="AK718" s="339" t="str">
        <f t="shared" si="144"/>
        <v/>
      </c>
      <c r="AL718" s="339" t="str">
        <f t="shared" si="144"/>
        <v/>
      </c>
      <c r="AM718" s="339" t="str">
        <f t="shared" si="144"/>
        <v/>
      </c>
      <c r="AN718" s="339" t="str">
        <f t="shared" ref="AN718:BS718" si="145">IF(ISBLANK(AN$389),"",AN$389)</f>
        <v/>
      </c>
      <c r="AO718" s="339" t="str">
        <f t="shared" si="145"/>
        <v/>
      </c>
      <c r="AP718" s="339" t="str">
        <f t="shared" si="145"/>
        <v/>
      </c>
      <c r="AQ718" s="339" t="str">
        <f t="shared" si="145"/>
        <v/>
      </c>
      <c r="AR718" s="339" t="str">
        <f t="shared" si="145"/>
        <v/>
      </c>
      <c r="AS718" s="339" t="str">
        <f t="shared" si="145"/>
        <v/>
      </c>
      <c r="AT718" s="339" t="str">
        <f t="shared" si="145"/>
        <v/>
      </c>
      <c r="AU718" s="339" t="str">
        <f t="shared" si="145"/>
        <v/>
      </c>
      <c r="AV718" s="339" t="str">
        <f t="shared" si="145"/>
        <v/>
      </c>
      <c r="AW718" s="339" t="str">
        <f t="shared" si="145"/>
        <v/>
      </c>
      <c r="AX718" s="339" t="str">
        <f t="shared" si="145"/>
        <v/>
      </c>
      <c r="AY718" s="339" t="str">
        <f t="shared" si="145"/>
        <v/>
      </c>
      <c r="AZ718" s="339" t="str">
        <f t="shared" si="145"/>
        <v/>
      </c>
      <c r="BA718" s="339" t="str">
        <f t="shared" si="145"/>
        <v/>
      </c>
      <c r="BB718" s="339" t="str">
        <f t="shared" si="145"/>
        <v/>
      </c>
      <c r="BC718" s="339" t="str">
        <f t="shared" si="145"/>
        <v/>
      </c>
      <c r="BD718" s="339" t="str">
        <f t="shared" si="145"/>
        <v/>
      </c>
      <c r="BE718" s="339" t="str">
        <f t="shared" si="145"/>
        <v/>
      </c>
      <c r="BF718" s="339" t="str">
        <f t="shared" si="145"/>
        <v/>
      </c>
      <c r="BG718" s="339" t="str">
        <f t="shared" si="145"/>
        <v/>
      </c>
      <c r="BH718" s="339" t="str">
        <f t="shared" si="145"/>
        <v/>
      </c>
      <c r="BI718" s="339" t="str">
        <f t="shared" si="145"/>
        <v/>
      </c>
      <c r="BJ718" s="339" t="str">
        <f t="shared" si="145"/>
        <v/>
      </c>
      <c r="BK718" s="339" t="str">
        <f t="shared" si="145"/>
        <v/>
      </c>
      <c r="BL718" s="339" t="str">
        <f t="shared" si="145"/>
        <v/>
      </c>
      <c r="BM718" s="339" t="str">
        <f t="shared" si="145"/>
        <v/>
      </c>
      <c r="BN718" s="339" t="str">
        <f t="shared" si="145"/>
        <v/>
      </c>
      <c r="BO718" s="339" t="str">
        <f t="shared" si="145"/>
        <v/>
      </c>
      <c r="BP718" s="339" t="str">
        <f t="shared" si="145"/>
        <v/>
      </c>
      <c r="BQ718" s="339" t="str">
        <f t="shared" si="145"/>
        <v/>
      </c>
      <c r="BR718" s="339" t="str">
        <f t="shared" si="145"/>
        <v/>
      </c>
      <c r="BS718" s="339" t="str">
        <f t="shared" si="145"/>
        <v/>
      </c>
      <c r="BU718" s="358"/>
    </row>
    <row r="719" spans="1:73" s="269" customFormat="1" ht="56.15" customHeight="1">
      <c r="A719" s="164" t="s">
        <v>841</v>
      </c>
      <c r="B719" s="90"/>
      <c r="C719" s="398" t="s">
        <v>842</v>
      </c>
      <c r="D719" s="399"/>
      <c r="E719" s="399"/>
      <c r="F719" s="399"/>
      <c r="G719" s="399"/>
      <c r="H719" s="400"/>
      <c r="I719" s="93" t="s">
        <v>843</v>
      </c>
      <c r="J719" s="291" t="str">
        <f>IF(SUM(L719:BS719)=0,IF(COUNTIF(L719:BS719,"未確認")&gt;0,"未確認",IF(COUNTIF(L719:BS719,"~*")&gt;0,"*",SUM(L719:BS719))),SUM(L719:BS719))</f>
        <v>*</v>
      </c>
      <c r="K719" s="292" t="str">
        <f>IF(OR(COUNTIF(L719:BS719,"未確認")&gt;0,COUNTIF(L719:BS719,"*")&gt;0),"※","")</f>
        <v>※</v>
      </c>
      <c r="L719" s="286" t="s">
        <v>378</v>
      </c>
      <c r="M719" s="215" t="s">
        <v>378</v>
      </c>
      <c r="N719" s="274" t="s">
        <v>378</v>
      </c>
      <c r="O719" s="274" t="s">
        <v>378</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spans="1:73" s="269" customFormat="1" ht="56.15" customHeight="1">
      <c r="A720" s="164" t="s">
        <v>844</v>
      </c>
      <c r="B720" s="91"/>
      <c r="C720" s="398" t="s">
        <v>845</v>
      </c>
      <c r="D720" s="399"/>
      <c r="E720" s="399"/>
      <c r="F720" s="399"/>
      <c r="G720" s="399"/>
      <c r="H720" s="400"/>
      <c r="I720" s="93" t="s">
        <v>846</v>
      </c>
      <c r="J720" s="291">
        <f>IF(SUM(L720:BS720)=0,IF(COUNTIF(L720:BS720,"未確認")&gt;0,"未確認",IF(COUNTIF(L720:BS720,"~*")&gt;0,"*",SUM(L720:BS720))),SUM(L720:BS720))</f>
        <v>0</v>
      </c>
      <c r="K720" s="292" t="str">
        <f>IF(OR(COUNTIF(L720:BS720,"未確認")&gt;0,COUNTIF(L720:BS720,"*")&gt;0),"※","")</f>
        <v/>
      </c>
      <c r="L720" s="286">
        <v>0</v>
      </c>
      <c r="M720" s="215">
        <v>0</v>
      </c>
      <c r="N720" s="274">
        <v>0</v>
      </c>
      <c r="O720" s="274">
        <v>0</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spans="1:73" s="269" customFormat="1" ht="70.400000000000006" customHeight="1">
      <c r="A721" s="164" t="s">
        <v>847</v>
      </c>
      <c r="B721" s="91"/>
      <c r="C721" s="383" t="s">
        <v>848</v>
      </c>
      <c r="D721" s="384"/>
      <c r="E721" s="384"/>
      <c r="F721" s="384"/>
      <c r="G721" s="384"/>
      <c r="H721" s="385"/>
      <c r="I721" s="93" t="s">
        <v>849</v>
      </c>
      <c r="J721" s="291" t="str">
        <f>IF(SUM(L721:BS721)=0,IF(COUNTIF(L721:BS721,"未確認")&gt;0,"未確認",IF(COUNTIF(L721:BS721,"~*")&gt;0,"*",SUM(L721:BS721))),SUM(L721:BS721))</f>
        <v>*</v>
      </c>
      <c r="K721" s="292" t="str">
        <f>IF(OR(COUNTIF(L721:BS721,"未確認")&gt;0,COUNTIF(L721:BS721,"*")&gt;0),"※","")</f>
        <v>※</v>
      </c>
      <c r="L721" s="286">
        <v>0</v>
      </c>
      <c r="M721" s="215">
        <v>0</v>
      </c>
      <c r="N721" s="274">
        <v>0</v>
      </c>
      <c r="O721" s="274" t="s">
        <v>378</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spans="1:73" s="269" customFormat="1" ht="70.400000000000006" customHeight="1">
      <c r="A722" s="164" t="s">
        <v>850</v>
      </c>
      <c r="B722" s="91"/>
      <c r="C722" s="398" t="s">
        <v>851</v>
      </c>
      <c r="D722" s="399"/>
      <c r="E722" s="399"/>
      <c r="F722" s="399"/>
      <c r="G722" s="399"/>
      <c r="H722" s="400"/>
      <c r="I722" s="93" t="s">
        <v>852</v>
      </c>
      <c r="J722" s="291">
        <f>IF(SUM(L722:BS722)=0,IF(COUNTIF(L722:BS722,"未確認")&gt;0,"未確認",IF(COUNTIF(L722:BS722,"~*")&gt;0,"*",SUM(L722:BS722))),SUM(L722:BS722))</f>
        <v>0</v>
      </c>
      <c r="K722" s="292" t="str">
        <f>IF(OR(COUNTIF(L722:BS722,"未確認")&gt;0,COUNTIF(L722:BS722,"*")&gt;0),"※","")</f>
        <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pans="1:73" s="156" customFormat="1">
      <c r="B723" s="14"/>
      <c r="C723" s="14"/>
      <c r="D723" s="14"/>
      <c r="E723" s="14"/>
      <c r="F723" s="14"/>
      <c r="G723" s="14"/>
      <c r="H723" s="10"/>
      <c r="I723" s="10"/>
      <c r="J723" s="293"/>
      <c r="K723" s="294"/>
      <c r="L723" s="294"/>
      <c r="M723" s="71"/>
      <c r="N723" s="258"/>
      <c r="BU723" s="159"/>
    </row>
    <row r="724" spans="1:73" s="166" customFormat="1">
      <c r="A724" s="156"/>
      <c r="B724" s="66"/>
      <c r="C724" s="52"/>
      <c r="D724" s="52"/>
      <c r="E724" s="52"/>
      <c r="F724" s="52"/>
      <c r="G724" s="52"/>
      <c r="H724" s="73"/>
      <c r="I724" s="73"/>
      <c r="J724" s="293"/>
      <c r="K724" s="294"/>
      <c r="L724" s="294"/>
      <c r="M724" s="71"/>
      <c r="N724" s="258"/>
      <c r="BU724" s="159"/>
    </row>
    <row r="725" spans="1:73" s="166" customFormat="1">
      <c r="A725" s="156"/>
      <c r="B725" s="66"/>
      <c r="C725" s="52"/>
      <c r="D725" s="52"/>
      <c r="E725" s="52"/>
      <c r="F725" s="52"/>
      <c r="G725" s="52"/>
      <c r="H725" s="73"/>
      <c r="I725" s="73"/>
      <c r="J725" s="293"/>
      <c r="K725" s="294"/>
      <c r="L725" s="294"/>
      <c r="M725" s="71"/>
      <c r="N725" s="258"/>
      <c r="BU725" s="159"/>
    </row>
    <row r="726" spans="1:73" s="259" customFormat="1">
      <c r="A726" s="156"/>
      <c r="B726" s="90"/>
      <c r="C726" s="3"/>
      <c r="D726" s="3"/>
      <c r="E726" s="3"/>
      <c r="F726" s="3"/>
      <c r="G726" s="3"/>
      <c r="H726" s="188"/>
      <c r="I726" s="188"/>
      <c r="J726" s="295"/>
      <c r="K726" s="296"/>
      <c r="L726" s="296"/>
      <c r="M726" s="84"/>
      <c r="N726" s="258"/>
      <c r="BU726" s="357"/>
    </row>
    <row r="727" spans="1:73" s="259" customFormat="1">
      <c r="A727" s="156"/>
      <c r="B727" s="14" t="s">
        <v>853</v>
      </c>
      <c r="C727" s="3"/>
      <c r="D727" s="3"/>
      <c r="E727" s="3"/>
      <c r="F727" s="3"/>
      <c r="G727" s="3"/>
      <c r="H727" s="188"/>
      <c r="I727" s="188"/>
      <c r="J727" s="295"/>
      <c r="K727" s="296"/>
      <c r="L727" s="296"/>
      <c r="M727" s="84"/>
      <c r="N727" s="258"/>
      <c r="BU727" s="357"/>
    </row>
    <row r="728" spans="1:73">
      <c r="A728" s="156"/>
      <c r="B728" s="14"/>
      <c r="C728" s="14"/>
      <c r="D728" s="14"/>
      <c r="E728" s="14"/>
      <c r="F728" s="14"/>
      <c r="G728" s="14"/>
      <c r="H728" s="10"/>
      <c r="I728" s="10"/>
      <c r="J728" s="297"/>
      <c r="K728" s="296"/>
      <c r="L728" s="61"/>
      <c r="M728" s="61"/>
      <c r="N728" s="258"/>
      <c r="O728" s="243"/>
      <c r="P728" s="243"/>
      <c r="Q728" s="243"/>
      <c r="R728" s="243"/>
      <c r="S728" s="243"/>
    </row>
    <row r="729" spans="1:73" s="262" customFormat="1" ht="51" customHeight="1">
      <c r="A729" s="156"/>
      <c r="B729" s="14"/>
      <c r="C729" s="3"/>
      <c r="D729" s="3"/>
      <c r="E729" s="3"/>
      <c r="F729" s="3"/>
      <c r="G729" s="3"/>
      <c r="H729" s="188"/>
      <c r="I729" s="188"/>
      <c r="J729" s="287" t="s">
        <v>79</v>
      </c>
      <c r="K729" s="288"/>
      <c r="L729" s="279" t="str">
        <f>IF(ISBLANK(L$388),"",L$388)</f>
        <v>２病棟</v>
      </c>
      <c r="M729" s="324" t="str">
        <f>IF(ISBLANK(M$388),"",M$388)</f>
        <v>３病棟</v>
      </c>
      <c r="N729" s="323" t="str">
        <f t="shared" ref="N729:AM729" si="146">IF(ISBLANK(N$388),"",N$388)</f>
        <v>４病棟</v>
      </c>
      <c r="O729" s="323" t="str">
        <f t="shared" si="146"/>
        <v>５病棟</v>
      </c>
      <c r="P729" s="323" t="str">
        <f t="shared" si="146"/>
        <v/>
      </c>
      <c r="Q729" s="323" t="str">
        <f t="shared" si="146"/>
        <v/>
      </c>
      <c r="R729" s="323" t="str">
        <f t="shared" si="146"/>
        <v/>
      </c>
      <c r="S729" s="323" t="str">
        <f t="shared" si="146"/>
        <v/>
      </c>
      <c r="T729" s="323" t="str">
        <f t="shared" si="146"/>
        <v/>
      </c>
      <c r="U729" s="323" t="str">
        <f t="shared" si="146"/>
        <v/>
      </c>
      <c r="V729" s="323" t="str">
        <f t="shared" si="146"/>
        <v/>
      </c>
      <c r="W729" s="323" t="str">
        <f t="shared" si="146"/>
        <v/>
      </c>
      <c r="X729" s="323" t="str">
        <f t="shared" si="146"/>
        <v/>
      </c>
      <c r="Y729" s="323" t="str">
        <f t="shared" si="146"/>
        <v/>
      </c>
      <c r="Z729" s="323" t="str">
        <f t="shared" si="146"/>
        <v/>
      </c>
      <c r="AA729" s="323" t="str">
        <f t="shared" si="146"/>
        <v/>
      </c>
      <c r="AB729" s="323" t="str">
        <f t="shared" si="146"/>
        <v/>
      </c>
      <c r="AC729" s="323" t="str">
        <f t="shared" si="146"/>
        <v/>
      </c>
      <c r="AD729" s="323" t="str">
        <f t="shared" si="146"/>
        <v/>
      </c>
      <c r="AE729" s="323" t="str">
        <f t="shared" si="146"/>
        <v/>
      </c>
      <c r="AF729" s="323" t="str">
        <f t="shared" si="146"/>
        <v/>
      </c>
      <c r="AG729" s="323" t="str">
        <f t="shared" si="146"/>
        <v/>
      </c>
      <c r="AH729" s="323" t="str">
        <f t="shared" si="146"/>
        <v/>
      </c>
      <c r="AI729" s="323" t="str">
        <f t="shared" si="146"/>
        <v/>
      </c>
      <c r="AJ729" s="323" t="str">
        <f t="shared" si="146"/>
        <v/>
      </c>
      <c r="AK729" s="323" t="str">
        <f t="shared" si="146"/>
        <v/>
      </c>
      <c r="AL729" s="323" t="str">
        <f t="shared" si="146"/>
        <v/>
      </c>
      <c r="AM729" s="323" t="str">
        <f t="shared" si="146"/>
        <v/>
      </c>
      <c r="AN729" s="323" t="str">
        <f t="shared" ref="AN729:BS729" si="147">IF(ISBLANK(AN$388),"",AN$388)</f>
        <v/>
      </c>
      <c r="AO729" s="323" t="str">
        <f t="shared" si="147"/>
        <v/>
      </c>
      <c r="AP729" s="323" t="str">
        <f t="shared" si="147"/>
        <v/>
      </c>
      <c r="AQ729" s="323" t="str">
        <f t="shared" si="147"/>
        <v/>
      </c>
      <c r="AR729" s="323" t="str">
        <f t="shared" si="147"/>
        <v/>
      </c>
      <c r="AS729" s="323" t="str">
        <f t="shared" si="147"/>
        <v/>
      </c>
      <c r="AT729" s="323" t="str">
        <f t="shared" si="147"/>
        <v/>
      </c>
      <c r="AU729" s="323" t="str">
        <f t="shared" si="147"/>
        <v/>
      </c>
      <c r="AV729" s="323" t="str">
        <f t="shared" si="147"/>
        <v/>
      </c>
      <c r="AW729" s="323" t="str">
        <f t="shared" si="147"/>
        <v/>
      </c>
      <c r="AX729" s="323" t="str">
        <f t="shared" si="147"/>
        <v/>
      </c>
      <c r="AY729" s="323" t="str">
        <f t="shared" si="147"/>
        <v/>
      </c>
      <c r="AZ729" s="323" t="str">
        <f t="shared" si="147"/>
        <v/>
      </c>
      <c r="BA729" s="323" t="str">
        <f t="shared" si="147"/>
        <v/>
      </c>
      <c r="BB729" s="323" t="str">
        <f t="shared" si="147"/>
        <v/>
      </c>
      <c r="BC729" s="323" t="str">
        <f t="shared" si="147"/>
        <v/>
      </c>
      <c r="BD729" s="323" t="str">
        <f t="shared" si="147"/>
        <v/>
      </c>
      <c r="BE729" s="323" t="str">
        <f t="shared" si="147"/>
        <v/>
      </c>
      <c r="BF729" s="323" t="str">
        <f t="shared" si="147"/>
        <v/>
      </c>
      <c r="BG729" s="323" t="str">
        <f t="shared" si="147"/>
        <v/>
      </c>
      <c r="BH729" s="323" t="str">
        <f t="shared" si="147"/>
        <v/>
      </c>
      <c r="BI729" s="323" t="str">
        <f t="shared" si="147"/>
        <v/>
      </c>
      <c r="BJ729" s="323" t="str">
        <f t="shared" si="147"/>
        <v/>
      </c>
      <c r="BK729" s="323" t="str">
        <f t="shared" si="147"/>
        <v/>
      </c>
      <c r="BL729" s="323" t="str">
        <f t="shared" si="147"/>
        <v/>
      </c>
      <c r="BM729" s="323" t="str">
        <f t="shared" si="147"/>
        <v/>
      </c>
      <c r="BN729" s="323" t="str">
        <f t="shared" si="147"/>
        <v/>
      </c>
      <c r="BO729" s="323" t="str">
        <f t="shared" si="147"/>
        <v/>
      </c>
      <c r="BP729" s="323" t="str">
        <f t="shared" si="147"/>
        <v/>
      </c>
      <c r="BQ729" s="323" t="str">
        <f t="shared" si="147"/>
        <v/>
      </c>
      <c r="BR729" s="323" t="str">
        <f t="shared" si="147"/>
        <v/>
      </c>
      <c r="BS729" s="323" t="str">
        <f t="shared" si="147"/>
        <v/>
      </c>
      <c r="BU729" s="358"/>
    </row>
    <row r="730" spans="1:73" s="262" customFormat="1" ht="20.25" customHeight="1">
      <c r="A730" s="156"/>
      <c r="B730" s="1"/>
      <c r="C730" s="52"/>
      <c r="D730" s="3"/>
      <c r="E730" s="3"/>
      <c r="F730" s="3"/>
      <c r="G730" s="3"/>
      <c r="H730" s="188"/>
      <c r="I730" s="56" t="s">
        <v>80</v>
      </c>
      <c r="J730" s="289"/>
      <c r="K730" s="290"/>
      <c r="L730" s="342" t="str">
        <f>IF(ISBLANK(L$389),"",L$389)</f>
        <v>-</v>
      </c>
      <c r="M730" s="340" t="str">
        <f>IF(ISBLANK(M$389),"",M$389)</f>
        <v>-</v>
      </c>
      <c r="N730" s="339" t="str">
        <f t="shared" ref="N730:AM730" si="148">IF(ISBLANK(N$389),"",N$389)</f>
        <v>-</v>
      </c>
      <c r="O730" s="339" t="str">
        <f t="shared" si="148"/>
        <v>-</v>
      </c>
      <c r="P730" s="339" t="str">
        <f t="shared" si="148"/>
        <v/>
      </c>
      <c r="Q730" s="339" t="str">
        <f t="shared" si="148"/>
        <v/>
      </c>
      <c r="R730" s="339" t="str">
        <f t="shared" si="148"/>
        <v/>
      </c>
      <c r="S730" s="339" t="str">
        <f t="shared" si="148"/>
        <v/>
      </c>
      <c r="T730" s="339" t="str">
        <f t="shared" si="148"/>
        <v/>
      </c>
      <c r="U730" s="339" t="str">
        <f t="shared" si="148"/>
        <v/>
      </c>
      <c r="V730" s="339" t="str">
        <f t="shared" si="148"/>
        <v/>
      </c>
      <c r="W730" s="339" t="str">
        <f t="shared" si="148"/>
        <v/>
      </c>
      <c r="X730" s="339" t="str">
        <f t="shared" si="148"/>
        <v/>
      </c>
      <c r="Y730" s="339" t="str">
        <f t="shared" si="148"/>
        <v/>
      </c>
      <c r="Z730" s="339" t="str">
        <f t="shared" si="148"/>
        <v/>
      </c>
      <c r="AA730" s="339" t="str">
        <f t="shared" si="148"/>
        <v/>
      </c>
      <c r="AB730" s="339" t="str">
        <f t="shared" si="148"/>
        <v/>
      </c>
      <c r="AC730" s="339" t="str">
        <f t="shared" si="148"/>
        <v/>
      </c>
      <c r="AD730" s="339" t="str">
        <f t="shared" si="148"/>
        <v/>
      </c>
      <c r="AE730" s="339" t="str">
        <f t="shared" si="148"/>
        <v/>
      </c>
      <c r="AF730" s="339" t="str">
        <f t="shared" si="148"/>
        <v/>
      </c>
      <c r="AG730" s="339" t="str">
        <f t="shared" si="148"/>
        <v/>
      </c>
      <c r="AH730" s="339" t="str">
        <f t="shared" si="148"/>
        <v/>
      </c>
      <c r="AI730" s="339" t="str">
        <f t="shared" si="148"/>
        <v/>
      </c>
      <c r="AJ730" s="339" t="str">
        <f t="shared" si="148"/>
        <v/>
      </c>
      <c r="AK730" s="339" t="str">
        <f t="shared" si="148"/>
        <v/>
      </c>
      <c r="AL730" s="339" t="str">
        <f t="shared" si="148"/>
        <v/>
      </c>
      <c r="AM730" s="339" t="str">
        <f t="shared" si="148"/>
        <v/>
      </c>
      <c r="AN730" s="339" t="str">
        <f t="shared" ref="AN730:BS730" si="149">IF(ISBLANK(AN$389),"",AN$389)</f>
        <v/>
      </c>
      <c r="AO730" s="339" t="str">
        <f t="shared" si="149"/>
        <v/>
      </c>
      <c r="AP730" s="339" t="str">
        <f t="shared" si="149"/>
        <v/>
      </c>
      <c r="AQ730" s="339" t="str">
        <f t="shared" si="149"/>
        <v/>
      </c>
      <c r="AR730" s="339" t="str">
        <f t="shared" si="149"/>
        <v/>
      </c>
      <c r="AS730" s="339" t="str">
        <f t="shared" si="149"/>
        <v/>
      </c>
      <c r="AT730" s="339" t="str">
        <f t="shared" si="149"/>
        <v/>
      </c>
      <c r="AU730" s="339" t="str">
        <f t="shared" si="149"/>
        <v/>
      </c>
      <c r="AV730" s="339" t="str">
        <f t="shared" si="149"/>
        <v/>
      </c>
      <c r="AW730" s="339" t="str">
        <f t="shared" si="149"/>
        <v/>
      </c>
      <c r="AX730" s="339" t="str">
        <f t="shared" si="149"/>
        <v/>
      </c>
      <c r="AY730" s="339" t="str">
        <f t="shared" si="149"/>
        <v/>
      </c>
      <c r="AZ730" s="339" t="str">
        <f t="shared" si="149"/>
        <v/>
      </c>
      <c r="BA730" s="339" t="str">
        <f t="shared" si="149"/>
        <v/>
      </c>
      <c r="BB730" s="339" t="str">
        <f t="shared" si="149"/>
        <v/>
      </c>
      <c r="BC730" s="339" t="str">
        <f t="shared" si="149"/>
        <v/>
      </c>
      <c r="BD730" s="339" t="str">
        <f t="shared" si="149"/>
        <v/>
      </c>
      <c r="BE730" s="339" t="str">
        <f t="shared" si="149"/>
        <v/>
      </c>
      <c r="BF730" s="339" t="str">
        <f t="shared" si="149"/>
        <v/>
      </c>
      <c r="BG730" s="339" t="str">
        <f t="shared" si="149"/>
        <v/>
      </c>
      <c r="BH730" s="339" t="str">
        <f t="shared" si="149"/>
        <v/>
      </c>
      <c r="BI730" s="339" t="str">
        <f t="shared" si="149"/>
        <v/>
      </c>
      <c r="BJ730" s="339" t="str">
        <f t="shared" si="149"/>
        <v/>
      </c>
      <c r="BK730" s="339" t="str">
        <f t="shared" si="149"/>
        <v/>
      </c>
      <c r="BL730" s="339" t="str">
        <f t="shared" si="149"/>
        <v/>
      </c>
      <c r="BM730" s="339" t="str">
        <f t="shared" si="149"/>
        <v/>
      </c>
      <c r="BN730" s="339" t="str">
        <f t="shared" si="149"/>
        <v/>
      </c>
      <c r="BO730" s="339" t="str">
        <f t="shared" si="149"/>
        <v/>
      </c>
      <c r="BP730" s="339" t="str">
        <f t="shared" si="149"/>
        <v/>
      </c>
      <c r="BQ730" s="339" t="str">
        <f t="shared" si="149"/>
        <v/>
      </c>
      <c r="BR730" s="339" t="str">
        <f t="shared" si="149"/>
        <v/>
      </c>
      <c r="BS730" s="339" t="str">
        <f t="shared" si="149"/>
        <v/>
      </c>
      <c r="BU730" s="358"/>
    </row>
    <row r="731" spans="1:73" s="269" customFormat="1" ht="56.15" customHeight="1">
      <c r="A731" s="164" t="s">
        <v>854</v>
      </c>
      <c r="B731" s="90"/>
      <c r="C731" s="398" t="s">
        <v>855</v>
      </c>
      <c r="D731" s="399"/>
      <c r="E731" s="399"/>
      <c r="F731" s="399"/>
      <c r="G731" s="399"/>
      <c r="H731" s="400"/>
      <c r="I731" s="93" t="s">
        <v>856</v>
      </c>
      <c r="J731" s="291">
        <f>IF(SUM(L731:BS731)=0,IF(COUNTIF(L731:BS731,"未確認")&gt;0,"未確認",IF(COUNTIF(L731:BS731,"~*")&gt;0,"*",SUM(L731:BS731))),SUM(L731:BS731))</f>
        <v>0</v>
      </c>
      <c r="K731" s="292" t="str">
        <f>IF(OR(COUNTIF(L731:BS731,"未確認")&gt;0,COUNTIF(L731:BS731,"*")&gt;0),"※","")</f>
        <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spans="1:73" s="269" customFormat="1" ht="70.400000000000006" customHeight="1">
      <c r="A732" s="164" t="s">
        <v>857</v>
      </c>
      <c r="B732" s="91"/>
      <c r="C732" s="398" t="s">
        <v>858</v>
      </c>
      <c r="D732" s="399"/>
      <c r="E732" s="399"/>
      <c r="F732" s="399"/>
      <c r="G732" s="399"/>
      <c r="H732" s="400"/>
      <c r="I732" s="93" t="s">
        <v>859</v>
      </c>
      <c r="J732" s="291">
        <f>IF(SUM(L732:BS732)=0,IF(COUNTIF(L732:BS732,"未確認")&gt;0,"未確認",IF(COUNTIF(L732:BS732,"~*")&gt;0,"*",SUM(L732:BS732))),SUM(L732:BS732))</f>
        <v>0</v>
      </c>
      <c r="K732" s="292" t="str">
        <f>IF(OR(COUNTIF(L732:BS732,"未確認")&gt;0,COUNTIF(L732:BS732,"*")&gt;0),"※","")</f>
        <v/>
      </c>
      <c r="L732" s="286">
        <v>0</v>
      </c>
      <c r="M732" s="215">
        <v>0</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spans="1:73" s="269" customFormat="1" ht="70.400000000000006" customHeight="1">
      <c r="A733" s="164" t="s">
        <v>860</v>
      </c>
      <c r="B733" s="91"/>
      <c r="C733" s="383" t="s">
        <v>861</v>
      </c>
      <c r="D733" s="384"/>
      <c r="E733" s="384"/>
      <c r="F733" s="384"/>
      <c r="G733" s="384"/>
      <c r="H733" s="385"/>
      <c r="I733" s="93" t="s">
        <v>862</v>
      </c>
      <c r="J733" s="291">
        <f>IF(SUM(L733:BS733)=0,IF(COUNTIF(L733:BS733,"未確認")&gt;0,"未確認",IF(COUNTIF(L733:BS733,"~*")&gt;0,"*",SUM(L733:BS733))),SUM(L733:BS733))</f>
        <v>0</v>
      </c>
      <c r="K733" s="292" t="str">
        <f>IF(OR(COUNTIF(L733:BS733,"未確認")&gt;0,COUNTIF(L733:BS733,"*")&gt;0),"※","")</f>
        <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spans="1:73" s="269" customFormat="1" ht="70.400000000000006" customHeight="1">
      <c r="A734" s="164" t="s">
        <v>863</v>
      </c>
      <c r="B734" s="91"/>
      <c r="C734" s="383" t="s">
        <v>864</v>
      </c>
      <c r="D734" s="384"/>
      <c r="E734" s="384"/>
      <c r="F734" s="384"/>
      <c r="G734" s="384"/>
      <c r="H734" s="385"/>
      <c r="I734" s="93" t="s">
        <v>865</v>
      </c>
      <c r="J734" s="291">
        <f>IF(SUM(L734:BS734)=0,IF(COUNTIF(L734:BS734,"未確認")&gt;0,"未確認",IF(COUNTIF(L734:BS734,"~*")&gt;0,"*",SUM(L734:BS734))),SUM(L734:BS734))</f>
        <v>0</v>
      </c>
      <c r="K734" s="292" t="str">
        <f>IF(OR(COUNTIF(L734:BS734,"未確認")&gt;0,COUNTIF(L734:BS734,"*")&gt;0),"※","")</f>
        <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pans="1:73" s="156" customFormat="1">
      <c r="B735" s="14"/>
      <c r="C735" s="14"/>
      <c r="D735" s="14"/>
      <c r="E735" s="14"/>
      <c r="F735" s="14"/>
      <c r="G735" s="14"/>
      <c r="H735" s="10"/>
      <c r="I735" s="10"/>
      <c r="J735" s="69"/>
      <c r="K735" s="70"/>
      <c r="L735" s="71"/>
      <c r="M735" s="71"/>
      <c r="N735" s="258"/>
      <c r="O735" s="256"/>
      <c r="P735" s="256"/>
      <c r="Q735" s="256"/>
      <c r="R735" s="256"/>
      <c r="S735" s="256"/>
      <c r="BU735" s="159"/>
    </row>
    <row r="736" spans="1:73"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pans="1:73" s="166" customFormat="1">
      <c r="A737" s="156"/>
      <c r="B737" s="91"/>
      <c r="C737" s="91"/>
      <c r="D737" s="52"/>
      <c r="E737" s="52"/>
      <c r="F737" s="52"/>
      <c r="G737" s="52"/>
      <c r="H737" s="73"/>
      <c r="I737" s="112" t="s">
        <v>282</v>
      </c>
      <c r="J737" s="69"/>
      <c r="K737" s="70"/>
      <c r="L737" s="71"/>
      <c r="M737" s="71"/>
      <c r="N737" s="256"/>
      <c r="O737" s="256"/>
      <c r="P737" s="256"/>
      <c r="Q737" s="256"/>
      <c r="R737" s="256"/>
      <c r="S737" s="256"/>
      <c r="BU737" s="159"/>
    </row>
    <row r="738" spans="1:73" s="156" customFormat="1">
      <c r="B738" s="14"/>
      <c r="C738" s="14"/>
      <c r="D738" s="14"/>
      <c r="E738" s="14"/>
      <c r="F738" s="14"/>
      <c r="G738" s="14"/>
      <c r="H738" s="10"/>
      <c r="I738" s="10"/>
      <c r="J738" s="69"/>
      <c r="K738" s="70"/>
      <c r="L738" s="71"/>
      <c r="M738" s="71"/>
      <c r="N738" s="256"/>
      <c r="O738" s="256"/>
      <c r="P738" s="256"/>
      <c r="Q738" s="256"/>
      <c r="R738" s="256"/>
      <c r="S738" s="256"/>
      <c r="BU738" s="159"/>
    </row>
    <row r="739" spans="1:73"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pans="1:73"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pans="1:73"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pans="1:73"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pans="1:7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pans="1:73"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pans="1:73"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pans="1:73"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pans="1:73"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count="552">
    <mergeCell ref="C76:G76"/>
    <mergeCell ref="H77:I77"/>
    <mergeCell ref="J76:M76"/>
    <mergeCell ref="C80:G80"/>
    <mergeCell ref="C83:G83"/>
    <mergeCell ref="C84:G84"/>
    <mergeCell ref="C85:G85"/>
    <mergeCell ref="C86:G86"/>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B4:D4"/>
    <mergeCell ref="I16:K16"/>
    <mergeCell ref="I17:K17"/>
    <mergeCell ref="I18:K18"/>
    <mergeCell ref="I19:K19"/>
    <mergeCell ref="I22:K22"/>
    <mergeCell ref="I9:K9"/>
    <mergeCell ref="I10:K10"/>
    <mergeCell ref="I11:K11"/>
    <mergeCell ref="I21:K21"/>
    <mergeCell ref="C400:H400"/>
    <mergeCell ref="C409:H409"/>
    <mergeCell ref="C410:H410"/>
    <mergeCell ref="C411:H411"/>
    <mergeCell ref="C396:H396"/>
    <mergeCell ref="C397:H397"/>
    <mergeCell ref="C398:H398"/>
    <mergeCell ref="C390:H390"/>
    <mergeCell ref="I20:K20"/>
    <mergeCell ref="I27:K27"/>
    <mergeCell ref="I28:K28"/>
    <mergeCell ref="I29:K29"/>
    <mergeCell ref="C78:G78"/>
    <mergeCell ref="J79:M79"/>
    <mergeCell ref="J80:M80"/>
    <mergeCell ref="J81:M81"/>
    <mergeCell ref="J82:M82"/>
    <mergeCell ref="E106:H106"/>
    <mergeCell ref="E107:H107"/>
    <mergeCell ref="C104:D107"/>
    <mergeCell ref="E110:H110"/>
    <mergeCell ref="C79:G79"/>
    <mergeCell ref="C96:H96"/>
    <mergeCell ref="E104:H104"/>
    <mergeCell ref="C174:H174"/>
    <mergeCell ref="C182:F183"/>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206:F207"/>
    <mergeCell ref="G206:H206"/>
    <mergeCell ref="G207:H207"/>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E282:H282"/>
    <mergeCell ref="E276:H276"/>
    <mergeCell ref="G254:G255"/>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C435:H435"/>
    <mergeCell ref="C436:H436"/>
    <mergeCell ref="C437:H437"/>
    <mergeCell ref="C462:H462"/>
    <mergeCell ref="C445:H445"/>
    <mergeCell ref="C446:H446"/>
    <mergeCell ref="C447:H447"/>
    <mergeCell ref="C448:H448"/>
    <mergeCell ref="C449:H449"/>
    <mergeCell ref="C457:H457"/>
    <mergeCell ref="C458:H458"/>
    <mergeCell ref="C459:H459"/>
    <mergeCell ref="C460:H460"/>
    <mergeCell ref="C461:H461"/>
    <mergeCell ref="C450:H450"/>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D580:H580"/>
    <mergeCell ref="D581:H581"/>
    <mergeCell ref="I630:I631"/>
    <mergeCell ref="C611:H611"/>
    <mergeCell ref="C612:H612"/>
    <mergeCell ref="C613:H613"/>
    <mergeCell ref="C614:H614"/>
    <mergeCell ref="C615:H615"/>
    <mergeCell ref="C616:H616"/>
    <mergeCell ref="C618:H618"/>
    <mergeCell ref="C619:H619"/>
    <mergeCell ref="C617:H617"/>
    <mergeCell ref="C627:H627"/>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C418:H418"/>
    <mergeCell ref="C433:H433"/>
    <mergeCell ref="C422:H422"/>
    <mergeCell ref="C423:H423"/>
    <mergeCell ref="C424:H424"/>
    <mergeCell ref="C425:H425"/>
    <mergeCell ref="C426:H426"/>
    <mergeCell ref="C427:H427"/>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636:H636"/>
    <mergeCell ref="C637:H637"/>
    <mergeCell ref="C638:H638"/>
    <mergeCell ref="C647:H647"/>
    <mergeCell ref="C649:H649"/>
    <mergeCell ref="C648:H648"/>
    <mergeCell ref="C652:H652"/>
    <mergeCell ref="C653:H653"/>
    <mergeCell ref="C654:H654"/>
    <mergeCell ref="C650:H650"/>
    <mergeCell ref="C651:H651"/>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548">
      <formula>$M$27&lt;&gt;""</formula>
    </cfRule>
    <cfRule type="expression" dxfId="343" priority="18937">
      <formula>$M$27=""</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6604">
      <formula>$M$49&lt;&gt;""</formula>
    </cfRule>
    <cfRule type="expression" dxfId="337" priority="18815">
      <formula>$M$49=""</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cfRule type="expression" dxfId="333" priority="15749">
      <formula>AND(M$102="",M$103="")</formula>
    </cfRule>
    <cfRule type="expression" dxfId="332" priority="15748">
      <formula>OR(M$102&lt;&gt;"",M$103&lt;&gt;"")</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cfRule type="expression" dxfId="329" priority="15746">
      <formula>AND(M$117="",M$118="")</formula>
    </cfRule>
    <cfRule type="expression" dxfId="328" priority="15745">
      <formula>OR(M$117&lt;&gt;"",M$118&lt;&gt;"")</formula>
    </cfRule>
  </conditionalFormatting>
  <conditionalFormatting sqref="M119:M122">
    <cfRule type="expression" dxfId="327" priority="15744">
      <formula>AND($M$117="",$M$118="")</formula>
    </cfRule>
    <cfRule type="expression" dxfId="326" priority="15743">
      <formula>OR($M$117&lt;&gt;"",$M$118&lt;&gt;"")</formula>
    </cfRule>
  </conditionalFormatting>
  <conditionalFormatting sqref="M128:M129">
    <cfRule type="expression" dxfId="325" priority="15742">
      <formula>AND(M$128="",M$129="")</formula>
    </cfRule>
  </conditionalFormatting>
  <conditionalFormatting sqref="M130:M135">
    <cfRule type="expression" dxfId="324" priority="15738">
      <formula>AND($M$128="",$M$129="")</formula>
    </cfRule>
    <cfRule type="expression" dxfId="323" priority="15737">
      <formula>OR($M$128&lt;&gt;"",$M$129&lt;&gt;"")</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49">
      <formula>OR($M$149&lt;&gt;"",$M$150&lt;&gt;"")</formula>
    </cfRule>
    <cfRule type="expression" dxfId="313" priority="5950">
      <formula>AND($M$149="",$M$150="")</formula>
    </cfRule>
  </conditionalFormatting>
  <conditionalFormatting sqref="M159:M160">
    <cfRule type="expression" dxfId="312" priority="5368">
      <formula>AND(M$159="",M$160="")</formula>
    </cfRule>
  </conditionalFormatting>
  <conditionalFormatting sqref="M161">
    <cfRule type="expression" dxfId="311" priority="5357">
      <formula>OR($M$159&lt;&gt;"",$M$160&lt;&gt;"")</formula>
    </cfRule>
    <cfRule type="expression" dxfId="310" priority="5358">
      <formula>AND($M$159="",$M$160="")</formula>
    </cfRule>
  </conditionalFormatting>
  <conditionalFormatting sqref="M162">
    <cfRule type="expression" dxfId="309" priority="5353">
      <formula>OR($M$159&lt;&gt;"",$M$160&lt;&gt;"")</formula>
    </cfRule>
    <cfRule type="expression" dxfId="308" priority="5354">
      <formula>AND($M$159="",$M$160="")</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0">
      <formula>OR($M$180&lt;&gt;"",$M$181&lt;&gt;"")</formula>
    </cfRule>
    <cfRule type="expression" dxfId="301" priority="15506">
      <formula>AND(M$180="",M$181="")</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2">
      <formula>AND($M$180="",$M$181="")</formula>
    </cfRule>
    <cfRule type="expression" dxfId="289" priority="15381">
      <formula>OR($M$180&lt;&gt;"",$M$181&lt;&gt;"")</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89">
      <formula>OR($M$243&lt;&gt;"",$M$244&lt;&gt;"")</formula>
    </cfRule>
    <cfRule type="expression" dxfId="282" priority="4290">
      <formula>AND($M$243="",$M$244="")</formula>
    </cfRule>
  </conditionalFormatting>
  <conditionalFormatting sqref="M263:M264">
    <cfRule type="expression" dxfId="281" priority="3714">
      <formula>AND(M$263="",M$264="")</formula>
    </cfRule>
    <cfRule type="expression" dxfId="280" priority="3715">
      <formula>OR(M$263&lt;&gt;"",M$264&lt;&gt;"")</formula>
    </cfRule>
    <cfRule type="expression" dxfId="279" priority="3716">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6">
      <formula>OR($M$325&lt;&gt;"",$M$326&lt;&gt;"")</formula>
    </cfRule>
    <cfRule type="expression" dxfId="262" priority="13907">
      <formula>AND($M$325="",$M$326="")</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0">
      <formula>OR($M$350&lt;&gt;"",$M$351&lt;&gt;"")</formula>
    </cfRule>
    <cfRule type="expression" dxfId="258" priority="13671">
      <formula>AND($M$350="",$M$351="")</formula>
    </cfRule>
  </conditionalFormatting>
  <conditionalFormatting sqref="M363:M364">
    <cfRule type="expression" dxfId="257" priority="2561">
      <formula>AND(M$363="",M$364="")</formula>
    </cfRule>
  </conditionalFormatting>
  <conditionalFormatting sqref="M365">
    <cfRule type="expression" dxfId="256" priority="2555">
      <formula>OR($M$363&lt;&gt;"",$M$364&lt;&gt;"")</formula>
    </cfRule>
    <cfRule type="expression" dxfId="255" priority="2556">
      <formula>AND($M$363="",$M$364="")</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4">
      <formula>OR($M$388&lt;&gt;"",$M$389&lt;&gt;"")</formula>
    </cfRule>
    <cfRule type="expression" dxfId="249" priority="1135">
      <formula>AND($M$388="",$M$389="")</formula>
    </cfRule>
  </conditionalFormatting>
  <conditionalFormatting sqref="M469:M470">
    <cfRule type="expression" dxfId="248" priority="1094">
      <formula>OR(M$469&lt;&gt;"",M$470&lt;&gt;"")</formula>
    </cfRule>
    <cfRule type="expression" dxfId="247" priority="1095">
      <formula>AND(M$469="",M$470="")</formula>
    </cfRule>
  </conditionalFormatting>
  <conditionalFormatting sqref="M471:M499">
    <cfRule type="expression" dxfId="246" priority="1092">
      <formula>OR($M$469&lt;&gt;"",$M$469&lt;&gt;"")</formula>
    </cfRule>
    <cfRule type="expression" dxfId="245" priority="1093">
      <formula>AND($M$469="",$M$469="")</formula>
    </cfRule>
  </conditionalFormatting>
  <conditionalFormatting sqref="M505:M506">
    <cfRule type="expression" dxfId="244" priority="12967">
      <formula>AND(M$505="",M$506="")</formula>
    </cfRule>
    <cfRule type="expression" dxfId="243" priority="12422">
      <formula>OR(M$505&lt;&gt;"",M$506&lt;&gt;"")</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192">
      <formula>OR(M$517&lt;&gt;"",M$518&lt;&gt;"")</formula>
    </cfRule>
    <cfRule type="expression" dxfId="239" priority="12959">
      <formula>AND(M$517="",M$518="")</formula>
    </cfRule>
  </conditionalFormatting>
  <conditionalFormatting sqref="M519:M521">
    <cfRule type="expression" dxfId="238" priority="12674">
      <formula>OR($M$517&lt;&gt;"",$M$518&lt;&gt;"")</formula>
    </cfRule>
    <cfRule type="expression" dxfId="237" priority="12675">
      <formula>AND($M$517="",$M$518="")</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7">
      <formula>AND($M$534="",$M$535="")</formula>
    </cfRule>
    <cfRule type="expression" dxfId="228" priority="11676">
      <formula>OR($M$534&lt;&gt;"",$M$535&lt;&gt;"")</formula>
    </cfRule>
  </conditionalFormatting>
  <conditionalFormatting sqref="M548:M549">
    <cfRule type="expression" dxfId="227" priority="11445">
      <formula>AND(M$548="",M$549="")</formula>
    </cfRule>
  </conditionalFormatting>
  <conditionalFormatting sqref="M550:M563">
    <cfRule type="expression" dxfId="226" priority="11440">
      <formula>OR($M$548&lt;&gt;"",$M$549&lt;&gt;"")</formula>
    </cfRule>
    <cfRule type="expression" dxfId="225" priority="11441">
      <formula>AND($M$548="",$M$549="")</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0">
      <formula>AND($M$565="",$M$566="")</formula>
    </cfRule>
    <cfRule type="expression" dxfId="220" priority="21">
      <formula>OR($M$565&lt;&gt;"",$M$566&lt;&gt;"")</formula>
    </cfRule>
  </conditionalFormatting>
  <conditionalFormatting sqref="M569:M574">
    <cfRule type="expression" dxfId="219" priority="3">
      <formula>AND($M$565="",$M$566="")</formula>
    </cfRule>
    <cfRule type="expression" dxfId="218" priority="10834">
      <formula>OR($M$565&lt;&gt;"",$M$566&lt;&gt;"")</formula>
    </cfRule>
  </conditionalFormatting>
  <conditionalFormatting sqref="M575">
    <cfRule type="expression" dxfId="217" priority="18">
      <formula>AND($M$565="",$M$566="")</formula>
    </cfRule>
    <cfRule type="expression" dxfId="216" priority="19">
      <formula>OR($M$565&lt;&gt;"",$M$566&lt;&gt;"")</formula>
    </cfRule>
  </conditionalFormatting>
  <conditionalFormatting sqref="M576:M581">
    <cfRule type="expression" dxfId="215" priority="10826">
      <formula>OR($M$565&lt;&gt;"",$M$566&lt;&gt;"")</formula>
    </cfRule>
    <cfRule type="expression" dxfId="214" priority="10827">
      <formula>AND($M$565="",$M$566="")</formula>
    </cfRule>
  </conditionalFormatting>
  <conditionalFormatting sqref="M582">
    <cfRule type="expression" dxfId="213" priority="16">
      <formula>AND($M$565="",$M$566="")</formula>
    </cfRule>
    <cfRule type="expression" dxfId="212" priority="17">
      <formula>OR($M$565&lt;&gt;"",$M$566&lt;&gt;"")</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1">
      <formula>AND($M$594="",$M$595="")</formula>
    </cfRule>
    <cfRule type="expression" dxfId="207" priority="10240">
      <formula>OR($M$594&lt;&gt;"",$M$595&lt;&gt;"")</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6">
      <formula>OR($M$681&lt;&gt;"",$M$682&lt;&gt;"")</formula>
    </cfRule>
    <cfRule type="expression" dxfId="190" priority="9057">
      <formula>AND($M$681="",$M$682="")</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77" priority="166">
      <formula>OR(M$94&lt;&gt;"",M$95&lt;&gt;"")</formula>
    </cfRule>
  </conditionalFormatting>
  <conditionalFormatting sqref="M128:BS129">
    <cfRule type="expression" dxfId="176" priority="15623">
      <formula>OR(M$128&lt;&gt;"",M$129&lt;&gt;"")</formula>
    </cfRule>
  </conditionalFormatting>
  <conditionalFormatting sqref="M141:BS142">
    <cfRule type="expression" dxfId="175" priority="164">
      <formula>OR(M$141&lt;&gt;"",M$142&lt;&gt;"")</formula>
    </cfRule>
  </conditionalFormatting>
  <conditionalFormatting sqref="M149:BS150">
    <cfRule type="expression" dxfId="174" priority="162">
      <formula>OR(M$149&lt;&gt;"",M$150&lt;&gt;"")</formula>
    </cfRule>
  </conditionalFormatting>
  <conditionalFormatting sqref="M159:BS160">
    <cfRule type="expression" dxfId="173" priority="160">
      <formula>OR(M$159&lt;&gt;"",M$160&lt;&gt;"")</formula>
    </cfRule>
  </conditionalFormatting>
  <conditionalFormatting sqref="M168:BS169">
    <cfRule type="expression" dxfId="172" priority="156">
      <formula>OR(M$168&lt;&gt;"",M$169&lt;&gt;"")</formula>
    </cfRule>
  </conditionalFormatting>
  <conditionalFormatting sqref="M263:BS264">
    <cfRule type="expression" dxfId="171" priority="2890">
      <formula>OR(M$263&lt;&gt;"",M$264&lt;&gt;"")</formula>
    </cfRule>
  </conditionalFormatting>
  <conditionalFormatting sqref="M363:BS364">
    <cfRule type="expression" dxfId="170" priority="89">
      <formula>OR(M$363&lt;&gt;"",M$364&lt;&gt;"")</formula>
    </cfRule>
  </conditionalFormatting>
  <conditionalFormatting sqref="M366:BS369">
    <cfRule type="expression" dxfId="169" priority="82">
      <formula>OR(M$363&lt;&gt;"",M$364&lt;&gt;"")</formula>
    </cfRule>
  </conditionalFormatting>
  <conditionalFormatting sqref="M524:BS525">
    <cfRule type="expression" dxfId="168" priority="56">
      <formula>OR(M$524&lt;&gt;"",M$525&lt;&gt;"")</formula>
    </cfRule>
  </conditionalFormatting>
  <conditionalFormatting sqref="M534:BS535">
    <cfRule type="expression" dxfId="167" priority="43">
      <formula>OR(M$534&lt;&gt;"",M$535&lt;&gt;"")</formula>
    </cfRule>
  </conditionalFormatting>
  <conditionalFormatting sqref="M548:BS549">
    <cfRule type="expression" dxfId="166" priority="39">
      <formula>OR(M$548&lt;&gt;"",M$549&lt;&gt;"")</formula>
    </cfRule>
  </conditionalFormatting>
  <conditionalFormatting sqref="M594:BS595">
    <cfRule type="expression" dxfId="165" priority="14">
      <formula>OR(M$594&lt;&gt;"",M$595&lt;&gt;"")</formula>
    </cfRule>
  </conditionalFormatting>
  <conditionalFormatting sqref="M625:BS626">
    <cfRule type="expression" dxfId="164" priority="9800">
      <formula>OR(M$625&lt;&gt;"",M$626&lt;&gt;"")</formula>
    </cfRule>
  </conditionalFormatting>
  <conditionalFormatting sqref="M645:BS646">
    <cfRule type="expression" dxfId="163" priority="9516">
      <formula>OR(M$645&lt;&gt;"",M$646&lt;&gt;"")</formula>
    </cfRule>
  </conditionalFormatting>
  <conditionalFormatting sqref="M660:BS661">
    <cfRule type="expression" dxfId="162" priority="9276">
      <formula>OR(M$660&lt;&gt;"",M$661&lt;&gt;"")</formula>
    </cfRule>
  </conditionalFormatting>
  <conditionalFormatting sqref="M707:BS708">
    <cfRule type="expression" dxfId="161" priority="8804">
      <formula>OR(M$707&lt;&gt;"",M$708&lt;&gt;"")</formula>
    </cfRule>
  </conditionalFormatting>
  <conditionalFormatting sqref="M717:BS718">
    <cfRule type="expression" dxfId="160" priority="8568">
      <formula>OR(M$717&lt;&gt;"",M$718&lt;&gt;"")</formula>
    </cfRule>
  </conditionalFormatting>
  <conditionalFormatting sqref="M729:BS730">
    <cfRule type="expression" dxfId="159" priority="8332">
      <formula>OR(M$729&lt;&gt;"",M$730&lt;&gt;"")</formula>
    </cfRule>
  </conditionalFormatting>
  <conditionalFormatting sqref="N182:N185">
    <cfRule type="expression" dxfId="158" priority="6842">
      <formula>AND(N$180="",N$181="")</formula>
    </cfRule>
  </conditionalFormatting>
  <conditionalFormatting sqref="N186:N201">
    <cfRule type="expression" dxfId="157" priority="6832">
      <formula>AND(N$180="",N$181="")</formula>
    </cfRule>
  </conditionalFormatting>
  <conditionalFormatting sqref="N202:N205">
    <cfRule type="expression" dxfId="156" priority="6837">
      <formula>AND(N$180="",N$181="")</formula>
    </cfRule>
  </conditionalFormatting>
  <conditionalFormatting sqref="N206:N211">
    <cfRule type="expression" dxfId="155" priority="6830">
      <formula>AND(N$180="",N$181="")</formula>
    </cfRule>
  </conditionalFormatting>
  <conditionalFormatting sqref="N243:N244">
    <cfRule type="expression" dxfId="154" priority="3700">
      <formula>AND(N$243="",N$244="")</formula>
    </cfRule>
  </conditionalFormatting>
  <conditionalFormatting sqref="N363:N369">
    <cfRule type="expression" dxfId="153" priority="86">
      <formula>AND(N$363="",N$364="")</formula>
    </cfRule>
  </conditionalFormatting>
  <conditionalFormatting sqref="N388:N389">
    <cfRule type="expression" dxfId="152" priority="78">
      <formula>AND(N$388="",N$389="")</formula>
    </cfRule>
  </conditionalFormatting>
  <conditionalFormatting sqref="N390:N463">
    <cfRule type="expression" dxfId="151" priority="74">
      <formula>AND(N$388="",N$389="")</formula>
    </cfRule>
    <cfRule type="expression" dxfId="150" priority="73">
      <formula>OR(N$388&lt;&gt;"",N$389&lt;&gt;"")</formula>
    </cfRule>
  </conditionalFormatting>
  <conditionalFormatting sqref="N594:N611">
    <cfRule type="expression" dxfId="149" priority="10201">
      <formula>AND(N$594="",N$595="")</formula>
    </cfRule>
  </conditionalFormatting>
  <conditionalFormatting sqref="N534:O542">
    <cfRule type="expression" dxfId="148" priority="11655">
      <formula>AND(N$534="",N$535="")</formula>
    </cfRule>
  </conditionalFormatting>
  <conditionalFormatting sqref="N548:O563">
    <cfRule type="expression" dxfId="147" priority="11419">
      <formula>AND(N$548="",N$549="")</formula>
    </cfRule>
  </conditionalFormatting>
  <conditionalFormatting sqref="N9:BS11">
    <cfRule type="expression" dxfId="146" priority="18389">
      <formula>N$9=""</formula>
    </cfRule>
  </conditionalFormatting>
  <conditionalFormatting sqref="N16:BS22">
    <cfRule type="expression" dxfId="145" priority="1552">
      <formula>N$16&lt;&gt;""</formula>
    </cfRule>
    <cfRule type="expression" dxfId="144" priority="17621">
      <formula>N$16=""</formula>
    </cfRule>
  </conditionalFormatting>
  <conditionalFormatting sqref="N27:BS27">
    <cfRule type="cellIs" dxfId="143" priority="1541" operator="equal">
      <formula>""</formula>
    </cfRule>
  </conditionalFormatting>
  <conditionalFormatting sqref="N27:BS35">
    <cfRule type="expression" dxfId="142" priority="17086">
      <formula>N$27=""</formula>
    </cfRule>
    <cfRule type="expression" dxfId="141" priority="1434">
      <formula>N$27&lt;&gt;""</formula>
    </cfRule>
  </conditionalFormatting>
  <conditionalFormatting sqref="N40:BS40">
    <cfRule type="cellIs" dxfId="140" priority="1429" operator="equal">
      <formula>""</formula>
    </cfRule>
  </conditionalFormatting>
  <conditionalFormatting sqref="N40:BS44">
    <cfRule type="expression" dxfId="139" priority="1320">
      <formula>N$40&lt;&gt;""</formula>
    </cfRule>
    <cfRule type="expression" dxfId="138" priority="16788">
      <formula>N$40=""</formula>
    </cfRule>
  </conditionalFormatting>
  <conditionalFormatting sqref="N49:BS49">
    <cfRule type="cellIs" dxfId="137" priority="1315" operator="equal">
      <formula>""</formula>
    </cfRule>
  </conditionalFormatting>
  <conditionalFormatting sqref="N49:BS58">
    <cfRule type="expression" dxfId="136" priority="16368">
      <formula>N$49=""</formula>
    </cfRule>
    <cfRule type="expression" dxfId="135" priority="1204">
      <formula>N$49&lt;&gt;""</formula>
    </cfRule>
  </conditionalFormatting>
  <conditionalFormatting sqref="N94:BS95">
    <cfRule type="expression" dxfId="134" priority="167">
      <formula>AND(N$94="",N$95="")</formula>
    </cfRule>
  </conditionalFormatting>
  <conditionalFormatting sqref="N96:BS96">
    <cfRule type="expression" dxfId="133" priority="7933">
      <formula>AND(N$94="",N$95="")</formula>
    </cfRule>
    <cfRule type="expression" dxfId="132" priority="7932">
      <formula>OR(N$94&lt;&gt;"",N$95&lt;&gt;"")</formula>
    </cfRule>
  </conditionalFormatting>
  <conditionalFormatting sqref="N102:BS111">
    <cfRule type="expression" dxfId="131" priority="16246">
      <formula>AND(N$102="",N$103="")</formula>
    </cfRule>
    <cfRule type="expression" dxfId="130" priority="16245">
      <formula>OR(N$102&lt;&gt;"",N$103&lt;&gt;"")</formula>
    </cfRule>
  </conditionalFormatting>
  <conditionalFormatting sqref="N117:BS122">
    <cfRule type="expression" dxfId="129" priority="15766">
      <formula>OR(N$117&lt;&gt;"",N$118&lt;&gt;"")</formula>
    </cfRule>
    <cfRule type="expression" dxfId="128" priority="15767">
      <formula>AND(N$117="",N$118="")</formula>
    </cfRule>
  </conditionalFormatting>
  <conditionalFormatting sqref="N128:BS129">
    <cfRule type="expression" dxfId="127" priority="15624">
      <formula>AND(N$128="",N$129="")</formula>
    </cfRule>
  </conditionalFormatting>
  <conditionalFormatting sqref="N130:BS135">
    <cfRule type="expression" dxfId="126" priority="15507">
      <formula>OR(N$128&lt;&gt;"",N$129&lt;&gt;"")</formula>
    </cfRule>
    <cfRule type="expression" dxfId="125" priority="15508">
      <formula>AND(N$128="",N$129="")</formula>
    </cfRule>
  </conditionalFormatting>
  <conditionalFormatting sqref="N141:BS142">
    <cfRule type="expression" dxfId="124" priority="165">
      <formula>AND(N$141="",N$142="")</formula>
    </cfRule>
  </conditionalFormatting>
  <conditionalFormatting sqref="N143:BS143">
    <cfRule type="expression" dxfId="123" priority="7572">
      <formula>OR(N$141&lt;&gt;"",N$142&lt;&gt;"")</formula>
    </cfRule>
    <cfRule type="expression" dxfId="122" priority="7573">
      <formula>AND(N$141="",N$142="")</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1">
      <formula>OR(N$159&lt;&gt;"",N$160&lt;&gt;"")</formula>
    </cfRule>
    <cfRule type="expression" dxfId="112" priority="5332">
      <formula>AND(N$159="",N$160="")</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186:BS201">
    <cfRule type="expression" dxfId="99" priority="5967">
      <formula>OR(N$180&lt;&gt;"",N$181&lt;&gt;"")</formula>
    </cfRule>
  </conditionalFormatting>
  <conditionalFormatting sqref="N202:BS202">
    <cfRule type="expression" dxfId="98" priority="6836">
      <formula>OR(N$180&lt;&gt;"",N$181&lt;&gt;"")</formula>
    </cfRule>
  </conditionalFormatting>
  <conditionalFormatting sqref="N203:BS204">
    <cfRule type="expression" dxfId="97" priority="6834">
      <formula>OR(N$180&lt;&gt;"",N$181&lt;&gt;"")</formula>
    </cfRule>
  </conditionalFormatting>
  <conditionalFormatting sqref="N205:BS205">
    <cfRule type="expression" dxfId="96" priority="6833">
      <formula>OR(N$180&lt;&gt;"",N$181&lt;&gt;"")</formula>
    </cfRule>
  </conditionalFormatting>
  <conditionalFormatting sqref="N206:BS211">
    <cfRule type="expression" dxfId="95" priority="5965">
      <formula>OR(N$180&lt;&gt;"",N$181&lt;&gt;"")</formula>
    </cfRule>
  </conditionalFormatting>
  <conditionalFormatting sqref="N243:BS244">
    <cfRule type="expression" dxfId="94" priority="139">
      <formula>AND(N$243="",N$244="")</formula>
    </cfRule>
    <cfRule type="expression" dxfId="93" priority="138">
      <formula>OR(N$243&lt;&gt;"",N$244&lt;&gt;"")</formula>
    </cfRule>
  </conditionalFormatting>
  <conditionalFormatting sqref="N245:BS245">
    <cfRule type="expression" dxfId="92" priority="4262">
      <formula>AND(N$243="",N$244="")</formula>
    </cfRule>
    <cfRule type="expression" dxfId="91" priority="4261">
      <formula>OR(N$243&lt;&gt;"",N$244&lt;&gt;"")</formula>
    </cfRule>
  </conditionalFormatting>
  <conditionalFormatting sqref="N246:BS256">
    <cfRule type="expression" dxfId="90" priority="140">
      <formula>OR(N$243&lt;&gt;"",N$244&lt;&gt;"")</formula>
    </cfRule>
    <cfRule type="expression" dxfId="89" priority="141">
      <formula>AND(N$243="",N$244="")</formula>
    </cfRule>
  </conditionalFormatting>
  <conditionalFormatting sqref="N257:BS257">
    <cfRule type="expression" dxfId="88" priority="4260">
      <formula>AND(N$243="",N$244="")</formula>
    </cfRule>
    <cfRule type="expression" dxfId="87" priority="4259">
      <formula>OR(N$243&lt;&gt;"",N$244&lt;&gt;"")</formula>
    </cfRule>
  </conditionalFormatting>
  <conditionalFormatting sqref="N263:BS264">
    <cfRule type="expression" dxfId="86" priority="2891">
      <formula>AND(N$263="",N$264="")</formula>
    </cfRule>
  </conditionalFormatting>
  <conditionalFormatting sqref="N265:BS265">
    <cfRule type="expression" dxfId="85" priority="2887">
      <formula>OR(N$263&lt;&gt;"",N$264&lt;&gt;"")</formula>
    </cfRule>
  </conditionalFormatting>
  <conditionalFormatting sqref="N265:BS282">
    <cfRule type="expression" dxfId="84" priority="2889">
      <formula>AND(N$263="",N$264="")</formula>
    </cfRule>
  </conditionalFormatting>
  <conditionalFormatting sqref="N266:BS281">
    <cfRule type="expression" dxfId="83" priority="2886">
      <formula>OR(N$263&lt;&gt;"",N$264&lt;&gt;"")</formula>
    </cfRule>
  </conditionalFormatting>
  <conditionalFormatting sqref="N282:BS282">
    <cfRule type="expression" dxfId="82" priority="2888">
      <formula>OR(N$263&lt;&gt;"",N$264&lt;&gt;"")</formula>
    </cfRule>
  </conditionalFormatting>
  <conditionalFormatting sqref="N289:BS290">
    <cfRule type="expression" dxfId="81" priority="14153">
      <formula>OR(N$289&lt;&gt;"",N$290&lt;&gt;"")</formula>
    </cfRule>
  </conditionalFormatting>
  <conditionalFormatting sqref="N289:BS295">
    <cfRule type="expression" dxfId="8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76" priority="106">
      <formula>AND(N$312="",N$313="")</formula>
    </cfRule>
    <cfRule type="expression" dxfId="75" priority="104">
      <formula>OR(N$312&lt;&gt;"",N$313&lt;&gt;"")</formula>
    </cfRule>
  </conditionalFormatting>
  <conditionalFormatting sqref="N325:BS344">
    <cfRule type="expression" dxfId="74" priority="96">
      <formula>OR(N$325&lt;&gt;"",N$326&lt;&gt;"")</formula>
    </cfRule>
    <cfRule type="expression" dxfId="73" priority="98">
      <formula>AND(N$325="",N$326="")</formula>
    </cfRule>
  </conditionalFormatting>
  <conditionalFormatting sqref="N350:BS356">
    <cfRule type="expression" dxfId="72" priority="95">
      <formula>AND(N$350="",N$351="")</formula>
    </cfRule>
    <cfRule type="expression" dxfId="7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68" priority="12534">
      <formula>OR(N$469&lt;&gt;"",N$470&lt;&gt;"")</formula>
    </cfRule>
    <cfRule type="expression" dxfId="67" priority="12535">
      <formula>AND(N$469="",N$470="")</formula>
    </cfRule>
  </conditionalFormatting>
  <conditionalFormatting sqref="N505:BS514">
    <cfRule type="expression" dxfId="66" priority="69">
      <formula>AND(N$505="",N$506="")</formula>
    </cfRule>
    <cfRule type="expression" dxfId="65" priority="66">
      <formula>OR(N$505&lt;&gt;"",N$506&lt;&gt;"")</formula>
    </cfRule>
  </conditionalFormatting>
  <conditionalFormatting sqref="N517:BS521">
    <cfRule type="expression" dxfId="64" priority="60">
      <formula>AND(N$517="",N$518="")</formula>
    </cfRule>
    <cfRule type="expression" dxfId="63" priority="58">
      <formula>OR(N$517&lt;&gt;"",N$518&lt;&gt;"")</formula>
    </cfRule>
  </conditionalFormatting>
  <conditionalFormatting sqref="N524:BS525">
    <cfRule type="expression" dxfId="62" priority="57">
      <formula>AND(N$524="",N$525="")</formula>
    </cfRule>
  </conditionalFormatting>
  <conditionalFormatting sqref="N526:BS526">
    <cfRule type="expression" dxfId="61" priority="12163">
      <formula>AND(N$524="",N$525="")</formula>
    </cfRule>
    <cfRule type="expression" dxfId="60" priority="12162">
      <formula>OR(N$524&lt;&gt;"",N$525&lt;&gt;"")</formula>
    </cfRule>
  </conditionalFormatting>
  <conditionalFormatting sqref="N529:BS531">
    <cfRule type="expression" dxfId="59" priority="11897">
      <formula>AND(N$529="",N$530="")</formula>
    </cfRule>
    <cfRule type="expression" dxfId="58" priority="11896">
      <formula>OR(N$529&lt;&gt;"",N$530&lt;&gt;"")</formula>
    </cfRule>
  </conditionalFormatting>
  <conditionalFormatting sqref="N536:BS542">
    <cfRule type="expression" dxfId="57" priority="41">
      <formula>OR(N$534&lt;&gt;"",N$535&lt;&gt;"")</formula>
    </cfRule>
  </conditionalFormatting>
  <conditionalFormatting sqref="N550:BS563">
    <cfRule type="expression" dxfId="56" priority="37">
      <formula>OR(N$548&lt;&gt;"",N$549&lt;&gt;"")</formula>
    </cfRule>
  </conditionalFormatting>
  <conditionalFormatting sqref="N565:BS567">
    <cfRule type="expression" dxfId="55" priority="22">
      <formula>OR(N$565&lt;&gt;"",N$566&lt;&gt;"")</formula>
    </cfRule>
    <cfRule type="expression" dxfId="54" priority="28">
      <formula>AND(N$565="",N$566="")</formula>
    </cfRule>
  </conditionalFormatting>
  <conditionalFormatting sqref="N568:BS568">
    <cfRule type="expression" dxfId="53"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50" priority="27">
      <formula>OR(N$565&lt;&gt;"",N$566&lt;&gt;"")</formula>
    </cfRule>
  </conditionalFormatting>
  <conditionalFormatting sqref="N575:BS575">
    <cfRule type="expression" dxfId="49" priority="10831">
      <formula>AND(N$565="",N$566="")</formula>
    </cfRule>
    <cfRule type="expression" dxfId="48" priority="10830">
      <formula>OR(N$565&lt;&gt;"",N$566&lt;&gt;"")</formula>
    </cfRule>
  </conditionalFormatting>
  <conditionalFormatting sqref="N576:BS581">
    <cfRule type="expression" dxfId="47" priority="25">
      <formula>OR(N$565&lt;&gt;"",N$566&lt;&gt;"")</formula>
    </cfRule>
    <cfRule type="expression" dxfId="46" priority="26">
      <formula>AND(N$565="",N$566="")</formula>
    </cfRule>
  </conditionalFormatting>
  <conditionalFormatting sqref="N582:BS582">
    <cfRule type="expression" dxfId="45" priority="10819">
      <formula>AND(N$565="",N$566="")</formula>
    </cfRule>
    <cfRule type="expression" dxfId="44" priority="10818">
      <formula>OR(N$565&lt;&gt;"",N$566&lt;&gt;"")</formula>
    </cfRule>
  </conditionalFormatting>
  <conditionalFormatting sqref="N583:BS588">
    <cfRule type="expression" dxfId="43" priority="24">
      <formula>AND(N$565="",N$566="")</formula>
    </cfRule>
    <cfRule type="expression" dxfId="42" priority="23">
      <formula>OR(N$565&lt;&gt;"",N$566&lt;&gt;"")</formula>
    </cfRule>
  </conditionalFormatting>
  <conditionalFormatting sqref="N596:BS606">
    <cfRule type="expression" dxfId="41" priority="12">
      <formula>OR(N$594&lt;&gt;"",N$595&lt;&gt;"")</formula>
    </cfRule>
  </conditionalFormatting>
  <conditionalFormatting sqref="N607:BS611">
    <cfRule type="expression" dxfId="40" priority="10">
      <formula>OR(N$594&lt;&gt;"",N$595&lt;&gt;"")</formula>
    </cfRule>
  </conditionalFormatting>
  <conditionalFormatting sqref="N612:BS619">
    <cfRule type="expression" dxfId="39" priority="9">
      <formula>AND(N$594="",N$595="")</formula>
    </cfRule>
    <cfRule type="expression" dxfId="38" priority="8">
      <formula>OR(N$594&lt;&gt;"",N$595&lt;&gt;"")</formula>
    </cfRule>
  </conditionalFormatting>
  <conditionalFormatting sqref="N625:BS626">
    <cfRule type="expression" dxfId="37" priority="9801">
      <formula>AND(N$625="",N$626="")</formula>
    </cfRule>
  </conditionalFormatting>
  <conditionalFormatting sqref="N627:BS639">
    <cfRule type="expression" dxfId="36" priority="9799">
      <formula>AND(N$625="",N$626="")</formula>
    </cfRule>
    <cfRule type="expression" dxfId="35" priority="9798">
      <formula>OR(N$625&lt;&gt;"",N$626&lt;&gt;"")</formula>
    </cfRule>
  </conditionalFormatting>
  <conditionalFormatting sqref="N645:BS646">
    <cfRule type="expression" dxfId="34" priority="9517">
      <formula>AND(N$645="",N$646="")</formula>
    </cfRule>
  </conditionalFormatting>
  <conditionalFormatting sqref="N647:BS654">
    <cfRule type="expression" dxfId="33" priority="9514">
      <formula>OR(N$645&lt;&gt;"",N$646&lt;&gt;"")</formula>
    </cfRule>
    <cfRule type="expression" dxfId="32" priority="9515">
      <formula>AND(N$645="",N$646="")</formula>
    </cfRule>
  </conditionalFormatting>
  <conditionalFormatting sqref="N660:BS661">
    <cfRule type="expression" dxfId="31" priority="9277">
      <formula>AND(N$660="",N$661="")</formula>
    </cfRule>
  </conditionalFormatting>
  <conditionalFormatting sqref="N662:BS676">
    <cfRule type="expression" dxfId="30" priority="9274">
      <formula>OR(N$660&lt;&gt;"",N$661&lt;&gt;"")</formula>
    </cfRule>
    <cfRule type="expression" dxfId="29" priority="9275">
      <formula>AND(N$660="",N$661="")</formula>
    </cfRule>
  </conditionalFormatting>
  <conditionalFormatting sqref="N681:BS701">
    <cfRule type="expression" dxfId="28" priority="9041">
      <formula>AND(N$681="",N$682="")</formula>
    </cfRule>
    <cfRule type="expression" dxfId="27" priority="9040">
      <formula>OR(N$681&lt;&gt;"",N$682&lt;&gt;"")</formula>
    </cfRule>
  </conditionalFormatting>
  <conditionalFormatting sqref="N707:BS708">
    <cfRule type="expression" dxfId="26" priority="8805">
      <formula>AND(N$707="",N$708="")</formula>
    </cfRule>
  </conditionalFormatting>
  <conditionalFormatting sqref="N709:BS711">
    <cfRule type="expression" dxfId="25" priority="8803">
      <formula>AND(N$707="",N$708="")</formula>
    </cfRule>
    <cfRule type="expression" dxfId="24" priority="8802">
      <formula>OR(N$707&lt;&gt;"",N$708&lt;&gt;"")</formula>
    </cfRule>
  </conditionalFormatting>
  <conditionalFormatting sqref="N717:BS718">
    <cfRule type="expression" dxfId="23" priority="8569">
      <formula>AND(N$717="",N$718="")</formula>
    </cfRule>
  </conditionalFormatting>
  <conditionalFormatting sqref="N719:BS722">
    <cfRule type="expression" dxfId="22" priority="8566">
      <formula>OR(N$717&lt;&gt;"",N$718&lt;&gt;"")</formula>
    </cfRule>
    <cfRule type="expression" dxfId="21" priority="8567">
      <formula>AND(N$717="",N$718="")</formula>
    </cfRule>
  </conditionalFormatting>
  <conditionalFormatting sqref="N729:BS730">
    <cfRule type="expression" dxfId="20" priority="8333">
      <formula>AND(N$729="",N$730="")</formula>
    </cfRule>
  </conditionalFormatting>
  <conditionalFormatting sqref="N731:BS734">
    <cfRule type="expression" dxfId="19" priority="8331">
      <formula>AND(N$729="",N$730="")</formula>
    </cfRule>
    <cfRule type="expression" dxfId="18" priority="8330">
      <formula>OR(N$729&lt;&gt;"",N$730&lt;&gt;"")</formula>
    </cfRule>
  </conditionalFormatting>
  <conditionalFormatting sqref="O625:BP639">
    <cfRule type="expression" dxfId="17" priority="9587">
      <formula>AND(O$625="",O$626="")</formula>
    </cfRule>
    <cfRule type="expression" dxfId="16" priority="9586">
      <formula>OR(O$625&lt;&gt;"",O$626&lt;&gt;"")</formula>
    </cfRule>
  </conditionalFormatting>
  <conditionalFormatting sqref="O182:BS211">
    <cfRule type="expression" dxfId="15" priority="142">
      <formula>AND(O$180="",O$181="")</formula>
    </cfRule>
  </conditionalFormatting>
  <conditionalFormatting sqref="O243:BS244">
    <cfRule type="expression" dxfId="14" priority="137">
      <formula>AND(O$243="",O$244="")</formula>
    </cfRule>
    <cfRule type="expression" dxfId="13" priority="136">
      <formula>OR(O$243&lt;&gt;"",O$244&lt;&gt;"")</formula>
    </cfRule>
  </conditionalFormatting>
  <conditionalFormatting sqref="O363:BS370">
    <cfRule type="expression" dxfId="12" priority="93">
      <formula>AND(O$363="",O$364="")</formula>
    </cfRule>
  </conditionalFormatting>
  <conditionalFormatting sqref="O388:BS463">
    <cfRule type="expression" dxfId="11" priority="76">
      <formula>AND(O$388="",O$389="")</formula>
    </cfRule>
    <cfRule type="expression" dxfId="10" priority="75">
      <formula>OR(O$388&lt;&gt;"",O$389&lt;&gt;"")</formula>
    </cfRule>
  </conditionalFormatting>
  <conditionalFormatting sqref="O594:BS595">
    <cfRule type="expression" dxfId="9" priority="15">
      <formula>AND(O$594="",O$595="")</formula>
    </cfRule>
  </conditionalFormatting>
  <conditionalFormatting sqref="O596:BS606">
    <cfRule type="expression" dxfId="8" priority="13">
      <formula>AND(O$594="",O$595="")</formula>
    </cfRule>
  </conditionalFormatting>
  <conditionalFormatting sqref="O607:BS611">
    <cfRule type="expression" dxfId="7" priority="11">
      <formula>AND(O$594="",O$595="")</formula>
    </cfRule>
  </conditionalFormatting>
  <conditionalFormatting sqref="P534:BS535">
    <cfRule type="expression" dxfId="6" priority="44">
      <formula>AND(P$534="",P$535="")</formula>
    </cfRule>
  </conditionalFormatting>
  <conditionalFormatting sqref="P536:BS542">
    <cfRule type="expression" dxfId="5" priority="42">
      <formula>AND(P$534="",P$535="")</formula>
    </cfRule>
  </conditionalFormatting>
  <conditionalFormatting sqref="P548:BS549">
    <cfRule type="expression" dxfId="4" priority="40">
      <formula>AND(P$548="",P$549="")</formula>
    </cfRule>
  </conditionalFormatting>
  <conditionalFormatting sqref="P550:BS563">
    <cfRule type="expression" dxfId="3"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3.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2025-05-16T05:28:02Z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