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10_滋賀の教育統計\☆第2章_資料\☆R7_掲載用_2章\☆2_卒後関係（一部志望あり）\"/>
    </mc:Choice>
  </mc:AlternateContent>
  <xr:revisionPtr revIDLastSave="0" documentId="13_ncr:1_{126D5F85-4B1E-430E-884F-046A1A44A4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5" r:id="rId1"/>
  </sheets>
  <definedNames>
    <definedName name="_xlnm.Print_Area" localSheetId="0">Sheet1!$A$1:$X$132</definedName>
    <definedName name="_xlnm.Print_Area">#REF!</definedName>
    <definedName name="_xlnm.Print_Titles" localSheetId="0">Sheet1!$45:$49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5" i="5" l="1"/>
  <c r="B130" i="5"/>
  <c r="B41" i="5"/>
  <c r="B84" i="5"/>
  <c r="B129" i="5"/>
  <c r="B40" i="5"/>
  <c r="B83" i="5"/>
  <c r="B127" i="5"/>
  <c r="B38" i="5"/>
  <c r="B82" i="5"/>
  <c r="B126" i="5"/>
  <c r="B37" i="5"/>
  <c r="B128" i="5" l="1"/>
  <c r="B81" i="5" l="1"/>
  <c r="B39" i="5"/>
  <c r="B80" i="5" l="1"/>
  <c r="B125" i="5" l="1"/>
  <c r="B36" i="5"/>
  <c r="B124" i="5" l="1"/>
  <c r="B123" i="5"/>
  <c r="B79" i="5"/>
  <c r="B78" i="5"/>
  <c r="B35" i="5" l="1"/>
  <c r="B122" i="5" l="1"/>
  <c r="B77" i="5"/>
  <c r="B33" i="5"/>
  <c r="B76" i="5"/>
  <c r="B120" i="5"/>
  <c r="B31" i="5"/>
  <c r="B75" i="5"/>
  <c r="B119" i="5"/>
  <c r="B30" i="5"/>
  <c r="B121" i="5"/>
  <c r="B74" i="5"/>
  <c r="B32" i="5"/>
  <c r="B118" i="5"/>
  <c r="B29" i="5"/>
  <c r="B73" i="5"/>
  <c r="B28" i="5"/>
  <c r="B117" i="5"/>
  <c r="B72" i="5"/>
  <c r="B115" i="5"/>
  <c r="B71" i="5"/>
  <c r="B26" i="5"/>
  <c r="B114" i="5"/>
  <c r="B70" i="5"/>
  <c r="B25" i="5"/>
  <c r="B69" i="5"/>
  <c r="B113" i="5"/>
  <c r="B24" i="5"/>
  <c r="B112" i="5"/>
  <c r="B68" i="5"/>
  <c r="B23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2" i="5"/>
  <c r="B27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11" i="5"/>
  <c r="B116" i="5"/>
</calcChain>
</file>

<file path=xl/sharedStrings.xml><?xml version="1.0" encoding="utf-8"?>
<sst xmlns="http://schemas.openxmlformats.org/spreadsheetml/2006/main" count="330" uniqueCount="225">
  <si>
    <t>卒業者数</t>
  </si>
  <si>
    <t>大　学　等　進　学　率</t>
  </si>
  <si>
    <t>卒業</t>
  </si>
  <si>
    <t>県</t>
  </si>
  <si>
    <t>全　　　国</t>
  </si>
  <si>
    <t>全　　国</t>
  </si>
  <si>
    <t>年月</t>
  </si>
  <si>
    <t>計</t>
  </si>
  <si>
    <t>男</t>
  </si>
  <si>
    <t>女</t>
  </si>
  <si>
    <t>平成元.3</t>
  </si>
  <si>
    <t>15.9(  2.9)</t>
  </si>
  <si>
    <t xml:space="preserve">  5.7(  2.4)</t>
  </si>
  <si>
    <t>10.3(  2.9)</t>
  </si>
  <si>
    <t xml:space="preserve">  4.0(  1.9)</t>
  </si>
  <si>
    <t xml:space="preserve">  5.3(  1.8)</t>
  </si>
  <si>
    <t xml:space="preserve">  5.1(  2.3)</t>
  </si>
  <si>
    <t>11.5(  3.8)</t>
  </si>
  <si>
    <t xml:space="preserve">  6.5(  2.3)</t>
  </si>
  <si>
    <t>20.5(  5.1)</t>
  </si>
  <si>
    <t xml:space="preserve">  5.6(  2.2)</t>
  </si>
  <si>
    <t>17.3(  5.8)</t>
  </si>
  <si>
    <t xml:space="preserve">  6.0(  2.8)</t>
  </si>
  <si>
    <t>14.2(  5.7)</t>
  </si>
  <si>
    <t xml:space="preserve">  6.7(  3.3)</t>
  </si>
  <si>
    <t>10.8(  8.8)</t>
  </si>
  <si>
    <t xml:space="preserve">  7.5(  4.4)</t>
  </si>
  <si>
    <t>13.8(11.5)</t>
  </si>
  <si>
    <t xml:space="preserve">  7.3(  5.1)</t>
  </si>
  <si>
    <t>13.2(10.0)</t>
  </si>
  <si>
    <t xml:space="preserve">  8.2(  6.4)</t>
  </si>
  <si>
    <t xml:space="preserve">  8.6(  7.4)</t>
  </si>
  <si>
    <t xml:space="preserve">  9.3(  7.7)</t>
  </si>
  <si>
    <t>（注）</t>
  </si>
  <si>
    <t>１　大学等進学率の（　）内は、大学・短大の通信教育部への進学者を除いた数値である。</t>
  </si>
  <si>
    <t>高 校 等 進 学 志 望 率</t>
  </si>
  <si>
    <t>高　校　等　進　学　率</t>
  </si>
  <si>
    <t>１次調査</t>
  </si>
  <si>
    <t>２次調査</t>
  </si>
  <si>
    <t>90.3(88.2)</t>
  </si>
  <si>
    <t>70.6(70.2)</t>
  </si>
  <si>
    <t>92.3(90.1)</t>
  </si>
  <si>
    <t>72.2(71.7)</t>
  </si>
  <si>
    <t>89.0(89.0)</t>
  </si>
  <si>
    <t>75.0(74.6)</t>
  </si>
  <si>
    <t>90.8(90.8)</t>
  </si>
  <si>
    <t>77.8(77.4)</t>
  </si>
  <si>
    <t>92.2(92.2)</t>
  </si>
  <si>
    <t>79.3(78.8)</t>
  </si>
  <si>
    <t>81.1(80.8)</t>
  </si>
  <si>
    <t>94.0(91.0)</t>
  </si>
  <si>
    <t>84.1(83.8)</t>
  </si>
  <si>
    <t>98.5(97.1)</t>
  </si>
  <si>
    <t>86.1(85.6)</t>
  </si>
  <si>
    <t>96.7(95.1)</t>
  </si>
  <si>
    <t>90.0(89.4)</t>
  </si>
  <si>
    <t>98.5(98.5)</t>
  </si>
  <si>
    <t>92.8(92.2)</t>
  </si>
  <si>
    <t>97.1(95.7)</t>
  </si>
  <si>
    <t>93.3(92.6)</t>
  </si>
  <si>
    <t>１　高校等進学率の（　）内は、通信制高校への進学者を除いた数値である。</t>
  </si>
  <si>
    <t xml:space="preserve">  1.1(  1.1)</t>
  </si>
  <si>
    <t xml:space="preserve">  6.5(  6.5)</t>
  </si>
  <si>
    <t xml:space="preserve">  5.7(  5.7)</t>
  </si>
  <si>
    <t xml:space="preserve">  6.4(  6.4)</t>
  </si>
  <si>
    <t xml:space="preserve">  3.2(  3.2)</t>
  </si>
  <si>
    <t xml:space="preserve">  5.6(  5.5)</t>
  </si>
  <si>
    <t xml:space="preserve">  0.8(  0.8)</t>
  </si>
  <si>
    <t xml:space="preserve">  5.1(  5.0)</t>
  </si>
  <si>
    <t xml:space="preserve">  5.3(  5.2)</t>
  </si>
  <si>
    <t xml:space="preserve">  1.8(  1.8)</t>
  </si>
  <si>
    <t xml:space="preserve">  2.6(  2.6)</t>
  </si>
  <si>
    <t xml:space="preserve">  6.1(  6.0)</t>
  </si>
  <si>
    <t xml:space="preserve">  1.0(  1.0)</t>
  </si>
  <si>
    <t xml:space="preserve">  3.8(  3.8)</t>
  </si>
  <si>
    <t xml:space="preserve">  4.8(  4.8)</t>
  </si>
  <si>
    <t xml:space="preserve">  4.8(  4.7)</t>
  </si>
  <si>
    <t xml:space="preserve">  4.6(  4.5)</t>
  </si>
  <si>
    <t>11.8(10.3)</t>
    <phoneticPr fontId="1"/>
  </si>
  <si>
    <t>11.5(10.0)</t>
    <phoneticPr fontId="1"/>
  </si>
  <si>
    <t>97.4(97.4)</t>
    <phoneticPr fontId="1"/>
  </si>
  <si>
    <t>94.9(94.4)</t>
    <phoneticPr fontId="1"/>
  </si>
  <si>
    <t>12.8(11.3)</t>
    <phoneticPr fontId="1"/>
  </si>
  <si>
    <t>95.5(94.9)</t>
    <phoneticPr fontId="1"/>
  </si>
  <si>
    <t>97.5(97.5)</t>
    <phoneticPr fontId="1"/>
  </si>
  <si>
    <t>11.5(10.4)</t>
    <phoneticPr fontId="1"/>
  </si>
  <si>
    <t>12.1(11.0)</t>
    <phoneticPr fontId="1"/>
  </si>
  <si>
    <t>12.2(11.9)</t>
    <phoneticPr fontId="1"/>
  </si>
  <si>
    <t>11.7(10.7)</t>
    <phoneticPr fontId="1"/>
  </si>
  <si>
    <t>95.8(95.4)</t>
    <phoneticPr fontId="1"/>
  </si>
  <si>
    <t>98.0(98.0)</t>
    <phoneticPr fontId="1"/>
  </si>
  <si>
    <t>96.1(95.7)</t>
    <phoneticPr fontId="1"/>
  </si>
  <si>
    <t>14.5(13.6)</t>
  </si>
  <si>
    <t>12.0(11.0)</t>
  </si>
  <si>
    <t>11.8(10.1)</t>
    <phoneticPr fontId="1"/>
  </si>
  <si>
    <t>13.5(12.6)</t>
    <phoneticPr fontId="1"/>
  </si>
  <si>
    <t>11.0( 9.9)</t>
    <phoneticPr fontId="1"/>
  </si>
  <si>
    <t xml:space="preserve"> 98.9(98.9)</t>
    <phoneticPr fontId="1"/>
  </si>
  <si>
    <t>13.6(12.2)</t>
    <phoneticPr fontId="1"/>
  </si>
  <si>
    <t>12.9(11.9)</t>
    <phoneticPr fontId="1"/>
  </si>
  <si>
    <t>100.0(100.0)</t>
    <phoneticPr fontId="1"/>
  </si>
  <si>
    <t>97.7(96.6)</t>
    <phoneticPr fontId="1"/>
  </si>
  <si>
    <t>96.4(96.0)</t>
    <phoneticPr fontId="1"/>
  </si>
  <si>
    <t>100.0(98.8)</t>
    <phoneticPr fontId="1"/>
  </si>
  <si>
    <t>96.3(95.9)</t>
    <phoneticPr fontId="1"/>
  </si>
  <si>
    <t>６  通信制高等学校卒業者数、大学等進学率、就職率推移</t>
    <phoneticPr fontId="1"/>
  </si>
  <si>
    <t xml:space="preserve">  1.7(  1.7)</t>
    <phoneticPr fontId="1"/>
  </si>
  <si>
    <t xml:space="preserve">  6.8(  6.8)</t>
    <phoneticPr fontId="1"/>
  </si>
  <si>
    <t xml:space="preserve">  4.7(  4.7)</t>
    <phoneticPr fontId="1"/>
  </si>
  <si>
    <t>７  特別支援学校中学部卒業者数、高校等進学志望率、高校等進学率、就職率推移</t>
    <rPh sb="3" eb="5">
      <t>トクベツ</t>
    </rPh>
    <rPh sb="5" eb="7">
      <t>シエン</t>
    </rPh>
    <phoneticPr fontId="1"/>
  </si>
  <si>
    <t>８  特別支援学校高等部卒業者数、大学等進学率、就職率推移</t>
    <rPh sb="3" eb="5">
      <t>トクベツ</t>
    </rPh>
    <rPh sb="5" eb="7">
      <t>シエン</t>
    </rPh>
    <phoneticPr fontId="1"/>
  </si>
  <si>
    <t>96.5(95.9)</t>
    <phoneticPr fontId="1"/>
  </si>
  <si>
    <t>16.4(14.9)</t>
    <phoneticPr fontId="1"/>
  </si>
  <si>
    <t>18.5(17.7)</t>
    <phoneticPr fontId="1"/>
  </si>
  <si>
    <t>18.8(17.8)</t>
    <phoneticPr fontId="1"/>
  </si>
  <si>
    <t>16.1(15.3)</t>
    <phoneticPr fontId="1"/>
  </si>
  <si>
    <t>15.3(14.4)</t>
    <phoneticPr fontId="1"/>
  </si>
  <si>
    <t>16.6(15.7)</t>
    <phoneticPr fontId="1"/>
  </si>
  <si>
    <t>17.1(16.2)</t>
    <phoneticPr fontId="1"/>
  </si>
  <si>
    <t xml:space="preserve"> 98.1(98.1)</t>
    <phoneticPr fontId="1"/>
  </si>
  <si>
    <t>97.4(96.9)</t>
    <phoneticPr fontId="1"/>
  </si>
  <si>
    <t>98.0(97.5)</t>
    <phoneticPr fontId="1"/>
  </si>
  <si>
    <t xml:space="preserve"> 97.5(97.5)</t>
    <phoneticPr fontId="1"/>
  </si>
  <si>
    <t xml:space="preserve"> 99.2(99.2)</t>
    <phoneticPr fontId="1"/>
  </si>
  <si>
    <t>97.3(96.8)</t>
    <phoneticPr fontId="1"/>
  </si>
  <si>
    <t>98.0(97.7)</t>
    <phoneticPr fontId="1"/>
  </si>
  <si>
    <t>22.8(21.5)</t>
    <phoneticPr fontId="1"/>
  </si>
  <si>
    <t>18.0(17.2)</t>
    <phoneticPr fontId="1"/>
  </si>
  <si>
    <t>99.3(99.3)</t>
    <phoneticPr fontId="1"/>
  </si>
  <si>
    <t>16.7(16.1)</t>
    <phoneticPr fontId="1"/>
  </si>
  <si>
    <t>98.4(98.0)</t>
    <phoneticPr fontId="1"/>
  </si>
  <si>
    <t>16.7(15.2)</t>
    <phoneticPr fontId="1"/>
  </si>
  <si>
    <t>12.9(12.1)</t>
    <phoneticPr fontId="1"/>
  </si>
  <si>
    <t>16.5(15.9)</t>
    <phoneticPr fontId="1"/>
  </si>
  <si>
    <t>98.3(98.3)</t>
    <phoneticPr fontId="1"/>
  </si>
  <si>
    <t>98.2(97.8)</t>
    <phoneticPr fontId="1"/>
  </si>
  <si>
    <t>14.0(13.7)</t>
    <phoneticPr fontId="1"/>
  </si>
  <si>
    <t>16.4(15.9)</t>
    <phoneticPr fontId="1"/>
  </si>
  <si>
    <t>卒業者に占める就職者の割合</t>
    <rPh sb="0" eb="3">
      <t>ソツギョウシャ</t>
    </rPh>
    <rPh sb="4" eb="5">
      <t>シ</t>
    </rPh>
    <rPh sb="7" eb="9">
      <t>シュウショク</t>
    </rPh>
    <rPh sb="9" eb="10">
      <t>シャ</t>
    </rPh>
    <rPh sb="11" eb="13">
      <t>ワリアイ</t>
    </rPh>
    <phoneticPr fontId="1"/>
  </si>
  <si>
    <t>２　卒業者に占める就職者の割合は、卒業者のうち（就職者）＋（進学しながら就職している者）が占める割合である。</t>
    <phoneticPr fontId="1"/>
  </si>
  <si>
    <t>卒業者に占める就職者の割合</t>
    <phoneticPr fontId="1"/>
  </si>
  <si>
    <t>97.4(97.4)</t>
    <phoneticPr fontId="1"/>
  </si>
  <si>
    <t>98.4(97.9)</t>
    <phoneticPr fontId="1"/>
  </si>
  <si>
    <t>16.4(16.1)</t>
    <phoneticPr fontId="1"/>
  </si>
  <si>
    <t>16.8(16.1)</t>
    <phoneticPr fontId="1"/>
  </si>
  <si>
    <t>98.4(98.4)</t>
    <phoneticPr fontId="1"/>
  </si>
  <si>
    <t>98.3(97.8)</t>
    <phoneticPr fontId="1"/>
  </si>
  <si>
    <t>13.3(13.3)</t>
    <phoneticPr fontId="1"/>
  </si>
  <si>
    <t>17.5(16.8)</t>
    <phoneticPr fontId="1"/>
  </si>
  <si>
    <t>99.4(99.4)</t>
    <phoneticPr fontId="1"/>
  </si>
  <si>
    <t>98.4(97.9)</t>
    <phoneticPr fontId="1"/>
  </si>
  <si>
    <t>12.3(12.0)</t>
    <phoneticPr fontId="1"/>
  </si>
  <si>
    <t>17.7(16.9)</t>
    <phoneticPr fontId="1"/>
  </si>
  <si>
    <t>98.3(98.3)</t>
    <phoneticPr fontId="1"/>
  </si>
  <si>
    <t>98.5(98.0)</t>
    <phoneticPr fontId="1"/>
  </si>
  <si>
    <t>18.5(17.6)</t>
    <phoneticPr fontId="1"/>
  </si>
  <si>
    <t>11.7(10.0)</t>
    <phoneticPr fontId="1"/>
  </si>
  <si>
    <t>98.4(97.8)</t>
    <phoneticPr fontId="1"/>
  </si>
  <si>
    <t>98.8(98.8)</t>
    <phoneticPr fontId="1"/>
  </si>
  <si>
    <t>18.0(17.0)</t>
    <phoneticPr fontId="1"/>
  </si>
  <si>
    <t>令和2.3</t>
    <rPh sb="0" eb="2">
      <t>レイワ</t>
    </rPh>
    <phoneticPr fontId="1"/>
  </si>
  <si>
    <t>平成9.3</t>
    <rPh sb="0" eb="2">
      <t>ヘイセイ</t>
    </rPh>
    <phoneticPr fontId="1"/>
  </si>
  <si>
    <r>
      <t>18.5(17.7)</t>
    </r>
    <r>
      <rPr>
        <sz val="11"/>
        <rFont val="ＭＳ Ｐゴシック"/>
        <family val="3"/>
        <charset val="128"/>
      </rPr>
      <t/>
    </r>
    <phoneticPr fontId="1"/>
  </si>
  <si>
    <t>17.6(16.2)</t>
    <phoneticPr fontId="1"/>
  </si>
  <si>
    <t>98.8(97.6)</t>
    <phoneticPr fontId="1"/>
  </si>
  <si>
    <t>98.2(97.7)</t>
    <phoneticPr fontId="1"/>
  </si>
  <si>
    <t>98.9(98.9)</t>
    <phoneticPr fontId="1"/>
  </si>
  <si>
    <t>98.5(97.8)</t>
    <phoneticPr fontId="1"/>
  </si>
  <si>
    <r>
      <t>98.2(97.9)</t>
    </r>
    <r>
      <rPr>
        <sz val="11"/>
        <rFont val="ＭＳ Ｐゴシック"/>
        <family val="3"/>
        <charset val="128"/>
      </rPr>
      <t/>
    </r>
    <phoneticPr fontId="1"/>
  </si>
  <si>
    <t>平成10.3</t>
    <rPh sb="0" eb="2">
      <t>ヘイセイ</t>
    </rPh>
    <phoneticPr fontId="1"/>
  </si>
  <si>
    <t>98.3(97.8)</t>
    <phoneticPr fontId="1"/>
  </si>
  <si>
    <t>平成11.3</t>
    <rPh sb="0" eb="2">
      <t>ヘイセイ</t>
    </rPh>
    <phoneticPr fontId="1"/>
  </si>
  <si>
    <t>平成12.3</t>
    <rPh sb="0" eb="2">
      <t>ヘイセイ</t>
    </rPh>
    <phoneticPr fontId="1"/>
  </si>
  <si>
    <t>平成13.3</t>
    <rPh sb="0" eb="2">
      <t>ヘイセイ</t>
    </rPh>
    <phoneticPr fontId="1"/>
  </si>
  <si>
    <t>15.3(12.2)</t>
    <phoneticPr fontId="1"/>
  </si>
  <si>
    <t>10.7(9.2)</t>
    <phoneticPr fontId="1"/>
  </si>
  <si>
    <t>8.5(8.2)</t>
    <phoneticPr fontId="1"/>
  </si>
  <si>
    <t>12.2(10.5)</t>
    <phoneticPr fontId="1"/>
  </si>
  <si>
    <t>16.2(14.1)</t>
    <phoneticPr fontId="1"/>
  </si>
  <si>
    <t>15.1(14.8)</t>
    <phoneticPr fontId="1"/>
  </si>
  <si>
    <t>19.5(17.4)</t>
    <phoneticPr fontId="1"/>
  </si>
  <si>
    <t>23.1(20.2)</t>
    <phoneticPr fontId="1"/>
  </si>
  <si>
    <t>24.1(21.4)</t>
    <phoneticPr fontId="1"/>
  </si>
  <si>
    <t>26.5(23.4)</t>
    <phoneticPr fontId="1"/>
  </si>
  <si>
    <t>0.3(0.3)</t>
    <phoneticPr fontId="1"/>
  </si>
  <si>
    <t>1.8(1.8)</t>
    <phoneticPr fontId="1"/>
  </si>
  <si>
    <t>96.5(96.5)</t>
    <phoneticPr fontId="1"/>
  </si>
  <si>
    <t>99.5(99.5)</t>
    <phoneticPr fontId="1"/>
  </si>
  <si>
    <t>99.5(98.9)</t>
    <phoneticPr fontId="1"/>
  </si>
  <si>
    <t>98.4(97.7)</t>
    <phoneticPr fontId="1"/>
  </si>
  <si>
    <t>98.6(98.0)</t>
    <phoneticPr fontId="1"/>
  </si>
  <si>
    <t>3.2(3.2)</t>
    <phoneticPr fontId="1"/>
  </si>
  <si>
    <t>2.1(2.1)</t>
    <phoneticPr fontId="1"/>
  </si>
  <si>
    <t>1.1(1.1)</t>
    <phoneticPr fontId="1"/>
  </si>
  <si>
    <t>2.3(2.3)</t>
    <phoneticPr fontId="1"/>
  </si>
  <si>
    <t>0.7(0.7)</t>
    <phoneticPr fontId="1"/>
  </si>
  <si>
    <t>0.6(0.6)</t>
    <phoneticPr fontId="1"/>
  </si>
  <si>
    <t>0.0(0.0)</t>
    <phoneticPr fontId="1"/>
  </si>
  <si>
    <t>0.3(0.0)</t>
    <phoneticPr fontId="1"/>
  </si>
  <si>
    <t>1.4(1.0)</t>
    <phoneticPr fontId="1"/>
  </si>
  <si>
    <t>4.0(4.0)</t>
    <phoneticPr fontId="1"/>
  </si>
  <si>
    <t>4.2(4.2)</t>
    <phoneticPr fontId="1"/>
  </si>
  <si>
    <t>6.1(6.1)</t>
    <phoneticPr fontId="1"/>
  </si>
  <si>
    <t>3.8(3.8)</t>
    <phoneticPr fontId="1"/>
  </si>
  <si>
    <t>1.7(1.7)</t>
    <phoneticPr fontId="1"/>
  </si>
  <si>
    <t>2.2(2.2)</t>
    <phoneticPr fontId="1"/>
  </si>
  <si>
    <t>2.8(2.8)</t>
    <phoneticPr fontId="1"/>
  </si>
  <si>
    <t>2.5(2.5)</t>
    <phoneticPr fontId="1"/>
  </si>
  <si>
    <t>4.4(4.4)</t>
    <phoneticPr fontId="1"/>
  </si>
  <si>
    <t>2.0(1.6)</t>
    <phoneticPr fontId="1"/>
  </si>
  <si>
    <t>1.7(1.6)</t>
    <phoneticPr fontId="1"/>
  </si>
  <si>
    <t>1.9(1.8)</t>
    <phoneticPr fontId="1"/>
  </si>
  <si>
    <t>4.8(4.8)</t>
    <phoneticPr fontId="1"/>
  </si>
  <si>
    <t>4.6(4.5)</t>
    <phoneticPr fontId="1"/>
  </si>
  <si>
    <t>4.8(4.7)</t>
    <phoneticPr fontId="1"/>
  </si>
  <si>
    <t>3.6(3.5)</t>
    <phoneticPr fontId="1"/>
  </si>
  <si>
    <t>3.9(3.9)</t>
    <phoneticPr fontId="1"/>
  </si>
  <si>
    <t>3.4(3.3)</t>
    <phoneticPr fontId="1"/>
  </si>
  <si>
    <t>3.2(3.1)</t>
    <phoneticPr fontId="1"/>
  </si>
  <si>
    <t>3.1(3.0)</t>
    <phoneticPr fontId="1"/>
  </si>
  <si>
    <t>3.0(2.9)</t>
    <phoneticPr fontId="1"/>
  </si>
  <si>
    <t>2.7(2.6)</t>
    <phoneticPr fontId="1"/>
  </si>
  <si>
    <t>2.5(2.4)</t>
    <phoneticPr fontId="1"/>
  </si>
  <si>
    <t>2.1(2.0)</t>
    <phoneticPr fontId="1"/>
  </si>
  <si>
    <t>2.0(1.9)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</si>
</sst>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[Red]#,##0"/>
    <numFmt numFmtId="177" formatCode="0.0;[Red]0.0"/>
    <numFmt numFmtId="178" formatCode="0;[Red]0"/>
    <numFmt numFmtId="179" formatCode="0.0"/>
    <numFmt numFmtId="180" formatCode="0_);[Red]\(0\)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BIZ UD明朝 Medium"/>
      <family val="1"/>
      <charset val="128"/>
    </font>
    <font>
      <sz val="9"/>
      <name val="BIZ UD明朝 Medium"/>
      <family val="1"/>
      <charset val="128"/>
    </font>
    <font>
      <sz val="10"/>
      <name val="BIZ UD明朝 Medium"/>
      <family val="1"/>
      <charset val="128"/>
    </font>
    <font>
      <sz val="1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6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  <xf numFmtId="0" fontId="3" fillId="0" borderId="0" xfId="0" applyFont="1" applyBorder="1" applyProtection="1"/>
    <xf numFmtId="0" fontId="4" fillId="0" borderId="0" xfId="0" applyFont="1" applyBorder="1" applyProtection="1"/>
    <xf numFmtId="0" fontId="5" fillId="0" borderId="15" xfId="0" applyFont="1" applyBorder="1" applyAlignment="1" applyProtection="1">
      <alignment horizontal="right"/>
    </xf>
    <xf numFmtId="0" fontId="5" fillId="0" borderId="2" xfId="0" applyFont="1" applyBorder="1" applyAlignment="1" applyProtection="1">
      <alignment horizontal="centerContinuous" vertical="center"/>
    </xf>
    <xf numFmtId="0" fontId="5" fillId="0" borderId="16" xfId="0" applyFont="1" applyBorder="1" applyAlignment="1" applyProtection="1">
      <alignment horizontal="centerContinuous" vertical="center"/>
    </xf>
    <xf numFmtId="0" fontId="5" fillId="0" borderId="17" xfId="0" applyFont="1" applyBorder="1" applyAlignment="1" applyProtection="1">
      <alignment horizontal="centerContinuous" vertical="center"/>
    </xf>
    <xf numFmtId="0" fontId="5" fillId="0" borderId="3" xfId="0" applyFont="1" applyBorder="1" applyAlignment="1" applyProtection="1">
      <alignment horizontal="centerContinuous" vertical="center"/>
    </xf>
    <xf numFmtId="0" fontId="5" fillId="0" borderId="4" xfId="0" applyFont="1" applyBorder="1" applyAlignment="1" applyProtection="1">
      <alignment horizontal="centerContinuous" vertical="center"/>
    </xf>
    <xf numFmtId="0" fontId="5" fillId="0" borderId="5" xfId="0" applyFont="1" applyBorder="1" applyAlignment="1" applyProtection="1">
      <alignment horizontal="centerContinuous" vertical="center"/>
    </xf>
    <xf numFmtId="0" fontId="5" fillId="0" borderId="0" xfId="0" applyFont="1" applyBorder="1" applyProtection="1"/>
    <xf numFmtId="0" fontId="5" fillId="0" borderId="0" xfId="0" applyFont="1" applyProtection="1"/>
    <xf numFmtId="0" fontId="5" fillId="0" borderId="16" xfId="0" applyFont="1" applyBorder="1" applyProtection="1"/>
    <xf numFmtId="0" fontId="5" fillId="0" borderId="14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vertical="center"/>
    </xf>
    <xf numFmtId="0" fontId="5" fillId="0" borderId="7" xfId="0" applyFont="1" applyBorder="1" applyAlignment="1" applyProtection="1">
      <alignment vertical="center"/>
    </xf>
    <xf numFmtId="0" fontId="5" fillId="0" borderId="8" xfId="0" applyFont="1" applyBorder="1" applyAlignment="1" applyProtection="1">
      <alignment vertical="center"/>
    </xf>
    <xf numFmtId="0" fontId="5" fillId="0" borderId="7" xfId="0" applyFont="1" applyBorder="1" applyAlignment="1" applyProtection="1">
      <alignment horizontal="centerContinuous" vertical="center"/>
    </xf>
    <xf numFmtId="0" fontId="5" fillId="0" borderId="8" xfId="0" applyFont="1" applyBorder="1" applyAlignment="1" applyProtection="1">
      <alignment horizontal="centerContinuous" vertical="center"/>
    </xf>
    <xf numFmtId="0" fontId="5" fillId="0" borderId="9" xfId="0" applyFont="1" applyBorder="1" applyAlignment="1" applyProtection="1">
      <alignment horizontal="centerContinuous" vertical="center"/>
    </xf>
    <xf numFmtId="0" fontId="5" fillId="0" borderId="1" xfId="0" applyFont="1" applyBorder="1" applyAlignment="1" applyProtection="1">
      <alignment horizontal="center"/>
    </xf>
    <xf numFmtId="0" fontId="5" fillId="0" borderId="12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5" fillId="0" borderId="13" xfId="0" applyFont="1" applyBorder="1" applyAlignment="1" applyProtection="1">
      <alignment horizontal="centerContinuous" vertical="center"/>
    </xf>
    <xf numFmtId="0" fontId="5" fillId="0" borderId="10" xfId="0" applyFont="1" applyBorder="1" applyAlignment="1" applyProtection="1">
      <alignment horizontal="centerContinuous" vertical="center"/>
    </xf>
    <xf numFmtId="0" fontId="5" fillId="0" borderId="13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center" vertical="center"/>
    </xf>
    <xf numFmtId="0" fontId="5" fillId="0" borderId="18" xfId="0" applyFont="1" applyBorder="1" applyProtection="1"/>
    <xf numFmtId="0" fontId="5" fillId="0" borderId="14" xfId="0" applyNumberFormat="1" applyFont="1" applyFill="1" applyBorder="1" applyAlignment="1" applyProtection="1">
      <alignment horizontal="center"/>
    </xf>
    <xf numFmtId="176" fontId="5" fillId="0" borderId="21" xfId="0" applyNumberFormat="1" applyFont="1" applyBorder="1" applyProtection="1"/>
    <xf numFmtId="176" fontId="5" fillId="0" borderId="0" xfId="0" applyNumberFormat="1" applyFont="1" applyBorder="1" applyProtection="1">
      <protection locked="0"/>
    </xf>
    <xf numFmtId="176" fontId="5" fillId="0" borderId="19" xfId="0" applyNumberFormat="1" applyFont="1" applyBorder="1" applyProtection="1">
      <protection locked="0"/>
    </xf>
    <xf numFmtId="177" fontId="5" fillId="0" borderId="0" xfId="0" applyNumberFormat="1" applyFont="1" applyBorder="1" applyProtection="1">
      <protection locked="0"/>
    </xf>
    <xf numFmtId="177" fontId="5" fillId="0" borderId="19" xfId="0" applyNumberFormat="1" applyFont="1" applyBorder="1" applyProtection="1">
      <protection locked="0"/>
    </xf>
    <xf numFmtId="177" fontId="5" fillId="0" borderId="20" xfId="0" applyNumberFormat="1" applyFont="1" applyBorder="1" applyProtection="1">
      <protection locked="0"/>
    </xf>
    <xf numFmtId="0" fontId="5" fillId="0" borderId="0" xfId="0" applyFont="1"/>
    <xf numFmtId="178" fontId="5" fillId="0" borderId="0" xfId="0" applyNumberFormat="1" applyFont="1" applyBorder="1" applyProtection="1">
      <protection locked="0"/>
    </xf>
    <xf numFmtId="0" fontId="5" fillId="0" borderId="0" xfId="0" applyFont="1" applyBorder="1"/>
    <xf numFmtId="176" fontId="5" fillId="0" borderId="21" xfId="0" applyNumberFormat="1" applyFont="1" applyFill="1" applyBorder="1" applyProtection="1"/>
    <xf numFmtId="176" fontId="5" fillId="0" borderId="0" xfId="0" applyNumberFormat="1" applyFont="1" applyFill="1" applyBorder="1" applyProtection="1">
      <protection locked="0"/>
    </xf>
    <xf numFmtId="176" fontId="5" fillId="0" borderId="19" xfId="0" applyNumberFormat="1" applyFont="1" applyFill="1" applyBorder="1" applyProtection="1">
      <protection locked="0"/>
    </xf>
    <xf numFmtId="177" fontId="5" fillId="0" borderId="0" xfId="0" applyNumberFormat="1" applyFont="1" applyFill="1" applyBorder="1" applyProtection="1">
      <protection locked="0"/>
    </xf>
    <xf numFmtId="177" fontId="5" fillId="0" borderId="19" xfId="0" applyNumberFormat="1" applyFont="1" applyFill="1" applyBorder="1" applyProtection="1">
      <protection locked="0"/>
    </xf>
    <xf numFmtId="177" fontId="5" fillId="0" borderId="20" xfId="0" applyNumberFormat="1" applyFont="1" applyFill="1" applyBorder="1" applyProtection="1">
      <protection locked="0"/>
    </xf>
    <xf numFmtId="0" fontId="5" fillId="0" borderId="0" xfId="0" applyFont="1" applyFill="1" applyBorder="1"/>
    <xf numFmtId="0" fontId="5" fillId="0" borderId="21" xfId="0" applyNumberFormat="1" applyFont="1" applyFill="1" applyBorder="1" applyAlignment="1" applyProtection="1">
      <alignment horizontal="center"/>
    </xf>
    <xf numFmtId="177" fontId="5" fillId="0" borderId="24" xfId="0" applyNumberFormat="1" applyFont="1" applyFill="1" applyBorder="1" applyProtection="1">
      <protection locked="0"/>
    </xf>
    <xf numFmtId="0" fontId="5" fillId="0" borderId="1" xfId="0" applyNumberFormat="1" applyFont="1" applyFill="1" applyBorder="1" applyAlignment="1" applyProtection="1">
      <alignment horizontal="center"/>
    </xf>
    <xf numFmtId="176" fontId="5" fillId="0" borderId="22" xfId="0" applyNumberFormat="1" applyFont="1" applyFill="1" applyBorder="1" applyProtection="1"/>
    <xf numFmtId="176" fontId="5" fillId="0" borderId="18" xfId="0" applyNumberFormat="1" applyFont="1" applyFill="1" applyBorder="1" applyProtection="1">
      <protection locked="0"/>
    </xf>
    <xf numFmtId="176" fontId="5" fillId="0" borderId="10" xfId="0" applyNumberFormat="1" applyFont="1" applyFill="1" applyBorder="1" applyProtection="1">
      <protection locked="0"/>
    </xf>
    <xf numFmtId="177" fontId="5" fillId="0" borderId="18" xfId="0" applyNumberFormat="1" applyFont="1" applyFill="1" applyBorder="1" applyProtection="1">
      <protection locked="0"/>
    </xf>
    <xf numFmtId="177" fontId="5" fillId="0" borderId="23" xfId="0" applyNumberFormat="1" applyFont="1" applyFill="1" applyBorder="1" applyProtection="1">
      <protection locked="0"/>
    </xf>
    <xf numFmtId="177" fontId="5" fillId="0" borderId="11" xfId="0" applyNumberFormat="1" applyFont="1" applyFill="1" applyBorder="1" applyProtection="1">
      <protection locked="0"/>
    </xf>
    <xf numFmtId="0" fontId="5" fillId="0" borderId="0" xfId="0" applyFont="1" applyAlignment="1" applyProtection="1">
      <alignment horizontal="center"/>
    </xf>
    <xf numFmtId="0" fontId="5" fillId="0" borderId="0" xfId="0" applyFont="1" applyBorder="1" applyProtection="1">
      <protection locked="0"/>
    </xf>
    <xf numFmtId="0" fontId="5" fillId="0" borderId="21" xfId="0" applyFont="1" applyBorder="1" applyAlignment="1" applyProtection="1"/>
    <xf numFmtId="0" fontId="5" fillId="0" borderId="0" xfId="0" applyFont="1" applyBorder="1" applyAlignment="1" applyProtection="1"/>
    <xf numFmtId="177" fontId="5" fillId="0" borderId="0" xfId="0" applyNumberFormat="1" applyFont="1" applyBorder="1" applyAlignment="1" applyProtection="1">
      <alignment shrinkToFit="1"/>
      <protection locked="0"/>
    </xf>
    <xf numFmtId="177" fontId="5" fillId="0" borderId="19" xfId="0" applyNumberFormat="1" applyFont="1" applyBorder="1" applyAlignment="1" applyProtection="1">
      <alignment shrinkToFit="1"/>
      <protection locked="0"/>
    </xf>
    <xf numFmtId="0" fontId="5" fillId="2" borderId="0" xfId="0" applyFont="1" applyFill="1" applyBorder="1"/>
    <xf numFmtId="179" fontId="5" fillId="0" borderId="0" xfId="0" applyNumberFormat="1" applyFont="1" applyFill="1" applyBorder="1" applyProtection="1">
      <protection locked="0"/>
    </xf>
    <xf numFmtId="179" fontId="5" fillId="0" borderId="20" xfId="0" applyNumberFormat="1" applyFont="1" applyFill="1" applyBorder="1" applyProtection="1">
      <protection locked="0"/>
    </xf>
    <xf numFmtId="49" fontId="5" fillId="0" borderId="23" xfId="0" applyNumberFormat="1" applyFont="1" applyFill="1" applyBorder="1" applyAlignment="1" applyProtection="1">
      <alignment horizontal="center"/>
      <protection locked="0"/>
    </xf>
    <xf numFmtId="49" fontId="5" fillId="0" borderId="18" xfId="0" applyNumberFormat="1" applyFont="1" applyFill="1" applyBorder="1" applyAlignment="1" applyProtection="1">
      <alignment horizontal="center"/>
      <protection locked="0"/>
    </xf>
    <xf numFmtId="49" fontId="5" fillId="0" borderId="18" xfId="0" applyNumberFormat="1" applyFont="1" applyFill="1" applyBorder="1" applyProtection="1">
      <protection locked="0"/>
    </xf>
    <xf numFmtId="177" fontId="5" fillId="0" borderId="10" xfId="0" applyNumberFormat="1" applyFont="1" applyFill="1" applyBorder="1" applyProtection="1">
      <protection locked="0"/>
    </xf>
    <xf numFmtId="0" fontId="5" fillId="0" borderId="18" xfId="0" applyNumberFormat="1" applyFont="1" applyFill="1" applyBorder="1" applyProtection="1">
      <protection locked="0"/>
    </xf>
    <xf numFmtId="0" fontId="4" fillId="0" borderId="0" xfId="0" applyFont="1" applyBorder="1"/>
    <xf numFmtId="0" fontId="3" fillId="0" borderId="0" xfId="0" applyFont="1" applyBorder="1"/>
    <xf numFmtId="0" fontId="3" fillId="0" borderId="0" xfId="0" applyFont="1"/>
    <xf numFmtId="0" fontId="3" fillId="0" borderId="0" xfId="0" applyFont="1" applyBorder="1" applyProtection="1">
      <protection locked="0"/>
    </xf>
    <xf numFmtId="0" fontId="5" fillId="0" borderId="0" xfId="0" applyNumberFormat="1" applyFont="1" applyFill="1" applyBorder="1"/>
    <xf numFmtId="0" fontId="5" fillId="0" borderId="21" xfId="0" applyFont="1" applyFill="1" applyBorder="1"/>
    <xf numFmtId="0" fontId="5" fillId="0" borderId="18" xfId="0" applyNumberFormat="1" applyFont="1" applyFill="1" applyBorder="1"/>
    <xf numFmtId="0" fontId="4" fillId="0" borderId="0" xfId="0" applyFont="1"/>
    <xf numFmtId="0" fontId="3" fillId="0" borderId="0" xfId="0" applyFont="1" applyProtection="1">
      <protection locked="0"/>
    </xf>
    <xf numFmtId="0" fontId="7" fillId="0" borderId="0" xfId="0" applyFont="1" applyProtection="1"/>
    <xf numFmtId="180" fontId="6" fillId="0" borderId="23" xfId="0" applyNumberFormat="1" applyFont="1" applyFill="1" applyBorder="1" applyAlignment="1" applyProtection="1">
      <alignment horizontal="right"/>
      <protection locked="0"/>
    </xf>
    <xf numFmtId="180" fontId="6" fillId="0" borderId="18" xfId="0" applyNumberFormat="1" applyFont="1" applyFill="1" applyBorder="1" applyAlignment="1" applyProtection="1">
      <alignment horizontal="right"/>
      <protection locked="0"/>
    </xf>
    <xf numFmtId="49" fontId="5" fillId="0" borderId="18" xfId="0" applyNumberFormat="1" applyFont="1" applyFill="1" applyBorder="1" applyAlignment="1" applyProtection="1">
      <alignment horizontal="right"/>
      <protection locked="0"/>
    </xf>
    <xf numFmtId="180" fontId="5" fillId="0" borderId="24" xfId="0" applyNumberFormat="1" applyFont="1" applyFill="1" applyBorder="1" applyAlignment="1" applyProtection="1">
      <alignment horizontal="right"/>
      <protection locked="0"/>
    </xf>
    <xf numFmtId="180" fontId="5" fillId="0" borderId="0" xfId="0" applyNumberFormat="1" applyFont="1" applyFill="1" applyBorder="1" applyAlignment="1" applyProtection="1">
      <alignment horizontal="right"/>
      <protection locked="0"/>
    </xf>
    <xf numFmtId="49" fontId="5" fillId="0" borderId="0" xfId="0" applyNumberFormat="1" applyFont="1" applyFill="1" applyBorder="1" applyAlignment="1" applyProtection="1">
      <alignment horizontal="right"/>
      <protection locked="0"/>
    </xf>
    <xf numFmtId="49" fontId="5" fillId="0" borderId="24" xfId="0" applyNumberFormat="1" applyFont="1" applyFill="1" applyBorder="1" applyAlignment="1" applyProtection="1">
      <alignment horizontal="right"/>
      <protection locked="0"/>
    </xf>
    <xf numFmtId="49" fontId="5" fillId="0" borderId="16" xfId="0" applyNumberFormat="1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/>
      <protection locked="0"/>
    </xf>
    <xf numFmtId="49" fontId="5" fillId="0" borderId="24" xfId="0" applyNumberFormat="1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right"/>
      <protection locked="0"/>
    </xf>
    <xf numFmtId="180" fontId="5" fillId="0" borderId="24" xfId="0" applyNumberFormat="1" applyFont="1" applyBorder="1" applyAlignment="1" applyProtection="1">
      <alignment horizontal="right"/>
      <protection locked="0"/>
    </xf>
    <xf numFmtId="180" fontId="5" fillId="0" borderId="0" xfId="0" applyNumberFormat="1" applyFont="1" applyBorder="1" applyAlignment="1" applyProtection="1">
      <alignment horizontal="right"/>
      <protection locked="0"/>
    </xf>
    <xf numFmtId="49" fontId="5" fillId="0" borderId="24" xfId="0" applyNumberFormat="1" applyFont="1" applyBorder="1" applyAlignment="1" applyProtection="1">
      <alignment horizontal="right"/>
      <protection locked="0"/>
    </xf>
    <xf numFmtId="49" fontId="5" fillId="0" borderId="25" xfId="0" applyNumberFormat="1" applyFont="1" applyBorder="1" applyAlignment="1" applyProtection="1">
      <alignment horizontal="center"/>
      <protection locked="0"/>
    </xf>
    <xf numFmtId="49" fontId="6" fillId="0" borderId="23" xfId="0" applyNumberFormat="1" applyFont="1" applyFill="1" applyBorder="1" applyAlignment="1" applyProtection="1">
      <alignment horizontal="right"/>
      <protection locked="0"/>
    </xf>
    <xf numFmtId="49" fontId="6" fillId="0" borderId="18" xfId="0" applyNumberFormat="1" applyFont="1" applyFill="1" applyBorder="1" applyAlignment="1" applyProtection="1">
      <alignment horizontal="right"/>
      <protection locked="0"/>
    </xf>
    <xf numFmtId="49" fontId="6" fillId="0" borderId="24" xfId="0" applyNumberFormat="1" applyFont="1" applyFill="1" applyBorder="1" applyAlignment="1" applyProtection="1">
      <alignment horizontal="right"/>
      <protection locked="0"/>
    </xf>
    <xf numFmtId="49" fontId="6" fillId="0" borderId="0" xfId="0" applyNumberFormat="1" applyFont="1" applyFill="1" applyBorder="1" applyAlignment="1" applyProtection="1">
      <alignment horizontal="right"/>
      <protection locked="0"/>
    </xf>
    <xf numFmtId="180" fontId="6" fillId="0" borderId="24" xfId="0" applyNumberFormat="1" applyFont="1" applyFill="1" applyBorder="1" applyAlignment="1" applyProtection="1">
      <alignment horizontal="right"/>
      <protection locked="0"/>
    </xf>
    <xf numFmtId="180" fontId="6" fillId="0" borderId="0" xfId="0" applyNumberFormat="1" applyFont="1" applyFill="1" applyBorder="1" applyAlignment="1" applyProtection="1">
      <alignment horizontal="right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21"/>
  <sheetViews>
    <sheetView showGridLines="0" tabSelected="1" view="pageBreakPreview" topLeftCell="A110" zoomScaleNormal="100" zoomScaleSheetLayoutView="100" workbookViewId="0">
      <selection activeCell="K133" sqref="K133"/>
    </sheetView>
  </sheetViews>
  <sheetFormatPr defaultRowHeight="12" x14ac:dyDescent="0.15"/>
  <cols>
    <col min="1" max="1" width="7.75" style="2" customWidth="1"/>
    <col min="2" max="2" width="5.625" style="2" customWidth="1"/>
    <col min="3" max="4" width="5.625" style="78" customWidth="1"/>
    <col min="5" max="14" width="6.25" style="73" customWidth="1"/>
    <col min="15" max="16" width="6.125" style="73" customWidth="1"/>
    <col min="17" max="17" width="6.125" style="79" customWidth="1"/>
    <col min="18" max="18" width="6.125" style="73" customWidth="1"/>
    <col min="19" max="24" width="5.125" style="73" customWidth="1"/>
    <col min="25" max="25" width="12.125" style="73" customWidth="1"/>
    <col min="26" max="16384" width="9" style="73"/>
  </cols>
  <sheetData>
    <row r="1" spans="1:256" s="2" customFormat="1" ht="18.75" customHeight="1" x14ac:dyDescent="0.2">
      <c r="A1" s="80" t="s">
        <v>105</v>
      </c>
      <c r="C1" s="3"/>
      <c r="D1" s="3"/>
    </row>
    <row r="2" spans="1:256" s="2" customFormat="1" ht="6" customHeight="1" x14ac:dyDescent="0.15">
      <c r="A2" s="4"/>
      <c r="B2" s="4"/>
      <c r="C2" s="5"/>
      <c r="D2" s="5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56" s="15" customFormat="1" ht="13.5" customHeight="1" x14ac:dyDescent="0.15">
      <c r="A3" s="6"/>
      <c r="B3" s="7" t="s">
        <v>0</v>
      </c>
      <c r="C3" s="8"/>
      <c r="D3" s="9"/>
      <c r="E3" s="10" t="s">
        <v>1</v>
      </c>
      <c r="F3" s="10"/>
      <c r="G3" s="10"/>
      <c r="H3" s="10"/>
      <c r="I3" s="10"/>
      <c r="J3" s="10"/>
      <c r="K3" s="10"/>
      <c r="L3" s="11"/>
      <c r="M3" s="10" t="s">
        <v>138</v>
      </c>
      <c r="N3" s="10"/>
      <c r="O3" s="10"/>
      <c r="P3" s="10"/>
      <c r="Q3" s="10"/>
      <c r="R3" s="12"/>
      <c r="S3" s="13"/>
      <c r="T3" s="13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</row>
    <row r="4" spans="1:256" s="14" customFormat="1" ht="13.5" customHeight="1" x14ac:dyDescent="0.15">
      <c r="A4" s="16" t="s">
        <v>2</v>
      </c>
      <c r="B4" s="17"/>
      <c r="C4" s="18"/>
      <c r="D4" s="19"/>
      <c r="E4" s="20" t="s">
        <v>3</v>
      </c>
      <c r="F4" s="20"/>
      <c r="G4" s="20"/>
      <c r="H4" s="21"/>
      <c r="I4" s="20" t="s">
        <v>4</v>
      </c>
      <c r="J4" s="20"/>
      <c r="K4" s="20"/>
      <c r="L4" s="21"/>
      <c r="M4" s="20" t="s">
        <v>3</v>
      </c>
      <c r="N4" s="20"/>
      <c r="O4" s="21"/>
      <c r="P4" s="20" t="s">
        <v>5</v>
      </c>
      <c r="Q4" s="20"/>
      <c r="R4" s="22"/>
      <c r="S4" s="13"/>
      <c r="T4" s="13"/>
    </row>
    <row r="5" spans="1:256" s="30" customFormat="1" ht="13.5" customHeight="1" x14ac:dyDescent="0.15">
      <c r="A5" s="23" t="s">
        <v>6</v>
      </c>
      <c r="B5" s="24" t="s">
        <v>7</v>
      </c>
      <c r="C5" s="25" t="s">
        <v>8</v>
      </c>
      <c r="D5" s="25" t="s">
        <v>9</v>
      </c>
      <c r="E5" s="26" t="s">
        <v>7</v>
      </c>
      <c r="F5" s="27"/>
      <c r="G5" s="25" t="s">
        <v>8</v>
      </c>
      <c r="H5" s="25" t="s">
        <v>9</v>
      </c>
      <c r="I5" s="26" t="s">
        <v>7</v>
      </c>
      <c r="J5" s="27"/>
      <c r="K5" s="25" t="s">
        <v>8</v>
      </c>
      <c r="L5" s="25" t="s">
        <v>9</v>
      </c>
      <c r="M5" s="28" t="s">
        <v>7</v>
      </c>
      <c r="N5" s="25" t="s">
        <v>8</v>
      </c>
      <c r="O5" s="25" t="s">
        <v>9</v>
      </c>
      <c r="P5" s="28" t="s">
        <v>7</v>
      </c>
      <c r="Q5" s="25" t="s">
        <v>8</v>
      </c>
      <c r="R5" s="29" t="s">
        <v>9</v>
      </c>
      <c r="S5" s="13"/>
      <c r="T5" s="13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</row>
    <row r="6" spans="1:256" s="38" customFormat="1" ht="13.5" hidden="1" customHeight="1" x14ac:dyDescent="0.15">
      <c r="A6" s="31" t="s">
        <v>10</v>
      </c>
      <c r="B6" s="32">
        <f t="shared" ref="B6:B20" si="0">SUM(C6:D6)</f>
        <v>69</v>
      </c>
      <c r="C6" s="33">
        <v>16</v>
      </c>
      <c r="D6" s="34">
        <v>53</v>
      </c>
      <c r="E6" s="95" t="s">
        <v>11</v>
      </c>
      <c r="F6" s="88"/>
      <c r="G6" s="35">
        <v>37.5</v>
      </c>
      <c r="H6" s="35">
        <v>9.4</v>
      </c>
      <c r="I6" s="88" t="s">
        <v>12</v>
      </c>
      <c r="J6" s="88"/>
      <c r="K6" s="35">
        <v>5.7</v>
      </c>
      <c r="L6" s="36">
        <v>5.6</v>
      </c>
      <c r="M6" s="35">
        <v>72.5</v>
      </c>
      <c r="N6" s="35">
        <v>56.3</v>
      </c>
      <c r="O6" s="35">
        <v>77.400000000000006</v>
      </c>
      <c r="P6" s="35">
        <v>68.599999999999994</v>
      </c>
      <c r="Q6" s="35">
        <v>72.3</v>
      </c>
      <c r="R6" s="37">
        <v>65.599999999999994</v>
      </c>
    </row>
    <row r="7" spans="1:256" s="38" customFormat="1" ht="13.5" hidden="1" customHeight="1" x14ac:dyDescent="0.15">
      <c r="A7" s="31">
        <v>2.2999999999999998</v>
      </c>
      <c r="B7" s="32">
        <f t="shared" si="0"/>
        <v>68</v>
      </c>
      <c r="C7" s="33">
        <v>16</v>
      </c>
      <c r="D7" s="34">
        <v>52</v>
      </c>
      <c r="E7" s="90" t="s">
        <v>13</v>
      </c>
      <c r="F7" s="89"/>
      <c r="G7" s="35">
        <v>12.5</v>
      </c>
      <c r="H7" s="35">
        <v>9.6</v>
      </c>
      <c r="I7" s="89" t="s">
        <v>14</v>
      </c>
      <c r="J7" s="89"/>
      <c r="K7" s="35">
        <v>3.2</v>
      </c>
      <c r="L7" s="36">
        <v>4.9000000000000004</v>
      </c>
      <c r="M7" s="35">
        <v>77.900000000000006</v>
      </c>
      <c r="N7" s="35">
        <v>93.8</v>
      </c>
      <c r="O7" s="35">
        <v>73.099999999999994</v>
      </c>
      <c r="P7" s="35">
        <v>68.3</v>
      </c>
      <c r="Q7" s="35">
        <v>72.599999999999994</v>
      </c>
      <c r="R7" s="37">
        <v>63.5</v>
      </c>
    </row>
    <row r="8" spans="1:256" s="38" customFormat="1" ht="13.5" hidden="1" customHeight="1" x14ac:dyDescent="0.15">
      <c r="A8" s="31">
        <v>3.3</v>
      </c>
      <c r="B8" s="32">
        <f t="shared" si="0"/>
        <v>57</v>
      </c>
      <c r="C8" s="33">
        <v>19</v>
      </c>
      <c r="D8" s="34">
        <v>38</v>
      </c>
      <c r="E8" s="90" t="s">
        <v>15</v>
      </c>
      <c r="F8" s="89"/>
      <c r="G8" s="39">
        <v>0</v>
      </c>
      <c r="H8" s="35">
        <v>7.9</v>
      </c>
      <c r="I8" s="89" t="s">
        <v>16</v>
      </c>
      <c r="J8" s="89"/>
      <c r="K8" s="35">
        <v>4.0999999999999996</v>
      </c>
      <c r="L8" s="36">
        <v>6.1</v>
      </c>
      <c r="M8" s="35">
        <v>78.900000000000006</v>
      </c>
      <c r="N8" s="35">
        <v>84.2</v>
      </c>
      <c r="O8" s="35">
        <v>76.3</v>
      </c>
      <c r="P8" s="35">
        <v>64</v>
      </c>
      <c r="Q8" s="35">
        <v>67.5</v>
      </c>
      <c r="R8" s="37">
        <v>60.5</v>
      </c>
    </row>
    <row r="9" spans="1:256" s="38" customFormat="1" ht="13.5" hidden="1" customHeight="1" x14ac:dyDescent="0.15">
      <c r="A9" s="31">
        <v>4.3</v>
      </c>
      <c r="B9" s="32">
        <f t="shared" si="0"/>
        <v>78</v>
      </c>
      <c r="C9" s="33">
        <v>29</v>
      </c>
      <c r="D9" s="34">
        <v>49</v>
      </c>
      <c r="E9" s="90" t="s">
        <v>17</v>
      </c>
      <c r="F9" s="89"/>
      <c r="G9" s="35">
        <v>6.9</v>
      </c>
      <c r="H9" s="35">
        <v>14.3</v>
      </c>
      <c r="I9" s="89" t="s">
        <v>18</v>
      </c>
      <c r="J9" s="89"/>
      <c r="K9" s="35">
        <v>5</v>
      </c>
      <c r="L9" s="36">
        <v>8</v>
      </c>
      <c r="M9" s="35">
        <v>56.4</v>
      </c>
      <c r="N9" s="35">
        <v>37.9</v>
      </c>
      <c r="O9" s="35">
        <v>67.3</v>
      </c>
      <c r="P9" s="35">
        <v>63.9</v>
      </c>
      <c r="Q9" s="35">
        <v>67.3</v>
      </c>
      <c r="R9" s="37">
        <v>60.3</v>
      </c>
    </row>
    <row r="10" spans="1:256" s="38" customFormat="1" ht="13.5" hidden="1" customHeight="1" x14ac:dyDescent="0.15">
      <c r="A10" s="31">
        <v>5.3</v>
      </c>
      <c r="B10" s="32">
        <f t="shared" si="0"/>
        <v>78</v>
      </c>
      <c r="C10" s="33">
        <v>29</v>
      </c>
      <c r="D10" s="34">
        <v>49</v>
      </c>
      <c r="E10" s="90" t="s">
        <v>19</v>
      </c>
      <c r="F10" s="89"/>
      <c r="G10" s="35">
        <v>13.8</v>
      </c>
      <c r="H10" s="35">
        <v>24.5</v>
      </c>
      <c r="I10" s="89" t="s">
        <v>20</v>
      </c>
      <c r="J10" s="89"/>
      <c r="K10" s="35">
        <v>4.4000000000000004</v>
      </c>
      <c r="L10" s="36">
        <v>7</v>
      </c>
      <c r="M10" s="35">
        <v>38.5</v>
      </c>
      <c r="N10" s="35">
        <v>51.7</v>
      </c>
      <c r="O10" s="35">
        <v>30.6</v>
      </c>
      <c r="P10" s="35">
        <v>59.8</v>
      </c>
      <c r="Q10" s="35">
        <v>64.900000000000006</v>
      </c>
      <c r="R10" s="37">
        <v>54.2</v>
      </c>
    </row>
    <row r="11" spans="1:256" s="38" customFormat="1" ht="13.5" hidden="1" customHeight="1" x14ac:dyDescent="0.15">
      <c r="A11" s="31">
        <v>6.3</v>
      </c>
      <c r="B11" s="32">
        <f t="shared" si="0"/>
        <v>104</v>
      </c>
      <c r="C11" s="33">
        <v>36</v>
      </c>
      <c r="D11" s="34">
        <v>68</v>
      </c>
      <c r="E11" s="90" t="s">
        <v>21</v>
      </c>
      <c r="F11" s="89"/>
      <c r="G11" s="35">
        <v>11.1</v>
      </c>
      <c r="H11" s="35">
        <v>20.6</v>
      </c>
      <c r="I11" s="89" t="s">
        <v>22</v>
      </c>
      <c r="J11" s="89"/>
      <c r="K11" s="35">
        <v>4.4000000000000004</v>
      </c>
      <c r="L11" s="36">
        <v>7.8</v>
      </c>
      <c r="M11" s="35">
        <v>54.8</v>
      </c>
      <c r="N11" s="35">
        <v>69.400000000000006</v>
      </c>
      <c r="O11" s="35">
        <v>47.1</v>
      </c>
      <c r="P11" s="35">
        <v>53.6</v>
      </c>
      <c r="Q11" s="35">
        <v>59.6</v>
      </c>
      <c r="R11" s="37">
        <v>47.2</v>
      </c>
    </row>
    <row r="12" spans="1:256" s="38" customFormat="1" ht="13.5" hidden="1" customHeight="1" x14ac:dyDescent="0.15">
      <c r="A12" s="31">
        <v>7.3</v>
      </c>
      <c r="B12" s="32">
        <f t="shared" si="0"/>
        <v>141</v>
      </c>
      <c r="C12" s="33">
        <v>72</v>
      </c>
      <c r="D12" s="34">
        <v>69</v>
      </c>
      <c r="E12" s="90" t="s">
        <v>23</v>
      </c>
      <c r="F12" s="89"/>
      <c r="G12" s="35">
        <v>9.6999999999999993</v>
      </c>
      <c r="H12" s="35">
        <v>18.8</v>
      </c>
      <c r="I12" s="89" t="s">
        <v>24</v>
      </c>
      <c r="J12" s="89"/>
      <c r="K12" s="35">
        <v>5</v>
      </c>
      <c r="L12" s="36">
        <v>8.5</v>
      </c>
      <c r="M12" s="35">
        <v>42.6</v>
      </c>
      <c r="N12" s="35">
        <v>38.9</v>
      </c>
      <c r="O12" s="35">
        <v>46.4</v>
      </c>
      <c r="P12" s="35">
        <v>49.7</v>
      </c>
      <c r="Q12" s="35">
        <v>55.6</v>
      </c>
      <c r="R12" s="37">
        <v>43.2</v>
      </c>
    </row>
    <row r="13" spans="1:256" s="38" customFormat="1" ht="13.5" hidden="1" customHeight="1" x14ac:dyDescent="0.15">
      <c r="A13" s="31">
        <v>8.3000000000000007</v>
      </c>
      <c r="B13" s="32">
        <f t="shared" si="0"/>
        <v>102</v>
      </c>
      <c r="C13" s="33">
        <v>43</v>
      </c>
      <c r="D13" s="34">
        <v>59</v>
      </c>
      <c r="E13" s="90" t="s">
        <v>25</v>
      </c>
      <c r="F13" s="89"/>
      <c r="G13" s="35">
        <v>7</v>
      </c>
      <c r="H13" s="35">
        <v>13.6</v>
      </c>
      <c r="I13" s="89" t="s">
        <v>26</v>
      </c>
      <c r="J13" s="89"/>
      <c r="K13" s="35">
        <v>5.9</v>
      </c>
      <c r="L13" s="36">
        <v>9.4</v>
      </c>
      <c r="M13" s="35">
        <v>29.4</v>
      </c>
      <c r="N13" s="35">
        <v>37.200000000000003</v>
      </c>
      <c r="O13" s="35">
        <v>23.7</v>
      </c>
      <c r="P13" s="35">
        <v>47.9</v>
      </c>
      <c r="Q13" s="35">
        <v>54.2</v>
      </c>
      <c r="R13" s="37">
        <v>40.5</v>
      </c>
    </row>
    <row r="14" spans="1:256" s="40" customFormat="1" ht="13.5" hidden="1" customHeight="1" x14ac:dyDescent="0.15">
      <c r="A14" s="31" t="s">
        <v>161</v>
      </c>
      <c r="B14" s="32">
        <f t="shared" si="0"/>
        <v>260</v>
      </c>
      <c r="C14" s="33">
        <v>150</v>
      </c>
      <c r="D14" s="34">
        <v>110</v>
      </c>
      <c r="E14" s="90" t="s">
        <v>27</v>
      </c>
      <c r="F14" s="89"/>
      <c r="G14" s="35">
        <v>14.7</v>
      </c>
      <c r="H14" s="35">
        <v>12.7</v>
      </c>
      <c r="I14" s="89" t="s">
        <v>28</v>
      </c>
      <c r="J14" s="89"/>
      <c r="K14" s="35">
        <v>5.9</v>
      </c>
      <c r="L14" s="36">
        <v>9.1999999999999993</v>
      </c>
      <c r="M14" s="35">
        <v>30.4</v>
      </c>
      <c r="N14" s="35">
        <v>28.7</v>
      </c>
      <c r="O14" s="35">
        <v>32.700000000000003</v>
      </c>
      <c r="P14" s="35">
        <v>44.7</v>
      </c>
      <c r="Q14" s="35">
        <v>49.7</v>
      </c>
      <c r="R14" s="37">
        <v>38.200000000000003</v>
      </c>
    </row>
    <row r="15" spans="1:256" s="40" customFormat="1" ht="13.5" hidden="1" customHeight="1" x14ac:dyDescent="0.15">
      <c r="A15" s="31" t="s">
        <v>169</v>
      </c>
      <c r="B15" s="32">
        <f t="shared" si="0"/>
        <v>311</v>
      </c>
      <c r="C15" s="33">
        <v>208</v>
      </c>
      <c r="D15" s="34">
        <v>103</v>
      </c>
      <c r="E15" s="90" t="s">
        <v>29</v>
      </c>
      <c r="F15" s="89"/>
      <c r="G15" s="35">
        <v>13.5</v>
      </c>
      <c r="H15" s="35">
        <v>12.6</v>
      </c>
      <c r="I15" s="89" t="s">
        <v>30</v>
      </c>
      <c r="J15" s="89"/>
      <c r="K15" s="35">
        <v>6.8</v>
      </c>
      <c r="L15" s="36">
        <v>10</v>
      </c>
      <c r="M15" s="35">
        <v>24.4</v>
      </c>
      <c r="N15" s="35">
        <v>21.6</v>
      </c>
      <c r="O15" s="35">
        <v>30.1</v>
      </c>
      <c r="P15" s="35">
        <v>40</v>
      </c>
      <c r="Q15" s="35">
        <v>43.8</v>
      </c>
      <c r="R15" s="37">
        <v>35</v>
      </c>
    </row>
    <row r="16" spans="1:256" s="40" customFormat="1" ht="13.5" hidden="1" customHeight="1" x14ac:dyDescent="0.15">
      <c r="A16" s="31" t="s">
        <v>171</v>
      </c>
      <c r="B16" s="32">
        <f t="shared" si="0"/>
        <v>336</v>
      </c>
      <c r="C16" s="33">
        <v>191</v>
      </c>
      <c r="D16" s="34">
        <v>145</v>
      </c>
      <c r="E16" s="90" t="s">
        <v>31</v>
      </c>
      <c r="F16" s="89"/>
      <c r="G16" s="35">
        <v>6.3</v>
      </c>
      <c r="H16" s="35">
        <v>11.7</v>
      </c>
      <c r="I16" s="89" t="s">
        <v>32</v>
      </c>
      <c r="J16" s="89"/>
      <c r="K16" s="35">
        <v>7.9</v>
      </c>
      <c r="L16" s="36">
        <v>11.1</v>
      </c>
      <c r="M16" s="35">
        <v>27.7</v>
      </c>
      <c r="N16" s="35">
        <v>27.2</v>
      </c>
      <c r="O16" s="35">
        <v>28.3</v>
      </c>
      <c r="P16" s="35">
        <v>33.1</v>
      </c>
      <c r="Q16" s="35">
        <v>37.6</v>
      </c>
      <c r="R16" s="37">
        <v>27.5</v>
      </c>
    </row>
    <row r="17" spans="1:18" s="40" customFormat="1" ht="13.5" hidden="1" customHeight="1" x14ac:dyDescent="0.15">
      <c r="A17" s="31" t="s">
        <v>172</v>
      </c>
      <c r="B17" s="32">
        <f t="shared" si="0"/>
        <v>399</v>
      </c>
      <c r="C17" s="33">
        <v>229</v>
      </c>
      <c r="D17" s="34">
        <v>170</v>
      </c>
      <c r="E17" s="90" t="s">
        <v>78</v>
      </c>
      <c r="F17" s="89"/>
      <c r="G17" s="35">
        <v>10.9</v>
      </c>
      <c r="H17" s="35">
        <v>12.9</v>
      </c>
      <c r="I17" s="89" t="s">
        <v>79</v>
      </c>
      <c r="J17" s="89"/>
      <c r="K17" s="35">
        <v>10.6</v>
      </c>
      <c r="L17" s="36">
        <v>12.6</v>
      </c>
      <c r="M17" s="35">
        <v>17.8</v>
      </c>
      <c r="N17" s="35">
        <v>15.7</v>
      </c>
      <c r="O17" s="35">
        <v>20.6</v>
      </c>
      <c r="P17" s="35">
        <v>27.2</v>
      </c>
      <c r="Q17" s="35">
        <v>30.8</v>
      </c>
      <c r="R17" s="37">
        <v>22.7</v>
      </c>
    </row>
    <row r="18" spans="1:18" s="40" customFormat="1" ht="13.5" customHeight="1" x14ac:dyDescent="0.15">
      <c r="A18" s="31" t="s">
        <v>173</v>
      </c>
      <c r="B18" s="32">
        <f t="shared" si="0"/>
        <v>320</v>
      </c>
      <c r="C18" s="33">
        <v>181</v>
      </c>
      <c r="D18" s="34">
        <v>139</v>
      </c>
      <c r="E18" s="94" t="s">
        <v>82</v>
      </c>
      <c r="F18" s="91"/>
      <c r="G18" s="35">
        <v>14.4</v>
      </c>
      <c r="H18" s="35">
        <v>10.8</v>
      </c>
      <c r="I18" s="91" t="s">
        <v>98</v>
      </c>
      <c r="J18" s="91"/>
      <c r="K18" s="35">
        <v>12.8</v>
      </c>
      <c r="L18" s="36">
        <v>14.7</v>
      </c>
      <c r="M18" s="35">
        <v>16.899999999999999</v>
      </c>
      <c r="N18" s="35">
        <v>20.399999999999999</v>
      </c>
      <c r="O18" s="35">
        <v>12.2</v>
      </c>
      <c r="P18" s="35">
        <v>25.7</v>
      </c>
      <c r="Q18" s="35">
        <v>29.1</v>
      </c>
      <c r="R18" s="37">
        <v>21.3</v>
      </c>
    </row>
    <row r="19" spans="1:18" s="40" customFormat="1" ht="13.5" customHeight="1" x14ac:dyDescent="0.15">
      <c r="A19" s="31">
        <v>14.3</v>
      </c>
      <c r="B19" s="32">
        <f t="shared" si="0"/>
        <v>365</v>
      </c>
      <c r="C19" s="33">
        <v>198</v>
      </c>
      <c r="D19" s="34">
        <v>167</v>
      </c>
      <c r="E19" s="94" t="s">
        <v>85</v>
      </c>
      <c r="F19" s="91"/>
      <c r="G19" s="35">
        <v>11.6</v>
      </c>
      <c r="H19" s="35">
        <v>11.4</v>
      </c>
      <c r="I19" s="91" t="s">
        <v>86</v>
      </c>
      <c r="J19" s="91"/>
      <c r="K19" s="35">
        <v>11.5</v>
      </c>
      <c r="L19" s="36">
        <v>12.7</v>
      </c>
      <c r="M19" s="35">
        <v>12.9</v>
      </c>
      <c r="N19" s="35">
        <v>13.1</v>
      </c>
      <c r="O19" s="35">
        <v>12.6</v>
      </c>
      <c r="P19" s="35">
        <v>21.4</v>
      </c>
      <c r="Q19" s="35">
        <v>24.4</v>
      </c>
      <c r="R19" s="37">
        <v>17.8</v>
      </c>
    </row>
    <row r="20" spans="1:18" s="40" customFormat="1" ht="13.5" customHeight="1" x14ac:dyDescent="0.15">
      <c r="A20" s="31">
        <v>15.3</v>
      </c>
      <c r="B20" s="32">
        <f t="shared" si="0"/>
        <v>345</v>
      </c>
      <c r="C20" s="33">
        <v>148</v>
      </c>
      <c r="D20" s="34">
        <v>197</v>
      </c>
      <c r="E20" s="94" t="s">
        <v>87</v>
      </c>
      <c r="F20" s="91"/>
      <c r="G20" s="35">
        <v>16.899999999999999</v>
      </c>
      <c r="H20" s="35">
        <v>8.6</v>
      </c>
      <c r="I20" s="91" t="s">
        <v>88</v>
      </c>
      <c r="J20" s="91"/>
      <c r="K20" s="35">
        <v>11.2</v>
      </c>
      <c r="L20" s="36">
        <v>12.3</v>
      </c>
      <c r="M20" s="35">
        <v>15.4</v>
      </c>
      <c r="N20" s="35">
        <v>18.899999999999999</v>
      </c>
      <c r="O20" s="35">
        <v>12.7</v>
      </c>
      <c r="P20" s="35">
        <v>19.100000000000001</v>
      </c>
      <c r="Q20" s="35">
        <v>21.9</v>
      </c>
      <c r="R20" s="37">
        <v>15.9</v>
      </c>
    </row>
    <row r="21" spans="1:18" s="40" customFormat="1" ht="13.5" customHeight="1" x14ac:dyDescent="0.15">
      <c r="A21" s="31">
        <v>16.3</v>
      </c>
      <c r="B21" s="32">
        <v>338</v>
      </c>
      <c r="C21" s="33">
        <v>174</v>
      </c>
      <c r="D21" s="34">
        <v>164</v>
      </c>
      <c r="E21" s="94" t="s">
        <v>92</v>
      </c>
      <c r="F21" s="91"/>
      <c r="G21" s="35">
        <v>10.3</v>
      </c>
      <c r="H21" s="35">
        <v>18.899999999999999</v>
      </c>
      <c r="I21" s="91" t="s">
        <v>93</v>
      </c>
      <c r="J21" s="91"/>
      <c r="K21" s="35">
        <v>11.7</v>
      </c>
      <c r="L21" s="36">
        <v>12.2</v>
      </c>
      <c r="M21" s="35">
        <v>19.8</v>
      </c>
      <c r="N21" s="35">
        <v>23</v>
      </c>
      <c r="O21" s="35">
        <v>16.5</v>
      </c>
      <c r="P21" s="35">
        <v>18.100000000000001</v>
      </c>
      <c r="Q21" s="35">
        <v>20.5</v>
      </c>
      <c r="R21" s="37">
        <v>15.3</v>
      </c>
    </row>
    <row r="22" spans="1:18" s="40" customFormat="1" ht="13.5" customHeight="1" x14ac:dyDescent="0.15">
      <c r="A22" s="31">
        <v>17.3</v>
      </c>
      <c r="B22" s="32">
        <f t="shared" ref="B22:B27" si="1">SUM(C22:D22)</f>
        <v>347</v>
      </c>
      <c r="C22" s="33">
        <v>186</v>
      </c>
      <c r="D22" s="34">
        <v>161</v>
      </c>
      <c r="E22" s="94" t="s">
        <v>94</v>
      </c>
      <c r="F22" s="91"/>
      <c r="G22" s="35">
        <v>12.9</v>
      </c>
      <c r="H22" s="35">
        <v>10.6</v>
      </c>
      <c r="I22" s="91" t="s">
        <v>99</v>
      </c>
      <c r="J22" s="91"/>
      <c r="K22" s="35">
        <v>12.8</v>
      </c>
      <c r="L22" s="36">
        <v>13</v>
      </c>
      <c r="M22" s="35">
        <v>18.2</v>
      </c>
      <c r="N22" s="35">
        <v>21</v>
      </c>
      <c r="O22" s="35">
        <v>14.9</v>
      </c>
      <c r="P22" s="35">
        <v>17.899999999999999</v>
      </c>
      <c r="Q22" s="35">
        <v>21</v>
      </c>
      <c r="R22" s="37">
        <v>14.7</v>
      </c>
    </row>
    <row r="23" spans="1:18" s="40" customFormat="1" ht="13.5" customHeight="1" x14ac:dyDescent="0.15">
      <c r="A23" s="31">
        <v>18.3</v>
      </c>
      <c r="B23" s="32">
        <f t="shared" si="1"/>
        <v>372</v>
      </c>
      <c r="C23" s="33">
        <v>187</v>
      </c>
      <c r="D23" s="34">
        <v>185</v>
      </c>
      <c r="E23" s="94" t="s">
        <v>96</v>
      </c>
      <c r="F23" s="91"/>
      <c r="G23" s="35">
        <v>10.7</v>
      </c>
      <c r="H23" s="35">
        <v>11.4</v>
      </c>
      <c r="I23" s="91" t="s">
        <v>95</v>
      </c>
      <c r="J23" s="91"/>
      <c r="K23" s="35">
        <v>13.6</v>
      </c>
      <c r="L23" s="36">
        <v>13.3</v>
      </c>
      <c r="M23" s="35">
        <v>20.399999999999999</v>
      </c>
      <c r="N23" s="35">
        <v>23.5</v>
      </c>
      <c r="O23" s="35">
        <v>17.3</v>
      </c>
      <c r="P23" s="35">
        <v>17.2</v>
      </c>
      <c r="Q23" s="35">
        <v>20.7</v>
      </c>
      <c r="R23" s="37">
        <v>13.6</v>
      </c>
    </row>
    <row r="24" spans="1:18" s="40" customFormat="1" ht="13.5" customHeight="1" x14ac:dyDescent="0.15">
      <c r="A24" s="31">
        <v>19.3</v>
      </c>
      <c r="B24" s="32">
        <f t="shared" si="1"/>
        <v>354</v>
      </c>
      <c r="C24" s="33">
        <v>158</v>
      </c>
      <c r="D24" s="34">
        <v>196</v>
      </c>
      <c r="E24" s="94" t="s">
        <v>115</v>
      </c>
      <c r="F24" s="91"/>
      <c r="G24" s="35">
        <v>17.100000000000001</v>
      </c>
      <c r="H24" s="35">
        <v>15.3</v>
      </c>
      <c r="I24" s="91" t="s">
        <v>116</v>
      </c>
      <c r="J24" s="91"/>
      <c r="K24" s="35">
        <v>16</v>
      </c>
      <c r="L24" s="36">
        <v>14.6</v>
      </c>
      <c r="M24" s="35">
        <v>18.600000000000001</v>
      </c>
      <c r="N24" s="35">
        <v>24.7</v>
      </c>
      <c r="O24" s="35">
        <v>13.8</v>
      </c>
      <c r="P24" s="35">
        <v>16.5</v>
      </c>
      <c r="Q24" s="35">
        <v>20.3</v>
      </c>
      <c r="R24" s="37">
        <v>12.8</v>
      </c>
    </row>
    <row r="25" spans="1:18" s="40" customFormat="1" ht="13.5" customHeight="1" x14ac:dyDescent="0.15">
      <c r="A25" s="31">
        <v>20.3</v>
      </c>
      <c r="B25" s="32">
        <f t="shared" si="1"/>
        <v>332</v>
      </c>
      <c r="C25" s="33">
        <v>179</v>
      </c>
      <c r="D25" s="34">
        <v>153</v>
      </c>
      <c r="E25" s="94" t="s">
        <v>117</v>
      </c>
      <c r="F25" s="91"/>
      <c r="G25" s="35">
        <v>14</v>
      </c>
      <c r="H25" s="35">
        <v>19.600000000000001</v>
      </c>
      <c r="I25" s="91" t="s">
        <v>118</v>
      </c>
      <c r="J25" s="91"/>
      <c r="K25" s="35">
        <v>17.5</v>
      </c>
      <c r="L25" s="36">
        <v>16.7</v>
      </c>
      <c r="M25" s="35">
        <v>24.7</v>
      </c>
      <c r="N25" s="35">
        <v>30.7</v>
      </c>
      <c r="O25" s="35">
        <v>17.600000000000001</v>
      </c>
      <c r="P25" s="35">
        <v>17.399999999999999</v>
      </c>
      <c r="Q25" s="35">
        <v>21.5</v>
      </c>
      <c r="R25" s="37">
        <v>13.3</v>
      </c>
    </row>
    <row r="26" spans="1:18" s="40" customFormat="1" ht="13.5" customHeight="1" x14ac:dyDescent="0.15">
      <c r="A26" s="31">
        <v>21.3</v>
      </c>
      <c r="B26" s="32">
        <f t="shared" si="1"/>
        <v>409</v>
      </c>
      <c r="C26" s="33">
        <v>194</v>
      </c>
      <c r="D26" s="34">
        <v>215</v>
      </c>
      <c r="E26" s="94" t="s">
        <v>112</v>
      </c>
      <c r="F26" s="91"/>
      <c r="G26" s="35">
        <v>16</v>
      </c>
      <c r="H26" s="35">
        <v>16.7</v>
      </c>
      <c r="I26" s="91" t="s">
        <v>113</v>
      </c>
      <c r="J26" s="91"/>
      <c r="K26" s="35">
        <v>19.2</v>
      </c>
      <c r="L26" s="36">
        <v>17.8</v>
      </c>
      <c r="M26" s="35">
        <v>18.8</v>
      </c>
      <c r="N26" s="35">
        <v>25.3</v>
      </c>
      <c r="O26" s="35">
        <v>13</v>
      </c>
      <c r="P26" s="35">
        <v>15.5</v>
      </c>
      <c r="Q26" s="35">
        <v>19.100000000000001</v>
      </c>
      <c r="R26" s="37">
        <v>11.8</v>
      </c>
    </row>
    <row r="27" spans="1:18" s="47" customFormat="1" ht="13.5" customHeight="1" x14ac:dyDescent="0.15">
      <c r="A27" s="31">
        <v>22.3</v>
      </c>
      <c r="B27" s="41">
        <f t="shared" si="1"/>
        <v>405</v>
      </c>
      <c r="C27" s="42">
        <v>180</v>
      </c>
      <c r="D27" s="43">
        <v>225</v>
      </c>
      <c r="E27" s="87" t="s">
        <v>114</v>
      </c>
      <c r="F27" s="86"/>
      <c r="G27" s="44">
        <v>20</v>
      </c>
      <c r="H27" s="44">
        <v>17.8</v>
      </c>
      <c r="I27" s="86" t="s">
        <v>162</v>
      </c>
      <c r="J27" s="86"/>
      <c r="K27" s="44">
        <v>19.3</v>
      </c>
      <c r="L27" s="45">
        <v>17.600000000000001</v>
      </c>
      <c r="M27" s="44">
        <v>14.3</v>
      </c>
      <c r="N27" s="44">
        <v>20.6</v>
      </c>
      <c r="O27" s="44">
        <v>9.3000000000000007</v>
      </c>
      <c r="P27" s="44">
        <v>13.2</v>
      </c>
      <c r="Q27" s="44">
        <v>16.7</v>
      </c>
      <c r="R27" s="46">
        <v>9.8000000000000007</v>
      </c>
    </row>
    <row r="28" spans="1:18" s="47" customFormat="1" ht="13.5" customHeight="1" x14ac:dyDescent="0.15">
      <c r="A28" s="31">
        <v>23.3</v>
      </c>
      <c r="B28" s="41">
        <f t="shared" ref="B28:B33" si="2">SUM(C28:D28)</f>
        <v>368</v>
      </c>
      <c r="C28" s="42">
        <v>162</v>
      </c>
      <c r="D28" s="43">
        <v>206</v>
      </c>
      <c r="E28" s="87" t="s">
        <v>126</v>
      </c>
      <c r="F28" s="86"/>
      <c r="G28" s="44">
        <v>23.5</v>
      </c>
      <c r="H28" s="44">
        <v>22.3</v>
      </c>
      <c r="I28" s="86" t="s">
        <v>127</v>
      </c>
      <c r="J28" s="86"/>
      <c r="K28" s="44">
        <v>18.399999999999999</v>
      </c>
      <c r="L28" s="45">
        <v>17.5</v>
      </c>
      <c r="M28" s="44">
        <v>11.7</v>
      </c>
      <c r="N28" s="44">
        <v>17.899999999999999</v>
      </c>
      <c r="O28" s="44">
        <v>6.8</v>
      </c>
      <c r="P28" s="44">
        <v>13</v>
      </c>
      <c r="Q28" s="44">
        <v>16.399999999999999</v>
      </c>
      <c r="R28" s="46">
        <v>9.6999999999999993</v>
      </c>
    </row>
    <row r="29" spans="1:18" s="47" customFormat="1" ht="13.5" customHeight="1" x14ac:dyDescent="0.15">
      <c r="A29" s="31">
        <v>24.3</v>
      </c>
      <c r="B29" s="41">
        <f t="shared" si="2"/>
        <v>395</v>
      </c>
      <c r="C29" s="42">
        <v>185</v>
      </c>
      <c r="D29" s="43">
        <v>210</v>
      </c>
      <c r="E29" s="87" t="s">
        <v>131</v>
      </c>
      <c r="F29" s="86"/>
      <c r="G29" s="44">
        <v>21.1</v>
      </c>
      <c r="H29" s="44">
        <v>12.9</v>
      </c>
      <c r="I29" s="86" t="s">
        <v>129</v>
      </c>
      <c r="J29" s="86"/>
      <c r="K29" s="44">
        <v>17.100000000000001</v>
      </c>
      <c r="L29" s="45">
        <v>16.3</v>
      </c>
      <c r="M29" s="44">
        <v>11.4</v>
      </c>
      <c r="N29" s="44">
        <v>14.1</v>
      </c>
      <c r="O29" s="44">
        <v>9</v>
      </c>
      <c r="P29" s="44">
        <v>14.4</v>
      </c>
      <c r="Q29" s="44">
        <v>17.7</v>
      </c>
      <c r="R29" s="46">
        <v>11</v>
      </c>
    </row>
    <row r="30" spans="1:18" s="47" customFormat="1" ht="13.5" customHeight="1" x14ac:dyDescent="0.15">
      <c r="A30" s="31">
        <v>25.3</v>
      </c>
      <c r="B30" s="41">
        <f t="shared" si="2"/>
        <v>387</v>
      </c>
      <c r="C30" s="42">
        <v>206</v>
      </c>
      <c r="D30" s="43">
        <v>181</v>
      </c>
      <c r="E30" s="87" t="s">
        <v>132</v>
      </c>
      <c r="F30" s="86"/>
      <c r="G30" s="44">
        <v>16</v>
      </c>
      <c r="H30" s="44">
        <v>9.4</v>
      </c>
      <c r="I30" s="86" t="s">
        <v>133</v>
      </c>
      <c r="J30" s="86"/>
      <c r="K30" s="44">
        <v>16.8</v>
      </c>
      <c r="L30" s="45">
        <v>16.2</v>
      </c>
      <c r="M30" s="44">
        <v>15.8</v>
      </c>
      <c r="N30" s="44">
        <v>22.8</v>
      </c>
      <c r="O30" s="44">
        <v>7.7</v>
      </c>
      <c r="P30" s="44">
        <v>15.4</v>
      </c>
      <c r="Q30" s="44">
        <v>18.8</v>
      </c>
      <c r="R30" s="46">
        <v>11.9</v>
      </c>
    </row>
    <row r="31" spans="1:18" s="47" customFormat="1" ht="13.5" customHeight="1" x14ac:dyDescent="0.15">
      <c r="A31" s="31">
        <v>26.3</v>
      </c>
      <c r="B31" s="41">
        <f t="shared" si="2"/>
        <v>321</v>
      </c>
      <c r="C31" s="42">
        <v>171</v>
      </c>
      <c r="D31" s="43">
        <v>150</v>
      </c>
      <c r="E31" s="87" t="s">
        <v>136</v>
      </c>
      <c r="F31" s="86"/>
      <c r="G31" s="44">
        <v>14</v>
      </c>
      <c r="H31" s="44">
        <v>14</v>
      </c>
      <c r="I31" s="86" t="s">
        <v>137</v>
      </c>
      <c r="J31" s="86"/>
      <c r="K31" s="44">
        <v>16.8</v>
      </c>
      <c r="L31" s="45">
        <v>16.100000000000001</v>
      </c>
      <c r="M31" s="44">
        <v>18.399999999999999</v>
      </c>
      <c r="N31" s="44">
        <v>22.2</v>
      </c>
      <c r="O31" s="44">
        <v>14</v>
      </c>
      <c r="P31" s="44">
        <v>16.600000000000001</v>
      </c>
      <c r="Q31" s="44">
        <v>20.399999999999999</v>
      </c>
      <c r="R31" s="46">
        <v>12.7</v>
      </c>
    </row>
    <row r="32" spans="1:18" s="47" customFormat="1" ht="13.5" customHeight="1" x14ac:dyDescent="0.15">
      <c r="A32" s="31">
        <v>27.3</v>
      </c>
      <c r="B32" s="41">
        <f t="shared" si="2"/>
        <v>373</v>
      </c>
      <c r="C32" s="42">
        <v>185</v>
      </c>
      <c r="D32" s="43">
        <v>188</v>
      </c>
      <c r="E32" s="87" t="s">
        <v>143</v>
      </c>
      <c r="F32" s="86"/>
      <c r="G32" s="44">
        <v>13.5</v>
      </c>
      <c r="H32" s="44">
        <v>19.100000000000001</v>
      </c>
      <c r="I32" s="86" t="s">
        <v>144</v>
      </c>
      <c r="J32" s="86"/>
      <c r="K32" s="44">
        <v>17.399999999999999</v>
      </c>
      <c r="L32" s="45">
        <v>16.100000000000001</v>
      </c>
      <c r="M32" s="44">
        <v>14.7</v>
      </c>
      <c r="N32" s="44">
        <v>18.899999999999999</v>
      </c>
      <c r="O32" s="44">
        <v>10.6</v>
      </c>
      <c r="P32" s="44">
        <v>18</v>
      </c>
      <c r="Q32" s="44">
        <v>21.8</v>
      </c>
      <c r="R32" s="46">
        <v>14.1</v>
      </c>
    </row>
    <row r="33" spans="1:40" s="47" customFormat="1" ht="13.5" customHeight="1" x14ac:dyDescent="0.15">
      <c r="A33" s="48">
        <v>28.3</v>
      </c>
      <c r="B33" s="41">
        <f t="shared" si="2"/>
        <v>360</v>
      </c>
      <c r="C33" s="42">
        <v>165</v>
      </c>
      <c r="D33" s="43">
        <v>195</v>
      </c>
      <c r="E33" s="87" t="s">
        <v>147</v>
      </c>
      <c r="F33" s="86"/>
      <c r="G33" s="44">
        <v>12.1</v>
      </c>
      <c r="H33" s="44">
        <v>14.4</v>
      </c>
      <c r="I33" s="86" t="s">
        <v>148</v>
      </c>
      <c r="J33" s="86"/>
      <c r="K33" s="44">
        <v>17.899999999999999</v>
      </c>
      <c r="L33" s="44">
        <v>17</v>
      </c>
      <c r="M33" s="49">
        <v>15.6</v>
      </c>
      <c r="N33" s="44">
        <v>17</v>
      </c>
      <c r="O33" s="44">
        <v>14.4</v>
      </c>
      <c r="P33" s="44">
        <v>19</v>
      </c>
      <c r="Q33" s="44">
        <v>22.7</v>
      </c>
      <c r="R33" s="46">
        <v>15.1</v>
      </c>
    </row>
    <row r="34" spans="1:40" s="47" customFormat="1" ht="13.5" customHeight="1" x14ac:dyDescent="0.15">
      <c r="A34" s="48">
        <v>29.3</v>
      </c>
      <c r="B34" s="41">
        <v>333</v>
      </c>
      <c r="C34" s="42">
        <v>172</v>
      </c>
      <c r="D34" s="43">
        <v>161</v>
      </c>
      <c r="E34" s="87" t="s">
        <v>151</v>
      </c>
      <c r="F34" s="86"/>
      <c r="G34" s="44">
        <v>12.8</v>
      </c>
      <c r="H34" s="44">
        <v>11.8</v>
      </c>
      <c r="I34" s="86" t="s">
        <v>152</v>
      </c>
      <c r="J34" s="86"/>
      <c r="K34" s="44">
        <v>18.100000000000001</v>
      </c>
      <c r="L34" s="44">
        <v>17.2</v>
      </c>
      <c r="M34" s="49">
        <v>16.8</v>
      </c>
      <c r="N34" s="44">
        <v>22.1</v>
      </c>
      <c r="O34" s="44">
        <v>11.2</v>
      </c>
      <c r="P34" s="44">
        <v>19.600000000000001</v>
      </c>
      <c r="Q34" s="44">
        <v>23</v>
      </c>
      <c r="R34" s="46">
        <v>16</v>
      </c>
    </row>
    <row r="35" spans="1:40" s="47" customFormat="1" ht="13.5" customHeight="1" x14ac:dyDescent="0.15">
      <c r="A35" s="48">
        <v>30.3</v>
      </c>
      <c r="B35" s="41">
        <f t="shared" ref="B35:B40" si="3">C35+D35</f>
        <v>369</v>
      </c>
      <c r="C35" s="42">
        <v>198</v>
      </c>
      <c r="D35" s="43">
        <v>171</v>
      </c>
      <c r="E35" s="87" t="s">
        <v>156</v>
      </c>
      <c r="F35" s="86"/>
      <c r="G35" s="44">
        <v>6.6</v>
      </c>
      <c r="H35" s="44">
        <v>17.5</v>
      </c>
      <c r="I35" s="86" t="s">
        <v>155</v>
      </c>
      <c r="J35" s="86"/>
      <c r="K35" s="44">
        <v>18.7</v>
      </c>
      <c r="L35" s="44">
        <v>18.2</v>
      </c>
      <c r="M35" s="49">
        <v>13.8</v>
      </c>
      <c r="N35" s="44">
        <v>18.7</v>
      </c>
      <c r="O35" s="44">
        <v>8.1999999999999993</v>
      </c>
      <c r="P35" s="44">
        <v>19.600000000000001</v>
      </c>
      <c r="Q35" s="44">
        <v>23.1</v>
      </c>
      <c r="R35" s="46">
        <v>15.9</v>
      </c>
    </row>
    <row r="36" spans="1:40" s="47" customFormat="1" ht="13.5" customHeight="1" x14ac:dyDescent="0.15">
      <c r="A36" s="48">
        <v>31.3</v>
      </c>
      <c r="B36" s="41">
        <f t="shared" si="3"/>
        <v>338</v>
      </c>
      <c r="C36" s="42">
        <v>165</v>
      </c>
      <c r="D36" s="43">
        <v>173</v>
      </c>
      <c r="E36" s="87" t="s">
        <v>175</v>
      </c>
      <c r="F36" s="86"/>
      <c r="G36" s="44">
        <v>12.7</v>
      </c>
      <c r="H36" s="44">
        <v>8.6999999999999993</v>
      </c>
      <c r="I36" s="86" t="s">
        <v>159</v>
      </c>
      <c r="J36" s="86"/>
      <c r="K36" s="44">
        <v>17.899999999999999</v>
      </c>
      <c r="L36" s="44">
        <v>18</v>
      </c>
      <c r="M36" s="49">
        <v>21</v>
      </c>
      <c r="N36" s="44">
        <v>26.1</v>
      </c>
      <c r="O36" s="44">
        <v>16.2</v>
      </c>
      <c r="P36" s="44">
        <v>19.600000000000001</v>
      </c>
      <c r="Q36" s="44">
        <v>22.6</v>
      </c>
      <c r="R36" s="46">
        <v>16.5</v>
      </c>
    </row>
    <row r="37" spans="1:40" s="47" customFormat="1" ht="13.5" customHeight="1" x14ac:dyDescent="0.15">
      <c r="A37" s="48" t="s">
        <v>160</v>
      </c>
      <c r="B37" s="41">
        <f t="shared" si="3"/>
        <v>352</v>
      </c>
      <c r="C37" s="42">
        <v>172</v>
      </c>
      <c r="D37" s="43">
        <v>180</v>
      </c>
      <c r="E37" s="87" t="s">
        <v>176</v>
      </c>
      <c r="F37" s="86"/>
      <c r="G37" s="44">
        <v>5.2</v>
      </c>
      <c r="H37" s="44">
        <v>11.7</v>
      </c>
      <c r="I37" s="86" t="s">
        <v>163</v>
      </c>
      <c r="J37" s="86"/>
      <c r="K37" s="44">
        <v>16.600000000000001</v>
      </c>
      <c r="L37" s="44">
        <v>18.7</v>
      </c>
      <c r="M37" s="49">
        <v>19.899999999999999</v>
      </c>
      <c r="N37" s="44">
        <v>24.4</v>
      </c>
      <c r="O37" s="44">
        <v>15.6</v>
      </c>
      <c r="P37" s="44">
        <v>18.899999999999999</v>
      </c>
      <c r="Q37" s="44">
        <v>22</v>
      </c>
      <c r="R37" s="46">
        <v>15.7</v>
      </c>
    </row>
    <row r="38" spans="1:40" s="47" customFormat="1" ht="13.5" customHeight="1" x14ac:dyDescent="0.15">
      <c r="A38" s="48">
        <v>3.3</v>
      </c>
      <c r="B38" s="41">
        <f t="shared" si="3"/>
        <v>344</v>
      </c>
      <c r="C38" s="42">
        <v>167</v>
      </c>
      <c r="D38" s="43">
        <v>177</v>
      </c>
      <c r="E38" s="87" t="s">
        <v>177</v>
      </c>
      <c r="F38" s="86"/>
      <c r="G38" s="44">
        <v>10.8</v>
      </c>
      <c r="H38" s="44">
        <v>13.6</v>
      </c>
      <c r="I38" s="86" t="s">
        <v>180</v>
      </c>
      <c r="J38" s="86"/>
      <c r="K38" s="44">
        <v>18.8</v>
      </c>
      <c r="L38" s="44">
        <v>20.100000000000001</v>
      </c>
      <c r="M38" s="49">
        <v>11</v>
      </c>
      <c r="N38" s="44">
        <v>17.399999999999999</v>
      </c>
      <c r="O38" s="44">
        <v>5.0999999999999996</v>
      </c>
      <c r="P38" s="44">
        <v>16</v>
      </c>
      <c r="Q38" s="44">
        <v>19.399999999999999</v>
      </c>
      <c r="R38" s="46">
        <v>12.8</v>
      </c>
    </row>
    <row r="39" spans="1:40" s="47" customFormat="1" ht="13.5" customHeight="1" x14ac:dyDescent="0.15">
      <c r="A39" s="31">
        <v>4.3</v>
      </c>
      <c r="B39" s="41">
        <f t="shared" si="3"/>
        <v>383</v>
      </c>
      <c r="C39" s="42">
        <v>197</v>
      </c>
      <c r="D39" s="43">
        <v>186</v>
      </c>
      <c r="E39" s="87" t="s">
        <v>178</v>
      </c>
      <c r="F39" s="86"/>
      <c r="G39" s="44">
        <v>13.2</v>
      </c>
      <c r="H39" s="44">
        <v>19.399999999999999</v>
      </c>
      <c r="I39" s="86" t="s">
        <v>181</v>
      </c>
      <c r="J39" s="86"/>
      <c r="K39" s="44">
        <v>23.2</v>
      </c>
      <c r="L39" s="44">
        <v>23.1</v>
      </c>
      <c r="M39" s="49">
        <v>9.9</v>
      </c>
      <c r="N39" s="44">
        <v>10.7</v>
      </c>
      <c r="O39" s="44">
        <v>9.1</v>
      </c>
      <c r="P39" s="44">
        <v>15</v>
      </c>
      <c r="Q39" s="44">
        <v>17.5</v>
      </c>
      <c r="R39" s="46">
        <v>12.7</v>
      </c>
    </row>
    <row r="40" spans="1:40" s="47" customFormat="1" ht="13.5" customHeight="1" x14ac:dyDescent="0.15">
      <c r="A40" s="31">
        <v>5.3</v>
      </c>
      <c r="B40" s="41">
        <f t="shared" si="3"/>
        <v>357</v>
      </c>
      <c r="C40" s="42">
        <v>159</v>
      </c>
      <c r="D40" s="43">
        <v>198</v>
      </c>
      <c r="E40" s="98" t="s">
        <v>179</v>
      </c>
      <c r="F40" s="99"/>
      <c r="G40" s="44">
        <v>15.1</v>
      </c>
      <c r="H40" s="44">
        <v>15.2</v>
      </c>
      <c r="I40" s="86" t="s">
        <v>182</v>
      </c>
      <c r="J40" s="86"/>
      <c r="K40" s="44">
        <v>23.7</v>
      </c>
      <c r="L40" s="44">
        <v>24.4</v>
      </c>
      <c r="M40" s="49">
        <v>7</v>
      </c>
      <c r="N40" s="44">
        <v>8.1999999999999993</v>
      </c>
      <c r="O40" s="44">
        <v>6.1</v>
      </c>
      <c r="P40" s="44">
        <v>14.9</v>
      </c>
      <c r="Q40" s="44">
        <v>17.100000000000001</v>
      </c>
      <c r="R40" s="46">
        <v>12.8</v>
      </c>
    </row>
    <row r="41" spans="1:40" s="47" customFormat="1" ht="13.5" customHeight="1" x14ac:dyDescent="0.15">
      <c r="A41" s="50">
        <v>6.3</v>
      </c>
      <c r="B41" s="51">
        <f t="shared" ref="B41" si="4">C41+D41</f>
        <v>392</v>
      </c>
      <c r="C41" s="52">
        <v>179</v>
      </c>
      <c r="D41" s="53">
        <v>213</v>
      </c>
      <c r="E41" s="96" t="s">
        <v>174</v>
      </c>
      <c r="F41" s="97"/>
      <c r="G41" s="54">
        <v>12.3</v>
      </c>
      <c r="H41" s="54">
        <v>17.8</v>
      </c>
      <c r="I41" s="83" t="s">
        <v>183</v>
      </c>
      <c r="J41" s="83"/>
      <c r="K41" s="54">
        <v>25.6</v>
      </c>
      <c r="L41" s="54">
        <v>27.2</v>
      </c>
      <c r="M41" s="55">
        <v>8.9</v>
      </c>
      <c r="N41" s="54">
        <v>11.2</v>
      </c>
      <c r="O41" s="54">
        <v>7</v>
      </c>
      <c r="P41" s="54">
        <v>14.6</v>
      </c>
      <c r="Q41" s="54">
        <v>16.899999999999999</v>
      </c>
      <c r="R41" s="56">
        <v>12.5</v>
      </c>
    </row>
    <row r="42" spans="1:40" s="38" customFormat="1" ht="16.5" customHeight="1" x14ac:dyDescent="0.15">
      <c r="A42" s="57" t="s">
        <v>33</v>
      </c>
      <c r="B42" s="14" t="s">
        <v>34</v>
      </c>
      <c r="C42" s="40"/>
      <c r="D42" s="40"/>
      <c r="E42" s="40"/>
      <c r="F42" s="40"/>
      <c r="G42" s="40"/>
      <c r="K42" s="40"/>
      <c r="L42" s="40"/>
      <c r="M42" s="58"/>
      <c r="N42" s="40"/>
      <c r="O42" s="40"/>
      <c r="P42" s="40"/>
      <c r="Q42" s="58"/>
      <c r="R42" s="40"/>
    </row>
    <row r="43" spans="1:40" s="38" customFormat="1" ht="14.25" customHeight="1" x14ac:dyDescent="0.15">
      <c r="A43" s="14"/>
      <c r="B43" s="14" t="s">
        <v>139</v>
      </c>
      <c r="C43" s="40"/>
      <c r="D43" s="40"/>
      <c r="E43" s="40"/>
      <c r="F43" s="40"/>
      <c r="G43" s="40"/>
      <c r="K43" s="40"/>
      <c r="L43" s="40"/>
      <c r="M43" s="40"/>
      <c r="N43" s="40"/>
      <c r="O43" s="40"/>
      <c r="P43" s="40"/>
      <c r="Q43" s="58"/>
      <c r="R43" s="40"/>
    </row>
    <row r="44" spans="1:40" s="38" customFormat="1" ht="27.75" customHeight="1" x14ac:dyDescent="0.15">
      <c r="A44" s="14"/>
      <c r="B44" s="14"/>
      <c r="C44" s="40"/>
      <c r="D44" s="40"/>
      <c r="E44" s="40"/>
      <c r="F44" s="40"/>
      <c r="G44" s="40"/>
      <c r="K44" s="40"/>
      <c r="L44" s="40"/>
      <c r="M44" s="40"/>
      <c r="N44" s="40"/>
      <c r="O44" s="40"/>
      <c r="P44" s="40"/>
      <c r="Q44" s="58"/>
      <c r="R44" s="40"/>
    </row>
    <row r="45" spans="1:40" s="1" customFormat="1" ht="19.5" customHeight="1" x14ac:dyDescent="0.2">
      <c r="A45" s="80" t="s">
        <v>109</v>
      </c>
    </row>
    <row r="46" spans="1:40" s="2" customFormat="1" ht="6" customHeight="1" x14ac:dyDescent="0.15">
      <c r="A46" s="4"/>
      <c r="B46" s="4"/>
      <c r="C46" s="5"/>
      <c r="D46" s="5"/>
      <c r="E46" s="4"/>
      <c r="F46" s="4"/>
      <c r="K46" s="4"/>
      <c r="L46" s="4"/>
      <c r="M46" s="4"/>
      <c r="N46" s="4"/>
      <c r="O46" s="4"/>
      <c r="P46" s="4"/>
      <c r="Q46" s="4"/>
      <c r="R46" s="4"/>
    </row>
    <row r="47" spans="1:40" s="13" customFormat="1" ht="13.5" customHeight="1" x14ac:dyDescent="0.15">
      <c r="A47" s="6"/>
      <c r="B47" s="7" t="s">
        <v>0</v>
      </c>
      <c r="C47" s="8"/>
      <c r="D47" s="9"/>
      <c r="E47" s="10" t="s">
        <v>35</v>
      </c>
      <c r="F47" s="10"/>
      <c r="G47" s="10"/>
      <c r="H47" s="10"/>
      <c r="I47" s="10"/>
      <c r="J47" s="11"/>
      <c r="K47" s="10" t="s">
        <v>36</v>
      </c>
      <c r="L47" s="10"/>
      <c r="M47" s="10"/>
      <c r="N47" s="10"/>
      <c r="O47" s="10"/>
      <c r="P47" s="10"/>
      <c r="Q47" s="10"/>
      <c r="R47" s="11"/>
      <c r="S47" s="10" t="s">
        <v>140</v>
      </c>
      <c r="T47" s="10"/>
      <c r="U47" s="10"/>
      <c r="V47" s="10"/>
      <c r="W47" s="10"/>
      <c r="X47" s="12"/>
      <c r="Y47" s="59"/>
      <c r="Z47" s="60"/>
      <c r="AA47" s="60"/>
      <c r="AB47" s="60"/>
      <c r="AC47" s="60"/>
      <c r="AD47" s="60"/>
    </row>
    <row r="48" spans="1:40" s="14" customFormat="1" ht="13.5" customHeight="1" x14ac:dyDescent="0.15">
      <c r="A48" s="16" t="s">
        <v>2</v>
      </c>
      <c r="B48" s="17"/>
      <c r="C48" s="18"/>
      <c r="D48" s="19"/>
      <c r="E48" s="20" t="s">
        <v>37</v>
      </c>
      <c r="F48" s="20"/>
      <c r="G48" s="21"/>
      <c r="H48" s="20" t="s">
        <v>38</v>
      </c>
      <c r="I48" s="20"/>
      <c r="J48" s="21"/>
      <c r="K48" s="20" t="s">
        <v>3</v>
      </c>
      <c r="L48" s="20"/>
      <c r="M48" s="20"/>
      <c r="N48" s="21"/>
      <c r="O48" s="20" t="s">
        <v>4</v>
      </c>
      <c r="P48" s="20"/>
      <c r="Q48" s="20"/>
      <c r="R48" s="21"/>
      <c r="S48" s="20" t="s">
        <v>3</v>
      </c>
      <c r="T48" s="20"/>
      <c r="U48" s="21"/>
      <c r="V48" s="20" t="s">
        <v>5</v>
      </c>
      <c r="W48" s="20"/>
      <c r="X48" s="22"/>
      <c r="Y48" s="59"/>
      <c r="Z48" s="60"/>
      <c r="AA48" s="60"/>
      <c r="AB48" s="60"/>
      <c r="AC48" s="60"/>
      <c r="AD48" s="60"/>
      <c r="AE48" s="13"/>
      <c r="AF48" s="13"/>
      <c r="AG48" s="13"/>
      <c r="AH48" s="13"/>
      <c r="AI48" s="13"/>
      <c r="AJ48" s="13"/>
      <c r="AK48" s="13"/>
      <c r="AL48" s="13"/>
      <c r="AM48" s="13"/>
      <c r="AN48" s="13"/>
    </row>
    <row r="49" spans="1:30" s="13" customFormat="1" ht="13.5" customHeight="1" x14ac:dyDescent="0.15">
      <c r="A49" s="23" t="s">
        <v>6</v>
      </c>
      <c r="B49" s="24" t="s">
        <v>7</v>
      </c>
      <c r="C49" s="25" t="s">
        <v>8</v>
      </c>
      <c r="D49" s="25" t="s">
        <v>9</v>
      </c>
      <c r="E49" s="28" t="s">
        <v>7</v>
      </c>
      <c r="F49" s="25" t="s">
        <v>8</v>
      </c>
      <c r="G49" s="25" t="s">
        <v>9</v>
      </c>
      <c r="H49" s="28" t="s">
        <v>7</v>
      </c>
      <c r="I49" s="25" t="s">
        <v>8</v>
      </c>
      <c r="J49" s="25" t="s">
        <v>9</v>
      </c>
      <c r="K49" s="26" t="s">
        <v>7</v>
      </c>
      <c r="L49" s="27"/>
      <c r="M49" s="25" t="s">
        <v>8</v>
      </c>
      <c r="N49" s="25" t="s">
        <v>9</v>
      </c>
      <c r="O49" s="26" t="s">
        <v>7</v>
      </c>
      <c r="P49" s="27"/>
      <c r="Q49" s="25" t="s">
        <v>8</v>
      </c>
      <c r="R49" s="25" t="s">
        <v>9</v>
      </c>
      <c r="S49" s="28" t="s">
        <v>7</v>
      </c>
      <c r="T49" s="25" t="s">
        <v>8</v>
      </c>
      <c r="U49" s="25" t="s">
        <v>9</v>
      </c>
      <c r="V49" s="28" t="s">
        <v>7</v>
      </c>
      <c r="W49" s="25" t="s">
        <v>8</v>
      </c>
      <c r="X49" s="29" t="s">
        <v>9</v>
      </c>
      <c r="Y49" s="59"/>
      <c r="Z49" s="60"/>
      <c r="AA49" s="60"/>
      <c r="AB49" s="60"/>
      <c r="AC49" s="60"/>
      <c r="AD49" s="60"/>
    </row>
    <row r="50" spans="1:30" s="38" customFormat="1" ht="13.5" hidden="1" customHeight="1" x14ac:dyDescent="0.15">
      <c r="A50" s="31" t="s">
        <v>10</v>
      </c>
      <c r="B50" s="32">
        <f t="shared" ref="B50:B74" si="5">SUM(C50:D50)</f>
        <v>93</v>
      </c>
      <c r="C50" s="33">
        <v>66</v>
      </c>
      <c r="D50" s="34">
        <v>27</v>
      </c>
      <c r="E50" s="35">
        <v>93.5</v>
      </c>
      <c r="F50" s="35">
        <v>92.1</v>
      </c>
      <c r="G50" s="35">
        <v>96.6</v>
      </c>
      <c r="H50" s="35">
        <v>88.5</v>
      </c>
      <c r="I50" s="35">
        <v>88.2</v>
      </c>
      <c r="J50" s="36">
        <v>89.3</v>
      </c>
      <c r="K50" s="95" t="s">
        <v>39</v>
      </c>
      <c r="L50" s="88"/>
      <c r="M50" s="35">
        <v>89.4</v>
      </c>
      <c r="N50" s="35">
        <v>92.6</v>
      </c>
      <c r="O50" s="88" t="s">
        <v>40</v>
      </c>
      <c r="P50" s="88"/>
      <c r="Q50" s="35">
        <v>70.599999999999994</v>
      </c>
      <c r="R50" s="36">
        <v>70.599999999999994</v>
      </c>
      <c r="S50" s="35">
        <v>0</v>
      </c>
      <c r="T50" s="35">
        <v>0</v>
      </c>
      <c r="U50" s="35">
        <v>0</v>
      </c>
      <c r="V50" s="35">
        <v>1.1000000000000001</v>
      </c>
      <c r="W50" s="35">
        <v>1</v>
      </c>
      <c r="X50" s="37">
        <v>1.2</v>
      </c>
    </row>
    <row r="51" spans="1:30" s="38" customFormat="1" ht="13.5" hidden="1" customHeight="1" x14ac:dyDescent="0.15">
      <c r="A51" s="31">
        <v>2.2999999999999998</v>
      </c>
      <c r="B51" s="32">
        <f t="shared" si="5"/>
        <v>91</v>
      </c>
      <c r="C51" s="33">
        <v>57</v>
      </c>
      <c r="D51" s="34">
        <v>34</v>
      </c>
      <c r="E51" s="35">
        <v>95.7</v>
      </c>
      <c r="F51" s="35">
        <v>96.5</v>
      </c>
      <c r="G51" s="35">
        <v>94.4</v>
      </c>
      <c r="H51" s="35">
        <v>94.6</v>
      </c>
      <c r="I51" s="35">
        <v>94.8</v>
      </c>
      <c r="J51" s="36">
        <v>94.1</v>
      </c>
      <c r="K51" s="90" t="s">
        <v>41</v>
      </c>
      <c r="L51" s="89"/>
      <c r="M51" s="35">
        <v>89.5</v>
      </c>
      <c r="N51" s="35">
        <v>97.1</v>
      </c>
      <c r="O51" s="89" t="s">
        <v>42</v>
      </c>
      <c r="P51" s="89"/>
      <c r="Q51" s="35">
        <v>72.3</v>
      </c>
      <c r="R51" s="36">
        <v>72</v>
      </c>
      <c r="S51" s="35">
        <v>2.2000000000000002</v>
      </c>
      <c r="T51" s="35">
        <v>1.8</v>
      </c>
      <c r="U51" s="35">
        <v>2.9</v>
      </c>
      <c r="V51" s="35">
        <v>1.1000000000000001</v>
      </c>
      <c r="W51" s="35">
        <v>1</v>
      </c>
      <c r="X51" s="37">
        <v>1.3</v>
      </c>
    </row>
    <row r="52" spans="1:30" s="38" customFormat="1" ht="13.5" hidden="1" customHeight="1" x14ac:dyDescent="0.15">
      <c r="A52" s="31">
        <v>3.3</v>
      </c>
      <c r="B52" s="32">
        <f t="shared" si="5"/>
        <v>82</v>
      </c>
      <c r="C52" s="33">
        <v>51</v>
      </c>
      <c r="D52" s="34">
        <v>31</v>
      </c>
      <c r="E52" s="35">
        <v>90.4</v>
      </c>
      <c r="F52" s="35">
        <v>86.3</v>
      </c>
      <c r="G52" s="35">
        <v>96.9</v>
      </c>
      <c r="H52" s="35">
        <v>90.5</v>
      </c>
      <c r="I52" s="35">
        <v>84.6</v>
      </c>
      <c r="J52" s="36">
        <v>100</v>
      </c>
      <c r="K52" s="90" t="s">
        <v>43</v>
      </c>
      <c r="L52" s="89"/>
      <c r="M52" s="35">
        <v>82.4</v>
      </c>
      <c r="N52" s="35">
        <v>100</v>
      </c>
      <c r="O52" s="89" t="s">
        <v>44</v>
      </c>
      <c r="P52" s="89"/>
      <c r="Q52" s="35">
        <v>74.8</v>
      </c>
      <c r="R52" s="36">
        <v>75.2</v>
      </c>
      <c r="S52" s="35">
        <v>1.2</v>
      </c>
      <c r="T52" s="35">
        <v>2</v>
      </c>
      <c r="U52" s="35">
        <v>0</v>
      </c>
      <c r="V52" s="35">
        <v>1.1000000000000001</v>
      </c>
      <c r="W52" s="35">
        <v>1.3</v>
      </c>
      <c r="X52" s="37">
        <v>0.8</v>
      </c>
    </row>
    <row r="53" spans="1:30" s="38" customFormat="1" ht="13.5" hidden="1" customHeight="1" x14ac:dyDescent="0.15">
      <c r="A53" s="31">
        <v>4.3</v>
      </c>
      <c r="B53" s="32">
        <f t="shared" si="5"/>
        <v>98</v>
      </c>
      <c r="C53" s="33">
        <v>69</v>
      </c>
      <c r="D53" s="34">
        <v>29</v>
      </c>
      <c r="E53" s="35">
        <v>89.9</v>
      </c>
      <c r="F53" s="35">
        <v>89.7</v>
      </c>
      <c r="G53" s="35">
        <v>90.3</v>
      </c>
      <c r="H53" s="35">
        <v>90.8</v>
      </c>
      <c r="I53" s="35">
        <v>88.4</v>
      </c>
      <c r="J53" s="36">
        <v>96.6</v>
      </c>
      <c r="K53" s="90" t="s">
        <v>45</v>
      </c>
      <c r="L53" s="89"/>
      <c r="M53" s="35">
        <v>87</v>
      </c>
      <c r="N53" s="35">
        <v>100</v>
      </c>
      <c r="O53" s="89" t="s">
        <v>46</v>
      </c>
      <c r="P53" s="89"/>
      <c r="Q53" s="35">
        <v>77.7</v>
      </c>
      <c r="R53" s="36">
        <v>77.900000000000006</v>
      </c>
      <c r="S53" s="35">
        <v>1</v>
      </c>
      <c r="T53" s="35">
        <v>1.4</v>
      </c>
      <c r="U53" s="35">
        <v>0</v>
      </c>
      <c r="V53" s="35">
        <v>1</v>
      </c>
      <c r="W53" s="35">
        <v>1</v>
      </c>
      <c r="X53" s="37">
        <v>0.9</v>
      </c>
    </row>
    <row r="54" spans="1:30" s="38" customFormat="1" ht="13.5" hidden="1" customHeight="1" x14ac:dyDescent="0.15">
      <c r="A54" s="31">
        <v>5.3</v>
      </c>
      <c r="B54" s="32">
        <f t="shared" si="5"/>
        <v>77</v>
      </c>
      <c r="C54" s="33">
        <v>50</v>
      </c>
      <c r="D54" s="34">
        <v>27</v>
      </c>
      <c r="E54" s="35">
        <v>90.7</v>
      </c>
      <c r="F54" s="35">
        <v>87.2</v>
      </c>
      <c r="G54" s="35">
        <v>96.4</v>
      </c>
      <c r="H54" s="35">
        <v>89.5</v>
      </c>
      <c r="I54" s="35">
        <v>85.4</v>
      </c>
      <c r="J54" s="36">
        <v>96.4</v>
      </c>
      <c r="K54" s="90" t="s">
        <v>47</v>
      </c>
      <c r="L54" s="89"/>
      <c r="M54" s="35">
        <v>90</v>
      </c>
      <c r="N54" s="35">
        <v>96.3</v>
      </c>
      <c r="O54" s="89" t="s">
        <v>48</v>
      </c>
      <c r="P54" s="89"/>
      <c r="Q54" s="35">
        <v>79.099999999999994</v>
      </c>
      <c r="R54" s="36">
        <v>79.599999999999994</v>
      </c>
      <c r="S54" s="35">
        <v>0</v>
      </c>
      <c r="T54" s="35">
        <v>0</v>
      </c>
      <c r="U54" s="35">
        <v>0</v>
      </c>
      <c r="V54" s="35">
        <v>0.7</v>
      </c>
      <c r="W54" s="35">
        <v>0.7</v>
      </c>
      <c r="X54" s="37">
        <v>0.9</v>
      </c>
    </row>
    <row r="55" spans="1:30" s="38" customFormat="1" ht="13.5" hidden="1" customHeight="1" x14ac:dyDescent="0.15">
      <c r="A55" s="31">
        <v>6.3</v>
      </c>
      <c r="B55" s="32">
        <f t="shared" si="5"/>
        <v>77</v>
      </c>
      <c r="C55" s="33">
        <v>45</v>
      </c>
      <c r="D55" s="34">
        <v>32</v>
      </c>
      <c r="E55" s="35">
        <v>93.7</v>
      </c>
      <c r="F55" s="35">
        <v>95.6</v>
      </c>
      <c r="G55" s="35">
        <v>91.2</v>
      </c>
      <c r="H55" s="35">
        <v>92.2</v>
      </c>
      <c r="I55" s="35">
        <v>93.3</v>
      </c>
      <c r="J55" s="36">
        <v>90.6</v>
      </c>
      <c r="K55" s="90" t="s">
        <v>47</v>
      </c>
      <c r="L55" s="89"/>
      <c r="M55" s="35">
        <v>93.3</v>
      </c>
      <c r="N55" s="35">
        <v>90.6</v>
      </c>
      <c r="O55" s="89" t="s">
        <v>49</v>
      </c>
      <c r="P55" s="89"/>
      <c r="Q55" s="35">
        <v>81.400000000000006</v>
      </c>
      <c r="R55" s="36">
        <v>80.7</v>
      </c>
      <c r="S55" s="35">
        <v>0</v>
      </c>
      <c r="T55" s="35">
        <v>0</v>
      </c>
      <c r="U55" s="35">
        <v>0</v>
      </c>
      <c r="V55" s="35">
        <v>0.6</v>
      </c>
      <c r="W55" s="35">
        <v>0.8</v>
      </c>
      <c r="X55" s="37">
        <v>0.3</v>
      </c>
    </row>
    <row r="56" spans="1:30" s="38" customFormat="1" ht="13.5" hidden="1" customHeight="1" x14ac:dyDescent="0.15">
      <c r="A56" s="31">
        <v>7.3</v>
      </c>
      <c r="B56" s="32">
        <f t="shared" si="5"/>
        <v>67</v>
      </c>
      <c r="C56" s="33">
        <v>38</v>
      </c>
      <c r="D56" s="34">
        <v>29</v>
      </c>
      <c r="E56" s="35">
        <v>97.1</v>
      </c>
      <c r="F56" s="35">
        <v>97.4</v>
      </c>
      <c r="G56" s="35">
        <v>96.8</v>
      </c>
      <c r="H56" s="35">
        <v>94.3</v>
      </c>
      <c r="I56" s="35">
        <v>92.5</v>
      </c>
      <c r="J56" s="36">
        <v>96.7</v>
      </c>
      <c r="K56" s="90" t="s">
        <v>50</v>
      </c>
      <c r="L56" s="89"/>
      <c r="M56" s="35">
        <v>94.7</v>
      </c>
      <c r="N56" s="35">
        <v>93.1</v>
      </c>
      <c r="O56" s="89" t="s">
        <v>51</v>
      </c>
      <c r="P56" s="89"/>
      <c r="Q56" s="35">
        <v>83.9</v>
      </c>
      <c r="R56" s="36">
        <v>84.4</v>
      </c>
      <c r="S56" s="35">
        <v>0</v>
      </c>
      <c r="T56" s="35">
        <v>0</v>
      </c>
      <c r="U56" s="35">
        <v>0</v>
      </c>
      <c r="V56" s="35">
        <v>0.5</v>
      </c>
      <c r="W56" s="35">
        <v>0.7</v>
      </c>
      <c r="X56" s="37">
        <v>0.3</v>
      </c>
    </row>
    <row r="57" spans="1:30" s="38" customFormat="1" ht="13.5" hidden="1" customHeight="1" x14ac:dyDescent="0.15">
      <c r="A57" s="31">
        <v>8.3000000000000007</v>
      </c>
      <c r="B57" s="32">
        <f t="shared" si="5"/>
        <v>68</v>
      </c>
      <c r="C57" s="33">
        <v>42</v>
      </c>
      <c r="D57" s="34">
        <v>26</v>
      </c>
      <c r="E57" s="35">
        <v>98.6</v>
      </c>
      <c r="F57" s="35">
        <v>97.8</v>
      </c>
      <c r="G57" s="35">
        <v>100</v>
      </c>
      <c r="H57" s="35">
        <v>98.6</v>
      </c>
      <c r="I57" s="35">
        <v>97.8</v>
      </c>
      <c r="J57" s="36">
        <v>100</v>
      </c>
      <c r="K57" s="90" t="s">
        <v>52</v>
      </c>
      <c r="L57" s="89"/>
      <c r="M57" s="35">
        <v>97.6</v>
      </c>
      <c r="N57" s="35">
        <v>100</v>
      </c>
      <c r="O57" s="89" t="s">
        <v>53</v>
      </c>
      <c r="P57" s="89"/>
      <c r="Q57" s="35">
        <v>86.4</v>
      </c>
      <c r="R57" s="36">
        <v>85.6</v>
      </c>
      <c r="S57" s="35">
        <v>0</v>
      </c>
      <c r="T57" s="35">
        <v>0</v>
      </c>
      <c r="U57" s="35">
        <v>0</v>
      </c>
      <c r="V57" s="35">
        <v>0.3</v>
      </c>
      <c r="W57" s="35">
        <v>0.4</v>
      </c>
      <c r="X57" s="37">
        <v>0.2</v>
      </c>
    </row>
    <row r="58" spans="1:30" s="40" customFormat="1" ht="13.5" hidden="1" customHeight="1" x14ac:dyDescent="0.15">
      <c r="A58" s="31" t="s">
        <v>161</v>
      </c>
      <c r="B58" s="32">
        <f t="shared" si="5"/>
        <v>61</v>
      </c>
      <c r="C58" s="33">
        <v>35</v>
      </c>
      <c r="D58" s="34">
        <v>26</v>
      </c>
      <c r="E58" s="35">
        <v>96.8</v>
      </c>
      <c r="F58" s="35">
        <v>97.1</v>
      </c>
      <c r="G58" s="35">
        <v>96.4</v>
      </c>
      <c r="H58" s="35">
        <v>95.6</v>
      </c>
      <c r="I58" s="35">
        <v>97.4</v>
      </c>
      <c r="J58" s="36">
        <v>93.3</v>
      </c>
      <c r="K58" s="90" t="s">
        <v>54</v>
      </c>
      <c r="L58" s="89"/>
      <c r="M58" s="35">
        <v>100</v>
      </c>
      <c r="N58" s="35">
        <v>92.3</v>
      </c>
      <c r="O58" s="89" t="s">
        <v>55</v>
      </c>
      <c r="P58" s="89"/>
      <c r="Q58" s="35">
        <v>89.8</v>
      </c>
      <c r="R58" s="36">
        <v>90.3</v>
      </c>
      <c r="S58" s="35">
        <v>0</v>
      </c>
      <c r="T58" s="35">
        <v>0</v>
      </c>
      <c r="U58" s="35">
        <v>0</v>
      </c>
      <c r="V58" s="35">
        <v>0.4</v>
      </c>
      <c r="W58" s="35">
        <v>0.4</v>
      </c>
      <c r="X58" s="37">
        <v>0.4</v>
      </c>
    </row>
    <row r="59" spans="1:30" s="40" customFormat="1" ht="13.5" hidden="1" customHeight="1" x14ac:dyDescent="0.15">
      <c r="A59" s="31" t="s">
        <v>169</v>
      </c>
      <c r="B59" s="32">
        <f t="shared" si="5"/>
        <v>67</v>
      </c>
      <c r="C59" s="33">
        <v>37</v>
      </c>
      <c r="D59" s="34">
        <v>30</v>
      </c>
      <c r="E59" s="35">
        <v>98.6</v>
      </c>
      <c r="F59" s="35">
        <v>97.6</v>
      </c>
      <c r="G59" s="35">
        <v>100</v>
      </c>
      <c r="H59" s="35">
        <v>98.6</v>
      </c>
      <c r="I59" s="35">
        <v>97.4</v>
      </c>
      <c r="J59" s="36">
        <v>100</v>
      </c>
      <c r="K59" s="90" t="s">
        <v>56</v>
      </c>
      <c r="L59" s="89"/>
      <c r="M59" s="35">
        <v>97.3</v>
      </c>
      <c r="N59" s="35">
        <v>100</v>
      </c>
      <c r="O59" s="89" t="s">
        <v>57</v>
      </c>
      <c r="P59" s="89"/>
      <c r="Q59" s="35">
        <v>92.5</v>
      </c>
      <c r="R59" s="36">
        <v>93.1</v>
      </c>
      <c r="S59" s="35">
        <v>0</v>
      </c>
      <c r="T59" s="35">
        <v>0</v>
      </c>
      <c r="U59" s="35">
        <v>0</v>
      </c>
      <c r="V59" s="35">
        <v>0.3</v>
      </c>
      <c r="W59" s="35">
        <v>0.4</v>
      </c>
      <c r="X59" s="37">
        <v>0.2</v>
      </c>
    </row>
    <row r="60" spans="1:30" s="40" customFormat="1" ht="13.5" hidden="1" customHeight="1" x14ac:dyDescent="0.15">
      <c r="A60" s="31" t="s">
        <v>171</v>
      </c>
      <c r="B60" s="32">
        <f t="shared" si="5"/>
        <v>70</v>
      </c>
      <c r="C60" s="33">
        <v>44</v>
      </c>
      <c r="D60" s="34">
        <v>26</v>
      </c>
      <c r="E60" s="35">
        <v>98.6</v>
      </c>
      <c r="F60" s="35">
        <v>100</v>
      </c>
      <c r="G60" s="35">
        <v>96.3</v>
      </c>
      <c r="H60" s="35">
        <v>97.1</v>
      </c>
      <c r="I60" s="35">
        <v>95.3</v>
      </c>
      <c r="J60" s="36">
        <v>100</v>
      </c>
      <c r="K60" s="90" t="s">
        <v>58</v>
      </c>
      <c r="L60" s="89"/>
      <c r="M60" s="35">
        <v>95.5</v>
      </c>
      <c r="N60" s="35">
        <v>100</v>
      </c>
      <c r="O60" s="89" t="s">
        <v>59</v>
      </c>
      <c r="P60" s="89"/>
      <c r="Q60" s="35">
        <v>94</v>
      </c>
      <c r="R60" s="36">
        <v>92.2</v>
      </c>
      <c r="S60" s="35">
        <v>0</v>
      </c>
      <c r="T60" s="35">
        <v>0</v>
      </c>
      <c r="U60" s="35">
        <v>0</v>
      </c>
      <c r="V60" s="35">
        <v>0.4</v>
      </c>
      <c r="W60" s="35">
        <v>0.4</v>
      </c>
      <c r="X60" s="37">
        <v>0.3</v>
      </c>
    </row>
    <row r="61" spans="1:30" s="40" customFormat="1" ht="13.5" hidden="1" customHeight="1" x14ac:dyDescent="0.15">
      <c r="A61" s="31" t="s">
        <v>172</v>
      </c>
      <c r="B61" s="32">
        <f t="shared" si="5"/>
        <v>78</v>
      </c>
      <c r="C61" s="33">
        <v>42</v>
      </c>
      <c r="D61" s="34">
        <v>36</v>
      </c>
      <c r="E61" s="35">
        <v>96.2</v>
      </c>
      <c r="F61" s="35">
        <v>97.6</v>
      </c>
      <c r="G61" s="35">
        <v>94.6</v>
      </c>
      <c r="H61" s="35">
        <v>97.5</v>
      </c>
      <c r="I61" s="35">
        <v>95.3</v>
      </c>
      <c r="J61" s="36">
        <v>100</v>
      </c>
      <c r="K61" s="90" t="s">
        <v>80</v>
      </c>
      <c r="L61" s="89"/>
      <c r="M61" s="35">
        <v>95.2</v>
      </c>
      <c r="N61" s="35">
        <v>100</v>
      </c>
      <c r="O61" s="89" t="s">
        <v>81</v>
      </c>
      <c r="P61" s="89"/>
      <c r="Q61" s="35">
        <v>94.9</v>
      </c>
      <c r="R61" s="36">
        <v>94.8</v>
      </c>
      <c r="S61" s="35">
        <v>1.3</v>
      </c>
      <c r="T61" s="35">
        <v>2.4</v>
      </c>
      <c r="U61" s="35">
        <v>0</v>
      </c>
      <c r="V61" s="35">
        <v>0.3</v>
      </c>
      <c r="W61" s="35">
        <v>0.3</v>
      </c>
      <c r="X61" s="37">
        <v>0.2</v>
      </c>
    </row>
    <row r="62" spans="1:30" s="40" customFormat="1" ht="13.5" customHeight="1" x14ac:dyDescent="0.15">
      <c r="A62" s="31" t="s">
        <v>173</v>
      </c>
      <c r="B62" s="32">
        <f t="shared" si="5"/>
        <v>80</v>
      </c>
      <c r="C62" s="33">
        <v>45</v>
      </c>
      <c r="D62" s="34">
        <v>35</v>
      </c>
      <c r="E62" s="35">
        <v>97.6</v>
      </c>
      <c r="F62" s="35">
        <v>95.7</v>
      </c>
      <c r="G62" s="35">
        <v>100</v>
      </c>
      <c r="H62" s="35">
        <v>97.5</v>
      </c>
      <c r="I62" s="35">
        <v>95.6</v>
      </c>
      <c r="J62" s="36">
        <v>100</v>
      </c>
      <c r="K62" s="94" t="s">
        <v>84</v>
      </c>
      <c r="L62" s="91"/>
      <c r="M62" s="35">
        <v>95.6</v>
      </c>
      <c r="N62" s="35">
        <v>100</v>
      </c>
      <c r="O62" s="91" t="s">
        <v>83</v>
      </c>
      <c r="P62" s="91"/>
      <c r="Q62" s="35">
        <v>95.6</v>
      </c>
      <c r="R62" s="36">
        <v>95.2</v>
      </c>
      <c r="S62" s="35">
        <v>0</v>
      </c>
      <c r="T62" s="35">
        <v>0</v>
      </c>
      <c r="U62" s="35">
        <v>0</v>
      </c>
      <c r="V62" s="35">
        <v>0.1</v>
      </c>
      <c r="W62" s="35">
        <v>0.1</v>
      </c>
      <c r="X62" s="37">
        <v>0.1</v>
      </c>
    </row>
    <row r="63" spans="1:30" s="40" customFormat="1" ht="13.5" customHeight="1" x14ac:dyDescent="0.15">
      <c r="A63" s="31">
        <v>14.3</v>
      </c>
      <c r="B63" s="32">
        <f t="shared" si="5"/>
        <v>76</v>
      </c>
      <c r="C63" s="33">
        <v>45</v>
      </c>
      <c r="D63" s="34">
        <v>31</v>
      </c>
      <c r="E63" s="61">
        <v>100</v>
      </c>
      <c r="F63" s="61">
        <v>100</v>
      </c>
      <c r="G63" s="61">
        <v>100</v>
      </c>
      <c r="H63" s="61">
        <v>100</v>
      </c>
      <c r="I63" s="61">
        <v>100</v>
      </c>
      <c r="J63" s="62">
        <v>100</v>
      </c>
      <c r="K63" s="94" t="s">
        <v>100</v>
      </c>
      <c r="L63" s="91"/>
      <c r="M63" s="35">
        <v>100</v>
      </c>
      <c r="N63" s="35">
        <v>100</v>
      </c>
      <c r="O63" s="91" t="s">
        <v>89</v>
      </c>
      <c r="P63" s="91"/>
      <c r="Q63" s="35">
        <v>95.7</v>
      </c>
      <c r="R63" s="36">
        <v>95.4</v>
      </c>
      <c r="S63" s="35">
        <v>0</v>
      </c>
      <c r="T63" s="35">
        <v>0</v>
      </c>
      <c r="U63" s="35">
        <v>0</v>
      </c>
      <c r="V63" s="35">
        <v>0.2</v>
      </c>
      <c r="W63" s="35">
        <v>0.2</v>
      </c>
      <c r="X63" s="37">
        <v>0.3</v>
      </c>
    </row>
    <row r="64" spans="1:30" s="40" customFormat="1" ht="13.5" customHeight="1" x14ac:dyDescent="0.15">
      <c r="A64" s="31">
        <v>15.3</v>
      </c>
      <c r="B64" s="32">
        <f t="shared" si="5"/>
        <v>87</v>
      </c>
      <c r="C64" s="33">
        <v>48</v>
      </c>
      <c r="D64" s="34">
        <v>39</v>
      </c>
      <c r="E64" s="35">
        <v>98.9</v>
      </c>
      <c r="F64" s="35">
        <v>98</v>
      </c>
      <c r="G64" s="35">
        <v>100</v>
      </c>
      <c r="H64" s="35">
        <v>98.9</v>
      </c>
      <c r="I64" s="35">
        <v>98</v>
      </c>
      <c r="J64" s="36">
        <v>100</v>
      </c>
      <c r="K64" s="94" t="s">
        <v>101</v>
      </c>
      <c r="L64" s="91"/>
      <c r="M64" s="35">
        <v>95.8</v>
      </c>
      <c r="N64" s="35">
        <v>100</v>
      </c>
      <c r="O64" s="91" t="s">
        <v>102</v>
      </c>
      <c r="P64" s="91"/>
      <c r="Q64" s="35">
        <v>96.3</v>
      </c>
      <c r="R64" s="36">
        <v>96.4</v>
      </c>
      <c r="S64" s="35">
        <v>0</v>
      </c>
      <c r="T64" s="35">
        <v>0</v>
      </c>
      <c r="U64" s="35">
        <v>0</v>
      </c>
      <c r="V64" s="35">
        <v>0.1</v>
      </c>
      <c r="W64" s="35">
        <v>0.1</v>
      </c>
      <c r="X64" s="37">
        <v>0</v>
      </c>
    </row>
    <row r="65" spans="1:24" s="40" customFormat="1" ht="13.5" customHeight="1" x14ac:dyDescent="0.15">
      <c r="A65" s="31">
        <v>16.3</v>
      </c>
      <c r="B65" s="32">
        <f t="shared" si="5"/>
        <v>101</v>
      </c>
      <c r="C65" s="33">
        <v>63</v>
      </c>
      <c r="D65" s="34">
        <v>38</v>
      </c>
      <c r="E65" s="35">
        <v>99</v>
      </c>
      <c r="F65" s="35">
        <v>98.5</v>
      </c>
      <c r="G65" s="35">
        <v>100</v>
      </c>
      <c r="H65" s="35">
        <v>99</v>
      </c>
      <c r="I65" s="35">
        <v>100</v>
      </c>
      <c r="J65" s="36">
        <v>97.6</v>
      </c>
      <c r="K65" s="94" t="s">
        <v>90</v>
      </c>
      <c r="L65" s="91"/>
      <c r="M65" s="61">
        <v>100</v>
      </c>
      <c r="N65" s="35">
        <v>94.7</v>
      </c>
      <c r="O65" s="91" t="s">
        <v>91</v>
      </c>
      <c r="P65" s="91"/>
      <c r="Q65" s="35">
        <v>96.2</v>
      </c>
      <c r="R65" s="36">
        <v>95.9</v>
      </c>
      <c r="S65" s="35">
        <v>0</v>
      </c>
      <c r="T65" s="35">
        <v>0</v>
      </c>
      <c r="U65" s="35">
        <v>0</v>
      </c>
      <c r="V65" s="35">
        <v>0.1</v>
      </c>
      <c r="W65" s="35">
        <v>0.1</v>
      </c>
      <c r="X65" s="37">
        <v>0</v>
      </c>
    </row>
    <row r="66" spans="1:24" s="40" customFormat="1" ht="13.5" customHeight="1" x14ac:dyDescent="0.15">
      <c r="A66" s="31">
        <v>17.3</v>
      </c>
      <c r="B66" s="32">
        <f t="shared" si="5"/>
        <v>86</v>
      </c>
      <c r="C66" s="33">
        <v>56</v>
      </c>
      <c r="D66" s="34">
        <v>30</v>
      </c>
      <c r="E66" s="61">
        <v>97.7</v>
      </c>
      <c r="F66" s="61">
        <v>96.6</v>
      </c>
      <c r="G66" s="61">
        <v>100</v>
      </c>
      <c r="H66" s="61">
        <v>100</v>
      </c>
      <c r="I66" s="61">
        <v>100</v>
      </c>
      <c r="J66" s="62">
        <v>100</v>
      </c>
      <c r="K66" s="94" t="s">
        <v>103</v>
      </c>
      <c r="L66" s="91"/>
      <c r="M66" s="35">
        <v>100</v>
      </c>
      <c r="N66" s="35">
        <v>100</v>
      </c>
      <c r="O66" s="91" t="s">
        <v>104</v>
      </c>
      <c r="P66" s="91"/>
      <c r="Q66" s="35">
        <v>96</v>
      </c>
      <c r="R66" s="36">
        <v>96.8</v>
      </c>
      <c r="S66" s="35">
        <v>0</v>
      </c>
      <c r="T66" s="35">
        <v>0</v>
      </c>
      <c r="U66" s="35">
        <v>0</v>
      </c>
      <c r="V66" s="35">
        <v>0.1</v>
      </c>
      <c r="W66" s="35">
        <v>0.1</v>
      </c>
      <c r="X66" s="37">
        <v>1</v>
      </c>
    </row>
    <row r="67" spans="1:24" s="40" customFormat="1" ht="13.5" customHeight="1" x14ac:dyDescent="0.15">
      <c r="A67" s="31">
        <v>18.3</v>
      </c>
      <c r="B67" s="32">
        <f t="shared" si="5"/>
        <v>94</v>
      </c>
      <c r="C67" s="33">
        <v>65</v>
      </c>
      <c r="D67" s="34">
        <v>29</v>
      </c>
      <c r="E67" s="35">
        <v>97.9</v>
      </c>
      <c r="F67" s="35">
        <v>100</v>
      </c>
      <c r="G67" s="35">
        <v>93.3</v>
      </c>
      <c r="H67" s="35">
        <v>100</v>
      </c>
      <c r="I67" s="35">
        <v>100</v>
      </c>
      <c r="J67" s="36">
        <v>100</v>
      </c>
      <c r="K67" s="94" t="s">
        <v>97</v>
      </c>
      <c r="L67" s="91"/>
      <c r="M67" s="35">
        <v>100</v>
      </c>
      <c r="N67" s="35">
        <v>96.6</v>
      </c>
      <c r="O67" s="91" t="s">
        <v>111</v>
      </c>
      <c r="P67" s="91"/>
      <c r="Q67" s="35">
        <v>96.7</v>
      </c>
      <c r="R67" s="36">
        <v>96.7</v>
      </c>
      <c r="S67" s="35">
        <v>0</v>
      </c>
      <c r="T67" s="35">
        <v>0</v>
      </c>
      <c r="U67" s="35">
        <v>0</v>
      </c>
      <c r="V67" s="35">
        <v>0.1</v>
      </c>
      <c r="W67" s="35">
        <v>0.1</v>
      </c>
      <c r="X67" s="37">
        <v>0</v>
      </c>
    </row>
    <row r="68" spans="1:24" s="40" customFormat="1" ht="13.5" customHeight="1" x14ac:dyDescent="0.15">
      <c r="A68" s="31">
        <v>19.3</v>
      </c>
      <c r="B68" s="32">
        <f t="shared" si="5"/>
        <v>106</v>
      </c>
      <c r="C68" s="33">
        <v>72</v>
      </c>
      <c r="D68" s="34">
        <v>34</v>
      </c>
      <c r="E68" s="35">
        <v>100</v>
      </c>
      <c r="F68" s="35">
        <v>100</v>
      </c>
      <c r="G68" s="35">
        <v>100</v>
      </c>
      <c r="H68" s="35">
        <v>100</v>
      </c>
      <c r="I68" s="35">
        <v>100</v>
      </c>
      <c r="J68" s="36">
        <v>100</v>
      </c>
      <c r="K68" s="94" t="s">
        <v>119</v>
      </c>
      <c r="L68" s="91"/>
      <c r="M68" s="35">
        <v>97.2</v>
      </c>
      <c r="N68" s="35">
        <v>100</v>
      </c>
      <c r="O68" s="86" t="s">
        <v>124</v>
      </c>
      <c r="P68" s="86"/>
      <c r="Q68" s="44">
        <v>97.6</v>
      </c>
      <c r="R68" s="45">
        <v>96.8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6">
        <v>0</v>
      </c>
    </row>
    <row r="69" spans="1:24" s="47" customFormat="1" ht="13.5" customHeight="1" x14ac:dyDescent="0.15">
      <c r="A69" s="31">
        <v>20.3</v>
      </c>
      <c r="B69" s="41">
        <f t="shared" si="5"/>
        <v>120</v>
      </c>
      <c r="C69" s="42">
        <v>73</v>
      </c>
      <c r="D69" s="43">
        <v>47</v>
      </c>
      <c r="E69" s="44">
        <v>98.3</v>
      </c>
      <c r="F69" s="44">
        <v>98.6</v>
      </c>
      <c r="G69" s="44">
        <v>97.8</v>
      </c>
      <c r="H69" s="44">
        <v>99.2</v>
      </c>
      <c r="I69" s="44">
        <v>100</v>
      </c>
      <c r="J69" s="45">
        <v>97.9</v>
      </c>
      <c r="K69" s="87" t="s">
        <v>122</v>
      </c>
      <c r="L69" s="86"/>
      <c r="M69" s="44">
        <v>98.6</v>
      </c>
      <c r="N69" s="44">
        <v>95.7</v>
      </c>
      <c r="O69" s="86" t="s">
        <v>120</v>
      </c>
      <c r="P69" s="86"/>
      <c r="Q69" s="44">
        <v>97.2</v>
      </c>
      <c r="R69" s="45">
        <v>97.7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6">
        <v>0</v>
      </c>
    </row>
    <row r="70" spans="1:24" s="47" customFormat="1" ht="13.5" customHeight="1" x14ac:dyDescent="0.15">
      <c r="A70" s="31">
        <v>21.3</v>
      </c>
      <c r="B70" s="41">
        <f t="shared" si="5"/>
        <v>119</v>
      </c>
      <c r="C70" s="42">
        <v>73</v>
      </c>
      <c r="D70" s="43">
        <v>46</v>
      </c>
      <c r="E70" s="44">
        <v>100</v>
      </c>
      <c r="F70" s="44">
        <v>100</v>
      </c>
      <c r="G70" s="44">
        <v>100</v>
      </c>
      <c r="H70" s="44">
        <v>99.2</v>
      </c>
      <c r="I70" s="44">
        <v>98.6</v>
      </c>
      <c r="J70" s="45">
        <v>100</v>
      </c>
      <c r="K70" s="87" t="s">
        <v>123</v>
      </c>
      <c r="L70" s="86"/>
      <c r="M70" s="44">
        <v>98.6</v>
      </c>
      <c r="N70" s="44">
        <v>100</v>
      </c>
      <c r="O70" s="86" t="s">
        <v>121</v>
      </c>
      <c r="P70" s="86"/>
      <c r="Q70" s="44">
        <v>98</v>
      </c>
      <c r="R70" s="45">
        <v>97.8</v>
      </c>
      <c r="S70" s="44">
        <v>0</v>
      </c>
      <c r="T70" s="44">
        <v>0</v>
      </c>
      <c r="U70" s="44">
        <v>0</v>
      </c>
      <c r="V70" s="44">
        <v>0</v>
      </c>
      <c r="W70" s="44">
        <v>0</v>
      </c>
      <c r="X70" s="46">
        <v>0</v>
      </c>
    </row>
    <row r="71" spans="1:24" s="47" customFormat="1" ht="13.5" customHeight="1" x14ac:dyDescent="0.15">
      <c r="A71" s="31">
        <v>22.3</v>
      </c>
      <c r="B71" s="41">
        <f t="shared" si="5"/>
        <v>139</v>
      </c>
      <c r="C71" s="42">
        <v>93</v>
      </c>
      <c r="D71" s="43">
        <v>46</v>
      </c>
      <c r="E71" s="44">
        <v>100</v>
      </c>
      <c r="F71" s="44">
        <v>100</v>
      </c>
      <c r="G71" s="44">
        <v>100</v>
      </c>
      <c r="H71" s="44">
        <v>100</v>
      </c>
      <c r="I71" s="44">
        <v>100</v>
      </c>
      <c r="J71" s="45">
        <v>100</v>
      </c>
      <c r="K71" s="87" t="s">
        <v>100</v>
      </c>
      <c r="L71" s="86"/>
      <c r="M71" s="44">
        <v>100</v>
      </c>
      <c r="N71" s="44">
        <v>100</v>
      </c>
      <c r="O71" s="86" t="s">
        <v>168</v>
      </c>
      <c r="P71" s="86"/>
      <c r="Q71" s="44">
        <v>98.4</v>
      </c>
      <c r="R71" s="45">
        <v>97.9</v>
      </c>
      <c r="S71" s="44">
        <v>0</v>
      </c>
      <c r="T71" s="44">
        <v>0</v>
      </c>
      <c r="U71" s="44">
        <v>0</v>
      </c>
      <c r="V71" s="44">
        <v>0.1</v>
      </c>
      <c r="W71" s="44">
        <v>0.1</v>
      </c>
      <c r="X71" s="46">
        <v>0.1</v>
      </c>
    </row>
    <row r="72" spans="1:24" s="63" customFormat="1" ht="13.5" customHeight="1" x14ac:dyDescent="0.15">
      <c r="A72" s="31">
        <v>23.3</v>
      </c>
      <c r="B72" s="41">
        <f t="shared" si="5"/>
        <v>133</v>
      </c>
      <c r="C72" s="42">
        <v>79</v>
      </c>
      <c r="D72" s="43">
        <v>54</v>
      </c>
      <c r="E72" s="44">
        <v>100</v>
      </c>
      <c r="F72" s="44">
        <v>100</v>
      </c>
      <c r="G72" s="44">
        <v>100</v>
      </c>
      <c r="H72" s="44">
        <v>100</v>
      </c>
      <c r="I72" s="44">
        <v>100</v>
      </c>
      <c r="J72" s="45">
        <v>100</v>
      </c>
      <c r="K72" s="87" t="s">
        <v>100</v>
      </c>
      <c r="L72" s="86"/>
      <c r="M72" s="44">
        <v>100</v>
      </c>
      <c r="N72" s="44">
        <v>100</v>
      </c>
      <c r="O72" s="86" t="s">
        <v>125</v>
      </c>
      <c r="P72" s="86"/>
      <c r="Q72" s="44">
        <v>98.1</v>
      </c>
      <c r="R72" s="45">
        <v>98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6">
        <v>0</v>
      </c>
    </row>
    <row r="73" spans="1:24" s="63" customFormat="1" ht="13.5" customHeight="1" x14ac:dyDescent="0.15">
      <c r="A73" s="31">
        <v>24.3</v>
      </c>
      <c r="B73" s="41">
        <f t="shared" si="5"/>
        <v>142</v>
      </c>
      <c r="C73" s="42">
        <v>81</v>
      </c>
      <c r="D73" s="43">
        <v>61</v>
      </c>
      <c r="E73" s="44">
        <v>100</v>
      </c>
      <c r="F73" s="44">
        <v>100</v>
      </c>
      <c r="G73" s="44">
        <v>100</v>
      </c>
      <c r="H73" s="44">
        <v>99.3</v>
      </c>
      <c r="I73" s="44">
        <v>98.8</v>
      </c>
      <c r="J73" s="45">
        <v>100</v>
      </c>
      <c r="K73" s="87" t="s">
        <v>128</v>
      </c>
      <c r="L73" s="86"/>
      <c r="M73" s="44">
        <v>98.8</v>
      </c>
      <c r="N73" s="44">
        <v>100</v>
      </c>
      <c r="O73" s="86" t="s">
        <v>130</v>
      </c>
      <c r="P73" s="86"/>
      <c r="Q73" s="44">
        <v>98.5</v>
      </c>
      <c r="R73" s="45">
        <v>98.3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6">
        <v>0</v>
      </c>
    </row>
    <row r="74" spans="1:24" s="63" customFormat="1" ht="13.5" customHeight="1" x14ac:dyDescent="0.15">
      <c r="A74" s="31">
        <v>25.3</v>
      </c>
      <c r="B74" s="41">
        <f t="shared" si="5"/>
        <v>175</v>
      </c>
      <c r="C74" s="42">
        <v>116</v>
      </c>
      <c r="D74" s="43">
        <v>59</v>
      </c>
      <c r="E74" s="44">
        <v>98.3</v>
      </c>
      <c r="F74" s="44">
        <v>97.4</v>
      </c>
      <c r="G74" s="44">
        <v>100</v>
      </c>
      <c r="H74" s="44">
        <v>98.3</v>
      </c>
      <c r="I74" s="44">
        <v>97.4</v>
      </c>
      <c r="J74" s="45">
        <v>100</v>
      </c>
      <c r="K74" s="87" t="s">
        <v>134</v>
      </c>
      <c r="L74" s="86"/>
      <c r="M74" s="44">
        <v>97.4</v>
      </c>
      <c r="N74" s="44">
        <v>100</v>
      </c>
      <c r="O74" s="86" t="s">
        <v>135</v>
      </c>
      <c r="P74" s="86"/>
      <c r="Q74" s="44">
        <v>98.2</v>
      </c>
      <c r="R74" s="45">
        <v>98.2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6">
        <v>0</v>
      </c>
    </row>
    <row r="75" spans="1:24" s="63" customFormat="1" ht="13.5" customHeight="1" x14ac:dyDescent="0.15">
      <c r="A75" s="31">
        <v>26.3</v>
      </c>
      <c r="B75" s="41">
        <f t="shared" ref="B75:B85" si="6">SUM(C75:D75)</f>
        <v>152</v>
      </c>
      <c r="C75" s="42">
        <v>91</v>
      </c>
      <c r="D75" s="43">
        <v>61</v>
      </c>
      <c r="E75" s="44">
        <v>98.7</v>
      </c>
      <c r="F75" s="44">
        <v>97.8</v>
      </c>
      <c r="G75" s="44">
        <v>100</v>
      </c>
      <c r="H75" s="44">
        <v>95.5</v>
      </c>
      <c r="I75" s="44">
        <v>92.6</v>
      </c>
      <c r="J75" s="45">
        <v>100</v>
      </c>
      <c r="K75" s="87" t="s">
        <v>141</v>
      </c>
      <c r="L75" s="86"/>
      <c r="M75" s="44">
        <v>95.6</v>
      </c>
      <c r="N75" s="44">
        <v>100</v>
      </c>
      <c r="O75" s="86" t="s">
        <v>142</v>
      </c>
      <c r="P75" s="86"/>
      <c r="Q75" s="44">
        <v>98.6</v>
      </c>
      <c r="R75" s="45">
        <v>98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6">
        <v>0</v>
      </c>
    </row>
    <row r="76" spans="1:24" s="63" customFormat="1" ht="13.5" customHeight="1" x14ac:dyDescent="0.15">
      <c r="A76" s="31">
        <v>27.3</v>
      </c>
      <c r="B76" s="41">
        <f t="shared" si="6"/>
        <v>187</v>
      </c>
      <c r="C76" s="42">
        <v>117</v>
      </c>
      <c r="D76" s="43">
        <v>70</v>
      </c>
      <c r="E76" s="44">
        <v>98.9</v>
      </c>
      <c r="F76" s="44">
        <v>98.3</v>
      </c>
      <c r="G76" s="44">
        <v>100</v>
      </c>
      <c r="H76" s="44">
        <v>98.4</v>
      </c>
      <c r="I76" s="44">
        <v>97.5</v>
      </c>
      <c r="J76" s="45">
        <v>100</v>
      </c>
      <c r="K76" s="87" t="s">
        <v>145</v>
      </c>
      <c r="L76" s="86"/>
      <c r="M76" s="44">
        <v>97.4</v>
      </c>
      <c r="N76" s="44">
        <v>100</v>
      </c>
      <c r="O76" s="86" t="s">
        <v>146</v>
      </c>
      <c r="P76" s="86"/>
      <c r="Q76" s="44">
        <v>98.5</v>
      </c>
      <c r="R76" s="45">
        <v>98</v>
      </c>
      <c r="S76" s="44">
        <v>0</v>
      </c>
      <c r="T76" s="44">
        <v>0</v>
      </c>
      <c r="U76" s="44">
        <v>0</v>
      </c>
      <c r="V76" s="44">
        <v>0.1</v>
      </c>
      <c r="W76" s="44">
        <v>0.1</v>
      </c>
      <c r="X76" s="46">
        <v>0</v>
      </c>
    </row>
    <row r="77" spans="1:24" s="63" customFormat="1" ht="13.5" customHeight="1" x14ac:dyDescent="0.15">
      <c r="A77" s="31">
        <v>28.3</v>
      </c>
      <c r="B77" s="41">
        <f t="shared" si="6"/>
        <v>172</v>
      </c>
      <c r="C77" s="42">
        <v>117</v>
      </c>
      <c r="D77" s="43">
        <v>55</v>
      </c>
      <c r="E77" s="44">
        <v>99.4</v>
      </c>
      <c r="F77" s="44">
        <v>99.1</v>
      </c>
      <c r="G77" s="44">
        <v>100</v>
      </c>
      <c r="H77" s="44">
        <v>99.4</v>
      </c>
      <c r="I77" s="44">
        <v>99.1</v>
      </c>
      <c r="J77" s="45">
        <v>100</v>
      </c>
      <c r="K77" s="87" t="s">
        <v>149</v>
      </c>
      <c r="L77" s="86"/>
      <c r="M77" s="44">
        <v>99.1</v>
      </c>
      <c r="N77" s="44">
        <v>100</v>
      </c>
      <c r="O77" s="86" t="s">
        <v>150</v>
      </c>
      <c r="P77" s="86"/>
      <c r="Q77" s="44">
        <v>98.5</v>
      </c>
      <c r="R77" s="45">
        <v>98.1</v>
      </c>
      <c r="S77" s="64">
        <v>0</v>
      </c>
      <c r="T77" s="64">
        <v>0</v>
      </c>
      <c r="U77" s="64">
        <v>0</v>
      </c>
      <c r="V77" s="44">
        <v>0</v>
      </c>
      <c r="W77" s="44">
        <v>0</v>
      </c>
      <c r="X77" s="46">
        <v>0</v>
      </c>
    </row>
    <row r="78" spans="1:24" s="63" customFormat="1" ht="13.5" customHeight="1" x14ac:dyDescent="0.15">
      <c r="A78" s="48">
        <v>29.3</v>
      </c>
      <c r="B78" s="41">
        <f t="shared" si="6"/>
        <v>181</v>
      </c>
      <c r="C78" s="42">
        <v>118</v>
      </c>
      <c r="D78" s="43">
        <v>63</v>
      </c>
      <c r="E78" s="44">
        <v>98.9</v>
      </c>
      <c r="F78" s="44">
        <v>98.3</v>
      </c>
      <c r="G78" s="44">
        <v>100</v>
      </c>
      <c r="H78" s="44">
        <v>97.8</v>
      </c>
      <c r="I78" s="44">
        <v>96.6</v>
      </c>
      <c r="J78" s="44">
        <v>100</v>
      </c>
      <c r="K78" s="87" t="s">
        <v>153</v>
      </c>
      <c r="L78" s="86"/>
      <c r="M78" s="44">
        <v>97.5</v>
      </c>
      <c r="N78" s="44">
        <v>100</v>
      </c>
      <c r="O78" s="86" t="s">
        <v>154</v>
      </c>
      <c r="P78" s="86"/>
      <c r="Q78" s="44">
        <v>98.4</v>
      </c>
      <c r="R78" s="45">
        <v>98.6</v>
      </c>
      <c r="S78" s="64">
        <v>0</v>
      </c>
      <c r="T78" s="64">
        <v>0</v>
      </c>
      <c r="U78" s="64">
        <v>0</v>
      </c>
      <c r="V78" s="44">
        <v>0.1</v>
      </c>
      <c r="W78" s="44">
        <v>0.1</v>
      </c>
      <c r="X78" s="46">
        <v>0.1</v>
      </c>
    </row>
    <row r="79" spans="1:24" s="63" customFormat="1" ht="13.5" customHeight="1" x14ac:dyDescent="0.15">
      <c r="A79" s="48">
        <v>30.3</v>
      </c>
      <c r="B79" s="41">
        <f t="shared" si="6"/>
        <v>168</v>
      </c>
      <c r="C79" s="42">
        <v>115</v>
      </c>
      <c r="D79" s="43">
        <v>53</v>
      </c>
      <c r="E79" s="44">
        <v>99.4</v>
      </c>
      <c r="F79" s="44">
        <v>99.2</v>
      </c>
      <c r="G79" s="44">
        <v>100</v>
      </c>
      <c r="H79" s="44">
        <v>98.8</v>
      </c>
      <c r="I79" s="44">
        <v>100</v>
      </c>
      <c r="J79" s="44">
        <v>96.2</v>
      </c>
      <c r="K79" s="87" t="s">
        <v>158</v>
      </c>
      <c r="L79" s="86"/>
      <c r="M79" s="44">
        <v>100</v>
      </c>
      <c r="N79" s="44">
        <v>96.2</v>
      </c>
      <c r="O79" s="86" t="s">
        <v>157</v>
      </c>
      <c r="P79" s="86"/>
      <c r="Q79" s="44">
        <v>98.7</v>
      </c>
      <c r="R79" s="45">
        <v>97.9</v>
      </c>
      <c r="S79" s="64">
        <v>0</v>
      </c>
      <c r="T79" s="64">
        <v>0</v>
      </c>
      <c r="U79" s="64">
        <v>0</v>
      </c>
      <c r="V79" s="44">
        <v>0</v>
      </c>
      <c r="W79" s="44">
        <v>0.1</v>
      </c>
      <c r="X79" s="46">
        <v>0</v>
      </c>
    </row>
    <row r="80" spans="1:24" s="63" customFormat="1" ht="13.5" customHeight="1" x14ac:dyDescent="0.15">
      <c r="A80" s="48">
        <v>31.3</v>
      </c>
      <c r="B80" s="41">
        <f t="shared" si="6"/>
        <v>164</v>
      </c>
      <c r="C80" s="42">
        <v>99</v>
      </c>
      <c r="D80" s="43">
        <v>65</v>
      </c>
      <c r="E80" s="44">
        <v>98.2</v>
      </c>
      <c r="F80" s="44">
        <v>99</v>
      </c>
      <c r="G80" s="44">
        <v>96.9</v>
      </c>
      <c r="H80" s="44">
        <v>99.4</v>
      </c>
      <c r="I80" s="44">
        <v>99</v>
      </c>
      <c r="J80" s="44">
        <v>100</v>
      </c>
      <c r="K80" s="87" t="s">
        <v>164</v>
      </c>
      <c r="L80" s="86"/>
      <c r="M80" s="44">
        <v>99</v>
      </c>
      <c r="N80" s="44">
        <v>98.5</v>
      </c>
      <c r="O80" s="86" t="s">
        <v>165</v>
      </c>
      <c r="P80" s="86"/>
      <c r="Q80" s="44">
        <v>98.3</v>
      </c>
      <c r="R80" s="45">
        <v>98.1</v>
      </c>
      <c r="S80" s="64">
        <v>0</v>
      </c>
      <c r="T80" s="64">
        <v>0</v>
      </c>
      <c r="U80" s="64">
        <v>0</v>
      </c>
      <c r="V80" s="44">
        <v>0</v>
      </c>
      <c r="W80" s="44">
        <v>0</v>
      </c>
      <c r="X80" s="46">
        <v>0</v>
      </c>
    </row>
    <row r="81" spans="1:256" s="63" customFormat="1" ht="13.5" customHeight="1" x14ac:dyDescent="0.15">
      <c r="A81" s="48" t="s">
        <v>160</v>
      </c>
      <c r="B81" s="41">
        <f t="shared" si="6"/>
        <v>187</v>
      </c>
      <c r="C81" s="42">
        <v>133</v>
      </c>
      <c r="D81" s="43">
        <v>54</v>
      </c>
      <c r="E81" s="44">
        <v>99.5</v>
      </c>
      <c r="F81" s="44">
        <v>99.2</v>
      </c>
      <c r="G81" s="44">
        <v>100</v>
      </c>
      <c r="H81" s="44">
        <v>98.9</v>
      </c>
      <c r="I81" s="44">
        <v>98.5</v>
      </c>
      <c r="J81" s="44">
        <v>100</v>
      </c>
      <c r="K81" s="87" t="s">
        <v>166</v>
      </c>
      <c r="L81" s="86"/>
      <c r="M81" s="44">
        <v>98.5</v>
      </c>
      <c r="N81" s="44">
        <v>100</v>
      </c>
      <c r="O81" s="86" t="s">
        <v>167</v>
      </c>
      <c r="P81" s="86"/>
      <c r="Q81" s="44">
        <v>98.5</v>
      </c>
      <c r="R81" s="45">
        <v>98.6</v>
      </c>
      <c r="S81" s="64">
        <v>0</v>
      </c>
      <c r="T81" s="64">
        <v>0</v>
      </c>
      <c r="U81" s="64">
        <v>0</v>
      </c>
      <c r="V81" s="44">
        <v>0</v>
      </c>
      <c r="W81" s="44">
        <v>0</v>
      </c>
      <c r="X81" s="46">
        <v>0</v>
      </c>
    </row>
    <row r="82" spans="1:256" s="63" customFormat="1" ht="13.5" customHeight="1" x14ac:dyDescent="0.15">
      <c r="A82" s="48">
        <v>3.3</v>
      </c>
      <c r="B82" s="41">
        <f t="shared" si="6"/>
        <v>142</v>
      </c>
      <c r="C82" s="42">
        <v>96</v>
      </c>
      <c r="D82" s="43">
        <v>46</v>
      </c>
      <c r="E82" s="44">
        <v>99.3</v>
      </c>
      <c r="F82" s="44">
        <v>98.9</v>
      </c>
      <c r="G82" s="44">
        <v>100</v>
      </c>
      <c r="H82" s="44">
        <v>98.6</v>
      </c>
      <c r="I82" s="44">
        <v>100</v>
      </c>
      <c r="J82" s="44">
        <v>95.8</v>
      </c>
      <c r="K82" s="87" t="s">
        <v>186</v>
      </c>
      <c r="L82" s="86"/>
      <c r="M82" s="44">
        <v>97.9</v>
      </c>
      <c r="N82" s="44">
        <v>93.5</v>
      </c>
      <c r="O82" s="86" t="s">
        <v>170</v>
      </c>
      <c r="P82" s="86"/>
      <c r="Q82" s="44">
        <v>98.5</v>
      </c>
      <c r="R82" s="45">
        <v>98</v>
      </c>
      <c r="S82" s="64">
        <v>0</v>
      </c>
      <c r="T82" s="64">
        <v>0</v>
      </c>
      <c r="U82" s="64">
        <v>0</v>
      </c>
      <c r="V82" s="64">
        <v>0.1</v>
      </c>
      <c r="W82" s="64">
        <v>0</v>
      </c>
      <c r="X82" s="65">
        <v>0.1</v>
      </c>
    </row>
    <row r="83" spans="1:256" s="63" customFormat="1" ht="13.5" customHeight="1" x14ac:dyDescent="0.15">
      <c r="A83" s="31">
        <v>4.3</v>
      </c>
      <c r="B83" s="41">
        <f t="shared" si="6"/>
        <v>185</v>
      </c>
      <c r="C83" s="42">
        <v>125</v>
      </c>
      <c r="D83" s="43">
        <v>60</v>
      </c>
      <c r="E83" s="44">
        <v>99.5</v>
      </c>
      <c r="F83" s="44">
        <v>99.2</v>
      </c>
      <c r="G83" s="44">
        <v>100</v>
      </c>
      <c r="H83" s="44">
        <v>100</v>
      </c>
      <c r="I83" s="44">
        <v>100</v>
      </c>
      <c r="J83" s="44">
        <v>100</v>
      </c>
      <c r="K83" s="87" t="s">
        <v>187</v>
      </c>
      <c r="L83" s="86"/>
      <c r="M83" s="44">
        <v>99.2</v>
      </c>
      <c r="N83" s="44">
        <v>100</v>
      </c>
      <c r="O83" s="86" t="s">
        <v>190</v>
      </c>
      <c r="P83" s="86"/>
      <c r="Q83" s="44">
        <v>98.9</v>
      </c>
      <c r="R83" s="45">
        <v>98</v>
      </c>
      <c r="S83" s="64">
        <v>0</v>
      </c>
      <c r="T83" s="64">
        <v>0</v>
      </c>
      <c r="U83" s="64">
        <v>0</v>
      </c>
      <c r="V83" s="44">
        <v>0</v>
      </c>
      <c r="W83" s="44">
        <v>0</v>
      </c>
      <c r="X83" s="46">
        <v>0</v>
      </c>
    </row>
    <row r="84" spans="1:256" s="63" customFormat="1" ht="13.5" customHeight="1" x14ac:dyDescent="0.15">
      <c r="A84" s="48">
        <v>5.3</v>
      </c>
      <c r="B84" s="41">
        <f t="shared" si="6"/>
        <v>186</v>
      </c>
      <c r="C84" s="42">
        <v>122</v>
      </c>
      <c r="D84" s="43">
        <v>64</v>
      </c>
      <c r="E84" s="44">
        <v>99.5</v>
      </c>
      <c r="F84" s="44">
        <v>99.2</v>
      </c>
      <c r="G84" s="44">
        <v>100</v>
      </c>
      <c r="H84" s="44">
        <v>99.5</v>
      </c>
      <c r="I84" s="44">
        <v>100</v>
      </c>
      <c r="J84" s="44">
        <v>98.4</v>
      </c>
      <c r="K84" s="87" t="s">
        <v>188</v>
      </c>
      <c r="L84" s="86"/>
      <c r="M84" s="44">
        <v>100</v>
      </c>
      <c r="N84" s="44">
        <v>98.4</v>
      </c>
      <c r="O84" s="86" t="s">
        <v>142</v>
      </c>
      <c r="P84" s="86"/>
      <c r="Q84" s="44">
        <v>98.6</v>
      </c>
      <c r="R84" s="45">
        <v>98.2</v>
      </c>
      <c r="S84" s="64">
        <v>0</v>
      </c>
      <c r="T84" s="64">
        <v>0</v>
      </c>
      <c r="U84" s="64">
        <v>0</v>
      </c>
      <c r="V84" s="44">
        <v>0</v>
      </c>
      <c r="W84" s="44">
        <v>0.1</v>
      </c>
      <c r="X84" s="46">
        <v>0</v>
      </c>
    </row>
    <row r="85" spans="1:256" s="63" customFormat="1" ht="13.5" customHeight="1" x14ac:dyDescent="0.15">
      <c r="A85" s="31">
        <v>6.3</v>
      </c>
      <c r="B85" s="41">
        <f t="shared" si="6"/>
        <v>172</v>
      </c>
      <c r="C85" s="42">
        <v>126</v>
      </c>
      <c r="D85" s="43">
        <v>46</v>
      </c>
      <c r="E85" s="44">
        <v>100</v>
      </c>
      <c r="F85" s="44">
        <v>100</v>
      </c>
      <c r="G85" s="44">
        <v>100</v>
      </c>
      <c r="H85" s="44">
        <v>100</v>
      </c>
      <c r="I85" s="44">
        <v>100</v>
      </c>
      <c r="J85" s="44">
        <v>100</v>
      </c>
      <c r="K85" s="87" t="s">
        <v>100</v>
      </c>
      <c r="L85" s="86"/>
      <c r="M85" s="44">
        <v>100</v>
      </c>
      <c r="N85" s="44">
        <v>100</v>
      </c>
      <c r="O85" s="86" t="s">
        <v>189</v>
      </c>
      <c r="P85" s="86"/>
      <c r="Q85" s="44">
        <v>98.5</v>
      </c>
      <c r="R85" s="45">
        <v>98.4</v>
      </c>
      <c r="S85" s="64">
        <v>0</v>
      </c>
      <c r="T85" s="64">
        <v>0</v>
      </c>
      <c r="U85" s="64">
        <v>0</v>
      </c>
      <c r="V85" s="44">
        <v>0</v>
      </c>
      <c r="W85" s="44">
        <v>0</v>
      </c>
      <c r="X85" s="46">
        <v>0</v>
      </c>
    </row>
    <row r="86" spans="1:256" s="63" customFormat="1" ht="13.5" customHeight="1" x14ac:dyDescent="0.15">
      <c r="A86" s="50">
        <v>7.3</v>
      </c>
      <c r="B86" s="51"/>
      <c r="C86" s="52"/>
      <c r="D86" s="53"/>
      <c r="E86" s="54">
        <v>100</v>
      </c>
      <c r="F86" s="54">
        <v>100</v>
      </c>
      <c r="G86" s="54">
        <v>100</v>
      </c>
      <c r="H86" s="54">
        <v>100</v>
      </c>
      <c r="I86" s="54">
        <v>100</v>
      </c>
      <c r="J86" s="54">
        <v>100</v>
      </c>
      <c r="K86" s="66"/>
      <c r="L86" s="67"/>
      <c r="M86" s="54"/>
      <c r="N86" s="54"/>
      <c r="O86" s="68"/>
      <c r="P86" s="68"/>
      <c r="Q86" s="54"/>
      <c r="R86" s="69"/>
      <c r="S86" s="70"/>
      <c r="T86" s="70"/>
      <c r="U86" s="70"/>
      <c r="V86" s="54"/>
      <c r="W86" s="54"/>
      <c r="X86" s="56"/>
    </row>
    <row r="87" spans="1:256" s="38" customFormat="1" ht="15.75" customHeight="1" x14ac:dyDescent="0.15">
      <c r="A87" s="57" t="s">
        <v>33</v>
      </c>
      <c r="B87" s="14" t="s">
        <v>60</v>
      </c>
      <c r="C87" s="40"/>
      <c r="D87" s="40"/>
      <c r="E87" s="40"/>
      <c r="F87" s="40"/>
      <c r="G87" s="40"/>
      <c r="K87" s="40"/>
      <c r="L87" s="40"/>
      <c r="M87" s="58"/>
      <c r="N87" s="40"/>
      <c r="O87" s="40"/>
      <c r="P87" s="40"/>
      <c r="Q87" s="58"/>
      <c r="R87" s="40"/>
    </row>
    <row r="88" spans="1:256" s="38" customFormat="1" ht="13.5" customHeight="1" x14ac:dyDescent="0.15">
      <c r="A88" s="14"/>
      <c r="B88" s="14" t="s">
        <v>139</v>
      </c>
      <c r="C88" s="40"/>
      <c r="D88" s="40"/>
      <c r="E88" s="40"/>
      <c r="F88" s="40"/>
      <c r="G88" s="40"/>
      <c r="K88" s="40"/>
      <c r="L88" s="40"/>
      <c r="M88" s="40"/>
      <c r="N88" s="40"/>
      <c r="O88" s="40"/>
      <c r="P88" s="40"/>
      <c r="Q88" s="58"/>
      <c r="R88" s="40"/>
    </row>
    <row r="89" spans="1:256" ht="28.5" customHeight="1" x14ac:dyDescent="0.15">
      <c r="C89" s="71"/>
      <c r="D89" s="71"/>
      <c r="E89" s="72"/>
      <c r="F89" s="72"/>
      <c r="G89" s="72"/>
      <c r="K89" s="72"/>
      <c r="L89" s="72"/>
      <c r="M89" s="72"/>
      <c r="N89" s="72"/>
      <c r="O89" s="72"/>
      <c r="P89" s="72"/>
      <c r="Q89" s="74"/>
      <c r="R89" s="72"/>
    </row>
    <row r="90" spans="1:256" s="2" customFormat="1" ht="19.5" customHeight="1" x14ac:dyDescent="0.2">
      <c r="A90" s="80" t="s">
        <v>110</v>
      </c>
      <c r="C90" s="3"/>
      <c r="D90" s="3"/>
    </row>
    <row r="91" spans="1:256" s="2" customFormat="1" ht="6" customHeight="1" x14ac:dyDescent="0.15">
      <c r="A91" s="4"/>
      <c r="B91" s="4"/>
      <c r="C91" s="5"/>
      <c r="D91" s="5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56" s="15" customFormat="1" ht="13.5" customHeight="1" x14ac:dyDescent="0.15">
      <c r="A92" s="6"/>
      <c r="B92" s="7" t="s">
        <v>0</v>
      </c>
      <c r="C92" s="8"/>
      <c r="D92" s="9"/>
      <c r="E92" s="10" t="s">
        <v>1</v>
      </c>
      <c r="F92" s="10"/>
      <c r="G92" s="10"/>
      <c r="H92" s="10"/>
      <c r="I92" s="10"/>
      <c r="J92" s="10"/>
      <c r="K92" s="10"/>
      <c r="L92" s="11"/>
      <c r="M92" s="10" t="s">
        <v>140</v>
      </c>
      <c r="N92" s="10"/>
      <c r="O92" s="10"/>
      <c r="P92" s="10"/>
      <c r="Q92" s="10"/>
      <c r="R92" s="12"/>
      <c r="S92" s="13"/>
      <c r="T92" s="13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  <c r="GB92" s="14"/>
      <c r="GC92" s="14"/>
      <c r="GD92" s="14"/>
      <c r="GE92" s="14"/>
      <c r="GF92" s="14"/>
      <c r="GG92" s="14"/>
      <c r="GH92" s="14"/>
      <c r="GI92" s="14"/>
      <c r="GJ92" s="14"/>
      <c r="GK92" s="14"/>
      <c r="GL92" s="14"/>
      <c r="GM92" s="14"/>
      <c r="GN92" s="14"/>
      <c r="GO92" s="14"/>
      <c r="GP92" s="14"/>
      <c r="GQ92" s="14"/>
      <c r="GR92" s="14"/>
      <c r="GS92" s="14"/>
      <c r="GT92" s="14"/>
      <c r="GU92" s="14"/>
      <c r="GV92" s="14"/>
      <c r="GW92" s="14"/>
      <c r="GX92" s="14"/>
      <c r="GY92" s="14"/>
      <c r="GZ92" s="14"/>
      <c r="HA92" s="14"/>
      <c r="HB92" s="14"/>
      <c r="HC92" s="14"/>
      <c r="HD92" s="14"/>
      <c r="HE92" s="14"/>
      <c r="HF92" s="14"/>
      <c r="HG92" s="14"/>
      <c r="HH92" s="14"/>
      <c r="HI92" s="14"/>
      <c r="HJ92" s="14"/>
      <c r="HK92" s="14"/>
      <c r="HL92" s="14"/>
      <c r="HM92" s="14"/>
      <c r="HN92" s="14"/>
      <c r="HO92" s="14"/>
      <c r="HP92" s="14"/>
      <c r="HQ92" s="14"/>
      <c r="HR92" s="14"/>
      <c r="HS92" s="14"/>
      <c r="HT92" s="14"/>
      <c r="HU92" s="14"/>
      <c r="HV92" s="14"/>
      <c r="HW92" s="14"/>
      <c r="HX92" s="14"/>
      <c r="HY92" s="14"/>
      <c r="HZ92" s="14"/>
      <c r="IA92" s="14"/>
      <c r="IB92" s="14"/>
      <c r="IC92" s="14"/>
      <c r="ID92" s="14"/>
      <c r="IE92" s="14"/>
      <c r="IF92" s="14"/>
      <c r="IG92" s="14"/>
      <c r="IH92" s="14"/>
      <c r="II92" s="14"/>
      <c r="IJ92" s="14"/>
      <c r="IK92" s="14"/>
      <c r="IL92" s="14"/>
      <c r="IM92" s="14"/>
      <c r="IN92" s="14"/>
      <c r="IO92" s="14"/>
      <c r="IP92" s="14"/>
      <c r="IQ92" s="14"/>
      <c r="IR92" s="14"/>
      <c r="IS92" s="14"/>
      <c r="IT92" s="14"/>
      <c r="IU92" s="14"/>
      <c r="IV92" s="14"/>
    </row>
    <row r="93" spans="1:256" s="14" customFormat="1" ht="13.5" customHeight="1" x14ac:dyDescent="0.15">
      <c r="A93" s="16" t="s">
        <v>2</v>
      </c>
      <c r="B93" s="17"/>
      <c r="C93" s="18"/>
      <c r="D93" s="19"/>
      <c r="E93" s="20" t="s">
        <v>3</v>
      </c>
      <c r="F93" s="20"/>
      <c r="G93" s="20"/>
      <c r="H93" s="21"/>
      <c r="I93" s="20" t="s">
        <v>4</v>
      </c>
      <c r="J93" s="20"/>
      <c r="K93" s="20"/>
      <c r="L93" s="21"/>
      <c r="M93" s="20" t="s">
        <v>3</v>
      </c>
      <c r="N93" s="20"/>
      <c r="O93" s="21"/>
      <c r="P93" s="20" t="s">
        <v>5</v>
      </c>
      <c r="Q93" s="20"/>
      <c r="R93" s="22"/>
      <c r="S93" s="13"/>
      <c r="T93" s="13"/>
      <c r="Z93" s="13"/>
    </row>
    <row r="94" spans="1:256" s="30" customFormat="1" ht="13.5" customHeight="1" x14ac:dyDescent="0.15">
      <c r="A94" s="23" t="s">
        <v>6</v>
      </c>
      <c r="B94" s="24" t="s">
        <v>7</v>
      </c>
      <c r="C94" s="25" t="s">
        <v>8</v>
      </c>
      <c r="D94" s="25" t="s">
        <v>9</v>
      </c>
      <c r="E94" s="26" t="s">
        <v>7</v>
      </c>
      <c r="F94" s="27"/>
      <c r="G94" s="25" t="s">
        <v>8</v>
      </c>
      <c r="H94" s="25" t="s">
        <v>9</v>
      </c>
      <c r="I94" s="26" t="s">
        <v>7</v>
      </c>
      <c r="J94" s="27"/>
      <c r="K94" s="25" t="s">
        <v>8</v>
      </c>
      <c r="L94" s="25" t="s">
        <v>9</v>
      </c>
      <c r="M94" s="28" t="s">
        <v>7</v>
      </c>
      <c r="N94" s="25" t="s">
        <v>8</v>
      </c>
      <c r="O94" s="25" t="s">
        <v>9</v>
      </c>
      <c r="P94" s="28" t="s">
        <v>7</v>
      </c>
      <c r="Q94" s="25" t="s">
        <v>8</v>
      </c>
      <c r="R94" s="29" t="s">
        <v>9</v>
      </c>
      <c r="S94" s="13"/>
      <c r="T94" s="13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  <c r="GB94" s="14"/>
      <c r="GC94" s="14"/>
      <c r="GD94" s="14"/>
      <c r="GE94" s="14"/>
      <c r="GF94" s="14"/>
      <c r="GG94" s="14"/>
      <c r="GH94" s="14"/>
      <c r="GI94" s="14"/>
      <c r="GJ94" s="14"/>
      <c r="GK94" s="14"/>
      <c r="GL94" s="14"/>
      <c r="GM94" s="14"/>
      <c r="GN94" s="14"/>
      <c r="GO94" s="14"/>
      <c r="GP94" s="14"/>
      <c r="GQ94" s="14"/>
      <c r="GR94" s="14"/>
      <c r="GS94" s="14"/>
      <c r="GT94" s="14"/>
      <c r="GU94" s="14"/>
      <c r="GV94" s="14"/>
      <c r="GW94" s="14"/>
      <c r="GX94" s="14"/>
      <c r="GY94" s="14"/>
      <c r="GZ94" s="14"/>
      <c r="HA94" s="14"/>
      <c r="HB94" s="14"/>
      <c r="HC94" s="14"/>
      <c r="HD94" s="14"/>
      <c r="HE94" s="14"/>
      <c r="HF94" s="14"/>
      <c r="HG94" s="14"/>
      <c r="HH94" s="14"/>
      <c r="HI94" s="14"/>
      <c r="HJ94" s="14"/>
      <c r="HK94" s="14"/>
      <c r="HL94" s="14"/>
      <c r="HM94" s="14"/>
      <c r="HN94" s="14"/>
      <c r="HO94" s="14"/>
      <c r="HP94" s="14"/>
      <c r="HQ94" s="14"/>
      <c r="HR94" s="14"/>
      <c r="HS94" s="14"/>
      <c r="HT94" s="14"/>
      <c r="HU94" s="14"/>
      <c r="HV94" s="14"/>
      <c r="HW94" s="14"/>
      <c r="HX94" s="14"/>
      <c r="HY94" s="14"/>
      <c r="HZ94" s="14"/>
      <c r="IA94" s="14"/>
      <c r="IB94" s="14"/>
      <c r="IC94" s="14"/>
      <c r="ID94" s="14"/>
      <c r="IE94" s="14"/>
      <c r="IF94" s="14"/>
      <c r="IG94" s="14"/>
      <c r="IH94" s="14"/>
      <c r="II94" s="14"/>
      <c r="IJ94" s="14"/>
      <c r="IK94" s="14"/>
      <c r="IL94" s="14"/>
      <c r="IM94" s="14"/>
      <c r="IN94" s="14"/>
      <c r="IO94" s="14"/>
      <c r="IP94" s="14"/>
      <c r="IQ94" s="14"/>
      <c r="IR94" s="14"/>
      <c r="IS94" s="14"/>
      <c r="IT94" s="14"/>
      <c r="IU94" s="14"/>
      <c r="IV94" s="14"/>
    </row>
    <row r="95" spans="1:256" s="38" customFormat="1" ht="13.5" hidden="1" customHeight="1" x14ac:dyDescent="0.15">
      <c r="A95" s="31" t="s">
        <v>10</v>
      </c>
      <c r="B95" s="32">
        <f t="shared" ref="B95:B108" si="7">SUM(C95:D95)</f>
        <v>93</v>
      </c>
      <c r="C95" s="33">
        <v>55</v>
      </c>
      <c r="D95" s="34">
        <v>38</v>
      </c>
      <c r="E95" s="95" t="s">
        <v>61</v>
      </c>
      <c r="F95" s="88"/>
      <c r="G95" s="39">
        <v>0</v>
      </c>
      <c r="H95" s="35">
        <v>2.6</v>
      </c>
      <c r="I95" s="88" t="s">
        <v>62</v>
      </c>
      <c r="J95" s="88"/>
      <c r="K95" s="35">
        <v>6.2</v>
      </c>
      <c r="L95" s="36">
        <v>7</v>
      </c>
      <c r="M95" s="35">
        <v>29</v>
      </c>
      <c r="N95" s="35">
        <v>34.5</v>
      </c>
      <c r="O95" s="35">
        <v>21.1</v>
      </c>
      <c r="P95" s="35">
        <v>33.200000000000003</v>
      </c>
      <c r="Q95" s="35">
        <v>34.700000000000003</v>
      </c>
      <c r="R95" s="37">
        <v>30.8</v>
      </c>
    </row>
    <row r="96" spans="1:256" s="38" customFormat="1" ht="13.5" hidden="1" customHeight="1" x14ac:dyDescent="0.15">
      <c r="A96" s="31">
        <v>2.2999999999999998</v>
      </c>
      <c r="B96" s="32">
        <f t="shared" si="7"/>
        <v>122</v>
      </c>
      <c r="C96" s="33">
        <v>86</v>
      </c>
      <c r="D96" s="34">
        <v>36</v>
      </c>
      <c r="E96" s="90" t="s">
        <v>63</v>
      </c>
      <c r="F96" s="89"/>
      <c r="G96" s="35">
        <v>5.8</v>
      </c>
      <c r="H96" s="35">
        <v>5.6</v>
      </c>
      <c r="I96" s="89" t="s">
        <v>64</v>
      </c>
      <c r="J96" s="89"/>
      <c r="K96" s="35">
        <v>6.4</v>
      </c>
      <c r="L96" s="36">
        <v>6.6</v>
      </c>
      <c r="M96" s="35">
        <v>31.1</v>
      </c>
      <c r="N96" s="35">
        <v>30.2</v>
      </c>
      <c r="O96" s="35">
        <v>33.299999999999997</v>
      </c>
      <c r="P96" s="35">
        <v>35.799999999999997</v>
      </c>
      <c r="Q96" s="35">
        <v>37.200000000000003</v>
      </c>
      <c r="R96" s="37">
        <v>33.5</v>
      </c>
    </row>
    <row r="97" spans="1:18" s="38" customFormat="1" ht="13.5" hidden="1" customHeight="1" x14ac:dyDescent="0.15">
      <c r="A97" s="31">
        <v>3.3</v>
      </c>
      <c r="B97" s="32">
        <f t="shared" si="7"/>
        <v>125</v>
      </c>
      <c r="C97" s="33">
        <v>72</v>
      </c>
      <c r="D97" s="34">
        <v>53</v>
      </c>
      <c r="E97" s="90" t="s">
        <v>65</v>
      </c>
      <c r="F97" s="89"/>
      <c r="G97" s="35">
        <v>2.8</v>
      </c>
      <c r="H97" s="35">
        <v>3.8</v>
      </c>
      <c r="I97" s="89" t="s">
        <v>66</v>
      </c>
      <c r="J97" s="89"/>
      <c r="K97" s="35">
        <v>5.4</v>
      </c>
      <c r="L97" s="36">
        <v>5.9</v>
      </c>
      <c r="M97" s="35">
        <v>28</v>
      </c>
      <c r="N97" s="35">
        <v>29.2</v>
      </c>
      <c r="O97" s="35">
        <v>26.4</v>
      </c>
      <c r="P97" s="35">
        <v>35.4</v>
      </c>
      <c r="Q97" s="35">
        <v>36.4</v>
      </c>
      <c r="R97" s="37">
        <v>33.700000000000003</v>
      </c>
    </row>
    <row r="98" spans="1:18" s="38" customFormat="1" ht="13.5" hidden="1" customHeight="1" x14ac:dyDescent="0.15">
      <c r="A98" s="31">
        <v>4.3</v>
      </c>
      <c r="B98" s="32">
        <f t="shared" si="7"/>
        <v>128</v>
      </c>
      <c r="C98" s="33">
        <v>77</v>
      </c>
      <c r="D98" s="34">
        <v>51</v>
      </c>
      <c r="E98" s="90" t="s">
        <v>67</v>
      </c>
      <c r="F98" s="89"/>
      <c r="G98" s="35">
        <v>1.3</v>
      </c>
      <c r="H98" s="39">
        <v>0</v>
      </c>
      <c r="I98" s="89" t="s">
        <v>68</v>
      </c>
      <c r="J98" s="89"/>
      <c r="K98" s="35">
        <v>4.9000000000000004</v>
      </c>
      <c r="L98" s="36">
        <v>5.5</v>
      </c>
      <c r="M98" s="35">
        <v>28.1</v>
      </c>
      <c r="N98" s="35">
        <v>28.6</v>
      </c>
      <c r="O98" s="35">
        <v>27.5</v>
      </c>
      <c r="P98" s="35">
        <v>35</v>
      </c>
      <c r="Q98" s="35">
        <v>36.4</v>
      </c>
      <c r="R98" s="37">
        <v>32.6</v>
      </c>
    </row>
    <row r="99" spans="1:18" s="38" customFormat="1" ht="13.5" hidden="1" customHeight="1" x14ac:dyDescent="0.15">
      <c r="A99" s="31">
        <v>5.3</v>
      </c>
      <c r="B99" s="32">
        <f t="shared" si="7"/>
        <v>125</v>
      </c>
      <c r="C99" s="33">
        <v>71</v>
      </c>
      <c r="D99" s="34">
        <v>54</v>
      </c>
      <c r="E99" s="90" t="s">
        <v>67</v>
      </c>
      <c r="F99" s="89"/>
      <c r="G99" s="39">
        <v>0</v>
      </c>
      <c r="H99" s="35">
        <v>1.9</v>
      </c>
      <c r="I99" s="89" t="s">
        <v>69</v>
      </c>
      <c r="J99" s="89"/>
      <c r="K99" s="35">
        <v>5</v>
      </c>
      <c r="L99" s="36">
        <v>5.7</v>
      </c>
      <c r="M99" s="35">
        <v>29.6</v>
      </c>
      <c r="N99" s="35">
        <v>26.8</v>
      </c>
      <c r="O99" s="35">
        <v>33.299999999999997</v>
      </c>
      <c r="P99" s="35">
        <v>33.9</v>
      </c>
      <c r="Q99" s="35">
        <v>35.4</v>
      </c>
      <c r="R99" s="37">
        <v>31.5</v>
      </c>
    </row>
    <row r="100" spans="1:18" s="38" customFormat="1" ht="13.5" hidden="1" customHeight="1" x14ac:dyDescent="0.15">
      <c r="A100" s="31">
        <v>6.3</v>
      </c>
      <c r="B100" s="32">
        <f t="shared" si="7"/>
        <v>112</v>
      </c>
      <c r="C100" s="33">
        <v>62</v>
      </c>
      <c r="D100" s="34">
        <v>50</v>
      </c>
      <c r="E100" s="90" t="s">
        <v>70</v>
      </c>
      <c r="F100" s="89"/>
      <c r="G100" s="35">
        <v>3.2</v>
      </c>
      <c r="H100" s="39">
        <v>0</v>
      </c>
      <c r="I100" s="89" t="s">
        <v>68</v>
      </c>
      <c r="J100" s="89"/>
      <c r="K100" s="35">
        <v>5.0999999999999996</v>
      </c>
      <c r="L100" s="36">
        <v>5</v>
      </c>
      <c r="M100" s="35">
        <v>25</v>
      </c>
      <c r="N100" s="35">
        <v>24.2</v>
      </c>
      <c r="O100" s="35">
        <v>26</v>
      </c>
      <c r="P100" s="35">
        <v>30.3</v>
      </c>
      <c r="Q100" s="35">
        <v>31.3</v>
      </c>
      <c r="R100" s="37">
        <v>28.5</v>
      </c>
    </row>
    <row r="101" spans="1:18" s="38" customFormat="1" ht="13.5" hidden="1" customHeight="1" x14ac:dyDescent="0.15">
      <c r="A101" s="31">
        <v>7.3</v>
      </c>
      <c r="B101" s="32">
        <f t="shared" si="7"/>
        <v>116</v>
      </c>
      <c r="C101" s="33">
        <v>73</v>
      </c>
      <c r="D101" s="34">
        <v>43</v>
      </c>
      <c r="E101" s="90" t="s">
        <v>71</v>
      </c>
      <c r="F101" s="89"/>
      <c r="G101" s="35">
        <v>4.0999999999999996</v>
      </c>
      <c r="H101" s="39">
        <v>0</v>
      </c>
      <c r="I101" s="89" t="s">
        <v>72</v>
      </c>
      <c r="J101" s="89"/>
      <c r="K101" s="35">
        <v>5.5</v>
      </c>
      <c r="L101" s="36">
        <v>7.1</v>
      </c>
      <c r="M101" s="35">
        <v>25</v>
      </c>
      <c r="N101" s="35">
        <v>20.5</v>
      </c>
      <c r="O101" s="35">
        <v>32.6</v>
      </c>
      <c r="P101" s="35">
        <v>29.3</v>
      </c>
      <c r="Q101" s="35">
        <v>30.3</v>
      </c>
      <c r="R101" s="37">
        <v>27.4</v>
      </c>
    </row>
    <row r="102" spans="1:18" s="38" customFormat="1" ht="13.5" hidden="1" customHeight="1" x14ac:dyDescent="0.15">
      <c r="A102" s="31">
        <v>8.3000000000000007</v>
      </c>
      <c r="B102" s="32">
        <f t="shared" si="7"/>
        <v>104</v>
      </c>
      <c r="C102" s="33">
        <v>65</v>
      </c>
      <c r="D102" s="34">
        <v>39</v>
      </c>
      <c r="E102" s="90" t="s">
        <v>73</v>
      </c>
      <c r="F102" s="89"/>
      <c r="G102" s="35">
        <v>1.5</v>
      </c>
      <c r="H102" s="39">
        <v>0</v>
      </c>
      <c r="I102" s="89" t="s">
        <v>66</v>
      </c>
      <c r="J102" s="89"/>
      <c r="K102" s="35">
        <v>5.2</v>
      </c>
      <c r="L102" s="36">
        <v>6.3</v>
      </c>
      <c r="M102" s="35">
        <v>25</v>
      </c>
      <c r="N102" s="35">
        <v>24.6</v>
      </c>
      <c r="O102" s="35">
        <v>25.6</v>
      </c>
      <c r="P102" s="35">
        <v>29.9</v>
      </c>
      <c r="Q102" s="35">
        <v>31.3</v>
      </c>
      <c r="R102" s="37">
        <v>27.5</v>
      </c>
    </row>
    <row r="103" spans="1:18" s="40" customFormat="1" ht="13.5" hidden="1" customHeight="1" x14ac:dyDescent="0.15">
      <c r="A103" s="31" t="s">
        <v>161</v>
      </c>
      <c r="B103" s="32">
        <f t="shared" si="7"/>
        <v>106</v>
      </c>
      <c r="C103" s="33">
        <v>61</v>
      </c>
      <c r="D103" s="34">
        <v>45</v>
      </c>
      <c r="E103" s="90" t="s">
        <v>74</v>
      </c>
      <c r="F103" s="89"/>
      <c r="G103" s="35">
        <v>4.9000000000000004</v>
      </c>
      <c r="H103" s="35">
        <v>2.2000000000000002</v>
      </c>
      <c r="I103" s="89" t="s">
        <v>75</v>
      </c>
      <c r="J103" s="89"/>
      <c r="K103" s="35">
        <v>4.5999999999999996</v>
      </c>
      <c r="L103" s="36">
        <v>5.0999999999999996</v>
      </c>
      <c r="M103" s="35">
        <v>18.899999999999999</v>
      </c>
      <c r="N103" s="35">
        <v>19.7</v>
      </c>
      <c r="O103" s="35">
        <v>17.8</v>
      </c>
      <c r="P103" s="35">
        <v>27.8</v>
      </c>
      <c r="Q103" s="35">
        <v>29.7</v>
      </c>
      <c r="R103" s="37">
        <v>24.7</v>
      </c>
    </row>
    <row r="104" spans="1:18" s="40" customFormat="1" ht="13.5" hidden="1" customHeight="1" x14ac:dyDescent="0.15">
      <c r="A104" s="31" t="s">
        <v>169</v>
      </c>
      <c r="B104" s="32">
        <f t="shared" si="7"/>
        <v>120</v>
      </c>
      <c r="C104" s="33">
        <v>68</v>
      </c>
      <c r="D104" s="34">
        <v>52</v>
      </c>
      <c r="E104" s="90" t="s">
        <v>106</v>
      </c>
      <c r="F104" s="89"/>
      <c r="G104" s="35">
        <v>1.5</v>
      </c>
      <c r="H104" s="35">
        <v>1.9</v>
      </c>
      <c r="I104" s="89" t="s">
        <v>76</v>
      </c>
      <c r="J104" s="89"/>
      <c r="K104" s="35">
        <v>4.5</v>
      </c>
      <c r="L104" s="36">
        <v>5.3</v>
      </c>
      <c r="M104" s="35">
        <v>24.2</v>
      </c>
      <c r="N104" s="35">
        <v>20.6</v>
      </c>
      <c r="O104" s="35">
        <v>28.8</v>
      </c>
      <c r="P104" s="35">
        <v>26.8</v>
      </c>
      <c r="Q104" s="35">
        <v>28.3</v>
      </c>
      <c r="R104" s="37">
        <v>24.4</v>
      </c>
    </row>
    <row r="105" spans="1:18" s="40" customFormat="1" ht="13.5" hidden="1" customHeight="1" x14ac:dyDescent="0.15">
      <c r="A105" s="31" t="s">
        <v>171</v>
      </c>
      <c r="B105" s="32">
        <f t="shared" si="7"/>
        <v>95</v>
      </c>
      <c r="C105" s="33">
        <v>60</v>
      </c>
      <c r="D105" s="34">
        <v>35</v>
      </c>
      <c r="E105" s="90" t="s">
        <v>61</v>
      </c>
      <c r="F105" s="89"/>
      <c r="G105" s="35">
        <v>1.7</v>
      </c>
      <c r="H105" s="39">
        <v>0</v>
      </c>
      <c r="I105" s="89" t="s">
        <v>77</v>
      </c>
      <c r="J105" s="89"/>
      <c r="K105" s="35">
        <v>4.5999999999999996</v>
      </c>
      <c r="L105" s="36">
        <v>4.5999999999999996</v>
      </c>
      <c r="M105" s="35">
        <v>15.8</v>
      </c>
      <c r="N105" s="35">
        <v>15</v>
      </c>
      <c r="O105" s="35">
        <v>17.100000000000001</v>
      </c>
      <c r="P105" s="35">
        <v>24.9</v>
      </c>
      <c r="Q105" s="35">
        <v>26.2</v>
      </c>
      <c r="R105" s="37">
        <v>22.8</v>
      </c>
    </row>
    <row r="106" spans="1:18" s="40" customFormat="1" ht="13.5" hidden="1" customHeight="1" x14ac:dyDescent="0.15">
      <c r="A106" s="31" t="s">
        <v>172</v>
      </c>
      <c r="B106" s="32">
        <f t="shared" si="7"/>
        <v>118</v>
      </c>
      <c r="C106" s="33">
        <v>70</v>
      </c>
      <c r="D106" s="34">
        <v>48</v>
      </c>
      <c r="E106" s="90" t="s">
        <v>107</v>
      </c>
      <c r="F106" s="89"/>
      <c r="G106" s="35">
        <v>5.7</v>
      </c>
      <c r="H106" s="35">
        <v>8.3000000000000007</v>
      </c>
      <c r="I106" s="89" t="s">
        <v>108</v>
      </c>
      <c r="J106" s="89"/>
      <c r="K106" s="35">
        <v>4.5</v>
      </c>
      <c r="L106" s="36">
        <v>5.2</v>
      </c>
      <c r="M106" s="35">
        <v>24.6</v>
      </c>
      <c r="N106" s="35">
        <v>21.4</v>
      </c>
      <c r="O106" s="35">
        <v>29.2</v>
      </c>
      <c r="P106" s="35">
        <v>23.3</v>
      </c>
      <c r="Q106" s="35">
        <v>24.5</v>
      </c>
      <c r="R106" s="37">
        <v>21.3</v>
      </c>
    </row>
    <row r="107" spans="1:18" s="40" customFormat="1" ht="13.5" customHeight="1" x14ac:dyDescent="0.15">
      <c r="A107" s="31" t="s">
        <v>173</v>
      </c>
      <c r="B107" s="32">
        <f t="shared" si="7"/>
        <v>126</v>
      </c>
      <c r="C107" s="33">
        <v>76</v>
      </c>
      <c r="D107" s="34">
        <v>50</v>
      </c>
      <c r="E107" s="92" t="s">
        <v>200</v>
      </c>
      <c r="F107" s="93"/>
      <c r="G107" s="35">
        <v>6.6</v>
      </c>
      <c r="H107" s="39">
        <v>0</v>
      </c>
      <c r="I107" s="91" t="s">
        <v>212</v>
      </c>
      <c r="J107" s="91"/>
      <c r="K107" s="35">
        <v>4.4000000000000004</v>
      </c>
      <c r="L107" s="36">
        <v>5.5</v>
      </c>
      <c r="M107" s="35">
        <v>19.8</v>
      </c>
      <c r="N107" s="35">
        <v>21.1</v>
      </c>
      <c r="O107" s="35">
        <v>18</v>
      </c>
      <c r="P107" s="35">
        <v>22</v>
      </c>
      <c r="Q107" s="35">
        <v>23.9</v>
      </c>
      <c r="R107" s="37">
        <v>19.100000000000001</v>
      </c>
    </row>
    <row r="108" spans="1:18" s="40" customFormat="1" ht="13.5" customHeight="1" x14ac:dyDescent="0.15">
      <c r="A108" s="31">
        <v>14.3</v>
      </c>
      <c r="B108" s="32">
        <f t="shared" si="7"/>
        <v>118</v>
      </c>
      <c r="C108" s="33">
        <v>75</v>
      </c>
      <c r="D108" s="34">
        <v>43</v>
      </c>
      <c r="E108" s="92" t="s">
        <v>201</v>
      </c>
      <c r="F108" s="93"/>
      <c r="G108" s="35">
        <v>4</v>
      </c>
      <c r="H108" s="35">
        <v>4.7</v>
      </c>
      <c r="I108" s="91" t="s">
        <v>213</v>
      </c>
      <c r="J108" s="91"/>
      <c r="K108" s="35">
        <v>4.2</v>
      </c>
      <c r="L108" s="36">
        <v>5.2</v>
      </c>
      <c r="M108" s="35">
        <v>15.3</v>
      </c>
      <c r="N108" s="35">
        <v>17.3</v>
      </c>
      <c r="O108" s="35">
        <v>11.6</v>
      </c>
      <c r="P108" s="35">
        <v>20.5</v>
      </c>
      <c r="Q108" s="35">
        <v>22</v>
      </c>
      <c r="R108" s="37">
        <v>18.100000000000001</v>
      </c>
    </row>
    <row r="109" spans="1:18" s="40" customFormat="1" ht="13.5" customHeight="1" x14ac:dyDescent="0.15">
      <c r="A109" s="31">
        <v>15.3</v>
      </c>
      <c r="B109" s="32">
        <v>147</v>
      </c>
      <c r="C109" s="33">
        <v>83</v>
      </c>
      <c r="D109" s="34">
        <v>64</v>
      </c>
      <c r="E109" s="92" t="s">
        <v>202</v>
      </c>
      <c r="F109" s="93"/>
      <c r="G109" s="35">
        <v>7.2</v>
      </c>
      <c r="H109" s="35">
        <v>4.7</v>
      </c>
      <c r="I109" s="91" t="s">
        <v>214</v>
      </c>
      <c r="J109" s="91"/>
      <c r="K109" s="35">
        <v>4.5</v>
      </c>
      <c r="L109" s="36">
        <v>5.2</v>
      </c>
      <c r="M109" s="35">
        <v>23.8</v>
      </c>
      <c r="N109" s="35">
        <v>25.3</v>
      </c>
      <c r="O109" s="35">
        <v>21.9</v>
      </c>
      <c r="P109" s="35">
        <v>19.399999999999999</v>
      </c>
      <c r="Q109" s="35">
        <v>20.9</v>
      </c>
      <c r="R109" s="37">
        <v>16.899999999999999</v>
      </c>
    </row>
    <row r="110" spans="1:18" s="40" customFormat="1" ht="13.5" customHeight="1" x14ac:dyDescent="0.15">
      <c r="A110" s="31">
        <v>16.3</v>
      </c>
      <c r="B110" s="32">
        <v>143</v>
      </c>
      <c r="C110" s="33">
        <v>81</v>
      </c>
      <c r="D110" s="34">
        <v>62</v>
      </c>
      <c r="E110" s="92" t="s">
        <v>201</v>
      </c>
      <c r="F110" s="93"/>
      <c r="G110" s="35">
        <v>6.2</v>
      </c>
      <c r="H110" s="35">
        <v>1.6</v>
      </c>
      <c r="I110" s="91" t="s">
        <v>201</v>
      </c>
      <c r="J110" s="91"/>
      <c r="K110" s="35">
        <v>3.8</v>
      </c>
      <c r="L110" s="36">
        <v>5</v>
      </c>
      <c r="M110" s="35">
        <v>15.4</v>
      </c>
      <c r="N110" s="35">
        <v>21</v>
      </c>
      <c r="O110" s="35">
        <v>8.1</v>
      </c>
      <c r="P110" s="35">
        <v>20.399999999999999</v>
      </c>
      <c r="Q110" s="35">
        <v>21.7</v>
      </c>
      <c r="R110" s="37">
        <v>18.3</v>
      </c>
    </row>
    <row r="111" spans="1:18" s="40" customFormat="1" ht="13.5" customHeight="1" x14ac:dyDescent="0.15">
      <c r="A111" s="31">
        <v>17.3</v>
      </c>
      <c r="B111" s="32">
        <f t="shared" ref="B111:B116" si="8">SUM(C111:D111)</f>
        <v>160</v>
      </c>
      <c r="C111" s="33">
        <v>105</v>
      </c>
      <c r="D111" s="34">
        <v>55</v>
      </c>
      <c r="E111" s="92" t="s">
        <v>203</v>
      </c>
      <c r="F111" s="93"/>
      <c r="G111" s="35">
        <v>1.9</v>
      </c>
      <c r="H111" s="35">
        <v>7.3</v>
      </c>
      <c r="I111" s="91" t="s">
        <v>215</v>
      </c>
      <c r="J111" s="91"/>
      <c r="K111" s="35">
        <v>3.2</v>
      </c>
      <c r="L111" s="36">
        <v>4.2</v>
      </c>
      <c r="M111" s="35">
        <v>15</v>
      </c>
      <c r="N111" s="35">
        <v>15.2</v>
      </c>
      <c r="O111" s="35">
        <v>14.5</v>
      </c>
      <c r="P111" s="35">
        <v>20.5</v>
      </c>
      <c r="Q111" s="35">
        <v>22</v>
      </c>
      <c r="R111" s="37">
        <v>18.100000000000001</v>
      </c>
    </row>
    <row r="112" spans="1:18" s="40" customFormat="1" ht="13.5" customHeight="1" x14ac:dyDescent="0.15">
      <c r="A112" s="31">
        <v>18.3</v>
      </c>
      <c r="B112" s="32">
        <f t="shared" si="8"/>
        <v>159</v>
      </c>
      <c r="C112" s="33">
        <v>86</v>
      </c>
      <c r="D112" s="34">
        <v>73</v>
      </c>
      <c r="E112" s="92" t="s">
        <v>203</v>
      </c>
      <c r="F112" s="93"/>
      <c r="G112" s="35">
        <v>7</v>
      </c>
      <c r="H112" s="35">
        <v>0</v>
      </c>
      <c r="I112" s="91" t="s">
        <v>216</v>
      </c>
      <c r="J112" s="91"/>
      <c r="K112" s="35">
        <v>3.9</v>
      </c>
      <c r="L112" s="36">
        <v>4.7</v>
      </c>
      <c r="M112" s="35">
        <v>17.600000000000001</v>
      </c>
      <c r="N112" s="35">
        <v>18.600000000000001</v>
      </c>
      <c r="O112" s="35">
        <v>16.399999999999999</v>
      </c>
      <c r="P112" s="35">
        <v>22.7</v>
      </c>
      <c r="Q112" s="35">
        <v>25.6</v>
      </c>
      <c r="R112" s="37">
        <v>21.7</v>
      </c>
    </row>
    <row r="113" spans="1:19" s="40" customFormat="1" ht="13.5" customHeight="1" x14ac:dyDescent="0.15">
      <c r="A113" s="31">
        <v>19.3</v>
      </c>
      <c r="B113" s="32">
        <f t="shared" si="8"/>
        <v>173</v>
      </c>
      <c r="C113" s="33">
        <v>103</v>
      </c>
      <c r="D113" s="34">
        <v>70</v>
      </c>
      <c r="E113" s="92" t="s">
        <v>204</v>
      </c>
      <c r="F113" s="93"/>
      <c r="G113" s="35">
        <v>1.9</v>
      </c>
      <c r="H113" s="35">
        <v>1.4</v>
      </c>
      <c r="I113" s="91" t="s">
        <v>217</v>
      </c>
      <c r="J113" s="91"/>
      <c r="K113" s="35">
        <v>3</v>
      </c>
      <c r="L113" s="36">
        <v>4</v>
      </c>
      <c r="M113" s="35">
        <v>24.9</v>
      </c>
      <c r="N113" s="35">
        <v>24.3</v>
      </c>
      <c r="O113" s="35">
        <v>25.7</v>
      </c>
      <c r="P113" s="35">
        <v>23.1</v>
      </c>
      <c r="Q113" s="35">
        <v>24.6</v>
      </c>
      <c r="R113" s="37">
        <v>21.2</v>
      </c>
    </row>
    <row r="114" spans="1:19" s="40" customFormat="1" ht="13.5" customHeight="1" x14ac:dyDescent="0.15">
      <c r="A114" s="31">
        <v>20.3</v>
      </c>
      <c r="B114" s="32">
        <f t="shared" si="8"/>
        <v>184</v>
      </c>
      <c r="C114" s="33">
        <v>120</v>
      </c>
      <c r="D114" s="34">
        <v>64</v>
      </c>
      <c r="E114" s="92" t="s">
        <v>205</v>
      </c>
      <c r="F114" s="93"/>
      <c r="G114" s="35">
        <v>0.8</v>
      </c>
      <c r="H114" s="35">
        <v>4.7</v>
      </c>
      <c r="I114" s="91" t="s">
        <v>218</v>
      </c>
      <c r="J114" s="91"/>
      <c r="K114" s="35">
        <v>2.8</v>
      </c>
      <c r="L114" s="36">
        <v>3.9</v>
      </c>
      <c r="M114" s="35">
        <v>17.899999999999999</v>
      </c>
      <c r="N114" s="35">
        <v>22.5</v>
      </c>
      <c r="O114" s="35">
        <v>9.4</v>
      </c>
      <c r="P114" s="35">
        <v>24.4</v>
      </c>
      <c r="Q114" s="35">
        <v>26.4</v>
      </c>
      <c r="R114" s="37">
        <v>20.9</v>
      </c>
    </row>
    <row r="115" spans="1:19" s="40" customFormat="1" ht="13.5" customHeight="1" x14ac:dyDescent="0.15">
      <c r="A115" s="31">
        <v>21.3</v>
      </c>
      <c r="B115" s="32">
        <f t="shared" si="8"/>
        <v>213</v>
      </c>
      <c r="C115" s="33">
        <v>140</v>
      </c>
      <c r="D115" s="34">
        <v>73</v>
      </c>
      <c r="E115" s="92" t="s">
        <v>206</v>
      </c>
      <c r="F115" s="93"/>
      <c r="G115" s="35">
        <v>2.9</v>
      </c>
      <c r="H115" s="35">
        <v>2.7</v>
      </c>
      <c r="I115" s="91" t="s">
        <v>219</v>
      </c>
      <c r="J115" s="91"/>
      <c r="K115" s="35">
        <v>2.8</v>
      </c>
      <c r="L115" s="36">
        <v>3.6</v>
      </c>
      <c r="M115" s="35">
        <v>25.4</v>
      </c>
      <c r="N115" s="35">
        <v>27.1</v>
      </c>
      <c r="O115" s="35">
        <v>21.9</v>
      </c>
      <c r="P115" s="35">
        <v>23.7</v>
      </c>
      <c r="Q115" s="35">
        <v>25.2</v>
      </c>
      <c r="R115" s="37">
        <v>21.1</v>
      </c>
    </row>
    <row r="116" spans="1:19" s="47" customFormat="1" ht="13.5" customHeight="1" x14ac:dyDescent="0.15">
      <c r="A116" s="31">
        <v>22.3</v>
      </c>
      <c r="B116" s="41">
        <f t="shared" si="8"/>
        <v>197</v>
      </c>
      <c r="C116" s="42">
        <v>130</v>
      </c>
      <c r="D116" s="43">
        <v>67</v>
      </c>
      <c r="E116" s="84" t="s">
        <v>207</v>
      </c>
      <c r="F116" s="85"/>
      <c r="G116" s="44">
        <v>2.2999999999999998</v>
      </c>
      <c r="H116" s="44">
        <v>3</v>
      </c>
      <c r="I116" s="86" t="s">
        <v>220</v>
      </c>
      <c r="J116" s="86"/>
      <c r="K116" s="35">
        <v>2.7</v>
      </c>
      <c r="L116" s="45">
        <v>3.3</v>
      </c>
      <c r="M116" s="44">
        <v>22.3</v>
      </c>
      <c r="N116" s="44">
        <v>23.1</v>
      </c>
      <c r="O116" s="44">
        <v>20.9</v>
      </c>
      <c r="P116" s="44">
        <v>23.6</v>
      </c>
      <c r="Q116" s="44">
        <v>25</v>
      </c>
      <c r="R116" s="46">
        <v>21</v>
      </c>
    </row>
    <row r="117" spans="1:19" s="47" customFormat="1" ht="13.5" customHeight="1" x14ac:dyDescent="0.15">
      <c r="A117" s="31">
        <v>23.3</v>
      </c>
      <c r="B117" s="41">
        <f t="shared" ref="B117:B124" si="9">SUM(C117:D117)</f>
        <v>227</v>
      </c>
      <c r="C117" s="42">
        <v>145</v>
      </c>
      <c r="D117" s="43">
        <v>82</v>
      </c>
      <c r="E117" s="84" t="s">
        <v>208</v>
      </c>
      <c r="F117" s="85"/>
      <c r="G117" s="44">
        <v>4.0999999999999996</v>
      </c>
      <c r="H117" s="44">
        <v>4.9000000000000004</v>
      </c>
      <c r="I117" s="86" t="s">
        <v>206</v>
      </c>
      <c r="J117" s="86"/>
      <c r="K117" s="75">
        <v>2.5</v>
      </c>
      <c r="L117" s="45">
        <v>3.4</v>
      </c>
      <c r="M117" s="44">
        <v>21.6</v>
      </c>
      <c r="N117" s="44">
        <v>22.8</v>
      </c>
      <c r="O117" s="44">
        <v>19.5</v>
      </c>
      <c r="P117" s="44">
        <v>24.3</v>
      </c>
      <c r="Q117" s="44">
        <v>25.8</v>
      </c>
      <c r="R117" s="46">
        <v>21.5</v>
      </c>
    </row>
    <row r="118" spans="1:19" s="47" customFormat="1" ht="13.5" customHeight="1" x14ac:dyDescent="0.15">
      <c r="A118" s="31">
        <v>24.3</v>
      </c>
      <c r="B118" s="41">
        <f t="shared" si="9"/>
        <v>244</v>
      </c>
      <c r="C118" s="42">
        <v>148</v>
      </c>
      <c r="D118" s="43">
        <v>96</v>
      </c>
      <c r="E118" s="84" t="s">
        <v>209</v>
      </c>
      <c r="F118" s="85"/>
      <c r="G118" s="44">
        <v>3.4</v>
      </c>
      <c r="H118" s="44">
        <v>0</v>
      </c>
      <c r="I118" s="86" t="s">
        <v>221</v>
      </c>
      <c r="J118" s="86"/>
      <c r="K118" s="75">
        <v>2.2000000000000002</v>
      </c>
      <c r="L118" s="45">
        <v>3.5</v>
      </c>
      <c r="M118" s="44">
        <v>16</v>
      </c>
      <c r="N118" s="44">
        <v>15.5</v>
      </c>
      <c r="O118" s="44">
        <v>16.7</v>
      </c>
      <c r="P118" s="44">
        <v>25</v>
      </c>
      <c r="Q118" s="44">
        <v>26.2</v>
      </c>
      <c r="R118" s="46">
        <v>22.7</v>
      </c>
    </row>
    <row r="119" spans="1:19" s="47" customFormat="1" ht="13.5" customHeight="1" x14ac:dyDescent="0.15">
      <c r="A119" s="31">
        <v>25.3</v>
      </c>
      <c r="B119" s="41">
        <f t="shared" si="9"/>
        <v>283</v>
      </c>
      <c r="C119" s="42">
        <v>183</v>
      </c>
      <c r="D119" s="43">
        <v>100</v>
      </c>
      <c r="E119" s="84" t="s">
        <v>191</v>
      </c>
      <c r="F119" s="85"/>
      <c r="G119" s="44">
        <v>4.4000000000000004</v>
      </c>
      <c r="H119" s="44">
        <v>1</v>
      </c>
      <c r="I119" s="86" t="s">
        <v>222</v>
      </c>
      <c r="J119" s="86"/>
      <c r="K119" s="75">
        <v>2.2000000000000002</v>
      </c>
      <c r="L119" s="45">
        <v>2.9</v>
      </c>
      <c r="M119" s="44">
        <v>17.3</v>
      </c>
      <c r="N119" s="44">
        <v>18.600000000000001</v>
      </c>
      <c r="O119" s="44">
        <v>15</v>
      </c>
      <c r="P119" s="44">
        <v>27.7</v>
      </c>
      <c r="Q119" s="44">
        <v>29.2</v>
      </c>
      <c r="R119" s="46">
        <v>25</v>
      </c>
    </row>
    <row r="120" spans="1:19" s="47" customFormat="1" ht="13.5" customHeight="1" x14ac:dyDescent="0.15">
      <c r="A120" s="31">
        <v>26.3</v>
      </c>
      <c r="B120" s="41">
        <f t="shared" si="9"/>
        <v>284</v>
      </c>
      <c r="C120" s="42">
        <v>182</v>
      </c>
      <c r="D120" s="43">
        <v>102</v>
      </c>
      <c r="E120" s="84" t="s">
        <v>192</v>
      </c>
      <c r="F120" s="85"/>
      <c r="G120" s="44">
        <v>1.6</v>
      </c>
      <c r="H120" s="44">
        <v>2.9</v>
      </c>
      <c r="I120" s="86" t="s">
        <v>192</v>
      </c>
      <c r="J120" s="86"/>
      <c r="K120" s="75">
        <v>1.8</v>
      </c>
      <c r="L120" s="45">
        <v>2.7</v>
      </c>
      <c r="M120" s="44">
        <v>25</v>
      </c>
      <c r="N120" s="44">
        <v>28</v>
      </c>
      <c r="O120" s="44">
        <v>19.600000000000001</v>
      </c>
      <c r="P120" s="44">
        <v>28.4</v>
      </c>
      <c r="Q120" s="44">
        <v>29.7</v>
      </c>
      <c r="R120" s="46">
        <v>25.9</v>
      </c>
    </row>
    <row r="121" spans="1:19" s="47" customFormat="1" ht="13.5" customHeight="1" x14ac:dyDescent="0.15">
      <c r="A121" s="31">
        <v>27.3</v>
      </c>
      <c r="B121" s="41">
        <f t="shared" si="9"/>
        <v>285</v>
      </c>
      <c r="C121" s="42">
        <v>180</v>
      </c>
      <c r="D121" s="43">
        <v>105</v>
      </c>
      <c r="E121" s="84" t="s">
        <v>193</v>
      </c>
      <c r="F121" s="85"/>
      <c r="G121" s="44">
        <v>1.7</v>
      </c>
      <c r="H121" s="44">
        <v>0</v>
      </c>
      <c r="I121" s="86" t="s">
        <v>223</v>
      </c>
      <c r="J121" s="86"/>
      <c r="K121" s="75">
        <v>1.8</v>
      </c>
      <c r="L121" s="45">
        <v>2.7</v>
      </c>
      <c r="M121" s="44">
        <v>22.1</v>
      </c>
      <c r="N121" s="44">
        <v>23.9</v>
      </c>
      <c r="O121" s="44">
        <v>19</v>
      </c>
      <c r="P121" s="44">
        <v>28.8</v>
      </c>
      <c r="Q121" s="44">
        <v>30.5</v>
      </c>
      <c r="R121" s="46">
        <v>25.7</v>
      </c>
    </row>
    <row r="122" spans="1:19" s="47" customFormat="1" ht="13.5" customHeight="1" x14ac:dyDescent="0.15">
      <c r="A122" s="31">
        <v>28.3</v>
      </c>
      <c r="B122" s="41">
        <f t="shared" si="9"/>
        <v>301</v>
      </c>
      <c r="C122" s="42">
        <v>183</v>
      </c>
      <c r="D122" s="43">
        <v>118</v>
      </c>
      <c r="E122" s="84" t="s">
        <v>194</v>
      </c>
      <c r="F122" s="85"/>
      <c r="G122" s="44">
        <v>1.6</v>
      </c>
      <c r="H122" s="44">
        <v>3.4</v>
      </c>
      <c r="I122" s="86" t="s">
        <v>192</v>
      </c>
      <c r="J122" s="86"/>
      <c r="K122" s="75">
        <v>1.8</v>
      </c>
      <c r="L122" s="44">
        <v>2.7</v>
      </c>
      <c r="M122" s="49">
        <v>27.2</v>
      </c>
      <c r="N122" s="44">
        <v>25.1</v>
      </c>
      <c r="O122" s="44">
        <v>30.5</v>
      </c>
      <c r="P122" s="44">
        <v>29.4</v>
      </c>
      <c r="Q122" s="44">
        <v>31</v>
      </c>
      <c r="R122" s="46">
        <v>26.4</v>
      </c>
    </row>
    <row r="123" spans="1:19" s="47" customFormat="1" ht="13.5" customHeight="1" x14ac:dyDescent="0.15">
      <c r="A123" s="31">
        <v>29.3</v>
      </c>
      <c r="B123" s="41">
        <f t="shared" si="9"/>
        <v>286</v>
      </c>
      <c r="C123" s="42">
        <v>185</v>
      </c>
      <c r="D123" s="43">
        <v>101</v>
      </c>
      <c r="E123" s="84" t="s">
        <v>195</v>
      </c>
      <c r="F123" s="85"/>
      <c r="G123" s="44">
        <v>0.5</v>
      </c>
      <c r="H123" s="44">
        <v>1</v>
      </c>
      <c r="I123" s="86" t="s">
        <v>211</v>
      </c>
      <c r="J123" s="86"/>
      <c r="K123" s="75">
        <v>1.4</v>
      </c>
      <c r="L123" s="44">
        <v>2.6</v>
      </c>
      <c r="M123" s="49">
        <v>28.3</v>
      </c>
      <c r="N123" s="44">
        <v>34.1</v>
      </c>
      <c r="O123" s="44">
        <v>17.8</v>
      </c>
      <c r="P123" s="44">
        <v>30.1</v>
      </c>
      <c r="Q123" s="44">
        <v>31.8</v>
      </c>
      <c r="R123" s="46">
        <v>26.9</v>
      </c>
    </row>
    <row r="124" spans="1:19" s="47" customFormat="1" ht="13.5" customHeight="1" x14ac:dyDescent="0.15">
      <c r="A124" s="31">
        <v>30.3</v>
      </c>
      <c r="B124" s="41">
        <f t="shared" si="9"/>
        <v>342</v>
      </c>
      <c r="C124" s="42">
        <v>212</v>
      </c>
      <c r="D124" s="43">
        <v>130</v>
      </c>
      <c r="E124" s="84" t="s">
        <v>196</v>
      </c>
      <c r="F124" s="85"/>
      <c r="G124" s="44">
        <v>0.9</v>
      </c>
      <c r="H124" s="44">
        <v>0</v>
      </c>
      <c r="I124" s="86" t="s">
        <v>224</v>
      </c>
      <c r="J124" s="86"/>
      <c r="K124" s="75">
        <v>1.7</v>
      </c>
      <c r="L124" s="44">
        <v>2.6</v>
      </c>
      <c r="M124" s="49">
        <v>30.1</v>
      </c>
      <c r="N124" s="44">
        <v>31.6</v>
      </c>
      <c r="O124" s="44">
        <v>27.7</v>
      </c>
      <c r="P124" s="44">
        <v>31.2</v>
      </c>
      <c r="Q124" s="44">
        <v>33.299999999999997</v>
      </c>
      <c r="R124" s="46">
        <v>27.3</v>
      </c>
    </row>
    <row r="125" spans="1:19" s="47" customFormat="1" ht="13.5" customHeight="1" x14ac:dyDescent="0.15">
      <c r="A125" s="31">
        <v>31.3</v>
      </c>
      <c r="B125" s="41">
        <f t="shared" ref="B125:B127" si="10">SUM(C125:D125)</f>
        <v>315</v>
      </c>
      <c r="C125" s="42">
        <v>202</v>
      </c>
      <c r="D125" s="43">
        <v>113</v>
      </c>
      <c r="E125" s="84" t="s">
        <v>184</v>
      </c>
      <c r="F125" s="85"/>
      <c r="G125" s="44">
        <v>0</v>
      </c>
      <c r="H125" s="44">
        <v>0.9</v>
      </c>
      <c r="I125" s="86" t="s">
        <v>204</v>
      </c>
      <c r="J125" s="86"/>
      <c r="K125" s="75">
        <v>1.4</v>
      </c>
      <c r="L125" s="44">
        <v>2.2999999999999998</v>
      </c>
      <c r="M125" s="49">
        <v>27.6</v>
      </c>
      <c r="N125" s="44">
        <v>26.7</v>
      </c>
      <c r="O125" s="44">
        <v>29.2</v>
      </c>
      <c r="P125" s="44">
        <v>32.299999999999997</v>
      </c>
      <c r="Q125" s="44">
        <v>34</v>
      </c>
      <c r="R125" s="46">
        <v>28.8</v>
      </c>
    </row>
    <row r="126" spans="1:19" s="47" customFormat="1" ht="13.5" customHeight="1" x14ac:dyDescent="0.15">
      <c r="A126" s="31" t="s">
        <v>160</v>
      </c>
      <c r="B126" s="41">
        <f t="shared" si="10"/>
        <v>330</v>
      </c>
      <c r="C126" s="42">
        <v>214</v>
      </c>
      <c r="D126" s="43">
        <v>116</v>
      </c>
      <c r="E126" s="84" t="s">
        <v>197</v>
      </c>
      <c r="F126" s="85"/>
      <c r="G126" s="44">
        <v>0</v>
      </c>
      <c r="H126" s="44">
        <v>0</v>
      </c>
      <c r="I126" s="86" t="s">
        <v>210</v>
      </c>
      <c r="J126" s="86"/>
      <c r="K126" s="75">
        <v>1.3</v>
      </c>
      <c r="L126" s="44">
        <v>2.4</v>
      </c>
      <c r="M126" s="49">
        <v>24.8</v>
      </c>
      <c r="N126" s="44">
        <v>25.2</v>
      </c>
      <c r="O126" s="44">
        <v>24.1</v>
      </c>
      <c r="P126" s="44">
        <v>23.4</v>
      </c>
      <c r="Q126" s="44">
        <v>25.3</v>
      </c>
      <c r="R126" s="46">
        <v>19.7</v>
      </c>
    </row>
    <row r="127" spans="1:19" s="47" customFormat="1" ht="13.5" customHeight="1" x14ac:dyDescent="0.15">
      <c r="A127" s="31">
        <v>3.3</v>
      </c>
      <c r="B127" s="41">
        <f t="shared" si="10"/>
        <v>288</v>
      </c>
      <c r="C127" s="42">
        <v>195</v>
      </c>
      <c r="D127" s="43">
        <v>93</v>
      </c>
      <c r="E127" s="84" t="s">
        <v>198</v>
      </c>
      <c r="F127" s="85"/>
      <c r="G127" s="44">
        <v>0</v>
      </c>
      <c r="H127" s="44">
        <v>1.1000000000000001</v>
      </c>
      <c r="I127" s="86" t="s">
        <v>211</v>
      </c>
      <c r="J127" s="86"/>
      <c r="K127" s="75">
        <v>1.6</v>
      </c>
      <c r="L127" s="44">
        <v>2.2999999999999998</v>
      </c>
      <c r="M127" s="49">
        <v>17.7</v>
      </c>
      <c r="N127" s="44">
        <v>17.899999999999999</v>
      </c>
      <c r="O127" s="44">
        <v>17.2</v>
      </c>
      <c r="P127" s="44">
        <v>21</v>
      </c>
      <c r="Q127" s="44">
        <v>22.3</v>
      </c>
      <c r="R127" s="46">
        <v>18.399999999999999</v>
      </c>
    </row>
    <row r="128" spans="1:19" s="47" customFormat="1" ht="13.5" customHeight="1" x14ac:dyDescent="0.15">
      <c r="A128" s="31">
        <v>4.3</v>
      </c>
      <c r="B128" s="41">
        <f t="shared" ref="B128" si="11">SUM(C128:D128)</f>
        <v>295</v>
      </c>
      <c r="C128" s="42">
        <v>177</v>
      </c>
      <c r="D128" s="42">
        <v>118</v>
      </c>
      <c r="E128" s="84" t="s">
        <v>199</v>
      </c>
      <c r="F128" s="85"/>
      <c r="G128" s="44">
        <v>1.7</v>
      </c>
      <c r="H128" s="44">
        <v>0.8</v>
      </c>
      <c r="I128" s="86" t="s">
        <v>211</v>
      </c>
      <c r="J128" s="86"/>
      <c r="K128" s="75">
        <v>1.5</v>
      </c>
      <c r="L128" s="44">
        <v>2.5</v>
      </c>
      <c r="M128" s="49">
        <v>15.9</v>
      </c>
      <c r="N128" s="44">
        <v>18.600000000000001</v>
      </c>
      <c r="O128" s="44">
        <v>11.9</v>
      </c>
      <c r="P128" s="44">
        <v>20.5</v>
      </c>
      <c r="Q128" s="44">
        <v>22.5</v>
      </c>
      <c r="R128" s="44">
        <v>16.8</v>
      </c>
      <c r="S128" s="76"/>
    </row>
    <row r="129" spans="1:18" s="47" customFormat="1" ht="13.5" customHeight="1" x14ac:dyDescent="0.15">
      <c r="A129" s="31">
        <v>5.3</v>
      </c>
      <c r="B129" s="41">
        <f t="shared" ref="B129" si="12">SUM(C129:D129)</f>
        <v>326</v>
      </c>
      <c r="C129" s="42">
        <v>224</v>
      </c>
      <c r="D129" s="43">
        <v>102</v>
      </c>
      <c r="E129" s="100" t="s">
        <v>196</v>
      </c>
      <c r="F129" s="101"/>
      <c r="G129" s="44">
        <v>0.9</v>
      </c>
      <c r="H129" s="44">
        <v>0</v>
      </c>
      <c r="I129" s="86" t="s">
        <v>204</v>
      </c>
      <c r="J129" s="86"/>
      <c r="K129" s="75">
        <v>1.5</v>
      </c>
      <c r="L129" s="44">
        <v>2.2000000000000002</v>
      </c>
      <c r="M129" s="49">
        <v>16.600000000000001</v>
      </c>
      <c r="N129" s="44">
        <v>17.899999999999999</v>
      </c>
      <c r="O129" s="44">
        <v>13.7</v>
      </c>
      <c r="P129" s="44">
        <v>19.600000000000001</v>
      </c>
      <c r="Q129" s="44">
        <v>21.7</v>
      </c>
      <c r="R129" s="46">
        <v>15.8</v>
      </c>
    </row>
    <row r="130" spans="1:18" s="47" customFormat="1" ht="13.5" customHeight="1" x14ac:dyDescent="0.15">
      <c r="A130" s="50">
        <v>6.3</v>
      </c>
      <c r="B130" s="51">
        <f t="shared" ref="B130" si="13">SUM(C130:D130)</f>
        <v>307</v>
      </c>
      <c r="C130" s="52">
        <v>200</v>
      </c>
      <c r="D130" s="53">
        <v>107</v>
      </c>
      <c r="E130" s="81" t="s">
        <v>184</v>
      </c>
      <c r="F130" s="82"/>
      <c r="G130" s="54">
        <v>0</v>
      </c>
      <c r="H130" s="54">
        <v>0.9</v>
      </c>
      <c r="I130" s="83" t="s">
        <v>185</v>
      </c>
      <c r="J130" s="83"/>
      <c r="K130" s="77">
        <v>1.6</v>
      </c>
      <c r="L130" s="54">
        <v>2.2000000000000002</v>
      </c>
      <c r="M130" s="55">
        <v>16</v>
      </c>
      <c r="N130" s="54">
        <v>16</v>
      </c>
      <c r="O130" s="54">
        <v>15.9</v>
      </c>
      <c r="P130" s="54">
        <v>19.399999999999999</v>
      </c>
      <c r="Q130" s="54">
        <v>21.3</v>
      </c>
      <c r="R130" s="56">
        <v>16</v>
      </c>
    </row>
    <row r="131" spans="1:18" s="38" customFormat="1" ht="15.75" customHeight="1" x14ac:dyDescent="0.15">
      <c r="A131" s="57" t="s">
        <v>33</v>
      </c>
      <c r="B131" s="14" t="s">
        <v>34</v>
      </c>
      <c r="C131" s="40"/>
      <c r="D131" s="40"/>
      <c r="E131" s="40"/>
      <c r="F131" s="40"/>
      <c r="G131" s="40"/>
      <c r="K131" s="40"/>
      <c r="L131" s="40"/>
      <c r="M131" s="58"/>
      <c r="N131" s="40"/>
      <c r="O131" s="40"/>
      <c r="P131" s="40"/>
      <c r="Q131" s="58"/>
      <c r="R131" s="40"/>
    </row>
    <row r="132" spans="1:18" s="38" customFormat="1" ht="13.5" customHeight="1" x14ac:dyDescent="0.15">
      <c r="A132" s="14"/>
      <c r="B132" s="14" t="s">
        <v>139</v>
      </c>
      <c r="C132" s="40"/>
      <c r="D132" s="40"/>
      <c r="E132" s="40"/>
      <c r="F132" s="40"/>
      <c r="G132" s="40"/>
      <c r="K132" s="40"/>
      <c r="L132" s="40"/>
      <c r="M132" s="40"/>
      <c r="N132" s="40"/>
      <c r="O132" s="40"/>
      <c r="P132" s="40"/>
      <c r="Q132" s="58"/>
      <c r="R132" s="40"/>
    </row>
    <row r="133" spans="1:18" ht="13.9" customHeight="1" x14ac:dyDescent="0.15">
      <c r="C133" s="71"/>
      <c r="D133" s="71"/>
      <c r="E133" s="72"/>
      <c r="F133" s="72"/>
      <c r="G133" s="72"/>
      <c r="K133" s="72"/>
      <c r="L133" s="72"/>
      <c r="M133" s="72"/>
      <c r="N133" s="72"/>
      <c r="O133" s="72"/>
      <c r="P133" s="72"/>
      <c r="Q133" s="74"/>
      <c r="R133" s="72"/>
    </row>
    <row r="134" spans="1:18" ht="13.9" customHeight="1" x14ac:dyDescent="0.15">
      <c r="C134" s="71"/>
      <c r="D134" s="71"/>
      <c r="E134" s="72"/>
      <c r="F134" s="72"/>
      <c r="G134" s="72"/>
      <c r="K134" s="72"/>
      <c r="L134" s="72"/>
      <c r="M134" s="72"/>
      <c r="N134" s="72"/>
      <c r="O134" s="72"/>
      <c r="P134" s="72"/>
      <c r="Q134" s="74"/>
      <c r="R134" s="72"/>
    </row>
    <row r="135" spans="1:18" ht="13.9" customHeight="1" x14ac:dyDescent="0.15">
      <c r="C135" s="71"/>
      <c r="D135" s="71"/>
      <c r="E135" s="72"/>
      <c r="F135" s="72"/>
      <c r="G135" s="72"/>
      <c r="K135" s="72"/>
      <c r="L135" s="72"/>
      <c r="M135" s="72"/>
      <c r="N135" s="72"/>
      <c r="O135" s="72"/>
      <c r="P135" s="72"/>
      <c r="Q135" s="74"/>
      <c r="R135" s="72"/>
    </row>
    <row r="136" spans="1:18" ht="13.9" customHeight="1" x14ac:dyDescent="0.15">
      <c r="C136" s="71"/>
      <c r="D136" s="71"/>
      <c r="E136" s="72"/>
      <c r="F136" s="72"/>
      <c r="G136" s="72"/>
      <c r="K136" s="72"/>
      <c r="L136" s="72"/>
      <c r="M136" s="72"/>
      <c r="N136" s="72"/>
      <c r="O136" s="72"/>
      <c r="P136" s="72"/>
      <c r="Q136" s="74"/>
      <c r="R136" s="72"/>
    </row>
    <row r="137" spans="1:18" ht="13.9" customHeight="1" x14ac:dyDescent="0.15">
      <c r="C137" s="71"/>
      <c r="D137" s="71"/>
      <c r="E137" s="72"/>
      <c r="F137" s="72"/>
      <c r="G137" s="72"/>
      <c r="K137" s="72"/>
      <c r="L137" s="72"/>
      <c r="M137" s="72"/>
      <c r="N137" s="72"/>
      <c r="O137" s="72"/>
      <c r="P137" s="72"/>
      <c r="Q137" s="74"/>
      <c r="R137" s="72"/>
    </row>
    <row r="138" spans="1:18" ht="13.9" customHeight="1" x14ac:dyDescent="0.15">
      <c r="C138" s="71"/>
      <c r="D138" s="71"/>
      <c r="E138" s="72"/>
      <c r="F138" s="72"/>
      <c r="G138" s="72"/>
      <c r="K138" s="72"/>
      <c r="L138" s="72"/>
      <c r="M138" s="72"/>
      <c r="N138" s="72"/>
      <c r="O138" s="72"/>
      <c r="P138" s="72"/>
      <c r="Q138" s="74"/>
      <c r="R138" s="72"/>
    </row>
    <row r="139" spans="1:18" ht="13.9" customHeight="1" x14ac:dyDescent="0.15">
      <c r="C139" s="71"/>
      <c r="D139" s="71"/>
      <c r="E139" s="72"/>
      <c r="F139" s="72"/>
      <c r="G139" s="72"/>
      <c r="K139" s="72"/>
      <c r="L139" s="72"/>
      <c r="M139" s="72"/>
      <c r="N139" s="72"/>
      <c r="O139" s="72"/>
      <c r="P139" s="72"/>
      <c r="Q139" s="74"/>
      <c r="R139" s="72"/>
    </row>
    <row r="140" spans="1:18" ht="13.9" customHeight="1" x14ac:dyDescent="0.15">
      <c r="C140" s="71"/>
      <c r="D140" s="71"/>
      <c r="E140" s="72"/>
      <c r="F140" s="72"/>
      <c r="G140" s="72"/>
      <c r="K140" s="72"/>
      <c r="L140" s="72"/>
      <c r="M140" s="72"/>
      <c r="N140" s="72"/>
      <c r="O140" s="72"/>
      <c r="P140" s="72"/>
      <c r="Q140" s="74"/>
      <c r="R140" s="72"/>
    </row>
    <row r="141" spans="1:18" ht="13.9" customHeight="1" x14ac:dyDescent="0.15">
      <c r="C141" s="71"/>
      <c r="D141" s="71"/>
      <c r="E141" s="72"/>
      <c r="F141" s="72"/>
      <c r="G141" s="72"/>
      <c r="K141" s="72"/>
      <c r="L141" s="72"/>
      <c r="M141" s="72"/>
      <c r="N141" s="72"/>
      <c r="O141" s="72"/>
      <c r="P141" s="72"/>
      <c r="Q141" s="74"/>
      <c r="R141" s="72"/>
    </row>
    <row r="142" spans="1:18" ht="13.9" customHeight="1" x14ac:dyDescent="0.15">
      <c r="C142" s="71"/>
      <c r="D142" s="71"/>
      <c r="E142" s="72"/>
      <c r="F142" s="72"/>
      <c r="G142" s="72"/>
      <c r="K142" s="72"/>
      <c r="L142" s="72"/>
      <c r="M142" s="72"/>
      <c r="N142" s="72"/>
      <c r="O142" s="72"/>
      <c r="P142" s="72"/>
      <c r="Q142" s="74"/>
      <c r="R142" s="72"/>
    </row>
    <row r="143" spans="1:18" ht="13.9" customHeight="1" x14ac:dyDescent="0.15">
      <c r="C143" s="71"/>
      <c r="D143" s="71"/>
      <c r="E143" s="72"/>
      <c r="F143" s="72"/>
      <c r="G143" s="72"/>
      <c r="K143" s="72"/>
      <c r="L143" s="72"/>
      <c r="M143" s="72"/>
      <c r="N143" s="72"/>
      <c r="O143" s="72"/>
      <c r="P143" s="72"/>
      <c r="Q143" s="74"/>
      <c r="R143" s="72"/>
    </row>
    <row r="144" spans="1:18" ht="13.9" customHeight="1" x14ac:dyDescent="0.15">
      <c r="C144" s="71"/>
      <c r="D144" s="71"/>
      <c r="E144" s="72"/>
      <c r="F144" s="72"/>
      <c r="G144" s="72"/>
      <c r="K144" s="72"/>
      <c r="L144" s="72"/>
      <c r="M144" s="72"/>
      <c r="N144" s="72"/>
      <c r="O144" s="72"/>
      <c r="P144" s="72"/>
      <c r="Q144" s="74"/>
      <c r="R144" s="72"/>
    </row>
    <row r="145" spans="3:18" ht="13.9" customHeight="1" x14ac:dyDescent="0.15">
      <c r="C145" s="71"/>
      <c r="D145" s="71"/>
      <c r="E145" s="72"/>
      <c r="F145" s="72"/>
      <c r="G145" s="72"/>
      <c r="K145" s="72"/>
      <c r="L145" s="72"/>
      <c r="M145" s="72"/>
      <c r="N145" s="72"/>
      <c r="O145" s="72"/>
      <c r="P145" s="72"/>
      <c r="Q145" s="74"/>
      <c r="R145" s="72"/>
    </row>
    <row r="146" spans="3:18" ht="13.9" customHeight="1" x14ac:dyDescent="0.15">
      <c r="C146" s="71"/>
      <c r="D146" s="71"/>
      <c r="E146" s="72"/>
      <c r="F146" s="72"/>
      <c r="G146" s="72"/>
      <c r="K146" s="72"/>
      <c r="L146" s="72"/>
      <c r="M146" s="72"/>
      <c r="N146" s="72"/>
      <c r="O146" s="72"/>
      <c r="P146" s="72"/>
      <c r="Q146" s="74"/>
      <c r="R146" s="72"/>
    </row>
    <row r="147" spans="3:18" ht="13.9" customHeight="1" x14ac:dyDescent="0.15">
      <c r="C147" s="71"/>
      <c r="D147" s="71"/>
      <c r="E147" s="72"/>
      <c r="F147" s="72"/>
      <c r="G147" s="72"/>
      <c r="K147" s="72"/>
      <c r="L147" s="72"/>
      <c r="M147" s="72"/>
      <c r="N147" s="72"/>
      <c r="O147" s="72"/>
      <c r="P147" s="72"/>
      <c r="Q147" s="74"/>
      <c r="R147" s="72"/>
    </row>
    <row r="148" spans="3:18" ht="13.9" customHeight="1" x14ac:dyDescent="0.15">
      <c r="C148" s="71"/>
      <c r="D148" s="71"/>
      <c r="E148" s="72"/>
      <c r="F148" s="72"/>
      <c r="G148" s="72"/>
      <c r="K148" s="72"/>
      <c r="L148" s="72"/>
      <c r="M148" s="72"/>
      <c r="N148" s="72"/>
      <c r="O148" s="72"/>
      <c r="P148" s="72"/>
      <c r="Q148" s="74"/>
      <c r="R148" s="72"/>
    </row>
    <row r="149" spans="3:18" ht="13.9" customHeight="1" x14ac:dyDescent="0.15">
      <c r="C149" s="71"/>
      <c r="D149" s="71"/>
      <c r="E149" s="72"/>
      <c r="F149" s="72"/>
      <c r="G149" s="72"/>
      <c r="K149" s="72"/>
      <c r="L149" s="72"/>
      <c r="M149" s="72"/>
      <c r="N149" s="72"/>
      <c r="O149" s="72"/>
      <c r="P149" s="72"/>
      <c r="Q149" s="74"/>
      <c r="R149" s="72"/>
    </row>
    <row r="150" spans="3:18" ht="13.9" customHeight="1" x14ac:dyDescent="0.15">
      <c r="C150" s="71"/>
      <c r="D150" s="71"/>
      <c r="E150" s="72"/>
      <c r="F150" s="72"/>
      <c r="G150" s="72"/>
      <c r="K150" s="72"/>
      <c r="L150" s="72"/>
      <c r="M150" s="72"/>
      <c r="N150" s="72"/>
      <c r="O150" s="72"/>
      <c r="P150" s="72"/>
      <c r="Q150" s="74"/>
      <c r="R150" s="72"/>
    </row>
    <row r="151" spans="3:18" ht="13.9" customHeight="1" x14ac:dyDescent="0.15">
      <c r="C151" s="71"/>
      <c r="D151" s="71"/>
      <c r="E151" s="72"/>
      <c r="F151" s="72"/>
      <c r="G151" s="72"/>
      <c r="K151" s="72"/>
      <c r="L151" s="72"/>
      <c r="M151" s="72"/>
      <c r="N151" s="72"/>
      <c r="O151" s="72"/>
      <c r="P151" s="72"/>
      <c r="Q151" s="74"/>
      <c r="R151" s="72"/>
    </row>
    <row r="152" spans="3:18" ht="13.9" customHeight="1" x14ac:dyDescent="0.15">
      <c r="C152" s="71"/>
      <c r="D152" s="71"/>
      <c r="E152" s="72"/>
      <c r="F152" s="72"/>
      <c r="G152" s="72"/>
      <c r="K152" s="72"/>
      <c r="L152" s="72"/>
      <c r="M152" s="72"/>
      <c r="N152" s="72"/>
      <c r="O152" s="72"/>
      <c r="P152" s="72"/>
      <c r="Q152" s="74"/>
      <c r="R152" s="72"/>
    </row>
    <row r="153" spans="3:18" ht="13.9" customHeight="1" x14ac:dyDescent="0.15">
      <c r="C153" s="71"/>
      <c r="D153" s="71"/>
      <c r="E153" s="72"/>
      <c r="F153" s="72"/>
      <c r="G153" s="72"/>
      <c r="K153" s="72"/>
      <c r="L153" s="72"/>
      <c r="M153" s="72"/>
      <c r="N153" s="72"/>
      <c r="O153" s="72"/>
      <c r="P153" s="72"/>
      <c r="Q153" s="74"/>
      <c r="R153" s="72"/>
    </row>
    <row r="154" spans="3:18" ht="13.9" customHeight="1" x14ac:dyDescent="0.15">
      <c r="C154" s="71"/>
      <c r="D154" s="71"/>
      <c r="E154" s="72"/>
      <c r="F154" s="72"/>
      <c r="G154" s="72"/>
      <c r="K154" s="72"/>
      <c r="L154" s="72"/>
      <c r="M154" s="72"/>
      <c r="N154" s="72"/>
      <c r="O154" s="72"/>
      <c r="P154" s="72"/>
      <c r="Q154" s="74"/>
      <c r="R154" s="72"/>
    </row>
    <row r="155" spans="3:18" x14ac:dyDescent="0.15">
      <c r="C155" s="71"/>
      <c r="D155" s="71"/>
      <c r="E155" s="72"/>
      <c r="F155" s="72"/>
      <c r="G155" s="72"/>
      <c r="K155" s="72"/>
      <c r="L155" s="72"/>
      <c r="M155" s="72"/>
      <c r="N155" s="72"/>
      <c r="O155" s="72"/>
      <c r="P155" s="72"/>
      <c r="Q155" s="74"/>
      <c r="R155" s="72"/>
    </row>
    <row r="156" spans="3:18" x14ac:dyDescent="0.15">
      <c r="C156" s="71"/>
      <c r="D156" s="71"/>
      <c r="E156" s="72"/>
      <c r="F156" s="72"/>
      <c r="G156" s="72"/>
      <c r="K156" s="72"/>
      <c r="L156" s="72"/>
      <c r="M156" s="72"/>
      <c r="N156" s="72"/>
      <c r="O156" s="72"/>
      <c r="P156" s="72"/>
      <c r="Q156" s="74"/>
      <c r="R156" s="72"/>
    </row>
    <row r="157" spans="3:18" x14ac:dyDescent="0.15">
      <c r="C157" s="71"/>
      <c r="D157" s="71"/>
      <c r="E157" s="72"/>
      <c r="F157" s="72"/>
      <c r="G157" s="72"/>
      <c r="K157" s="72"/>
      <c r="L157" s="72"/>
      <c r="M157" s="72"/>
      <c r="N157" s="72"/>
      <c r="O157" s="72"/>
      <c r="P157" s="72"/>
      <c r="Q157" s="74"/>
      <c r="R157" s="72"/>
    </row>
    <row r="158" spans="3:18" x14ac:dyDescent="0.15">
      <c r="C158" s="71"/>
      <c r="D158" s="71"/>
      <c r="E158" s="72"/>
      <c r="F158" s="72"/>
      <c r="G158" s="72"/>
      <c r="K158" s="72"/>
      <c r="L158" s="72"/>
      <c r="M158" s="72"/>
      <c r="N158" s="72"/>
      <c r="O158" s="72"/>
      <c r="P158" s="72"/>
      <c r="Q158" s="74"/>
      <c r="R158" s="72"/>
    </row>
    <row r="159" spans="3:18" x14ac:dyDescent="0.15">
      <c r="C159" s="71"/>
      <c r="D159" s="71"/>
      <c r="E159" s="72"/>
      <c r="F159" s="72"/>
      <c r="G159" s="72"/>
      <c r="K159" s="72"/>
      <c r="L159" s="72"/>
      <c r="M159" s="72"/>
      <c r="N159" s="72"/>
      <c r="O159" s="72"/>
      <c r="P159" s="72"/>
      <c r="Q159" s="74"/>
      <c r="R159" s="72"/>
    </row>
    <row r="160" spans="3:18" x14ac:dyDescent="0.15">
      <c r="C160" s="71"/>
      <c r="D160" s="71"/>
      <c r="E160" s="72"/>
      <c r="F160" s="72"/>
      <c r="G160" s="72"/>
      <c r="K160" s="72"/>
      <c r="L160" s="72"/>
      <c r="M160" s="72"/>
      <c r="N160" s="72"/>
      <c r="O160" s="72"/>
      <c r="P160" s="72"/>
      <c r="Q160" s="74"/>
      <c r="R160" s="72"/>
    </row>
    <row r="161" spans="3:18" x14ac:dyDescent="0.15">
      <c r="C161" s="71"/>
      <c r="D161" s="71"/>
      <c r="E161" s="72"/>
      <c r="F161" s="72"/>
      <c r="G161" s="72"/>
      <c r="K161" s="72"/>
      <c r="L161" s="72"/>
      <c r="M161" s="72"/>
      <c r="N161" s="72"/>
      <c r="O161" s="72"/>
      <c r="P161" s="72"/>
      <c r="Q161" s="74"/>
      <c r="R161" s="72"/>
    </row>
    <row r="162" spans="3:18" x14ac:dyDescent="0.15">
      <c r="C162" s="71"/>
      <c r="D162" s="71"/>
      <c r="E162" s="72"/>
      <c r="F162" s="72"/>
      <c r="G162" s="72"/>
      <c r="K162" s="72"/>
      <c r="L162" s="72"/>
      <c r="M162" s="72"/>
      <c r="N162" s="72"/>
      <c r="O162" s="72"/>
      <c r="P162" s="72"/>
      <c r="Q162" s="74"/>
      <c r="R162" s="72"/>
    </row>
    <row r="163" spans="3:18" x14ac:dyDescent="0.15">
      <c r="C163" s="71"/>
      <c r="D163" s="71"/>
      <c r="E163" s="72"/>
      <c r="F163" s="72"/>
      <c r="G163" s="72"/>
      <c r="K163" s="72"/>
      <c r="L163" s="72"/>
      <c r="M163" s="72"/>
      <c r="N163" s="72"/>
      <c r="O163" s="72"/>
      <c r="P163" s="72"/>
      <c r="Q163" s="74"/>
      <c r="R163" s="72"/>
    </row>
    <row r="164" spans="3:18" x14ac:dyDescent="0.15">
      <c r="C164" s="71"/>
      <c r="D164" s="71"/>
      <c r="E164" s="72"/>
      <c r="F164" s="72"/>
      <c r="G164" s="72"/>
      <c r="K164" s="72"/>
      <c r="L164" s="72"/>
      <c r="M164" s="72"/>
      <c r="N164" s="72"/>
      <c r="O164" s="72"/>
      <c r="P164" s="72"/>
      <c r="Q164" s="74"/>
      <c r="R164" s="72"/>
    </row>
    <row r="165" spans="3:18" x14ac:dyDescent="0.15">
      <c r="C165" s="71"/>
      <c r="D165" s="71"/>
      <c r="E165" s="72"/>
      <c r="F165" s="72"/>
      <c r="G165" s="72"/>
      <c r="K165" s="72"/>
      <c r="L165" s="72"/>
      <c r="M165" s="72"/>
      <c r="N165" s="72"/>
      <c r="O165" s="72"/>
      <c r="P165" s="72"/>
      <c r="Q165" s="74"/>
      <c r="R165" s="72"/>
    </row>
    <row r="166" spans="3:18" x14ac:dyDescent="0.15">
      <c r="C166" s="71"/>
      <c r="D166" s="71"/>
      <c r="E166" s="72"/>
      <c r="F166" s="72"/>
      <c r="G166" s="72"/>
      <c r="K166" s="72"/>
      <c r="L166" s="72"/>
      <c r="M166" s="72"/>
      <c r="N166" s="72"/>
      <c r="O166" s="72"/>
      <c r="P166" s="72"/>
      <c r="Q166" s="74"/>
      <c r="R166" s="72"/>
    </row>
    <row r="167" spans="3:18" x14ac:dyDescent="0.15">
      <c r="C167" s="71"/>
      <c r="D167" s="71"/>
      <c r="E167" s="72"/>
      <c r="F167" s="72"/>
      <c r="G167" s="72"/>
      <c r="K167" s="72"/>
      <c r="L167" s="72"/>
      <c r="M167" s="72"/>
      <c r="N167" s="72"/>
      <c r="O167" s="72"/>
      <c r="P167" s="72"/>
      <c r="Q167" s="74"/>
      <c r="R167" s="72"/>
    </row>
    <row r="168" spans="3:18" x14ac:dyDescent="0.15">
      <c r="C168" s="71"/>
      <c r="D168" s="71"/>
      <c r="E168" s="72"/>
      <c r="F168" s="72"/>
      <c r="G168" s="72"/>
      <c r="K168" s="72"/>
      <c r="L168" s="72"/>
      <c r="M168" s="72"/>
      <c r="N168" s="72"/>
      <c r="O168" s="72"/>
      <c r="P168" s="72"/>
      <c r="Q168" s="74"/>
      <c r="R168" s="72"/>
    </row>
    <row r="169" spans="3:18" x14ac:dyDescent="0.15">
      <c r="C169" s="71"/>
      <c r="D169" s="71"/>
      <c r="E169" s="72"/>
      <c r="F169" s="72"/>
      <c r="G169" s="72"/>
      <c r="K169" s="72"/>
      <c r="L169" s="72"/>
      <c r="M169" s="72"/>
      <c r="N169" s="72"/>
      <c r="O169" s="72"/>
      <c r="P169" s="72"/>
      <c r="Q169" s="74"/>
      <c r="R169" s="72"/>
    </row>
    <row r="170" spans="3:18" x14ac:dyDescent="0.15">
      <c r="C170" s="71"/>
      <c r="D170" s="71"/>
      <c r="E170" s="72"/>
      <c r="F170" s="72"/>
      <c r="G170" s="72"/>
      <c r="K170" s="72"/>
      <c r="L170" s="72"/>
      <c r="M170" s="72"/>
      <c r="N170" s="72"/>
      <c r="O170" s="72"/>
      <c r="P170" s="72"/>
      <c r="Q170" s="74"/>
      <c r="R170" s="72"/>
    </row>
    <row r="171" spans="3:18" x14ac:dyDescent="0.15">
      <c r="C171" s="71"/>
      <c r="D171" s="71"/>
      <c r="E171" s="72"/>
      <c r="F171" s="72"/>
      <c r="G171" s="72"/>
      <c r="K171" s="72"/>
      <c r="L171" s="72"/>
      <c r="M171" s="72"/>
      <c r="N171" s="72"/>
      <c r="O171" s="72"/>
      <c r="P171" s="72"/>
      <c r="Q171" s="74"/>
      <c r="R171" s="72"/>
    </row>
    <row r="172" spans="3:18" x14ac:dyDescent="0.15">
      <c r="C172" s="71"/>
      <c r="D172" s="71"/>
      <c r="E172" s="72"/>
      <c r="F172" s="72"/>
      <c r="G172" s="72"/>
      <c r="K172" s="72"/>
      <c r="L172" s="72"/>
      <c r="M172" s="72"/>
      <c r="N172" s="72"/>
      <c r="O172" s="72"/>
      <c r="P172" s="72"/>
      <c r="Q172" s="74"/>
      <c r="R172" s="72"/>
    </row>
    <row r="173" spans="3:18" x14ac:dyDescent="0.15">
      <c r="C173" s="71"/>
      <c r="D173" s="71"/>
      <c r="E173" s="72"/>
      <c r="F173" s="72"/>
      <c r="G173" s="72"/>
      <c r="K173" s="72"/>
      <c r="L173" s="72"/>
      <c r="M173" s="72"/>
      <c r="N173" s="72"/>
      <c r="O173" s="72"/>
      <c r="P173" s="72"/>
      <c r="Q173" s="74"/>
      <c r="R173" s="72"/>
    </row>
    <row r="174" spans="3:18" x14ac:dyDescent="0.15">
      <c r="C174" s="71"/>
      <c r="D174" s="71"/>
      <c r="E174" s="72"/>
      <c r="F174" s="72"/>
      <c r="G174" s="72"/>
      <c r="K174" s="72"/>
      <c r="L174" s="72"/>
      <c r="M174" s="72"/>
      <c r="N174" s="72"/>
      <c r="O174" s="72"/>
      <c r="P174" s="72"/>
      <c r="Q174" s="74"/>
      <c r="R174" s="72"/>
    </row>
    <row r="175" spans="3:18" x14ac:dyDescent="0.15">
      <c r="C175" s="71"/>
      <c r="D175" s="71"/>
      <c r="E175" s="72"/>
      <c r="F175" s="72"/>
      <c r="G175" s="72"/>
      <c r="K175" s="72"/>
      <c r="L175" s="72"/>
      <c r="M175" s="72"/>
      <c r="N175" s="72"/>
      <c r="O175" s="72"/>
      <c r="P175" s="72"/>
      <c r="Q175" s="74"/>
      <c r="R175" s="72"/>
    </row>
    <row r="176" spans="3:18" x14ac:dyDescent="0.15">
      <c r="C176" s="71"/>
      <c r="D176" s="71"/>
      <c r="E176" s="72"/>
      <c r="F176" s="72"/>
      <c r="G176" s="72"/>
      <c r="K176" s="72"/>
      <c r="L176" s="72"/>
      <c r="M176" s="72"/>
      <c r="N176" s="72"/>
      <c r="O176" s="72"/>
      <c r="P176" s="72"/>
      <c r="Q176" s="74"/>
      <c r="R176" s="72"/>
    </row>
    <row r="177" spans="3:18" x14ac:dyDescent="0.15">
      <c r="C177" s="71"/>
      <c r="D177" s="71"/>
      <c r="E177" s="72"/>
      <c r="F177" s="72"/>
      <c r="G177" s="72"/>
      <c r="K177" s="72"/>
      <c r="L177" s="72"/>
      <c r="M177" s="72"/>
      <c r="N177" s="72"/>
      <c r="O177" s="72"/>
      <c r="P177" s="72"/>
      <c r="Q177" s="74"/>
      <c r="R177" s="72"/>
    </row>
    <row r="178" spans="3:18" x14ac:dyDescent="0.15">
      <c r="C178" s="71"/>
      <c r="D178" s="71"/>
      <c r="E178" s="72"/>
      <c r="F178" s="72"/>
      <c r="G178" s="72"/>
      <c r="K178" s="72"/>
      <c r="L178" s="72"/>
      <c r="M178" s="72"/>
      <c r="N178" s="72"/>
      <c r="O178" s="72"/>
      <c r="P178" s="72"/>
      <c r="Q178" s="74"/>
      <c r="R178" s="72"/>
    </row>
    <row r="179" spans="3:18" x14ac:dyDescent="0.15">
      <c r="C179" s="71"/>
      <c r="D179" s="71"/>
      <c r="E179" s="72"/>
      <c r="F179" s="72"/>
      <c r="G179" s="72"/>
      <c r="K179" s="72"/>
      <c r="L179" s="72"/>
      <c r="M179" s="72"/>
      <c r="N179" s="72"/>
      <c r="O179" s="72"/>
      <c r="P179" s="72"/>
      <c r="Q179" s="74"/>
      <c r="R179" s="72"/>
    </row>
    <row r="180" spans="3:18" x14ac:dyDescent="0.15">
      <c r="C180" s="71"/>
      <c r="D180" s="71"/>
      <c r="E180" s="72"/>
      <c r="F180" s="72"/>
      <c r="G180" s="72"/>
      <c r="K180" s="72"/>
      <c r="L180" s="72"/>
      <c r="M180" s="72"/>
      <c r="N180" s="72"/>
      <c r="O180" s="72"/>
      <c r="P180" s="72"/>
      <c r="Q180" s="74"/>
      <c r="R180" s="72"/>
    </row>
    <row r="181" spans="3:18" x14ac:dyDescent="0.15">
      <c r="C181" s="71"/>
      <c r="D181" s="71"/>
      <c r="E181" s="72"/>
      <c r="F181" s="72"/>
      <c r="G181" s="72"/>
      <c r="K181" s="72"/>
      <c r="L181" s="72"/>
      <c r="M181" s="72"/>
      <c r="N181" s="72"/>
      <c r="O181" s="72"/>
      <c r="P181" s="72"/>
      <c r="Q181" s="74"/>
      <c r="R181" s="72"/>
    </row>
    <row r="182" spans="3:18" x14ac:dyDescent="0.15">
      <c r="C182" s="71"/>
      <c r="D182" s="71"/>
      <c r="E182" s="72"/>
      <c r="F182" s="72"/>
      <c r="G182" s="72"/>
      <c r="K182" s="72"/>
      <c r="L182" s="72"/>
      <c r="M182" s="72"/>
      <c r="N182" s="72"/>
      <c r="O182" s="72"/>
      <c r="P182" s="72"/>
      <c r="Q182" s="74"/>
      <c r="R182" s="72"/>
    </row>
    <row r="183" spans="3:18" x14ac:dyDescent="0.15">
      <c r="C183" s="71"/>
      <c r="D183" s="71"/>
      <c r="E183" s="72"/>
      <c r="F183" s="72"/>
      <c r="G183" s="72"/>
      <c r="K183" s="72"/>
      <c r="L183" s="72"/>
      <c r="M183" s="72"/>
      <c r="N183" s="72"/>
      <c r="O183" s="72"/>
      <c r="P183" s="72"/>
      <c r="Q183" s="74"/>
      <c r="R183" s="72"/>
    </row>
    <row r="184" spans="3:18" x14ac:dyDescent="0.15">
      <c r="C184" s="71"/>
      <c r="D184" s="71"/>
      <c r="E184" s="72"/>
      <c r="F184" s="72"/>
      <c r="G184" s="72"/>
      <c r="K184" s="72"/>
      <c r="L184" s="72"/>
      <c r="M184" s="72"/>
      <c r="N184" s="72"/>
      <c r="O184" s="72"/>
      <c r="P184" s="72"/>
      <c r="Q184" s="74"/>
      <c r="R184" s="72"/>
    </row>
    <row r="185" spans="3:18" x14ac:dyDescent="0.15">
      <c r="C185" s="71"/>
      <c r="D185" s="71"/>
      <c r="E185" s="72"/>
      <c r="F185" s="72"/>
      <c r="G185" s="72"/>
      <c r="K185" s="72"/>
      <c r="L185" s="72"/>
      <c r="M185" s="72"/>
      <c r="N185" s="72"/>
      <c r="O185" s="72"/>
      <c r="P185" s="72"/>
      <c r="Q185" s="74"/>
      <c r="R185" s="72"/>
    </row>
    <row r="186" spans="3:18" x14ac:dyDescent="0.15">
      <c r="C186" s="71"/>
      <c r="D186" s="71"/>
      <c r="E186" s="72"/>
      <c r="F186" s="72"/>
      <c r="G186" s="72"/>
      <c r="K186" s="72"/>
      <c r="L186" s="72"/>
      <c r="M186" s="72"/>
      <c r="N186" s="72"/>
      <c r="O186" s="72"/>
      <c r="P186" s="72"/>
      <c r="Q186" s="74"/>
      <c r="R186" s="72"/>
    </row>
    <row r="187" spans="3:18" x14ac:dyDescent="0.15">
      <c r="C187" s="71"/>
      <c r="D187" s="71"/>
      <c r="E187" s="72"/>
      <c r="F187" s="72"/>
      <c r="G187" s="72"/>
      <c r="K187" s="72"/>
      <c r="L187" s="72"/>
      <c r="M187" s="72"/>
      <c r="N187" s="72"/>
      <c r="O187" s="72"/>
      <c r="P187" s="72"/>
      <c r="Q187" s="74"/>
      <c r="R187" s="72"/>
    </row>
    <row r="188" spans="3:18" x14ac:dyDescent="0.15">
      <c r="C188" s="71"/>
      <c r="D188" s="71"/>
      <c r="E188" s="72"/>
      <c r="F188" s="72"/>
      <c r="G188" s="72"/>
      <c r="K188" s="72"/>
      <c r="L188" s="72"/>
      <c r="M188" s="72"/>
      <c r="N188" s="72"/>
      <c r="O188" s="72"/>
      <c r="P188" s="72"/>
      <c r="Q188" s="74"/>
      <c r="R188" s="72"/>
    </row>
    <row r="189" spans="3:18" x14ac:dyDescent="0.15">
      <c r="C189" s="71"/>
      <c r="D189" s="71"/>
      <c r="E189" s="72"/>
      <c r="F189" s="72"/>
      <c r="G189" s="72"/>
      <c r="K189" s="72"/>
      <c r="L189" s="72"/>
      <c r="M189" s="72"/>
      <c r="N189" s="72"/>
      <c r="O189" s="72"/>
      <c r="P189" s="72"/>
      <c r="Q189" s="74"/>
      <c r="R189" s="72"/>
    </row>
    <row r="190" spans="3:18" x14ac:dyDescent="0.15">
      <c r="C190" s="71"/>
      <c r="D190" s="71"/>
      <c r="E190" s="72"/>
      <c r="F190" s="72"/>
      <c r="G190" s="72"/>
      <c r="K190" s="72"/>
      <c r="L190" s="72"/>
      <c r="M190" s="72"/>
      <c r="N190" s="72"/>
      <c r="O190" s="72"/>
      <c r="P190" s="72"/>
      <c r="Q190" s="74"/>
      <c r="R190" s="72"/>
    </row>
    <row r="191" spans="3:18" x14ac:dyDescent="0.15">
      <c r="C191" s="71"/>
      <c r="D191" s="71"/>
      <c r="E191" s="72"/>
      <c r="F191" s="72"/>
      <c r="G191" s="72"/>
      <c r="K191" s="72"/>
      <c r="L191" s="72"/>
      <c r="M191" s="72"/>
      <c r="N191" s="72"/>
      <c r="O191" s="72"/>
      <c r="P191" s="72"/>
      <c r="Q191" s="74"/>
      <c r="R191" s="72"/>
    </row>
    <row r="192" spans="3:18" x14ac:dyDescent="0.15">
      <c r="C192" s="71"/>
      <c r="D192" s="71"/>
      <c r="E192" s="72"/>
      <c r="F192" s="72"/>
      <c r="G192" s="72"/>
      <c r="K192" s="72"/>
      <c r="L192" s="72"/>
      <c r="M192" s="72"/>
      <c r="N192" s="72"/>
      <c r="O192" s="72"/>
      <c r="P192" s="72"/>
      <c r="Q192" s="74"/>
      <c r="R192" s="72"/>
    </row>
    <row r="193" spans="3:18" x14ac:dyDescent="0.15">
      <c r="C193" s="71"/>
      <c r="D193" s="71"/>
      <c r="E193" s="72"/>
      <c r="F193" s="72"/>
      <c r="G193" s="72"/>
      <c r="K193" s="72"/>
      <c r="L193" s="72"/>
      <c r="M193" s="72"/>
      <c r="N193" s="72"/>
      <c r="O193" s="72"/>
      <c r="P193" s="72"/>
      <c r="Q193" s="74"/>
      <c r="R193" s="72"/>
    </row>
    <row r="194" spans="3:18" x14ac:dyDescent="0.15">
      <c r="C194" s="71"/>
      <c r="D194" s="71"/>
      <c r="E194" s="72"/>
      <c r="F194" s="72"/>
      <c r="G194" s="72"/>
      <c r="K194" s="72"/>
      <c r="L194" s="72"/>
      <c r="M194" s="72"/>
      <c r="N194" s="72"/>
      <c r="O194" s="72"/>
      <c r="P194" s="72"/>
      <c r="Q194" s="74"/>
      <c r="R194" s="72"/>
    </row>
    <row r="195" spans="3:18" x14ac:dyDescent="0.15">
      <c r="C195" s="71"/>
      <c r="D195" s="71"/>
      <c r="E195" s="72"/>
      <c r="F195" s="72"/>
      <c r="G195" s="72"/>
      <c r="K195" s="72"/>
      <c r="L195" s="72"/>
      <c r="M195" s="72"/>
      <c r="N195" s="72"/>
      <c r="O195" s="72"/>
      <c r="P195" s="72"/>
      <c r="Q195" s="74"/>
      <c r="R195" s="72"/>
    </row>
    <row r="196" spans="3:18" x14ac:dyDescent="0.15">
      <c r="C196" s="71"/>
      <c r="D196" s="71"/>
      <c r="E196" s="72"/>
      <c r="F196" s="72"/>
      <c r="G196" s="72"/>
      <c r="K196" s="72"/>
      <c r="L196" s="72"/>
      <c r="M196" s="72"/>
      <c r="N196" s="72"/>
      <c r="O196" s="72"/>
      <c r="P196" s="72"/>
      <c r="Q196" s="74"/>
      <c r="R196" s="72"/>
    </row>
    <row r="197" spans="3:18" x14ac:dyDescent="0.15">
      <c r="C197" s="71"/>
      <c r="D197" s="71"/>
      <c r="E197" s="72"/>
      <c r="F197" s="72"/>
      <c r="G197" s="72"/>
      <c r="K197" s="72"/>
      <c r="L197" s="72"/>
      <c r="M197" s="72"/>
      <c r="N197" s="72"/>
      <c r="O197" s="72"/>
      <c r="P197" s="72"/>
      <c r="Q197" s="74"/>
      <c r="R197" s="72"/>
    </row>
    <row r="198" spans="3:18" x14ac:dyDescent="0.15">
      <c r="C198" s="71"/>
      <c r="D198" s="71"/>
      <c r="E198" s="72"/>
      <c r="F198" s="72"/>
      <c r="G198" s="72"/>
      <c r="K198" s="72"/>
      <c r="L198" s="72"/>
      <c r="M198" s="72"/>
      <c r="N198" s="72"/>
      <c r="O198" s="72"/>
      <c r="P198" s="72"/>
      <c r="Q198" s="74"/>
      <c r="R198" s="72"/>
    </row>
    <row r="199" spans="3:18" x14ac:dyDescent="0.15">
      <c r="C199" s="71"/>
      <c r="D199" s="71"/>
      <c r="E199" s="72"/>
      <c r="F199" s="72"/>
      <c r="G199" s="72"/>
      <c r="K199" s="72"/>
      <c r="L199" s="72"/>
      <c r="M199" s="72"/>
      <c r="N199" s="72"/>
      <c r="O199" s="72"/>
      <c r="P199" s="72"/>
      <c r="Q199" s="74"/>
      <c r="R199" s="72"/>
    </row>
    <row r="200" spans="3:18" x14ac:dyDescent="0.15">
      <c r="C200" s="71"/>
      <c r="D200" s="71"/>
      <c r="E200" s="72"/>
      <c r="F200" s="72"/>
      <c r="G200" s="72"/>
      <c r="K200" s="72"/>
      <c r="L200" s="72"/>
      <c r="M200" s="72"/>
      <c r="N200" s="72"/>
      <c r="O200" s="72"/>
      <c r="P200" s="72"/>
      <c r="Q200" s="74"/>
      <c r="R200" s="72"/>
    </row>
    <row r="201" spans="3:18" x14ac:dyDescent="0.15">
      <c r="C201" s="71"/>
      <c r="D201" s="71"/>
      <c r="E201" s="72"/>
      <c r="F201" s="72"/>
      <c r="G201" s="72"/>
      <c r="K201" s="72"/>
      <c r="L201" s="72"/>
      <c r="M201" s="72"/>
      <c r="N201" s="72"/>
      <c r="O201" s="72"/>
      <c r="P201" s="72"/>
      <c r="Q201" s="74"/>
      <c r="R201" s="72"/>
    </row>
    <row r="202" spans="3:18" x14ac:dyDescent="0.15">
      <c r="C202" s="71"/>
      <c r="D202" s="71"/>
      <c r="E202" s="72"/>
      <c r="F202" s="72"/>
      <c r="G202" s="72"/>
      <c r="K202" s="72"/>
      <c r="L202" s="72"/>
      <c r="M202" s="72"/>
      <c r="N202" s="72"/>
      <c r="O202" s="72"/>
      <c r="P202" s="72"/>
      <c r="Q202" s="74"/>
      <c r="R202" s="72"/>
    </row>
    <row r="203" spans="3:18" x14ac:dyDescent="0.15">
      <c r="C203" s="71"/>
      <c r="D203" s="71"/>
      <c r="E203" s="72"/>
      <c r="F203" s="72"/>
      <c r="G203" s="72"/>
      <c r="K203" s="72"/>
      <c r="L203" s="72"/>
      <c r="M203" s="72"/>
      <c r="N203" s="72"/>
      <c r="O203" s="72"/>
      <c r="P203" s="72"/>
      <c r="Q203" s="74"/>
      <c r="R203" s="72"/>
    </row>
    <row r="204" spans="3:18" x14ac:dyDescent="0.15">
      <c r="C204" s="71"/>
      <c r="D204" s="71"/>
      <c r="E204" s="72"/>
      <c r="F204" s="72"/>
      <c r="G204" s="72"/>
      <c r="K204" s="72"/>
      <c r="L204" s="72"/>
      <c r="M204" s="72"/>
      <c r="N204" s="72"/>
      <c r="O204" s="72"/>
      <c r="P204" s="72"/>
      <c r="Q204" s="74"/>
      <c r="R204" s="72"/>
    </row>
    <row r="205" spans="3:18" x14ac:dyDescent="0.15">
      <c r="C205" s="71"/>
      <c r="D205" s="71"/>
      <c r="E205" s="72"/>
      <c r="F205" s="72"/>
      <c r="G205" s="72"/>
      <c r="K205" s="72"/>
      <c r="L205" s="72"/>
      <c r="M205" s="72"/>
      <c r="N205" s="72"/>
      <c r="O205" s="72"/>
      <c r="P205" s="72"/>
      <c r="Q205" s="74"/>
      <c r="R205" s="72"/>
    </row>
    <row r="206" spans="3:18" x14ac:dyDescent="0.15">
      <c r="C206" s="71"/>
      <c r="D206" s="71"/>
      <c r="E206" s="72"/>
      <c r="F206" s="72"/>
      <c r="G206" s="72"/>
      <c r="K206" s="72"/>
      <c r="L206" s="72"/>
      <c r="M206" s="72"/>
      <c r="N206" s="72"/>
      <c r="O206" s="72"/>
      <c r="P206" s="72"/>
      <c r="Q206" s="74"/>
      <c r="R206" s="72"/>
    </row>
    <row r="207" spans="3:18" x14ac:dyDescent="0.15">
      <c r="C207" s="71"/>
      <c r="D207" s="71"/>
      <c r="E207" s="72"/>
      <c r="F207" s="72"/>
      <c r="G207" s="72"/>
      <c r="K207" s="72"/>
      <c r="L207" s="72"/>
      <c r="M207" s="72"/>
      <c r="N207" s="72"/>
      <c r="O207" s="72"/>
      <c r="P207" s="72"/>
      <c r="Q207" s="74"/>
      <c r="R207" s="72"/>
    </row>
    <row r="208" spans="3:18" x14ac:dyDescent="0.15">
      <c r="C208" s="71"/>
      <c r="D208" s="71"/>
      <c r="E208" s="72"/>
      <c r="F208" s="72"/>
      <c r="G208" s="72"/>
      <c r="K208" s="72"/>
      <c r="L208" s="72"/>
      <c r="M208" s="72"/>
      <c r="N208" s="72"/>
      <c r="O208" s="72"/>
      <c r="P208" s="72"/>
      <c r="Q208" s="74"/>
      <c r="R208" s="72"/>
    </row>
    <row r="209" spans="3:18" x14ac:dyDescent="0.15">
      <c r="C209" s="71"/>
      <c r="D209" s="71"/>
      <c r="E209" s="72"/>
      <c r="F209" s="72"/>
      <c r="G209" s="72"/>
      <c r="K209" s="72"/>
      <c r="L209" s="72"/>
      <c r="M209" s="72"/>
      <c r="N209" s="72"/>
      <c r="O209" s="72"/>
      <c r="P209" s="72"/>
      <c r="Q209" s="74"/>
      <c r="R209" s="72"/>
    </row>
    <row r="210" spans="3:18" x14ac:dyDescent="0.15">
      <c r="C210" s="71"/>
      <c r="D210" s="71"/>
      <c r="E210" s="72"/>
      <c r="F210" s="72"/>
      <c r="G210" s="72"/>
      <c r="K210" s="72"/>
      <c r="L210" s="72"/>
      <c r="M210" s="72"/>
      <c r="N210" s="72"/>
      <c r="O210" s="72"/>
      <c r="P210" s="72"/>
      <c r="Q210" s="74"/>
      <c r="R210" s="72"/>
    </row>
    <row r="211" spans="3:18" x14ac:dyDescent="0.15">
      <c r="C211" s="71"/>
      <c r="D211" s="71"/>
      <c r="E211" s="72"/>
      <c r="F211" s="72"/>
      <c r="G211" s="72"/>
      <c r="K211" s="72"/>
      <c r="L211" s="72"/>
      <c r="M211" s="72"/>
      <c r="N211" s="72"/>
      <c r="O211" s="72"/>
      <c r="P211" s="72"/>
      <c r="Q211" s="74"/>
      <c r="R211" s="72"/>
    </row>
    <row r="212" spans="3:18" x14ac:dyDescent="0.15">
      <c r="C212" s="71"/>
      <c r="D212" s="71"/>
      <c r="E212" s="72"/>
      <c r="F212" s="72"/>
      <c r="G212" s="72"/>
      <c r="K212" s="72"/>
      <c r="L212" s="72"/>
      <c r="M212" s="72"/>
      <c r="N212" s="72"/>
      <c r="O212" s="72"/>
      <c r="P212" s="72"/>
      <c r="Q212" s="74"/>
      <c r="R212" s="72"/>
    </row>
    <row r="213" spans="3:18" x14ac:dyDescent="0.15">
      <c r="C213" s="71"/>
      <c r="D213" s="71"/>
      <c r="E213" s="72"/>
      <c r="F213" s="72"/>
      <c r="G213" s="72"/>
      <c r="K213" s="72"/>
      <c r="L213" s="72"/>
      <c r="M213" s="72"/>
      <c r="N213" s="72"/>
      <c r="O213" s="72"/>
      <c r="P213" s="72"/>
      <c r="Q213" s="74"/>
      <c r="R213" s="72"/>
    </row>
    <row r="214" spans="3:18" x14ac:dyDescent="0.15">
      <c r="C214" s="71"/>
      <c r="D214" s="71"/>
      <c r="E214" s="72"/>
      <c r="F214" s="72"/>
      <c r="G214" s="72"/>
      <c r="K214" s="72"/>
      <c r="L214" s="72"/>
      <c r="M214" s="72"/>
      <c r="N214" s="72"/>
      <c r="O214" s="72"/>
      <c r="P214" s="72"/>
      <c r="Q214" s="74"/>
      <c r="R214" s="72"/>
    </row>
    <row r="215" spans="3:18" x14ac:dyDescent="0.15">
      <c r="C215" s="71"/>
      <c r="D215" s="71"/>
      <c r="E215" s="72"/>
      <c r="F215" s="72"/>
      <c r="G215" s="72"/>
      <c r="K215" s="72"/>
      <c r="L215" s="72"/>
      <c r="M215" s="72"/>
      <c r="N215" s="72"/>
      <c r="O215" s="72"/>
      <c r="P215" s="72"/>
      <c r="Q215" s="74"/>
      <c r="R215" s="72"/>
    </row>
    <row r="216" spans="3:18" x14ac:dyDescent="0.15">
      <c r="C216" s="71"/>
      <c r="D216" s="71"/>
      <c r="E216" s="72"/>
      <c r="F216" s="72"/>
      <c r="G216" s="72"/>
      <c r="K216" s="72"/>
      <c r="L216" s="72"/>
      <c r="M216" s="72"/>
      <c r="N216" s="72"/>
      <c r="O216" s="72"/>
      <c r="P216" s="72"/>
      <c r="Q216" s="74"/>
      <c r="R216" s="72"/>
    </row>
    <row r="217" spans="3:18" x14ac:dyDescent="0.15">
      <c r="C217" s="71"/>
      <c r="D217" s="71"/>
      <c r="E217" s="72"/>
      <c r="F217" s="72"/>
      <c r="G217" s="72"/>
      <c r="K217" s="72"/>
      <c r="L217" s="72"/>
      <c r="M217" s="72"/>
      <c r="N217" s="72"/>
      <c r="O217" s="72"/>
      <c r="P217" s="72"/>
      <c r="Q217" s="74"/>
      <c r="R217" s="72"/>
    </row>
    <row r="218" spans="3:18" x14ac:dyDescent="0.15">
      <c r="C218" s="71"/>
      <c r="D218" s="71"/>
      <c r="E218" s="72"/>
      <c r="F218" s="72"/>
      <c r="G218" s="72"/>
      <c r="K218" s="72"/>
      <c r="L218" s="72"/>
      <c r="M218" s="72"/>
      <c r="N218" s="72"/>
      <c r="O218" s="72"/>
      <c r="P218" s="72"/>
      <c r="Q218" s="74"/>
      <c r="R218" s="72"/>
    </row>
    <row r="219" spans="3:18" x14ac:dyDescent="0.15">
      <c r="C219" s="71"/>
      <c r="D219" s="71"/>
      <c r="E219" s="72"/>
      <c r="F219" s="72"/>
      <c r="G219" s="72"/>
      <c r="K219" s="72"/>
      <c r="L219" s="72"/>
      <c r="M219" s="72"/>
      <c r="N219" s="72"/>
      <c r="O219" s="72"/>
      <c r="P219" s="72"/>
      <c r="Q219" s="74"/>
      <c r="R219" s="72"/>
    </row>
    <row r="220" spans="3:18" x14ac:dyDescent="0.15">
      <c r="C220" s="71"/>
      <c r="D220" s="71"/>
      <c r="E220" s="72"/>
      <c r="F220" s="72"/>
      <c r="G220" s="72"/>
      <c r="K220" s="72"/>
      <c r="L220" s="72"/>
      <c r="M220" s="72"/>
      <c r="N220" s="72"/>
      <c r="O220" s="72"/>
      <c r="P220" s="72"/>
      <c r="Q220" s="74"/>
      <c r="R220" s="72"/>
    </row>
    <row r="221" spans="3:18" x14ac:dyDescent="0.15">
      <c r="C221" s="71"/>
      <c r="D221" s="71"/>
      <c r="E221" s="72"/>
      <c r="F221" s="72"/>
      <c r="G221" s="72"/>
      <c r="K221" s="72"/>
      <c r="L221" s="72"/>
      <c r="M221" s="72"/>
      <c r="N221" s="72"/>
      <c r="O221" s="72"/>
      <c r="P221" s="72"/>
      <c r="Q221" s="74"/>
      <c r="R221" s="72"/>
    </row>
  </sheetData>
  <mergeCells count="216">
    <mergeCell ref="I124:J124"/>
    <mergeCell ref="K85:L85"/>
    <mergeCell ref="O85:P85"/>
    <mergeCell ref="I111:J111"/>
    <mergeCell ref="E129:F129"/>
    <mergeCell ref="I129:J129"/>
    <mergeCell ref="E128:F128"/>
    <mergeCell ref="I128:J128"/>
    <mergeCell ref="E36:F36"/>
    <mergeCell ref="I36:J36"/>
    <mergeCell ref="E125:F125"/>
    <mergeCell ref="I125:J125"/>
    <mergeCell ref="E106:F106"/>
    <mergeCell ref="E97:F97"/>
    <mergeCell ref="I102:J102"/>
    <mergeCell ref="I104:J104"/>
    <mergeCell ref="I101:J101"/>
    <mergeCell ref="I105:J105"/>
    <mergeCell ref="I97:J97"/>
    <mergeCell ref="E96:F96"/>
    <mergeCell ref="E101:F101"/>
    <mergeCell ref="E127:F127"/>
    <mergeCell ref="I127:J127"/>
    <mergeCell ref="E95:F95"/>
    <mergeCell ref="E121:F121"/>
    <mergeCell ref="E124:F124"/>
    <mergeCell ref="E107:F107"/>
    <mergeCell ref="E102:F102"/>
    <mergeCell ref="E111:F111"/>
    <mergeCell ref="E112:F112"/>
    <mergeCell ref="E108:F108"/>
    <mergeCell ref="E109:F109"/>
    <mergeCell ref="E110:F110"/>
    <mergeCell ref="E115:F115"/>
    <mergeCell ref="E113:F113"/>
    <mergeCell ref="E123:F123"/>
    <mergeCell ref="I123:J123"/>
    <mergeCell ref="I122:J122"/>
    <mergeCell ref="E119:F119"/>
    <mergeCell ref="I119:J119"/>
    <mergeCell ref="E105:F105"/>
    <mergeCell ref="K81:L81"/>
    <mergeCell ref="I99:J99"/>
    <mergeCell ref="I100:J100"/>
    <mergeCell ref="I103:J103"/>
    <mergeCell ref="I95:J95"/>
    <mergeCell ref="I96:J96"/>
    <mergeCell ref="I121:J121"/>
    <mergeCell ref="E118:F118"/>
    <mergeCell ref="I118:J118"/>
    <mergeCell ref="E104:F104"/>
    <mergeCell ref="I114:J114"/>
    <mergeCell ref="I113:J113"/>
    <mergeCell ref="I109:J109"/>
    <mergeCell ref="I110:J110"/>
    <mergeCell ref="I115:J115"/>
    <mergeCell ref="I112:J112"/>
    <mergeCell ref="E117:F117"/>
    <mergeCell ref="I117:J117"/>
    <mergeCell ref="E116:F116"/>
    <mergeCell ref="O78:P78"/>
    <mergeCell ref="O83:P83"/>
    <mergeCell ref="E35:F35"/>
    <mergeCell ref="I35:J35"/>
    <mergeCell ref="I98:J98"/>
    <mergeCell ref="E98:F98"/>
    <mergeCell ref="E40:F40"/>
    <mergeCell ref="I40:J40"/>
    <mergeCell ref="O75:P75"/>
    <mergeCell ref="O80:P80"/>
    <mergeCell ref="O81:P81"/>
    <mergeCell ref="O72:P72"/>
    <mergeCell ref="O69:P69"/>
    <mergeCell ref="O70:P70"/>
    <mergeCell ref="O71:P71"/>
    <mergeCell ref="O73:P73"/>
    <mergeCell ref="O66:P66"/>
    <mergeCell ref="K77:L77"/>
    <mergeCell ref="K67:L67"/>
    <mergeCell ref="K68:L68"/>
    <mergeCell ref="O77:P77"/>
    <mergeCell ref="O68:P68"/>
    <mergeCell ref="K83:L83"/>
    <mergeCell ref="E37:F37"/>
    <mergeCell ref="K78:L78"/>
    <mergeCell ref="K80:L80"/>
    <mergeCell ref="K74:L74"/>
    <mergeCell ref="K72:L72"/>
    <mergeCell ref="K60:L60"/>
    <mergeCell ref="K61:L61"/>
    <mergeCell ref="K62:L62"/>
    <mergeCell ref="K73:L73"/>
    <mergeCell ref="K64:L64"/>
    <mergeCell ref="E41:F41"/>
    <mergeCell ref="K70:L70"/>
    <mergeCell ref="K71:L71"/>
    <mergeCell ref="K51:L51"/>
    <mergeCell ref="K50:L50"/>
    <mergeCell ref="K63:L63"/>
    <mergeCell ref="K65:L65"/>
    <mergeCell ref="K66:L66"/>
    <mergeCell ref="I37:J37"/>
    <mergeCell ref="K69:L69"/>
    <mergeCell ref="K79:L79"/>
    <mergeCell ref="I34:J34"/>
    <mergeCell ref="K57:L57"/>
    <mergeCell ref="K58:L58"/>
    <mergeCell ref="K59:L59"/>
    <mergeCell ref="I41:J41"/>
    <mergeCell ref="I15:J15"/>
    <mergeCell ref="E13:F13"/>
    <mergeCell ref="I21:J21"/>
    <mergeCell ref="I27:J27"/>
    <mergeCell ref="I38:J38"/>
    <mergeCell ref="I39:J39"/>
    <mergeCell ref="I24:J24"/>
    <mergeCell ref="I29:J29"/>
    <mergeCell ref="E32:F32"/>
    <mergeCell ref="I32:J32"/>
    <mergeCell ref="E27:F27"/>
    <mergeCell ref="E24:F24"/>
    <mergeCell ref="E30:F30"/>
    <mergeCell ref="I30:J30"/>
    <mergeCell ref="K53:L53"/>
    <mergeCell ref="K54:L54"/>
    <mergeCell ref="E38:F38"/>
    <mergeCell ref="E34:F34"/>
    <mergeCell ref="E39:F39"/>
    <mergeCell ref="I6:J6"/>
    <mergeCell ref="I7:J7"/>
    <mergeCell ref="I8:J8"/>
    <mergeCell ref="I9:J9"/>
    <mergeCell ref="E15:F15"/>
    <mergeCell ref="I10:J10"/>
    <mergeCell ref="I11:J11"/>
    <mergeCell ref="I12:J12"/>
    <mergeCell ref="I13:J13"/>
    <mergeCell ref="E6:F6"/>
    <mergeCell ref="E7:F7"/>
    <mergeCell ref="E8:F8"/>
    <mergeCell ref="E9:F9"/>
    <mergeCell ref="E10:F10"/>
    <mergeCell ref="I14:J14"/>
    <mergeCell ref="E14:F14"/>
    <mergeCell ref="E11:F11"/>
    <mergeCell ref="E12:F12"/>
    <mergeCell ref="E16:F16"/>
    <mergeCell ref="E22:F22"/>
    <mergeCell ref="I22:J22"/>
    <mergeCell ref="E17:F17"/>
    <mergeCell ref="E25:F25"/>
    <mergeCell ref="E26:F26"/>
    <mergeCell ref="I25:J25"/>
    <mergeCell ref="E29:F29"/>
    <mergeCell ref="E20:F20"/>
    <mergeCell ref="I16:J16"/>
    <mergeCell ref="I17:J17"/>
    <mergeCell ref="I18:J18"/>
    <mergeCell ref="I19:J19"/>
    <mergeCell ref="I20:J20"/>
    <mergeCell ref="E18:F18"/>
    <mergeCell ref="E19:F19"/>
    <mergeCell ref="E28:F28"/>
    <mergeCell ref="I28:J28"/>
    <mergeCell ref="E21:F21"/>
    <mergeCell ref="E23:F23"/>
    <mergeCell ref="I23:J23"/>
    <mergeCell ref="I26:J26"/>
    <mergeCell ref="E31:F31"/>
    <mergeCell ref="I31:J31"/>
    <mergeCell ref="E33:F33"/>
    <mergeCell ref="E122:F122"/>
    <mergeCell ref="K76:L76"/>
    <mergeCell ref="O76:P76"/>
    <mergeCell ref="E120:F120"/>
    <mergeCell ref="I120:J120"/>
    <mergeCell ref="O74:P74"/>
    <mergeCell ref="E103:F103"/>
    <mergeCell ref="E114:F114"/>
    <mergeCell ref="O62:P62"/>
    <mergeCell ref="O63:P63"/>
    <mergeCell ref="O64:P64"/>
    <mergeCell ref="O65:P65"/>
    <mergeCell ref="O56:P56"/>
    <mergeCell ref="O57:P57"/>
    <mergeCell ref="O60:P60"/>
    <mergeCell ref="I106:J106"/>
    <mergeCell ref="I107:J107"/>
    <mergeCell ref="I108:J108"/>
    <mergeCell ref="O79:P79"/>
    <mergeCell ref="I33:J33"/>
    <mergeCell ref="K52:L52"/>
    <mergeCell ref="E130:F130"/>
    <mergeCell ref="I130:J130"/>
    <mergeCell ref="E126:F126"/>
    <mergeCell ref="I126:J126"/>
    <mergeCell ref="K82:L82"/>
    <mergeCell ref="O82:P82"/>
    <mergeCell ref="O50:P50"/>
    <mergeCell ref="O51:P51"/>
    <mergeCell ref="O52:P52"/>
    <mergeCell ref="O53:P53"/>
    <mergeCell ref="O61:P61"/>
    <mergeCell ref="O54:P54"/>
    <mergeCell ref="O55:P55"/>
    <mergeCell ref="O58:P58"/>
    <mergeCell ref="O59:P59"/>
    <mergeCell ref="E100:F100"/>
    <mergeCell ref="E99:F99"/>
    <mergeCell ref="I116:J116"/>
    <mergeCell ref="K55:L55"/>
    <mergeCell ref="K56:L56"/>
    <mergeCell ref="K84:L84"/>
    <mergeCell ref="O84:P84"/>
    <mergeCell ref="O67:P67"/>
    <mergeCell ref="K75:L75"/>
  </mergeCells>
  <phoneticPr fontId="1"/>
  <pageMargins left="0.55000000000000004" right="0.2" top="0.42" bottom="0.3" header="0.2" footer="0.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w</cp:lastModifiedBy>
  <cp:lastPrinted>2025-09-18T10:37:27Z</cp:lastPrinted>
  <dcterms:created xsi:type="dcterms:W3CDTF">1998-07-09T06:08:22Z</dcterms:created>
  <dcterms:modified xsi:type="dcterms:W3CDTF">2025-09-19T07:20:42Z</dcterms:modified>
</cp:coreProperties>
</file>