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３_高等学校卒業後の進路状況\"/>
    </mc:Choice>
  </mc:AlternateContent>
  <xr:revisionPtr revIDLastSave="0" documentId="13_ncr:1_{35DCCFF6-1CA0-4A31-AACA-A681633312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.3" sheetId="2" r:id="rId1"/>
  </sheets>
  <definedNames>
    <definedName name="_xlnm.Print_Area" localSheetId="0">'R6.3'!$A$1:$O$32</definedName>
    <definedName name="_xlnm.Print_Area">#REF!</definedName>
    <definedName name="_xlnm.Print_Titles" localSheetId="0">'R6.3'!$2:$2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2" l="1"/>
  <c r="C21" i="2"/>
  <c r="D20" i="2"/>
  <c r="E20" i="2"/>
  <c r="C22" i="2" l="1"/>
  <c r="I20" i="2"/>
  <c r="C24" i="2"/>
  <c r="K26" i="2" l="1"/>
  <c r="L20" i="2" l="1"/>
  <c r="K20" i="2"/>
  <c r="O20" i="2"/>
  <c r="N20" i="2"/>
  <c r="M20" i="2"/>
  <c r="J20" i="2"/>
  <c r="G20" i="2"/>
  <c r="F20" i="2"/>
  <c r="C20" i="2" l="1"/>
  <c r="C27" i="2"/>
  <c r="G26" i="2"/>
  <c r="C25" i="2"/>
  <c r="K23" i="2"/>
  <c r="D23" i="2"/>
  <c r="D19" i="2" s="1"/>
  <c r="E23" i="2"/>
  <c r="F23" i="2"/>
  <c r="G23" i="2"/>
  <c r="H23" i="2"/>
  <c r="H19" i="2" s="1"/>
  <c r="I23" i="2"/>
  <c r="I19" i="2" s="1"/>
  <c r="J23" i="2"/>
  <c r="L23" i="2"/>
  <c r="M23" i="2"/>
  <c r="N23" i="2"/>
  <c r="O23" i="2"/>
  <c r="D26" i="2"/>
  <c r="E26" i="2"/>
  <c r="F26" i="2"/>
  <c r="H26" i="2"/>
  <c r="I26" i="2"/>
  <c r="J26" i="2"/>
  <c r="L26" i="2"/>
  <c r="M26" i="2"/>
  <c r="N26" i="2"/>
  <c r="O26" i="2"/>
  <c r="M19" i="2" l="1"/>
  <c r="E19" i="2"/>
  <c r="O19" i="2"/>
  <c r="F19" i="2"/>
  <c r="N19" i="2"/>
  <c r="L19" i="2"/>
  <c r="C23" i="2"/>
  <c r="J19" i="2"/>
  <c r="K19" i="2"/>
  <c r="G19" i="2"/>
  <c r="C26" i="2"/>
  <c r="C28" i="2"/>
  <c r="C19" i="2" l="1"/>
</calcChain>
</file>

<file path=xl/sharedStrings.xml><?xml version="1.0" encoding="utf-8"?>
<sst xmlns="http://schemas.openxmlformats.org/spreadsheetml/2006/main" count="58" uniqueCount="54">
  <si>
    <t>県外進学計</t>
  </si>
  <si>
    <t>北海道</t>
  </si>
  <si>
    <t>東京都</t>
  </si>
  <si>
    <t>合　　計</t>
  </si>
  <si>
    <t>全日制高校計</t>
  </si>
  <si>
    <t>県立</t>
  </si>
  <si>
    <t>私立</t>
  </si>
  <si>
    <t>定時制高校計</t>
  </si>
  <si>
    <t>年</t>
  </si>
  <si>
    <t>３</t>
  </si>
  <si>
    <t>通信制高校計</t>
  </si>
  <si>
    <t>月</t>
  </si>
  <si>
    <t>参考：地方区分　　</t>
  </si>
  <si>
    <t>（近畿地方には滋賀県、京都府、大阪府を、また、関東地方には東京都を含まない）</t>
  </si>
  <si>
    <t>北陸</t>
  </si>
  <si>
    <t>中国</t>
  </si>
  <si>
    <t>中部</t>
  </si>
  <si>
    <t>四国</t>
  </si>
  <si>
    <t>近畿</t>
  </si>
  <si>
    <t>九州</t>
  </si>
  <si>
    <t>（５）　県外の大学・短期大学への地方区分別進学者数</t>
    <rPh sb="7" eb="9">
      <t>ダイガク</t>
    </rPh>
    <rPh sb="10" eb="12">
      <t>タンキ</t>
    </rPh>
    <rPh sb="12" eb="14">
      <t>ダイガク</t>
    </rPh>
    <rPh sb="16" eb="18">
      <t>チホウ</t>
    </rPh>
    <phoneticPr fontId="1"/>
  </si>
  <si>
    <t>東北</t>
  </si>
  <si>
    <t>関東</t>
  </si>
  <si>
    <t>京都府</t>
  </si>
  <si>
    <t>大阪府</t>
  </si>
  <si>
    <t>（単位：人）</t>
    <rPh sb="1" eb="3">
      <t>タンイ</t>
    </rPh>
    <rPh sb="4" eb="5">
      <t>ニン</t>
    </rPh>
    <phoneticPr fontId="1"/>
  </si>
  <si>
    <t>北海道……北海道</t>
    <phoneticPr fontId="1"/>
  </si>
  <si>
    <t>北陸……新潟県、富山県、石川県、福井県</t>
    <phoneticPr fontId="1"/>
  </si>
  <si>
    <t>中国……鳥取県、島根県、岡山県、広島県、山口県</t>
    <phoneticPr fontId="1"/>
  </si>
  <si>
    <t>東北……青森県、秋田県、岩手県、山形県、宮城県、福島県</t>
    <phoneticPr fontId="1"/>
  </si>
  <si>
    <t>中部……山梨県、長野県、静岡県、愛知県、三重県、岐阜県</t>
    <phoneticPr fontId="1"/>
  </si>
  <si>
    <t>四国……香川県、徳島県、高知県、愛媛県</t>
    <phoneticPr fontId="1"/>
  </si>
  <si>
    <t>関東……栃木県、茨城県、群馬県、埼玉県、千葉県、神奈川県</t>
    <phoneticPr fontId="1"/>
  </si>
  <si>
    <t>近畿……奈良県、和歌山県、兵庫県</t>
    <phoneticPr fontId="1"/>
  </si>
  <si>
    <t>九州……福岡県、佐賀県、長崎県、熊本県、大分県、宮崎県、鹿児島県、沖縄県</t>
    <phoneticPr fontId="1"/>
  </si>
  <si>
    <t>平成18.３</t>
  </si>
  <si>
    <t>平成19.３</t>
  </si>
  <si>
    <t>平成20.３</t>
  </si>
  <si>
    <t>平成21.３</t>
    <phoneticPr fontId="1"/>
  </si>
  <si>
    <t>平成24.３</t>
  </si>
  <si>
    <t>平成25.３</t>
  </si>
  <si>
    <t>平成26.３</t>
  </si>
  <si>
    <t>平成27.３</t>
  </si>
  <si>
    <t>平成28.３</t>
    <phoneticPr fontId="1"/>
  </si>
  <si>
    <t>平成29.３</t>
    <phoneticPr fontId="1"/>
  </si>
  <si>
    <t>平成30.３</t>
    <phoneticPr fontId="1"/>
  </si>
  <si>
    <t>平成31.３</t>
    <phoneticPr fontId="1"/>
  </si>
  <si>
    <t>令</t>
    <rPh sb="0" eb="1">
      <t>レイ</t>
    </rPh>
    <phoneticPr fontId="1"/>
  </si>
  <si>
    <t>和</t>
    <rPh sb="0" eb="1">
      <t>ワ</t>
    </rPh>
    <phoneticPr fontId="1"/>
  </si>
  <si>
    <t>令和２.３</t>
    <rPh sb="0" eb="2">
      <t>レイワ</t>
    </rPh>
    <phoneticPr fontId="1"/>
  </si>
  <si>
    <t>令和３.３</t>
    <rPh sb="0" eb="2">
      <t>レイワ</t>
    </rPh>
    <phoneticPr fontId="1"/>
  </si>
  <si>
    <t>令和４.３</t>
    <rPh sb="0" eb="2">
      <t>レイワ</t>
    </rPh>
    <phoneticPr fontId="1"/>
  </si>
  <si>
    <t>６</t>
    <phoneticPr fontId="1"/>
  </si>
  <si>
    <t>令和５.３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</si>
</sst>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color indexed="10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16"/>
      <name val="BIZ UDゴシック"/>
      <family val="3"/>
      <charset val="128"/>
    </font>
    <font>
      <sz val="12"/>
      <color indexed="10"/>
      <name val="BIZ UD明朝 Medium"/>
      <family val="1"/>
      <charset val="128"/>
    </font>
    <font>
      <sz val="12"/>
      <color rgb="FF00B0F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Continuous"/>
    </xf>
    <xf numFmtId="0" fontId="3" fillId="0" borderId="0" xfId="0" applyFont="1" applyFill="1" applyBorder="1" applyProtection="1"/>
    <xf numFmtId="0" fontId="4" fillId="0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Continuous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centerContinuous" vertical="center"/>
    </xf>
    <xf numFmtId="0" fontId="3" fillId="0" borderId="3" xfId="0" applyFont="1" applyFill="1" applyBorder="1" applyAlignment="1" applyProtection="1">
      <alignment horizontal="centerContinuous" vertical="center"/>
    </xf>
    <xf numFmtId="176" fontId="5" fillId="0" borderId="4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Border="1" applyAlignment="1" applyProtection="1">
      <alignment vertical="center"/>
    </xf>
    <xf numFmtId="176" fontId="6" fillId="0" borderId="5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distributed" vertical="center"/>
    </xf>
    <xf numFmtId="0" fontId="3" fillId="0" borderId="3" xfId="0" applyFont="1" applyFill="1" applyBorder="1" applyAlignment="1" applyProtection="1">
      <alignment horizontal="distributed" vertical="center"/>
    </xf>
    <xf numFmtId="0" fontId="3" fillId="0" borderId="8" xfId="0" applyFont="1" applyFill="1" applyBorder="1" applyAlignment="1" applyProtection="1">
      <alignment horizontal="distributed" vertical="center"/>
    </xf>
    <xf numFmtId="49" fontId="3" fillId="0" borderId="4" xfId="0" applyNumberFormat="1" applyFont="1" applyFill="1" applyBorder="1" applyAlignment="1" applyProtection="1">
      <alignment horizontal="distributed" vertical="center"/>
    </xf>
    <xf numFmtId="0" fontId="3" fillId="0" borderId="11" xfId="0" applyFont="1" applyFill="1" applyBorder="1" applyAlignment="1" applyProtection="1">
      <alignment horizontal="distributed" vertical="center"/>
    </xf>
    <xf numFmtId="0" fontId="3" fillId="0" borderId="12" xfId="0" applyFont="1" applyFill="1" applyBorder="1" applyAlignment="1" applyProtection="1">
      <alignment horizontal="distributed" vertical="center"/>
    </xf>
    <xf numFmtId="176" fontId="7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Protection="1"/>
    <xf numFmtId="0" fontId="7" fillId="0" borderId="0" xfId="0" applyFont="1" applyFill="1" applyBorder="1" applyProtection="1"/>
    <xf numFmtId="176" fontId="7" fillId="0" borderId="0" xfId="0" applyNumberFormat="1" applyFont="1" applyFill="1" applyBorder="1" applyProtection="1"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 vertical="center"/>
    </xf>
    <xf numFmtId="176" fontId="9" fillId="0" borderId="4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6" fontId="4" fillId="0" borderId="5" xfId="0" applyNumberFormat="1" applyFont="1" applyFill="1" applyBorder="1" applyAlignment="1" applyProtection="1">
      <alignment vertical="center"/>
    </xf>
    <xf numFmtId="176" fontId="9" fillId="0" borderId="6" xfId="0" applyNumberFormat="1" applyFont="1" applyFill="1" applyBorder="1" applyAlignment="1" applyProtection="1">
      <alignment vertical="center"/>
    </xf>
    <xf numFmtId="176" fontId="9" fillId="0" borderId="7" xfId="0" applyNumberFormat="1" applyFont="1" applyFill="1" applyBorder="1" applyAlignment="1" applyProtection="1">
      <alignment vertical="center"/>
    </xf>
    <xf numFmtId="176" fontId="9" fillId="0" borderId="8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9" fillId="0" borderId="5" xfId="0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</xf>
    <xf numFmtId="176" fontId="9" fillId="0" borderId="9" xfId="0" applyNumberFormat="1" applyFont="1" applyFill="1" applyBorder="1" applyAlignment="1" applyProtection="1">
      <alignment vertical="center"/>
    </xf>
    <xf numFmtId="176" fontId="10" fillId="0" borderId="10" xfId="0" applyNumberFormat="1" applyFont="1" applyFill="1" applyBorder="1" applyAlignment="1" applyProtection="1">
      <alignment vertical="center"/>
    </xf>
    <xf numFmtId="176" fontId="9" fillId="0" borderId="11" xfId="0" applyNumberFormat="1" applyFont="1" applyFill="1" applyBorder="1" applyAlignment="1" applyProtection="1">
      <alignment vertical="center"/>
    </xf>
    <xf numFmtId="176" fontId="10" fillId="0" borderId="13" xfId="0" applyNumberFormat="1" applyFont="1" applyFill="1" applyBorder="1" applyAlignment="1" applyProtection="1">
      <alignment vertical="center"/>
    </xf>
    <xf numFmtId="176" fontId="4" fillId="0" borderId="10" xfId="0" applyNumberFormat="1" applyFont="1" applyFill="1" applyBorder="1" applyAlignment="1" applyProtection="1">
      <alignment vertical="center"/>
    </xf>
    <xf numFmtId="176" fontId="4" fillId="0" borderId="13" xfId="0" applyNumberFormat="1" applyFont="1" applyFill="1" applyBorder="1" applyAlignment="1" applyProtection="1">
      <alignment vertical="center"/>
    </xf>
    <xf numFmtId="176" fontId="4" fillId="0" borderId="3" xfId="0" applyNumberFormat="1" applyFont="1" applyFill="1" applyBorder="1" applyAlignment="1" applyProtection="1">
      <alignment vertical="center"/>
    </xf>
    <xf numFmtId="176" fontId="4" fillId="0" borderId="14" xfId="0" applyNumberFormat="1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showGridLines="0" showZeros="0" tabSelected="1" view="pageBreakPreview" zoomScaleNormal="100" zoomScaleSheetLayoutView="100" workbookViewId="0">
      <selection activeCell="A19" sqref="A19"/>
    </sheetView>
  </sheetViews>
  <sheetFormatPr defaultColWidth="9" defaultRowHeight="13.5" x14ac:dyDescent="0.15"/>
  <cols>
    <col min="1" max="1" width="2.75" style="3" customWidth="1"/>
    <col min="2" max="2" width="7.875" style="3" customWidth="1"/>
    <col min="3" max="3" width="11.875" style="3" customWidth="1"/>
    <col min="4" max="15" width="9.75" style="3" customWidth="1"/>
    <col min="16" max="16384" width="9" style="3"/>
  </cols>
  <sheetData>
    <row r="1" spans="1:15" ht="32.25" customHeight="1" x14ac:dyDescent="0.15">
      <c r="A1" s="33" t="s">
        <v>20</v>
      </c>
      <c r="B1" s="1"/>
      <c r="C1" s="2"/>
      <c r="M1" s="2"/>
      <c r="N1" s="2" t="s">
        <v>25</v>
      </c>
    </row>
    <row r="2" spans="1:15" s="8" customFormat="1" ht="27.75" customHeight="1" x14ac:dyDescent="0.15">
      <c r="A2" s="4"/>
      <c r="B2" s="5"/>
      <c r="C2" s="6" t="s">
        <v>0</v>
      </c>
      <c r="D2" s="6" t="s">
        <v>1</v>
      </c>
      <c r="E2" s="6" t="s">
        <v>21</v>
      </c>
      <c r="F2" s="6" t="s">
        <v>22</v>
      </c>
      <c r="G2" s="6" t="s">
        <v>2</v>
      </c>
      <c r="H2" s="6" t="s">
        <v>14</v>
      </c>
      <c r="I2" s="6" t="s">
        <v>16</v>
      </c>
      <c r="J2" s="6" t="s">
        <v>18</v>
      </c>
      <c r="K2" s="6" t="s">
        <v>23</v>
      </c>
      <c r="L2" s="6" t="s">
        <v>24</v>
      </c>
      <c r="M2" s="6" t="s">
        <v>15</v>
      </c>
      <c r="N2" s="6" t="s">
        <v>17</v>
      </c>
      <c r="O2" s="7" t="s">
        <v>19</v>
      </c>
    </row>
    <row r="3" spans="1:15" s="14" customFormat="1" ht="31.5" hidden="1" customHeight="1" x14ac:dyDescent="0.15">
      <c r="A3" s="9" t="s">
        <v>35</v>
      </c>
      <c r="B3" s="10"/>
      <c r="C3" s="11">
        <v>5458</v>
      </c>
      <c r="D3" s="12">
        <v>20</v>
      </c>
      <c r="E3" s="12">
        <v>13</v>
      </c>
      <c r="F3" s="12">
        <v>74</v>
      </c>
      <c r="G3" s="12">
        <v>122</v>
      </c>
      <c r="H3" s="12">
        <v>181</v>
      </c>
      <c r="I3" s="12">
        <v>593</v>
      </c>
      <c r="J3" s="12">
        <v>307</v>
      </c>
      <c r="K3" s="12">
        <v>2554</v>
      </c>
      <c r="L3" s="12">
        <v>1443</v>
      </c>
      <c r="M3" s="12">
        <v>92</v>
      </c>
      <c r="N3" s="12">
        <v>29</v>
      </c>
      <c r="O3" s="13">
        <v>30</v>
      </c>
    </row>
    <row r="4" spans="1:15" s="14" customFormat="1" ht="31.5" hidden="1" customHeight="1" x14ac:dyDescent="0.15">
      <c r="A4" s="9" t="s">
        <v>36</v>
      </c>
      <c r="B4" s="10"/>
      <c r="C4" s="11">
        <v>5757</v>
      </c>
      <c r="D4" s="12">
        <v>17</v>
      </c>
      <c r="E4" s="12">
        <v>15</v>
      </c>
      <c r="F4" s="12">
        <v>53</v>
      </c>
      <c r="G4" s="12">
        <v>166</v>
      </c>
      <c r="H4" s="12">
        <v>153</v>
      </c>
      <c r="I4" s="12">
        <v>518</v>
      </c>
      <c r="J4" s="12">
        <v>357</v>
      </c>
      <c r="K4" s="12">
        <v>2762</v>
      </c>
      <c r="L4" s="12">
        <v>1544</v>
      </c>
      <c r="M4" s="12">
        <v>97</v>
      </c>
      <c r="N4" s="12">
        <v>26</v>
      </c>
      <c r="O4" s="13">
        <v>49</v>
      </c>
    </row>
    <row r="5" spans="1:15" s="14" customFormat="1" ht="31.5" hidden="1" customHeight="1" x14ac:dyDescent="0.15">
      <c r="A5" s="9" t="s">
        <v>37</v>
      </c>
      <c r="B5" s="10"/>
      <c r="C5" s="11">
        <v>5496</v>
      </c>
      <c r="D5" s="12">
        <v>13</v>
      </c>
      <c r="E5" s="12">
        <v>11</v>
      </c>
      <c r="F5" s="12">
        <v>50</v>
      </c>
      <c r="G5" s="12">
        <v>138</v>
      </c>
      <c r="H5" s="12">
        <v>150</v>
      </c>
      <c r="I5" s="12">
        <v>494</v>
      </c>
      <c r="J5" s="12">
        <v>288</v>
      </c>
      <c r="K5" s="12">
        <v>2781</v>
      </c>
      <c r="L5" s="12">
        <v>1409</v>
      </c>
      <c r="M5" s="12">
        <v>98</v>
      </c>
      <c r="N5" s="12">
        <v>28</v>
      </c>
      <c r="O5" s="13">
        <v>36</v>
      </c>
    </row>
    <row r="6" spans="1:15" s="14" customFormat="1" ht="31.5" hidden="1" customHeight="1" x14ac:dyDescent="0.15">
      <c r="A6" s="9" t="s">
        <v>38</v>
      </c>
      <c r="B6" s="10"/>
      <c r="C6" s="11">
        <v>5559</v>
      </c>
      <c r="D6" s="12">
        <v>9</v>
      </c>
      <c r="E6" s="12">
        <v>6</v>
      </c>
      <c r="F6" s="12">
        <v>52</v>
      </c>
      <c r="G6" s="12">
        <v>126</v>
      </c>
      <c r="H6" s="12">
        <v>180</v>
      </c>
      <c r="I6" s="12">
        <v>451</v>
      </c>
      <c r="J6" s="12">
        <v>355</v>
      </c>
      <c r="K6" s="12">
        <v>2873</v>
      </c>
      <c r="L6" s="12">
        <v>1376</v>
      </c>
      <c r="M6" s="12">
        <v>76</v>
      </c>
      <c r="N6" s="12">
        <v>26</v>
      </c>
      <c r="O6" s="13">
        <v>29</v>
      </c>
    </row>
    <row r="7" spans="1:15" s="14" customFormat="1" ht="31.5" hidden="1" customHeight="1" x14ac:dyDescent="0.15">
      <c r="A7" s="9" t="s">
        <v>39</v>
      </c>
      <c r="B7" s="10"/>
      <c r="C7" s="11">
        <v>5216</v>
      </c>
      <c r="D7" s="12">
        <v>9</v>
      </c>
      <c r="E7" s="12">
        <v>11</v>
      </c>
      <c r="F7" s="12">
        <v>49</v>
      </c>
      <c r="G7" s="12">
        <v>123</v>
      </c>
      <c r="H7" s="12">
        <v>148</v>
      </c>
      <c r="I7" s="12">
        <v>408</v>
      </c>
      <c r="J7" s="12">
        <v>325</v>
      </c>
      <c r="K7" s="12">
        <v>2850</v>
      </c>
      <c r="L7" s="12">
        <v>1146</v>
      </c>
      <c r="M7" s="12">
        <v>83</v>
      </c>
      <c r="N7" s="12">
        <v>27</v>
      </c>
      <c r="O7" s="13">
        <v>37</v>
      </c>
    </row>
    <row r="8" spans="1:15" s="14" customFormat="1" ht="31.5" hidden="1" customHeight="1" x14ac:dyDescent="0.15">
      <c r="A8" s="9" t="s">
        <v>40</v>
      </c>
      <c r="B8" s="10"/>
      <c r="C8" s="11">
        <v>5396</v>
      </c>
      <c r="D8" s="12">
        <v>18</v>
      </c>
      <c r="E8" s="12">
        <v>10</v>
      </c>
      <c r="F8" s="12">
        <v>59</v>
      </c>
      <c r="G8" s="12">
        <v>150</v>
      </c>
      <c r="H8" s="12">
        <v>121</v>
      </c>
      <c r="I8" s="12">
        <v>399</v>
      </c>
      <c r="J8" s="12">
        <v>271</v>
      </c>
      <c r="K8" s="12">
        <v>3028</v>
      </c>
      <c r="L8" s="12">
        <v>1184</v>
      </c>
      <c r="M8" s="12">
        <v>92</v>
      </c>
      <c r="N8" s="12">
        <v>29</v>
      </c>
      <c r="O8" s="13">
        <v>35</v>
      </c>
    </row>
    <row r="9" spans="1:15" s="14" customFormat="1" ht="31.5" hidden="1" customHeight="1" x14ac:dyDescent="0.15">
      <c r="A9" s="9" t="s">
        <v>41</v>
      </c>
      <c r="B9" s="10"/>
      <c r="C9" s="11">
        <v>5102</v>
      </c>
      <c r="D9" s="12">
        <v>20</v>
      </c>
      <c r="E9" s="12">
        <v>13</v>
      </c>
      <c r="F9" s="12">
        <v>55</v>
      </c>
      <c r="G9" s="12">
        <v>154</v>
      </c>
      <c r="H9" s="12">
        <v>152</v>
      </c>
      <c r="I9" s="12">
        <v>370</v>
      </c>
      <c r="J9" s="12">
        <v>267</v>
      </c>
      <c r="K9" s="12">
        <v>2807</v>
      </c>
      <c r="L9" s="12">
        <v>1093</v>
      </c>
      <c r="M9" s="12">
        <v>100</v>
      </c>
      <c r="N9" s="12">
        <v>36</v>
      </c>
      <c r="O9" s="13">
        <v>35</v>
      </c>
    </row>
    <row r="10" spans="1:15" s="14" customFormat="1" ht="31.5" hidden="1" customHeight="1" x14ac:dyDescent="0.15">
      <c r="A10" s="9" t="s">
        <v>42</v>
      </c>
      <c r="B10" s="10"/>
      <c r="C10" s="11">
        <v>5256</v>
      </c>
      <c r="D10" s="12">
        <v>17</v>
      </c>
      <c r="E10" s="12">
        <v>7</v>
      </c>
      <c r="F10" s="12">
        <v>46</v>
      </c>
      <c r="G10" s="12">
        <v>156</v>
      </c>
      <c r="H10" s="12">
        <v>151</v>
      </c>
      <c r="I10" s="12">
        <v>416</v>
      </c>
      <c r="J10" s="12">
        <v>277</v>
      </c>
      <c r="K10" s="12">
        <v>2886</v>
      </c>
      <c r="L10" s="12">
        <v>1149</v>
      </c>
      <c r="M10" s="12">
        <v>83</v>
      </c>
      <c r="N10" s="12">
        <v>27</v>
      </c>
      <c r="O10" s="13">
        <v>41</v>
      </c>
    </row>
    <row r="11" spans="1:15" s="14" customFormat="1" ht="31.5" hidden="1" customHeight="1" x14ac:dyDescent="0.15">
      <c r="A11" s="9" t="s">
        <v>43</v>
      </c>
      <c r="B11" s="10"/>
      <c r="C11" s="11">
        <v>5342</v>
      </c>
      <c r="D11" s="12">
        <v>15</v>
      </c>
      <c r="E11" s="12">
        <v>5</v>
      </c>
      <c r="F11" s="12">
        <v>53</v>
      </c>
      <c r="G11" s="12">
        <v>170</v>
      </c>
      <c r="H11" s="12">
        <v>137</v>
      </c>
      <c r="I11" s="12">
        <v>373</v>
      </c>
      <c r="J11" s="12">
        <v>262</v>
      </c>
      <c r="K11" s="12">
        <v>3002</v>
      </c>
      <c r="L11" s="12">
        <v>1188</v>
      </c>
      <c r="M11" s="12">
        <v>90</v>
      </c>
      <c r="N11" s="12">
        <v>22</v>
      </c>
      <c r="O11" s="13">
        <v>25</v>
      </c>
    </row>
    <row r="12" spans="1:15" s="14" customFormat="1" ht="31.5" hidden="1" customHeight="1" x14ac:dyDescent="0.15">
      <c r="A12" s="9" t="s">
        <v>44</v>
      </c>
      <c r="B12" s="10"/>
      <c r="C12" s="11">
        <v>5466</v>
      </c>
      <c r="D12" s="12">
        <v>14</v>
      </c>
      <c r="E12" s="12">
        <v>7</v>
      </c>
      <c r="F12" s="12">
        <v>48</v>
      </c>
      <c r="G12" s="12">
        <v>186</v>
      </c>
      <c r="H12" s="12">
        <v>144</v>
      </c>
      <c r="I12" s="12">
        <v>394</v>
      </c>
      <c r="J12" s="12">
        <v>232</v>
      </c>
      <c r="K12" s="12">
        <v>3073</v>
      </c>
      <c r="L12" s="12">
        <v>1220</v>
      </c>
      <c r="M12" s="12">
        <v>84</v>
      </c>
      <c r="N12" s="12">
        <v>26</v>
      </c>
      <c r="O12" s="13">
        <v>38</v>
      </c>
    </row>
    <row r="13" spans="1:15" s="14" customFormat="1" ht="30" hidden="1" customHeight="1" x14ac:dyDescent="0.15">
      <c r="A13" s="9" t="s">
        <v>45</v>
      </c>
      <c r="B13" s="10"/>
      <c r="C13" s="34">
        <v>5320</v>
      </c>
      <c r="D13" s="35">
        <v>18</v>
      </c>
      <c r="E13" s="35">
        <v>10</v>
      </c>
      <c r="F13" s="35">
        <v>62</v>
      </c>
      <c r="G13" s="35">
        <v>165</v>
      </c>
      <c r="H13" s="35">
        <v>166</v>
      </c>
      <c r="I13" s="35">
        <v>344</v>
      </c>
      <c r="J13" s="35">
        <v>237</v>
      </c>
      <c r="K13" s="35">
        <v>2961</v>
      </c>
      <c r="L13" s="35">
        <v>1198</v>
      </c>
      <c r="M13" s="35">
        <v>81</v>
      </c>
      <c r="N13" s="35">
        <v>32</v>
      </c>
      <c r="O13" s="36">
        <v>46</v>
      </c>
    </row>
    <row r="14" spans="1:15" s="14" customFormat="1" ht="30" customHeight="1" x14ac:dyDescent="0.15">
      <c r="A14" s="9" t="s">
        <v>46</v>
      </c>
      <c r="B14" s="10"/>
      <c r="C14" s="34">
        <v>5343</v>
      </c>
      <c r="D14" s="35">
        <v>13</v>
      </c>
      <c r="E14" s="35">
        <v>8</v>
      </c>
      <c r="F14" s="35">
        <v>53</v>
      </c>
      <c r="G14" s="35">
        <v>146</v>
      </c>
      <c r="H14" s="35">
        <v>152</v>
      </c>
      <c r="I14" s="35">
        <v>365</v>
      </c>
      <c r="J14" s="35">
        <v>240</v>
      </c>
      <c r="K14" s="35">
        <v>3030</v>
      </c>
      <c r="L14" s="35">
        <v>1168</v>
      </c>
      <c r="M14" s="35">
        <v>92</v>
      </c>
      <c r="N14" s="35">
        <v>37</v>
      </c>
      <c r="O14" s="36">
        <v>39</v>
      </c>
    </row>
    <row r="15" spans="1:15" s="14" customFormat="1" ht="30" customHeight="1" x14ac:dyDescent="0.15">
      <c r="A15" s="9" t="s">
        <v>49</v>
      </c>
      <c r="B15" s="10"/>
      <c r="C15" s="34">
        <v>5516</v>
      </c>
      <c r="D15" s="35">
        <v>14</v>
      </c>
      <c r="E15" s="35">
        <v>7</v>
      </c>
      <c r="F15" s="35">
        <v>65</v>
      </c>
      <c r="G15" s="35">
        <v>147</v>
      </c>
      <c r="H15" s="35">
        <v>139</v>
      </c>
      <c r="I15" s="35">
        <v>379</v>
      </c>
      <c r="J15" s="35">
        <v>280</v>
      </c>
      <c r="K15" s="35">
        <v>3106</v>
      </c>
      <c r="L15" s="35">
        <v>1206</v>
      </c>
      <c r="M15" s="35">
        <v>86</v>
      </c>
      <c r="N15" s="35">
        <v>36</v>
      </c>
      <c r="O15" s="36">
        <v>51</v>
      </c>
    </row>
    <row r="16" spans="1:15" s="14" customFormat="1" ht="30" customHeight="1" x14ac:dyDescent="0.15">
      <c r="A16" s="9" t="s">
        <v>50</v>
      </c>
      <c r="B16" s="10"/>
      <c r="C16" s="34">
        <v>5046</v>
      </c>
      <c r="D16" s="35">
        <v>15</v>
      </c>
      <c r="E16" s="35">
        <v>9</v>
      </c>
      <c r="F16" s="35">
        <v>65</v>
      </c>
      <c r="G16" s="35">
        <v>148</v>
      </c>
      <c r="H16" s="35">
        <v>114</v>
      </c>
      <c r="I16" s="35">
        <v>346</v>
      </c>
      <c r="J16" s="35">
        <v>260</v>
      </c>
      <c r="K16" s="35">
        <v>3068</v>
      </c>
      <c r="L16" s="35">
        <v>1184</v>
      </c>
      <c r="M16" s="35">
        <v>90</v>
      </c>
      <c r="N16" s="35">
        <v>28</v>
      </c>
      <c r="O16" s="36">
        <v>62</v>
      </c>
    </row>
    <row r="17" spans="1:15" s="14" customFormat="1" ht="30" customHeight="1" x14ac:dyDescent="0.15">
      <c r="A17" s="9" t="s">
        <v>51</v>
      </c>
      <c r="B17" s="10"/>
      <c r="C17" s="34">
        <v>5046</v>
      </c>
      <c r="D17" s="35">
        <v>22</v>
      </c>
      <c r="E17" s="35">
        <v>10</v>
      </c>
      <c r="F17" s="35">
        <v>54</v>
      </c>
      <c r="G17" s="35">
        <v>132</v>
      </c>
      <c r="H17" s="35">
        <v>142</v>
      </c>
      <c r="I17" s="35">
        <v>331</v>
      </c>
      <c r="J17" s="35">
        <v>274</v>
      </c>
      <c r="K17" s="35">
        <v>3232</v>
      </c>
      <c r="L17" s="35">
        <v>1107</v>
      </c>
      <c r="M17" s="35">
        <v>91</v>
      </c>
      <c r="N17" s="35">
        <v>36</v>
      </c>
      <c r="O17" s="36">
        <v>53</v>
      </c>
    </row>
    <row r="18" spans="1:15" s="14" customFormat="1" ht="30" customHeight="1" x14ac:dyDescent="0.15">
      <c r="A18" s="9" t="s">
        <v>53</v>
      </c>
      <c r="B18" s="10"/>
      <c r="C18" s="34">
        <v>5046</v>
      </c>
      <c r="D18" s="35">
        <v>17</v>
      </c>
      <c r="E18" s="35">
        <v>12</v>
      </c>
      <c r="F18" s="35">
        <v>84</v>
      </c>
      <c r="G18" s="35">
        <v>157</v>
      </c>
      <c r="H18" s="35">
        <v>143</v>
      </c>
      <c r="I18" s="35">
        <v>309</v>
      </c>
      <c r="J18" s="35">
        <v>263</v>
      </c>
      <c r="K18" s="35">
        <v>3235</v>
      </c>
      <c r="L18" s="35">
        <v>1152</v>
      </c>
      <c r="M18" s="35">
        <v>83</v>
      </c>
      <c r="N18" s="35">
        <v>34</v>
      </c>
      <c r="O18" s="36">
        <v>48</v>
      </c>
    </row>
    <row r="19" spans="1:15" s="14" customFormat="1" ht="30" customHeight="1" x14ac:dyDescent="0.15">
      <c r="A19" s="15" t="s">
        <v>47</v>
      </c>
      <c r="B19" s="10" t="s">
        <v>3</v>
      </c>
      <c r="C19" s="37">
        <f>SUM(D19:O19)</f>
        <v>5422</v>
      </c>
      <c r="D19" s="38">
        <f>SUM(D20,D23,D26)</f>
        <v>20</v>
      </c>
      <c r="E19" s="38">
        <f t="shared" ref="E19:O19" si="0">SUM(E20,E23,E26)</f>
        <v>15</v>
      </c>
      <c r="F19" s="38">
        <f t="shared" si="0"/>
        <v>56</v>
      </c>
      <c r="G19" s="38">
        <f t="shared" si="0"/>
        <v>132</v>
      </c>
      <c r="H19" s="38">
        <f>SUM(H20,H23,H26)</f>
        <v>124</v>
      </c>
      <c r="I19" s="38">
        <f>SUM(I20,I23,I26)</f>
        <v>282</v>
      </c>
      <c r="J19" s="38">
        <f t="shared" si="0"/>
        <v>234</v>
      </c>
      <c r="K19" s="38">
        <f t="shared" si="0"/>
        <v>3204</v>
      </c>
      <c r="L19" s="38">
        <f t="shared" si="0"/>
        <v>1201</v>
      </c>
      <c r="M19" s="38">
        <f t="shared" si="0"/>
        <v>79</v>
      </c>
      <c r="N19" s="38">
        <f t="shared" si="0"/>
        <v>27</v>
      </c>
      <c r="O19" s="39">
        <f t="shared" si="0"/>
        <v>48</v>
      </c>
    </row>
    <row r="20" spans="1:15" s="14" customFormat="1" ht="30" customHeight="1" x14ac:dyDescent="0.15">
      <c r="A20" s="16"/>
      <c r="B20" s="17" t="s">
        <v>4</v>
      </c>
      <c r="C20" s="34">
        <f t="shared" ref="C20:C24" si="1">SUM(D20:O20)</f>
        <v>5358</v>
      </c>
      <c r="D20" s="40">
        <f>D21+D22</f>
        <v>20</v>
      </c>
      <c r="E20" s="40">
        <f>E21+E22</f>
        <v>15</v>
      </c>
      <c r="F20" s="40">
        <f t="shared" ref="F20:O20" si="2">F21+F22</f>
        <v>54</v>
      </c>
      <c r="G20" s="40">
        <f t="shared" si="2"/>
        <v>126</v>
      </c>
      <c r="H20" s="40">
        <f>H21+H22</f>
        <v>124</v>
      </c>
      <c r="I20" s="40">
        <f>I21+I22</f>
        <v>279</v>
      </c>
      <c r="J20" s="40">
        <f t="shared" si="2"/>
        <v>230</v>
      </c>
      <c r="K20" s="40">
        <f t="shared" si="2"/>
        <v>3166</v>
      </c>
      <c r="L20" s="40">
        <f t="shared" si="2"/>
        <v>1191</v>
      </c>
      <c r="M20" s="40">
        <f t="shared" si="2"/>
        <v>78</v>
      </c>
      <c r="N20" s="40">
        <f t="shared" si="2"/>
        <v>27</v>
      </c>
      <c r="O20" s="41">
        <f t="shared" si="2"/>
        <v>48</v>
      </c>
    </row>
    <row r="21" spans="1:15" s="14" customFormat="1" ht="30" customHeight="1" x14ac:dyDescent="0.15">
      <c r="A21" s="16" t="s">
        <v>48</v>
      </c>
      <c r="B21" s="18" t="s">
        <v>5</v>
      </c>
      <c r="C21" s="34">
        <f>SUM(D21:O21)</f>
        <v>3846</v>
      </c>
      <c r="D21" s="35">
        <v>15</v>
      </c>
      <c r="E21" s="35">
        <v>11</v>
      </c>
      <c r="F21" s="35">
        <v>33</v>
      </c>
      <c r="G21" s="35">
        <v>86</v>
      </c>
      <c r="H21" s="35">
        <v>111</v>
      </c>
      <c r="I21" s="35">
        <v>209</v>
      </c>
      <c r="J21" s="35">
        <v>145</v>
      </c>
      <c r="K21" s="35">
        <v>2392</v>
      </c>
      <c r="L21" s="35">
        <v>727</v>
      </c>
      <c r="M21" s="35">
        <v>65</v>
      </c>
      <c r="N21" s="35">
        <v>20</v>
      </c>
      <c r="O21" s="36">
        <v>32</v>
      </c>
    </row>
    <row r="22" spans="1:15" s="14" customFormat="1" ht="30" customHeight="1" x14ac:dyDescent="0.15">
      <c r="A22" s="16"/>
      <c r="B22" s="18" t="s">
        <v>6</v>
      </c>
      <c r="C22" s="43">
        <f>SUM(D22:O22)</f>
        <v>1512</v>
      </c>
      <c r="D22" s="47">
        <v>5</v>
      </c>
      <c r="E22" s="47">
        <v>4</v>
      </c>
      <c r="F22" s="47">
        <v>21</v>
      </c>
      <c r="G22" s="47">
        <v>40</v>
      </c>
      <c r="H22" s="47">
        <v>13</v>
      </c>
      <c r="I22" s="47">
        <v>70</v>
      </c>
      <c r="J22" s="47">
        <v>85</v>
      </c>
      <c r="K22" s="47">
        <v>774</v>
      </c>
      <c r="L22" s="47">
        <v>464</v>
      </c>
      <c r="M22" s="47">
        <v>13</v>
      </c>
      <c r="N22" s="47">
        <v>7</v>
      </c>
      <c r="O22" s="49">
        <v>16</v>
      </c>
    </row>
    <row r="23" spans="1:15" s="14" customFormat="1" ht="30" customHeight="1" x14ac:dyDescent="0.15">
      <c r="A23" s="19" t="s">
        <v>52</v>
      </c>
      <c r="B23" s="17" t="s">
        <v>7</v>
      </c>
      <c r="C23" s="34">
        <f t="shared" si="1"/>
        <v>23</v>
      </c>
      <c r="D23" s="40">
        <f t="shared" ref="D23:O23" si="3">SUM(D24:D25)</f>
        <v>0</v>
      </c>
      <c r="E23" s="40">
        <f t="shared" si="3"/>
        <v>0</v>
      </c>
      <c r="F23" s="40">
        <f t="shared" si="3"/>
        <v>2</v>
      </c>
      <c r="G23" s="40">
        <f t="shared" si="3"/>
        <v>2</v>
      </c>
      <c r="H23" s="40">
        <f t="shared" si="3"/>
        <v>0</v>
      </c>
      <c r="I23" s="40">
        <f t="shared" si="3"/>
        <v>0</v>
      </c>
      <c r="J23" s="40">
        <f t="shared" si="3"/>
        <v>2</v>
      </c>
      <c r="K23" s="40">
        <f t="shared" si="3"/>
        <v>14</v>
      </c>
      <c r="L23" s="40">
        <f t="shared" si="3"/>
        <v>3</v>
      </c>
      <c r="M23" s="40">
        <f t="shared" si="3"/>
        <v>0</v>
      </c>
      <c r="N23" s="40">
        <f t="shared" si="3"/>
        <v>0</v>
      </c>
      <c r="O23" s="41">
        <f t="shared" si="3"/>
        <v>0</v>
      </c>
    </row>
    <row r="24" spans="1:15" s="14" customFormat="1" ht="30" customHeight="1" x14ac:dyDescent="0.15">
      <c r="A24" s="16" t="s">
        <v>8</v>
      </c>
      <c r="B24" s="18" t="s">
        <v>5</v>
      </c>
      <c r="C24" s="34">
        <f t="shared" si="1"/>
        <v>6</v>
      </c>
      <c r="D24" s="42"/>
      <c r="E24" s="42"/>
      <c r="F24" s="35">
        <v>0</v>
      </c>
      <c r="G24" s="35"/>
      <c r="H24" s="35">
        <v>0</v>
      </c>
      <c r="I24" s="35">
        <v>0</v>
      </c>
      <c r="J24" s="35">
        <v>0</v>
      </c>
      <c r="K24" s="35">
        <v>5</v>
      </c>
      <c r="L24" s="35">
        <v>1</v>
      </c>
      <c r="M24" s="35">
        <v>0</v>
      </c>
      <c r="N24" s="35">
        <v>0</v>
      </c>
      <c r="O24" s="36">
        <v>0</v>
      </c>
    </row>
    <row r="25" spans="1:15" s="14" customFormat="1" ht="30" customHeight="1" x14ac:dyDescent="0.15">
      <c r="A25" s="16"/>
      <c r="B25" s="18" t="s">
        <v>6</v>
      </c>
      <c r="C25" s="43">
        <f t="shared" ref="C25:C28" si="4">SUM(D25:O25)</f>
        <v>17</v>
      </c>
      <c r="D25" s="44"/>
      <c r="E25" s="44"/>
      <c r="F25" s="47">
        <v>2</v>
      </c>
      <c r="G25" s="47">
        <v>2</v>
      </c>
      <c r="H25" s="47">
        <v>0</v>
      </c>
      <c r="I25" s="47">
        <v>0</v>
      </c>
      <c r="J25" s="47">
        <v>2</v>
      </c>
      <c r="K25" s="47">
        <v>9</v>
      </c>
      <c r="L25" s="47">
        <v>2</v>
      </c>
      <c r="M25" s="47">
        <v>0</v>
      </c>
      <c r="N25" s="47">
        <v>0</v>
      </c>
      <c r="O25" s="49">
        <v>0</v>
      </c>
    </row>
    <row r="26" spans="1:15" s="14" customFormat="1" ht="30" customHeight="1" x14ac:dyDescent="0.15">
      <c r="A26" s="19" t="s">
        <v>9</v>
      </c>
      <c r="B26" s="17" t="s">
        <v>10</v>
      </c>
      <c r="C26" s="34">
        <f t="shared" si="4"/>
        <v>41</v>
      </c>
      <c r="D26" s="40">
        <f t="shared" ref="D26:O26" si="5">SUM(D27:D28)</f>
        <v>0</v>
      </c>
      <c r="E26" s="40">
        <f t="shared" si="5"/>
        <v>0</v>
      </c>
      <c r="F26" s="40">
        <f t="shared" si="5"/>
        <v>0</v>
      </c>
      <c r="G26" s="40">
        <f t="shared" si="5"/>
        <v>4</v>
      </c>
      <c r="H26" s="40">
        <f t="shared" si="5"/>
        <v>0</v>
      </c>
      <c r="I26" s="40">
        <f t="shared" si="5"/>
        <v>3</v>
      </c>
      <c r="J26" s="40">
        <f t="shared" si="5"/>
        <v>2</v>
      </c>
      <c r="K26" s="40">
        <f t="shared" si="5"/>
        <v>24</v>
      </c>
      <c r="L26" s="40">
        <f t="shared" si="5"/>
        <v>7</v>
      </c>
      <c r="M26" s="40">
        <f t="shared" si="5"/>
        <v>1</v>
      </c>
      <c r="N26" s="40">
        <f t="shared" si="5"/>
        <v>0</v>
      </c>
      <c r="O26" s="41">
        <f t="shared" si="5"/>
        <v>0</v>
      </c>
    </row>
    <row r="27" spans="1:15" s="14" customFormat="1" ht="30" customHeight="1" x14ac:dyDescent="0.15">
      <c r="A27" s="16"/>
      <c r="B27" s="18" t="s">
        <v>5</v>
      </c>
      <c r="C27" s="34">
        <f t="shared" si="4"/>
        <v>10</v>
      </c>
      <c r="D27" s="42"/>
      <c r="E27" s="42"/>
      <c r="F27" s="42">
        <v>0</v>
      </c>
      <c r="G27" s="35">
        <v>0</v>
      </c>
      <c r="H27" s="35">
        <v>0</v>
      </c>
      <c r="I27" s="35">
        <v>0</v>
      </c>
      <c r="J27" s="35">
        <v>1</v>
      </c>
      <c r="K27" s="35">
        <v>4</v>
      </c>
      <c r="L27" s="35">
        <v>4</v>
      </c>
      <c r="M27" s="35">
        <v>1</v>
      </c>
      <c r="N27" s="35">
        <v>0</v>
      </c>
      <c r="O27" s="36">
        <v>0</v>
      </c>
    </row>
    <row r="28" spans="1:15" s="14" customFormat="1" ht="30" customHeight="1" x14ac:dyDescent="0.15">
      <c r="A28" s="20" t="s">
        <v>11</v>
      </c>
      <c r="B28" s="21" t="s">
        <v>6</v>
      </c>
      <c r="C28" s="45">
        <f t="shared" si="4"/>
        <v>31</v>
      </c>
      <c r="D28" s="46"/>
      <c r="E28" s="46"/>
      <c r="F28" s="46">
        <v>0</v>
      </c>
      <c r="G28" s="48">
        <v>4</v>
      </c>
      <c r="H28" s="48">
        <v>0</v>
      </c>
      <c r="I28" s="48">
        <v>3</v>
      </c>
      <c r="J28" s="48">
        <v>1</v>
      </c>
      <c r="K28" s="48">
        <v>20</v>
      </c>
      <c r="L28" s="48">
        <v>3</v>
      </c>
      <c r="M28" s="48">
        <v>0</v>
      </c>
      <c r="N28" s="48">
        <v>0</v>
      </c>
      <c r="O28" s="50">
        <v>0</v>
      </c>
    </row>
    <row r="29" spans="1:15" s="28" customFormat="1" ht="26.25" customHeight="1" x14ac:dyDescent="0.15">
      <c r="A29" s="22"/>
      <c r="B29" s="23" t="s">
        <v>12</v>
      </c>
      <c r="C29" s="24"/>
      <c r="D29" s="25" t="s">
        <v>13</v>
      </c>
      <c r="E29" s="25"/>
      <c r="F29" s="24"/>
      <c r="G29" s="23"/>
      <c r="H29" s="22"/>
      <c r="I29" s="22"/>
      <c r="J29" s="22"/>
      <c r="K29" s="26"/>
      <c r="L29" s="26"/>
      <c r="M29" s="22"/>
      <c r="N29" s="27"/>
    </row>
    <row r="30" spans="1:15" s="24" customFormat="1" ht="12" customHeight="1" x14ac:dyDescent="0.15">
      <c r="A30" s="29"/>
      <c r="B30" s="30" t="s">
        <v>26</v>
      </c>
      <c r="D30" s="31"/>
      <c r="F30" s="24" t="s">
        <v>27</v>
      </c>
      <c r="J30" s="30" t="s">
        <v>28</v>
      </c>
      <c r="M30" s="31"/>
      <c r="N30" s="32"/>
    </row>
    <row r="31" spans="1:15" s="24" customFormat="1" ht="12" customHeight="1" x14ac:dyDescent="0.15">
      <c r="A31" s="29"/>
      <c r="B31" s="30" t="s">
        <v>29</v>
      </c>
      <c r="D31" s="31"/>
      <c r="F31" s="24" t="s">
        <v>30</v>
      </c>
      <c r="J31" s="30" t="s">
        <v>31</v>
      </c>
      <c r="M31" s="31"/>
      <c r="N31" s="32"/>
    </row>
    <row r="32" spans="1:15" s="24" customFormat="1" ht="12" customHeight="1" x14ac:dyDescent="0.15">
      <c r="A32" s="29"/>
      <c r="B32" s="30" t="s">
        <v>32</v>
      </c>
      <c r="D32" s="31"/>
      <c r="F32" s="24" t="s">
        <v>33</v>
      </c>
      <c r="J32" s="30" t="s">
        <v>34</v>
      </c>
      <c r="M32" s="31"/>
      <c r="N32" s="32"/>
    </row>
  </sheetData>
  <phoneticPr fontId="1"/>
  <printOptions horizontalCentered="1"/>
  <pageMargins left="0.86614173228346458" right="0.74803149606299213" top="0.9" bottom="0.6692913385826772" header="0.31496062992125984" footer="0.31496062992125984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R6.3</vt:lpstr>
      <vt:lpstr>R6.3!Print_Area</vt:lpstr>
      <vt:lpstr>R6.3!Print_Titles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2025-09-18T09:33:50Z</cp:lastPrinted>
  <dcterms:created xsi:type="dcterms:W3CDTF">1998-07-09T06:08:22Z</dcterms:created>
  <dcterms:modified xsi:type="dcterms:W3CDTF">2025-09-18T09:33:55Z</dcterms:modified>
</cp:coreProperties>
</file>