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２_中学校および義務教育学校卒業予定者の進路志望調査\"/>
    </mc:Choice>
  </mc:AlternateContent>
  <xr:revisionPtr revIDLastSave="0" documentId="13_ncr:1_{9D1FA3B5-0CB5-4C85-9355-5371559758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☆Ｒ7確定" sheetId="44" r:id="rId1"/>
    <sheet name="☆Ｒ7注釈" sheetId="42" r:id="rId2"/>
  </sheets>
  <definedNames>
    <definedName name="_xlnm.Print_Area" localSheetId="0">☆Ｒ7確定!$A$1:$S$135</definedName>
    <definedName name="_xlnm.Print_Area" localSheetId="1">☆Ｒ7注釈!$A$1:$Q$32</definedName>
    <definedName name="_xlnm.Print_Titles" localSheetId="0">☆Ｒ7確定!$3:$7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44" l="1"/>
  <c r="H55" i="44"/>
  <c r="H56" i="44"/>
  <c r="H57" i="44"/>
  <c r="H58" i="44"/>
  <c r="H59" i="44"/>
  <c r="H60" i="44"/>
  <c r="H61" i="44"/>
  <c r="H62" i="44"/>
  <c r="H63" i="44"/>
  <c r="H64" i="44"/>
  <c r="H65" i="44"/>
  <c r="H66" i="44"/>
  <c r="H67" i="44"/>
  <c r="H68" i="44"/>
  <c r="H69" i="44"/>
  <c r="H70" i="44"/>
  <c r="H71" i="44"/>
  <c r="H72" i="44"/>
  <c r="H73" i="44"/>
  <c r="H74" i="44"/>
  <c r="H75" i="44"/>
  <c r="H76" i="44"/>
  <c r="H77" i="44"/>
  <c r="H78" i="44"/>
  <c r="H79" i="44"/>
  <c r="H80" i="44"/>
  <c r="H81" i="44"/>
  <c r="H82" i="44"/>
  <c r="H83" i="44"/>
  <c r="H84" i="44"/>
  <c r="H85" i="44"/>
  <c r="H86" i="44"/>
  <c r="H87" i="44"/>
  <c r="H88" i="44"/>
  <c r="H89" i="44"/>
  <c r="H90" i="44"/>
  <c r="H91" i="44"/>
  <c r="H92" i="44"/>
  <c r="H93" i="44"/>
  <c r="H94" i="44"/>
  <c r="H95" i="44"/>
  <c r="H96" i="44"/>
  <c r="H97" i="44"/>
  <c r="H98" i="44"/>
  <c r="H99" i="44"/>
  <c r="H100" i="44"/>
  <c r="H101" i="44"/>
  <c r="H102" i="44"/>
  <c r="H103" i="44"/>
  <c r="H104" i="44"/>
  <c r="H105" i="44"/>
  <c r="H106" i="44"/>
  <c r="H107" i="44"/>
  <c r="H108" i="44"/>
  <c r="H109" i="44"/>
  <c r="H110" i="44"/>
  <c r="H111" i="44"/>
  <c r="H112" i="44"/>
  <c r="H113" i="44"/>
  <c r="H114" i="44"/>
  <c r="H115" i="44"/>
  <c r="H116" i="44"/>
  <c r="H117" i="44"/>
  <c r="H118" i="44"/>
  <c r="H119" i="44"/>
  <c r="H120" i="44"/>
  <c r="H121" i="44"/>
  <c r="H122" i="44"/>
  <c r="H123" i="44"/>
  <c r="H124" i="44"/>
  <c r="H125" i="44"/>
  <c r="H126" i="44"/>
  <c r="H127" i="44"/>
  <c r="H128" i="44"/>
  <c r="H129" i="44"/>
  <c r="H130" i="44"/>
  <c r="H131" i="44"/>
  <c r="H132" i="44"/>
  <c r="H133" i="44"/>
  <c r="H134" i="44"/>
  <c r="H135" i="44"/>
  <c r="H53" i="44"/>
  <c r="H51" i="44"/>
  <c r="H9" i="44"/>
  <c r="H10" i="44"/>
  <c r="H11" i="44"/>
  <c r="H12" i="44"/>
  <c r="H13" i="44"/>
  <c r="H14" i="44"/>
  <c r="H15" i="44"/>
  <c r="H16" i="44"/>
  <c r="H17" i="44"/>
  <c r="H18" i="44"/>
  <c r="H19" i="44"/>
  <c r="H20" i="44"/>
  <c r="H21" i="44"/>
  <c r="H22" i="44"/>
  <c r="H23" i="44"/>
  <c r="H24" i="44"/>
  <c r="H25" i="44"/>
  <c r="H26" i="44"/>
  <c r="H27" i="44"/>
  <c r="H28" i="44"/>
  <c r="H29" i="44"/>
  <c r="H30" i="44"/>
  <c r="H31" i="44"/>
  <c r="H32" i="44"/>
  <c r="H33" i="44"/>
  <c r="H34" i="44"/>
  <c r="H35" i="44"/>
  <c r="H36" i="44"/>
  <c r="H37" i="44"/>
  <c r="H38" i="44"/>
  <c r="H39" i="44"/>
  <c r="H40" i="44"/>
  <c r="H41" i="44"/>
  <c r="H42" i="44"/>
  <c r="H43" i="44"/>
  <c r="H44" i="44"/>
  <c r="H45" i="44"/>
  <c r="H46" i="44"/>
  <c r="H47" i="44"/>
  <c r="H48" i="44"/>
  <c r="H49" i="44"/>
  <c r="H50" i="44"/>
  <c r="H8" i="44"/>
  <c r="F8" i="44"/>
  <c r="F54" i="44"/>
  <c r="F55" i="44"/>
  <c r="F56" i="44"/>
  <c r="F57" i="44"/>
  <c r="F58" i="44"/>
  <c r="F59" i="44"/>
  <c r="F60" i="44"/>
  <c r="F61" i="44"/>
  <c r="F62" i="44"/>
  <c r="F63" i="44"/>
  <c r="F64" i="44"/>
  <c r="F65" i="44"/>
  <c r="F66" i="44"/>
  <c r="F67" i="44"/>
  <c r="F68" i="44"/>
  <c r="F69" i="44"/>
  <c r="F70" i="44"/>
  <c r="F71" i="44"/>
  <c r="F72" i="44"/>
  <c r="F73" i="44"/>
  <c r="F74" i="44"/>
  <c r="F75" i="44"/>
  <c r="F76" i="44"/>
  <c r="F77" i="44"/>
  <c r="F78" i="44"/>
  <c r="F79" i="44"/>
  <c r="F80" i="44"/>
  <c r="F81" i="44"/>
  <c r="F82" i="44"/>
  <c r="F83" i="44"/>
  <c r="F84" i="44"/>
  <c r="F85" i="44"/>
  <c r="F86" i="44"/>
  <c r="F87" i="44"/>
  <c r="F88" i="44"/>
  <c r="F89" i="44"/>
  <c r="F90" i="44"/>
  <c r="F91" i="44"/>
  <c r="F92" i="44"/>
  <c r="F93" i="44"/>
  <c r="F94" i="44"/>
  <c r="F95" i="44"/>
  <c r="F96" i="44"/>
  <c r="F97" i="44"/>
  <c r="F98" i="44"/>
  <c r="F99" i="44"/>
  <c r="F100" i="44"/>
  <c r="F101" i="44"/>
  <c r="F102" i="44"/>
  <c r="F103" i="44"/>
  <c r="F104" i="44"/>
  <c r="F105" i="44"/>
  <c r="F106" i="44"/>
  <c r="F107" i="44"/>
  <c r="F108" i="44"/>
  <c r="F109" i="44"/>
  <c r="F110" i="44"/>
  <c r="F111" i="44"/>
  <c r="F112" i="44"/>
  <c r="F113" i="44"/>
  <c r="F114" i="44"/>
  <c r="F115" i="44"/>
  <c r="F116" i="44"/>
  <c r="F117" i="44"/>
  <c r="F118" i="44"/>
  <c r="F119" i="44"/>
  <c r="F120" i="44"/>
  <c r="F121" i="44"/>
  <c r="F122" i="44"/>
  <c r="F123" i="44"/>
  <c r="F124" i="44"/>
  <c r="F125" i="44"/>
  <c r="F126" i="44"/>
  <c r="F127" i="44"/>
  <c r="F128" i="44"/>
  <c r="F129" i="44"/>
  <c r="F130" i="44"/>
  <c r="F131" i="44"/>
  <c r="F132" i="44"/>
  <c r="F133" i="44"/>
  <c r="F134" i="44"/>
  <c r="F135" i="44"/>
  <c r="F53" i="44"/>
  <c r="F51" i="44"/>
  <c r="F10" i="44"/>
  <c r="F11" i="44"/>
  <c r="F12" i="44"/>
  <c r="F13" i="44"/>
  <c r="F14" i="44"/>
  <c r="F15" i="44"/>
  <c r="F16" i="44"/>
  <c r="F17" i="44"/>
  <c r="F18" i="44"/>
  <c r="F19" i="44"/>
  <c r="F20" i="44"/>
  <c r="F21" i="44"/>
  <c r="F22" i="44"/>
  <c r="F23" i="44"/>
  <c r="F24" i="44"/>
  <c r="F25" i="44"/>
  <c r="F26" i="44"/>
  <c r="F27" i="44"/>
  <c r="F28" i="44"/>
  <c r="F29" i="44"/>
  <c r="F30" i="44"/>
  <c r="F31" i="44"/>
  <c r="F32" i="44"/>
  <c r="F33" i="44"/>
  <c r="F34" i="44"/>
  <c r="F35" i="44"/>
  <c r="F36" i="44"/>
  <c r="F37" i="44"/>
  <c r="F38" i="44"/>
  <c r="F39" i="44"/>
  <c r="F40" i="44"/>
  <c r="F41" i="44"/>
  <c r="F42" i="44"/>
  <c r="F43" i="44"/>
  <c r="F44" i="44"/>
  <c r="F45" i="44"/>
  <c r="F46" i="44"/>
  <c r="F47" i="44"/>
  <c r="F48" i="44"/>
  <c r="F49" i="44"/>
  <c r="F50" i="44"/>
  <c r="F9" i="44"/>
</calcChain>
</file>

<file path=xl/sharedStrings.xml><?xml version="1.0" encoding="utf-8"?>
<sst xmlns="http://schemas.openxmlformats.org/spreadsheetml/2006/main" count="331" uniqueCount="194">
  <si>
    <t>（単位：人、倍）</t>
  </si>
  <si>
    <t>学 校 名</t>
  </si>
  <si>
    <t>学科名</t>
  </si>
  <si>
    <t>科　名</t>
  </si>
  <si>
    <t>志望者数</t>
  </si>
  <si>
    <t>志望倍率</t>
  </si>
  <si>
    <t>１　県立高校全日制</t>
  </si>
  <si>
    <t>普　　通</t>
  </si>
  <si>
    <t>膳  　所</t>
  </si>
  <si>
    <t>理 数</t>
  </si>
  <si>
    <t>理　　数</t>
  </si>
  <si>
    <t>計</t>
  </si>
  <si>
    <t>堅 　 田</t>
  </si>
  <si>
    <t>東 大 津</t>
  </si>
  <si>
    <t>大  　津</t>
  </si>
  <si>
    <t>家 庭</t>
  </si>
  <si>
    <t>家庭科学</t>
  </si>
  <si>
    <t>石  　山</t>
  </si>
  <si>
    <t>音 楽</t>
  </si>
  <si>
    <t>音　　楽</t>
  </si>
  <si>
    <t>機　　械</t>
  </si>
  <si>
    <t>電　　気</t>
  </si>
  <si>
    <t>瀬田工業</t>
  </si>
  <si>
    <t>工 業</t>
  </si>
  <si>
    <t>化学工業</t>
  </si>
  <si>
    <t>商　　業</t>
  </si>
  <si>
    <t>大津商業</t>
  </si>
  <si>
    <t>商 業</t>
  </si>
  <si>
    <t>国際経済</t>
  </si>
  <si>
    <t>情報処理</t>
  </si>
  <si>
    <t>草　　津</t>
  </si>
  <si>
    <t>玉　　川</t>
  </si>
  <si>
    <t>守 山 北</t>
  </si>
  <si>
    <t>野　　洲</t>
  </si>
  <si>
    <t>草 津 東</t>
  </si>
  <si>
    <t>体 育</t>
  </si>
  <si>
    <t>体　　育</t>
  </si>
  <si>
    <t>栗　　東</t>
  </si>
  <si>
    <t>美 術</t>
  </si>
  <si>
    <t>美　　術</t>
  </si>
  <si>
    <t>湖南農業</t>
  </si>
  <si>
    <t>農 業</t>
  </si>
  <si>
    <t>国際情報</t>
  </si>
  <si>
    <t>総　　合</t>
  </si>
  <si>
    <t>石　　部</t>
  </si>
  <si>
    <t>甲　　西</t>
  </si>
  <si>
    <t>水　　口</t>
  </si>
  <si>
    <t>信　　楽</t>
  </si>
  <si>
    <t>彦 根 東</t>
  </si>
  <si>
    <t>八 日 市</t>
  </si>
  <si>
    <t>能 登 川</t>
  </si>
  <si>
    <t>愛　　知</t>
  </si>
  <si>
    <t>八　　幡</t>
  </si>
  <si>
    <t>日　　野</t>
  </si>
  <si>
    <t>八日市南</t>
  </si>
  <si>
    <t>彦根工業</t>
  </si>
  <si>
    <t>環境化学</t>
  </si>
  <si>
    <t>八幡工業</t>
  </si>
  <si>
    <t>八幡商業</t>
  </si>
  <si>
    <t>長 浜 北</t>
  </si>
  <si>
    <t>伊　　吹</t>
  </si>
  <si>
    <t>虎　　姫</t>
  </si>
  <si>
    <t>伊　　香</t>
  </si>
  <si>
    <t>米　　原</t>
  </si>
  <si>
    <t>長浜農業</t>
  </si>
  <si>
    <t>長浜北星</t>
  </si>
  <si>
    <t>高　　島</t>
  </si>
  <si>
    <t>安 曇 川</t>
  </si>
  <si>
    <t>比 叡 山</t>
  </si>
  <si>
    <t>近　　江</t>
  </si>
  <si>
    <t>大津清陵馬場分校</t>
  </si>
  <si>
    <t>大津清陵</t>
  </si>
  <si>
    <t>定時制</t>
  </si>
  <si>
    <t>食物調理</t>
  </si>
  <si>
    <t>綾　　羽</t>
  </si>
  <si>
    <t>小　　計</t>
  </si>
  <si>
    <t>通信制</t>
  </si>
  <si>
    <t>司学館</t>
  </si>
  <si>
    <t>商 業</t>
    <rPh sb="0" eb="1">
      <t>ショウ</t>
    </rPh>
    <rPh sb="2" eb="3">
      <t>ギョウ</t>
    </rPh>
    <phoneticPr fontId="2"/>
  </si>
  <si>
    <t>総合ﾋﾞｼﾞﾈｽ</t>
    <rPh sb="0" eb="2">
      <t>ソウゴウ</t>
    </rPh>
    <phoneticPr fontId="2"/>
  </si>
  <si>
    <t>情報ｼｽﾃﾑ</t>
    <rPh sb="0" eb="2">
      <t>ジョウホウ</t>
    </rPh>
    <phoneticPr fontId="2"/>
  </si>
  <si>
    <t>総　　合</t>
    <rPh sb="0" eb="1">
      <t>ソウ</t>
    </rPh>
    <rPh sb="3" eb="4">
      <t>ゴウ</t>
    </rPh>
    <phoneticPr fontId="2"/>
  </si>
  <si>
    <t>彦根総合</t>
    <rPh sb="2" eb="4">
      <t>ソウゴウ</t>
    </rPh>
    <phoneticPr fontId="2"/>
  </si>
  <si>
    <t>３　県立高校定時制</t>
    <phoneticPr fontId="2"/>
  </si>
  <si>
    <t>４　県立高校通信制</t>
    <phoneticPr fontId="2"/>
  </si>
  <si>
    <t>５　私立高校定時制・通信制</t>
    <phoneticPr fontId="2"/>
  </si>
  <si>
    <t>２　私立高校全日制</t>
    <phoneticPr fontId="2"/>
  </si>
  <si>
    <t>推薦選抜</t>
    <rPh sb="2" eb="4">
      <t>センバツ</t>
    </rPh>
    <phoneticPr fontId="2"/>
  </si>
  <si>
    <t>特色選抜</t>
    <rPh sb="0" eb="2">
      <t>トクショク</t>
    </rPh>
    <rPh sb="2" eb="4">
      <t>センバツ</t>
    </rPh>
    <phoneticPr fontId="2"/>
  </si>
  <si>
    <t>募集枠%</t>
    <rPh sb="0" eb="3">
      <t>ボシュウワク</t>
    </rPh>
    <phoneticPr fontId="2"/>
  </si>
  <si>
    <t>一般選抜</t>
    <rPh sb="0" eb="2">
      <t>イッパン</t>
    </rPh>
    <rPh sb="2" eb="4">
      <t>センバツ</t>
    </rPh>
    <phoneticPr fontId="2"/>
  </si>
  <si>
    <t>確定出願倍率</t>
    <rPh sb="2" eb="3">
      <t>デ</t>
    </rPh>
    <phoneticPr fontId="2"/>
  </si>
  <si>
    <t>学校名</t>
    <rPh sb="0" eb="3">
      <t>ガッコウメイ</t>
    </rPh>
    <phoneticPr fontId="2"/>
  </si>
  <si>
    <t>草津東</t>
    <rPh sb="0" eb="2">
      <t>クサツ</t>
    </rPh>
    <rPh sb="2" eb="3">
      <t>ヒガシ</t>
    </rPh>
    <phoneticPr fontId="2"/>
  </si>
  <si>
    <t>膳　所</t>
    <rPh sb="0" eb="1">
      <t>ゼン</t>
    </rPh>
    <rPh sb="2" eb="3">
      <t>ショ</t>
    </rPh>
    <phoneticPr fontId="2"/>
  </si>
  <si>
    <t>栗　東</t>
    <rPh sb="0" eb="1">
      <t>クリ</t>
    </rPh>
    <rPh sb="2" eb="3">
      <t>ヒガシ</t>
    </rPh>
    <phoneticPr fontId="2"/>
  </si>
  <si>
    <t>米　原</t>
    <rPh sb="0" eb="1">
      <t>ベイ</t>
    </rPh>
    <rPh sb="2" eb="3">
      <t>ハラ</t>
    </rPh>
    <phoneticPr fontId="2"/>
  </si>
  <si>
    <t>志　　　　　望</t>
    <rPh sb="0" eb="1">
      <t>ココロザシ</t>
    </rPh>
    <rPh sb="6" eb="7">
      <t>ボウ</t>
    </rPh>
    <phoneticPr fontId="2"/>
  </si>
  <si>
    <t>理数科</t>
    <rPh sb="0" eb="3">
      <t>リスウカ</t>
    </rPh>
    <phoneticPr fontId="2"/>
  </si>
  <si>
    <t>理数科と普通科の両方</t>
    <rPh sb="0" eb="3">
      <t>リスウカ</t>
    </rPh>
    <rPh sb="4" eb="7">
      <t>フツウカ</t>
    </rPh>
    <rPh sb="8" eb="10">
      <t>リョウホウ</t>
    </rPh>
    <phoneticPr fontId="2"/>
  </si>
  <si>
    <t>普通科</t>
    <rPh sb="0" eb="3">
      <t>フツウカ</t>
    </rPh>
    <phoneticPr fontId="2"/>
  </si>
  <si>
    <t>体育科</t>
    <rPh sb="0" eb="3">
      <t>タイイクカ</t>
    </rPh>
    <phoneticPr fontId="2"/>
  </si>
  <si>
    <t>体育科と普通科の両方</t>
    <rPh sb="0" eb="3">
      <t>タイイクカ</t>
    </rPh>
    <rPh sb="4" eb="7">
      <t>フツウカ</t>
    </rPh>
    <rPh sb="8" eb="10">
      <t>リョウホウ</t>
    </rPh>
    <phoneticPr fontId="2"/>
  </si>
  <si>
    <t>美術科</t>
    <rPh sb="0" eb="3">
      <t>ビジュツカ</t>
    </rPh>
    <phoneticPr fontId="2"/>
  </si>
  <si>
    <t>美術科と普通科の両方</t>
    <rPh sb="0" eb="3">
      <t>ビジュツカ</t>
    </rPh>
    <rPh sb="4" eb="7">
      <t>フツウカ</t>
    </rPh>
    <rPh sb="8" eb="10">
      <t>リョウホウ</t>
    </rPh>
    <phoneticPr fontId="2"/>
  </si>
  <si>
    <t>出願者数</t>
    <rPh sb="0" eb="1">
      <t>デ</t>
    </rPh>
    <phoneticPr fontId="2"/>
  </si>
  <si>
    <t xml:space="preserve">     </t>
    <phoneticPr fontId="2"/>
  </si>
  <si>
    <t>総　　合</t>
    <rPh sb="0" eb="1">
      <t>フサ</t>
    </rPh>
    <rPh sb="3" eb="4">
      <t>ゴウ</t>
    </rPh>
    <phoneticPr fontId="2"/>
  </si>
  <si>
    <t>甲　　南</t>
    <rPh sb="0" eb="1">
      <t>コウ</t>
    </rPh>
    <rPh sb="3" eb="4">
      <t>ミナミ</t>
    </rPh>
    <phoneticPr fontId="2"/>
  </si>
  <si>
    <t>　（６）　高等学校別・学科（科）別募集定員および志望（出願）状況</t>
    <rPh sb="27" eb="28">
      <t>シュツ</t>
    </rPh>
    <phoneticPr fontId="2"/>
  </si>
  <si>
    <t>出願者数</t>
    <rPh sb="0" eb="3">
      <t>シュツガンシャ</t>
    </rPh>
    <rPh sb="3" eb="4">
      <t>スウ</t>
    </rPh>
    <phoneticPr fontId="2"/>
  </si>
  <si>
    <t>出願倍率</t>
    <rPh sb="0" eb="2">
      <t>シュツガン</t>
    </rPh>
    <rPh sb="2" eb="4">
      <t>バイリツ</t>
    </rPh>
    <phoneticPr fontId="2"/>
  </si>
  <si>
    <t>※３　単位制による県立高校（大津清陵高校）志望(出願)者には、転・編入学志望(出願)者は含まない。</t>
    <rPh sb="24" eb="26">
      <t>シュツガン</t>
    </rPh>
    <rPh sb="39" eb="41">
      <t>シュツガン</t>
    </rPh>
    <phoneticPr fontId="2"/>
  </si>
  <si>
    <t>出願確定時点
での出願者数</t>
    <rPh sb="0" eb="2">
      <t>シュツガン</t>
    </rPh>
    <rPh sb="2" eb="4">
      <t>カクテイ</t>
    </rPh>
    <rPh sb="4" eb="6">
      <t>ジテン</t>
    </rPh>
    <rPh sb="9" eb="12">
      <t>シュツガンシャ</t>
    </rPh>
    <rPh sb="12" eb="13">
      <t>スウ</t>
    </rPh>
    <phoneticPr fontId="2"/>
  </si>
  <si>
    <t>確定出願者数
（（）内は専願者数）　　　　　　　　　　　　※５　　　　</t>
    <rPh sb="2" eb="3">
      <t>デ</t>
    </rPh>
    <rPh sb="10" eb="11">
      <t>ナイ</t>
    </rPh>
    <rPh sb="12" eb="13">
      <t>セン</t>
    </rPh>
    <rPh sb="13" eb="14">
      <t>ガン</t>
    </rPh>
    <rPh sb="14" eb="15">
      <t>シャ</t>
    </rPh>
    <rPh sb="15" eb="16">
      <t>スウ</t>
    </rPh>
    <phoneticPr fontId="2"/>
  </si>
  <si>
    <t>募集定員</t>
    <phoneticPr fontId="2"/>
  </si>
  <si>
    <t>※１</t>
    <phoneticPr fontId="2"/>
  </si>
  <si>
    <t>※５</t>
    <phoneticPr fontId="2"/>
  </si>
  <si>
    <t>綾　　羽</t>
    <rPh sb="0" eb="1">
      <t>アヤ</t>
    </rPh>
    <rPh sb="3" eb="4">
      <t>ハネ</t>
    </rPh>
    <phoneticPr fontId="2"/>
  </si>
  <si>
    <t>ＥＣＣ学園</t>
    <rPh sb="3" eb="5">
      <t>ガクエン</t>
    </rPh>
    <phoneticPr fontId="2"/>
  </si>
  <si>
    <t>普　　通</t>
    <phoneticPr fontId="2"/>
  </si>
  <si>
    <t>※２　一般選抜確定出願倍率については、「一般選抜出願者」／「推薦選抜・特色選抜入学者を除外した定員」である。</t>
    <rPh sb="3" eb="5">
      <t>イッパン</t>
    </rPh>
    <rPh sb="5" eb="7">
      <t>センバツ</t>
    </rPh>
    <rPh sb="7" eb="9">
      <t>カクテイ</t>
    </rPh>
    <rPh sb="9" eb="11">
      <t>シュツガン</t>
    </rPh>
    <rPh sb="11" eb="13">
      <t>バイリツ</t>
    </rPh>
    <rPh sb="22" eb="24">
      <t>センバツ</t>
    </rPh>
    <rPh sb="24" eb="26">
      <t>シュツガン</t>
    </rPh>
    <rPh sb="32" eb="34">
      <t>センバツ</t>
    </rPh>
    <rPh sb="35" eb="37">
      <t>トクショク</t>
    </rPh>
    <rPh sb="37" eb="39">
      <t>センバツ</t>
    </rPh>
    <phoneticPr fontId="2"/>
  </si>
  <si>
    <t>※５　志望(出願)者数には、県内特別支援学校からの志望(出願)者を含む。</t>
    <rPh sb="3" eb="5">
      <t>シボウ</t>
    </rPh>
    <rPh sb="6" eb="8">
      <t>シュツガン</t>
    </rPh>
    <rPh sb="16" eb="18">
      <t>トクベツ</t>
    </rPh>
    <rPh sb="18" eb="20">
      <t>シエン</t>
    </rPh>
    <rPh sb="20" eb="22">
      <t>ガッコウ</t>
    </rPh>
    <rPh sb="28" eb="30">
      <t>シュツガン</t>
    </rPh>
    <phoneticPr fontId="2"/>
  </si>
  <si>
    <t>滋賀短大附属</t>
    <rPh sb="0" eb="2">
      <t>シガ</t>
    </rPh>
    <rPh sb="2" eb="4">
      <t>タンダイ</t>
    </rPh>
    <rPh sb="4" eb="6">
      <t>フゾク</t>
    </rPh>
    <phoneticPr fontId="2"/>
  </si>
  <si>
    <t>　　　なお、平成21年度募集から、長浜高校は学校出願ではなくなった。</t>
    <rPh sb="6" eb="8">
      <t>ヘイセイ</t>
    </rPh>
    <rPh sb="10" eb="12">
      <t>ネンド</t>
    </rPh>
    <rPh sb="12" eb="14">
      <t>ボシュウ</t>
    </rPh>
    <rPh sb="17" eb="19">
      <t>ナガハマ</t>
    </rPh>
    <rPh sb="19" eb="21">
      <t>コウコウ</t>
    </rPh>
    <rPh sb="22" eb="24">
      <t>ガッコウ</t>
    </rPh>
    <rPh sb="24" eb="26">
      <t>シュツガン</t>
    </rPh>
    <phoneticPr fontId="2"/>
  </si>
  <si>
    <t>※２</t>
    <phoneticPr fontId="2"/>
  </si>
  <si>
    <t>　　　からの志望者数を含まない。</t>
    <phoneticPr fontId="2"/>
  </si>
  <si>
    <t>立命館守山  ※１</t>
    <rPh sb="0" eb="3">
      <t>リツメイカン</t>
    </rPh>
    <rPh sb="3" eb="5">
      <t>モリヤマ</t>
    </rPh>
    <phoneticPr fontId="2"/>
  </si>
  <si>
    <t>建　　設</t>
    <rPh sb="0" eb="1">
      <t>ケン</t>
    </rPh>
    <rPh sb="3" eb="4">
      <t>セツ</t>
    </rPh>
    <phoneticPr fontId="2"/>
  </si>
  <si>
    <t>国際コミュニケーション</t>
    <rPh sb="0" eb="2">
      <t>コクサイ</t>
    </rPh>
    <phoneticPr fontId="2"/>
  </si>
  <si>
    <t>入学者選抜の状況（参考）</t>
    <phoneticPr fontId="2"/>
  </si>
  <si>
    <t>北 大 津</t>
    <rPh sb="0" eb="1">
      <t>キタ</t>
    </rPh>
    <rPh sb="2" eb="3">
      <t>ダイ</t>
    </rPh>
    <rPh sb="4" eb="5">
      <t>ツ</t>
    </rPh>
    <phoneticPr fontId="2"/>
  </si>
  <si>
    <t>大津清陵 ※３</t>
    <phoneticPr fontId="2"/>
  </si>
  <si>
    <t>農業</t>
    <phoneticPr fontId="2"/>
  </si>
  <si>
    <t>食品</t>
    <phoneticPr fontId="2"/>
  </si>
  <si>
    <t>花緑</t>
    <rPh sb="0" eb="1">
      <t>カ</t>
    </rPh>
    <rPh sb="1" eb="2">
      <t>リョク</t>
    </rPh>
    <phoneticPr fontId="2"/>
  </si>
  <si>
    <t>花緑ﾃﾞｻﾞｲﾝ</t>
    <rPh sb="0" eb="1">
      <t>カ</t>
    </rPh>
    <rPh sb="1" eb="2">
      <t>リョク</t>
    </rPh>
    <phoneticPr fontId="2"/>
  </si>
  <si>
    <t>工業</t>
    <rPh sb="0" eb="2">
      <t>コウギョウ</t>
    </rPh>
    <phoneticPr fontId="2"/>
  </si>
  <si>
    <t>食品</t>
    <rPh sb="0" eb="2">
      <t>ショクヒン</t>
    </rPh>
    <phoneticPr fontId="2"/>
  </si>
  <si>
    <t>園芸</t>
    <rPh sb="0" eb="2">
      <t>エンゲイ</t>
    </rPh>
    <phoneticPr fontId="2"/>
  </si>
  <si>
    <t>普通</t>
    <rPh sb="0" eb="2">
      <t>フツウ</t>
    </rPh>
    <phoneticPr fontId="2"/>
  </si>
  <si>
    <t>瀬田工業</t>
    <phoneticPr fontId="2"/>
  </si>
  <si>
    <t>機械・電気</t>
    <rPh sb="0" eb="2">
      <t>キカイ</t>
    </rPh>
    <rPh sb="3" eb="5">
      <t>デンキ</t>
    </rPh>
    <phoneticPr fontId="2"/>
  </si>
  <si>
    <t>能登川</t>
    <rPh sb="0" eb="3">
      <t>ノトガワ</t>
    </rPh>
    <phoneticPr fontId="2"/>
  </si>
  <si>
    <t>［昼間］</t>
    <rPh sb="1" eb="3">
      <t>チュウカン</t>
    </rPh>
    <phoneticPr fontId="2"/>
  </si>
  <si>
    <t>［夜間］</t>
    <rPh sb="1" eb="3">
      <t>ヤカン</t>
    </rPh>
    <phoneticPr fontId="2"/>
  </si>
  <si>
    <t>彦根工業</t>
    <phoneticPr fontId="2"/>
  </si>
  <si>
    <t>幸福の科学関西</t>
    <rPh sb="0" eb="2">
      <t>コウフク</t>
    </rPh>
    <rPh sb="3" eb="5">
      <t>カガク</t>
    </rPh>
    <rPh sb="5" eb="7">
      <t>カンサイ</t>
    </rPh>
    <phoneticPr fontId="2"/>
  </si>
  <si>
    <t>総    合</t>
    <rPh sb="0" eb="1">
      <t>ソウ</t>
    </rPh>
    <rPh sb="5" eb="6">
      <t>ゴウ</t>
    </rPh>
    <phoneticPr fontId="2"/>
  </si>
  <si>
    <t>工    業</t>
    <rPh sb="0" eb="1">
      <t>コウ</t>
    </rPh>
    <rPh sb="5" eb="6">
      <t>ギョウ</t>
    </rPh>
    <phoneticPr fontId="2"/>
  </si>
  <si>
    <t>普　　通</t>
    <rPh sb="0" eb="1">
      <t>ススム</t>
    </rPh>
    <rPh sb="3" eb="4">
      <t>ツウ</t>
    </rPh>
    <phoneticPr fontId="2"/>
  </si>
  <si>
    <t>彦根翔西館</t>
    <rPh sb="2" eb="3">
      <t>ショウ</t>
    </rPh>
    <rPh sb="3" eb="4">
      <t>セイ</t>
    </rPh>
    <rPh sb="4" eb="5">
      <t>カン</t>
    </rPh>
    <phoneticPr fontId="2"/>
  </si>
  <si>
    <t>二次選抜</t>
    <rPh sb="0" eb="2">
      <t>ニジ</t>
    </rPh>
    <rPh sb="2" eb="4">
      <t>センバツ</t>
    </rPh>
    <phoneticPr fontId="2"/>
  </si>
  <si>
    <t>※４　１次調査は9月、２次調査は翌年1月にそれぞれ調査した。</t>
    <rPh sb="16" eb="18">
      <t>ヨクトシ</t>
    </rPh>
    <phoneticPr fontId="2"/>
  </si>
  <si>
    <t>※６</t>
  </si>
  <si>
    <t>※7</t>
  </si>
  <si>
    <t xml:space="preserve"> </t>
  </si>
  <si>
    <t>-</t>
  </si>
  <si>
    <t>フードクリエイト</t>
    <phoneticPr fontId="2"/>
  </si>
  <si>
    <t>高　島</t>
    <rPh sb="0" eb="1">
      <t>コウ</t>
    </rPh>
    <rPh sb="2" eb="3">
      <t>シマ</t>
    </rPh>
    <phoneticPr fontId="2"/>
  </si>
  <si>
    <t>文理探究科</t>
    <rPh sb="0" eb="2">
      <t>ブンリ</t>
    </rPh>
    <rPh sb="2" eb="4">
      <t>タンキュウ</t>
    </rPh>
    <rPh sb="4" eb="5">
      <t>カ</t>
    </rPh>
    <phoneticPr fontId="2"/>
  </si>
  <si>
    <t>文理探究科と普通科の両方</t>
    <rPh sb="0" eb="2">
      <t>ブンリ</t>
    </rPh>
    <rPh sb="2" eb="4">
      <t>タンキュウ</t>
    </rPh>
    <rPh sb="4" eb="5">
      <t>カ</t>
    </rPh>
    <rPh sb="6" eb="9">
      <t>フツウカ</t>
    </rPh>
    <rPh sb="10" eb="12">
      <t>リョウホウ</t>
    </rPh>
    <phoneticPr fontId="2"/>
  </si>
  <si>
    <t>文理探究</t>
    <rPh sb="0" eb="2">
      <t>ブンリ</t>
    </rPh>
    <rPh sb="2" eb="4">
      <t>タンキュウ</t>
    </rPh>
    <phoneticPr fontId="2"/>
  </si>
  <si>
    <t>計</t>
    <phoneticPr fontId="2"/>
  </si>
  <si>
    <t>総　合</t>
    <rPh sb="0" eb="1">
      <t>ソウ</t>
    </rPh>
    <rPh sb="2" eb="3">
      <t>ゴウ</t>
    </rPh>
    <phoneticPr fontId="2"/>
  </si>
  <si>
    <t>光泉カトリック</t>
    <phoneticPr fontId="2"/>
  </si>
  <si>
    <t>近江兄弟社</t>
    <rPh sb="0" eb="2">
      <t>オウミ</t>
    </rPh>
    <rPh sb="2" eb="4">
      <t>キョウダイ</t>
    </rPh>
    <rPh sb="4" eb="5">
      <t>シャ</t>
    </rPh>
    <phoneticPr fontId="2"/>
  </si>
  <si>
    <t>-</t>
    <phoneticPr fontId="2"/>
  </si>
  <si>
    <t>-</t>
    <phoneticPr fontId="2"/>
  </si>
  <si>
    <t>グローバル探究</t>
    <rPh sb="5" eb="7">
      <t>タンキュウ</t>
    </rPh>
    <phoneticPr fontId="2"/>
  </si>
  <si>
    <t>看　　護</t>
    <rPh sb="0" eb="1">
      <t>ミ</t>
    </rPh>
    <rPh sb="3" eb="4">
      <t>マモル</t>
    </rPh>
    <phoneticPr fontId="2"/>
  </si>
  <si>
    <t>専願・併願合算</t>
    <rPh sb="0" eb="2">
      <t>センガン</t>
    </rPh>
    <rPh sb="3" eb="5">
      <t>ヘイガン</t>
    </rPh>
    <rPh sb="5" eb="7">
      <t>ガッサン</t>
    </rPh>
    <phoneticPr fontId="2"/>
  </si>
  <si>
    <t>令和７年度</t>
    <rPh sb="0" eb="2">
      <t>レイワ</t>
    </rPh>
    <phoneticPr fontId="2"/>
  </si>
  <si>
    <t>水口東 ※１</t>
    <phoneticPr fontId="2"/>
  </si>
  <si>
    <t>河瀬 ※１</t>
    <phoneticPr fontId="2"/>
  </si>
  <si>
    <t xml:space="preserve"> 守山 ※１</t>
    <phoneticPr fontId="2"/>
  </si>
  <si>
    <t>守山北</t>
    <rPh sb="0" eb="2">
      <t>モリヤマ</t>
    </rPh>
    <rPh sb="2" eb="3">
      <t>キタ</t>
    </rPh>
    <phoneticPr fontId="2"/>
  </si>
  <si>
    <t>みらい共創科</t>
    <rPh sb="3" eb="5">
      <t>キョウソウ</t>
    </rPh>
    <rPh sb="5" eb="6">
      <t>カ</t>
    </rPh>
    <phoneticPr fontId="2"/>
  </si>
  <si>
    <t>みらい共創科と普通科の両方</t>
    <rPh sb="3" eb="6">
      <t>キョウソウカ</t>
    </rPh>
    <rPh sb="7" eb="10">
      <t>フツウカ</t>
    </rPh>
    <rPh sb="11" eb="13">
      <t>リョウホウ</t>
    </rPh>
    <phoneticPr fontId="2"/>
  </si>
  <si>
    <t xml:space="preserve">      また、学校出願実施校６校の学科別の一般選抜における出願倍率は、「専門学科の出願者」＝「専門学科」＋「普通科との両方」として算出すると次のとおりである。</t>
    <rPh sb="9" eb="11">
      <t>ガッコウ</t>
    </rPh>
    <rPh sb="11" eb="13">
      <t>シュツガン</t>
    </rPh>
    <rPh sb="13" eb="15">
      <t>ジッシ</t>
    </rPh>
    <rPh sb="15" eb="16">
      <t>コウ</t>
    </rPh>
    <rPh sb="17" eb="18">
      <t>コウ</t>
    </rPh>
    <rPh sb="19" eb="22">
      <t>ガッカベツ</t>
    </rPh>
    <rPh sb="23" eb="25">
      <t>イッパン</t>
    </rPh>
    <rPh sb="25" eb="27">
      <t>センバツ</t>
    </rPh>
    <rPh sb="31" eb="33">
      <t>シュツガン</t>
    </rPh>
    <rPh sb="33" eb="35">
      <t>バイリツ</t>
    </rPh>
    <rPh sb="38" eb="40">
      <t>センモン</t>
    </rPh>
    <rPh sb="40" eb="42">
      <t>ガッカ</t>
    </rPh>
    <rPh sb="43" eb="46">
      <t>シュツガンシャ</t>
    </rPh>
    <rPh sb="49" eb="51">
      <t>センモン</t>
    </rPh>
    <rPh sb="51" eb="53">
      <t>ガッカ</t>
    </rPh>
    <rPh sb="56" eb="59">
      <t>フツウカ</t>
    </rPh>
    <rPh sb="61" eb="63">
      <t>リョウホウ</t>
    </rPh>
    <rPh sb="67" eb="69">
      <t>サンシュツ</t>
    </rPh>
    <rPh sb="72" eb="73">
      <t>ツギ</t>
    </rPh>
    <phoneticPr fontId="2"/>
  </si>
  <si>
    <t>※６　学校出願実施校６校の出願者数および出願倍率については、学校全体の数で表している。なお、出願確定時点での志望の状況は下記に示すとおりである。</t>
    <rPh sb="3" eb="5">
      <t>ガッコウ</t>
    </rPh>
    <rPh sb="5" eb="7">
      <t>シュツガン</t>
    </rPh>
    <rPh sb="7" eb="9">
      <t>ジッシ</t>
    </rPh>
    <rPh sb="9" eb="10">
      <t>コウ</t>
    </rPh>
    <rPh sb="11" eb="12">
      <t>コウ</t>
    </rPh>
    <rPh sb="13" eb="16">
      <t>シュツガンシャ</t>
    </rPh>
    <rPh sb="16" eb="17">
      <t>スウ</t>
    </rPh>
    <rPh sb="20" eb="22">
      <t>シュツガン</t>
    </rPh>
    <rPh sb="22" eb="24">
      <t>バイリツ</t>
    </rPh>
    <rPh sb="30" eb="32">
      <t>ガッコウ</t>
    </rPh>
    <rPh sb="32" eb="34">
      <t>ゼンタイ</t>
    </rPh>
    <rPh sb="35" eb="36">
      <t>カズ</t>
    </rPh>
    <rPh sb="37" eb="38">
      <t>アラワ</t>
    </rPh>
    <rPh sb="46" eb="48">
      <t>シュツガン</t>
    </rPh>
    <rPh sb="48" eb="50">
      <t>カクテイ</t>
    </rPh>
    <rPh sb="50" eb="52">
      <t>ジテン</t>
    </rPh>
    <rPh sb="54" eb="56">
      <t>シボウ</t>
    </rPh>
    <rPh sb="57" eb="59">
      <t>ジョウキョウ</t>
    </rPh>
    <rPh sb="60" eb="61">
      <t>シタ</t>
    </rPh>
    <rPh sb="61" eb="62">
      <t>キ</t>
    </rPh>
    <rPh sb="63" eb="64">
      <t>シメ</t>
    </rPh>
    <phoneticPr fontId="2"/>
  </si>
  <si>
    <t>みらい共創</t>
    <rPh sb="3" eb="5">
      <t>キョウソウ</t>
    </rPh>
    <phoneticPr fontId="2"/>
  </si>
  <si>
    <t>※６</t>
    <phoneticPr fontId="2"/>
  </si>
  <si>
    <t>森の探究</t>
    <rPh sb="0" eb="1">
      <t>モリ</t>
    </rPh>
    <rPh sb="2" eb="4">
      <t>タンキュウ</t>
    </rPh>
    <phoneticPr fontId="2"/>
  </si>
  <si>
    <t>※１　募集定員は、入学者選抜の対象となる募集定員であり、中高一貫教育校（４校(守山・水口東・河瀬・立命館守山)）への志望者数には、併設中学</t>
    <rPh sb="3" eb="5">
      <t>ボシュウ</t>
    </rPh>
    <rPh sb="5" eb="7">
      <t>テイイン</t>
    </rPh>
    <rPh sb="9" eb="12">
      <t>ニュウガクシャ</t>
    </rPh>
    <rPh sb="12" eb="14">
      <t>センバツ</t>
    </rPh>
    <rPh sb="15" eb="17">
      <t>タイショウ</t>
    </rPh>
    <rPh sb="20" eb="22">
      <t>ボシュウ</t>
    </rPh>
    <rPh sb="22" eb="24">
      <t>テイイン</t>
    </rPh>
    <rPh sb="28" eb="30">
      <t>チュウコウ</t>
    </rPh>
    <rPh sb="30" eb="32">
      <t>イッカン</t>
    </rPh>
    <rPh sb="32" eb="34">
      <t>キョウイク</t>
    </rPh>
    <rPh sb="34" eb="35">
      <t>コウ</t>
    </rPh>
    <rPh sb="37" eb="38">
      <t>コウ</t>
    </rPh>
    <rPh sb="39" eb="41">
      <t>モリヤマ</t>
    </rPh>
    <rPh sb="42" eb="44">
      <t>ミナクチ</t>
    </rPh>
    <rPh sb="44" eb="45">
      <t>ヒガシ</t>
    </rPh>
    <rPh sb="46" eb="48">
      <t>カワセ</t>
    </rPh>
    <rPh sb="49" eb="52">
      <t>リツメイカン</t>
    </rPh>
    <rPh sb="52" eb="54">
      <t>モリヤマ</t>
    </rPh>
    <rPh sb="58" eb="61">
      <t>シボウシャ</t>
    </rPh>
    <rPh sb="61" eb="62">
      <t>スウ</t>
    </rPh>
    <rPh sb="65" eb="67">
      <t>ヘイセツ</t>
    </rPh>
    <rPh sb="67" eb="69">
      <t>チュウガク</t>
    </rPh>
    <phoneticPr fontId="2"/>
  </si>
  <si>
    <t>滋賀学園</t>
    <phoneticPr fontId="2"/>
  </si>
  <si>
    <t>１次調査　※４</t>
    <phoneticPr fontId="2"/>
  </si>
  <si>
    <t>２次調査　※４</t>
    <phoneticPr fontId="2"/>
  </si>
  <si>
    <t>Ａ</t>
    <phoneticPr fontId="2"/>
  </si>
  <si>
    <t>Ｂ</t>
    <phoneticPr fontId="2"/>
  </si>
  <si>
    <t>Ｂ/Ａ</t>
    <phoneticPr fontId="2"/>
  </si>
  <si>
    <t>Ｃ</t>
    <phoneticPr fontId="2"/>
  </si>
  <si>
    <t>Ｃ/Ａ</t>
    <phoneticPr fontId="2"/>
  </si>
  <si>
    <t>※７　信楽高校の全国募集枠は５名を限度とする。</t>
    <rPh sb="3" eb="5">
      <t>シガラキ</t>
    </rPh>
    <rPh sb="5" eb="7">
      <t>コウコウ</t>
    </rPh>
    <rPh sb="8" eb="10">
      <t>ゼンコク</t>
    </rPh>
    <rPh sb="10" eb="12">
      <t>ボシュウ</t>
    </rPh>
    <rPh sb="12" eb="13">
      <t>ワク</t>
    </rPh>
    <rPh sb="15" eb="16">
      <t>メイ</t>
    </rPh>
    <rPh sb="17" eb="19">
      <t>ゲンド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</si>
</sst>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);[Red]\(0\)"/>
    <numFmt numFmtId="177" formatCode="#,##0;[Red]#,##0"/>
    <numFmt numFmtId="178" formatCode="\(#,##0\);\(\-#,##0\)"/>
    <numFmt numFmtId="179" formatCode="#,##0.00;[Red]#,##0.00"/>
    <numFmt numFmtId="180" formatCode="#,##0.00_);[Red]\(#,##0.00\)"/>
    <numFmt numFmtId="181" formatCode="0;[Red]0"/>
    <numFmt numFmtId="182" formatCode="0.00;[Red]0.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13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color indexed="10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11"/>
      <color indexed="8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7"/>
      <name val="BIZ UD明朝 Medium"/>
      <family val="1"/>
      <charset val="128"/>
    </font>
    <font>
      <sz val="6"/>
      <name val="BIZ UD明朝 Medium"/>
      <family val="1"/>
      <charset val="128"/>
    </font>
    <font>
      <sz val="1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44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3" fillId="0" borderId="0" xfId="0" applyFont="1" applyFill="1" applyBorder="1" applyAlignment="1">
      <alignment vertical="center"/>
    </xf>
    <xf numFmtId="37" fontId="3" fillId="0" borderId="25" xfId="0" applyNumberFormat="1" applyFont="1" applyFill="1" applyBorder="1" applyAlignment="1" applyProtection="1">
      <alignment vertical="center"/>
    </xf>
    <xf numFmtId="37" fontId="3" fillId="0" borderId="26" xfId="0" applyNumberFormat="1" applyFont="1" applyFill="1" applyBorder="1" applyAlignment="1" applyProtection="1">
      <alignment vertical="center"/>
    </xf>
    <xf numFmtId="37" fontId="3" fillId="0" borderId="27" xfId="0" applyNumberFormat="1" applyFont="1" applyFill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37" fontId="3" fillId="0" borderId="1" xfId="0" applyNumberFormat="1" applyFont="1" applyFill="1" applyBorder="1" applyAlignment="1" applyProtection="1">
      <alignment horizontal="center" vertical="center"/>
    </xf>
    <xf numFmtId="37" fontId="3" fillId="0" borderId="8" xfId="0" applyNumberFormat="1" applyFont="1" applyFill="1" applyBorder="1" applyAlignment="1" applyProtection="1">
      <alignment horizontal="center" vertical="center"/>
    </xf>
    <xf numFmtId="37" fontId="3" fillId="0" borderId="29" xfId="0" applyNumberFormat="1" applyFont="1" applyFill="1" applyBorder="1" applyAlignment="1" applyProtection="1">
      <alignment horizontal="center" vertical="center"/>
    </xf>
    <xf numFmtId="37" fontId="6" fillId="0" borderId="1" xfId="0" applyNumberFormat="1" applyFont="1" applyFill="1" applyBorder="1" applyAlignment="1" applyProtection="1">
      <alignment horizontal="center"/>
    </xf>
    <xf numFmtId="37" fontId="6" fillId="0" borderId="4" xfId="0" applyNumberFormat="1" applyFont="1" applyFill="1" applyBorder="1" applyAlignment="1" applyProtection="1">
      <alignment horizontal="center"/>
    </xf>
    <xf numFmtId="37" fontId="6" fillId="0" borderId="4" xfId="0" applyNumberFormat="1" applyFont="1" applyFill="1" applyBorder="1" applyAlignment="1" applyProtection="1">
      <alignment horizontal="center" vertical="center"/>
    </xf>
    <xf numFmtId="37" fontId="6" fillId="0" borderId="37" xfId="0" applyNumberFormat="1" applyFont="1" applyFill="1" applyBorder="1" applyAlignment="1" applyProtection="1">
      <alignment horizontal="center" vertical="center"/>
    </xf>
    <xf numFmtId="37" fontId="6" fillId="0" borderId="42" xfId="0" applyNumberFormat="1" applyFont="1" applyFill="1" applyBorder="1" applyAlignment="1" applyProtection="1">
      <alignment horizontal="center" vertical="center"/>
    </xf>
    <xf numFmtId="37" fontId="6" fillId="0" borderId="0" xfId="0" applyNumberFormat="1" applyFont="1" applyFill="1" applyBorder="1" applyAlignment="1" applyProtection="1">
      <alignment horizontal="center" vertical="center"/>
    </xf>
    <xf numFmtId="37" fontId="6" fillId="0" borderId="45" xfId="0" applyNumberFormat="1" applyFont="1" applyFill="1" applyBorder="1" applyAlignment="1" applyProtection="1">
      <alignment horizontal="center" vertical="center"/>
    </xf>
    <xf numFmtId="37" fontId="6" fillId="0" borderId="42" xfId="0" applyNumberFormat="1" applyFont="1" applyFill="1" applyBorder="1" applyAlignment="1" applyProtection="1">
      <alignment horizontal="center" vertical="center" wrapText="1"/>
    </xf>
    <xf numFmtId="37" fontId="6" fillId="0" borderId="29" xfId="0" applyNumberFormat="1" applyFont="1" applyFill="1" applyBorder="1" applyAlignment="1" applyProtection="1">
      <alignment horizontal="center" vertical="center" wrapText="1"/>
    </xf>
    <xf numFmtId="37" fontId="6" fillId="0" borderId="1" xfId="0" applyNumberFormat="1" applyFont="1" applyFill="1" applyBorder="1" applyAlignment="1" applyProtection="1">
      <alignment horizontal="right" vertical="top"/>
    </xf>
    <xf numFmtId="37" fontId="6" fillId="0" borderId="4" xfId="0" applyNumberFormat="1" applyFont="1" applyFill="1" applyBorder="1" applyAlignment="1" applyProtection="1">
      <alignment horizontal="right" vertical="top"/>
    </xf>
    <xf numFmtId="37" fontId="6" fillId="0" borderId="8" xfId="0" applyNumberFormat="1" applyFont="1" applyFill="1" applyBorder="1" applyAlignment="1" applyProtection="1">
      <alignment horizontal="center" vertical="top"/>
    </xf>
    <xf numFmtId="37" fontId="6" fillId="0" borderId="37" xfId="0" applyNumberFormat="1" applyFont="1" applyFill="1" applyBorder="1" applyAlignment="1" applyProtection="1">
      <alignment horizontal="center" vertical="top"/>
    </xf>
    <xf numFmtId="37" fontId="6" fillId="0" borderId="0" xfId="0" applyNumberFormat="1" applyFont="1" applyFill="1" applyBorder="1" applyAlignment="1" applyProtection="1">
      <alignment horizontal="center" vertical="top"/>
    </xf>
    <xf numFmtId="0" fontId="6" fillId="0" borderId="8" xfId="0" applyFont="1" applyFill="1" applyBorder="1" applyAlignment="1">
      <alignment horizontal="center" vertical="top" wrapText="1"/>
    </xf>
    <xf numFmtId="37" fontId="6" fillId="0" borderId="29" xfId="0" applyNumberFormat="1" applyFont="1" applyFill="1" applyBorder="1" applyAlignment="1" applyProtection="1">
      <alignment horizontal="center" vertical="top"/>
    </xf>
    <xf numFmtId="37" fontId="3" fillId="0" borderId="12" xfId="0" applyNumberFormat="1" applyFont="1" applyFill="1" applyBorder="1" applyAlignment="1" applyProtection="1">
      <alignment vertical="center"/>
    </xf>
    <xf numFmtId="37" fontId="3" fillId="0" borderId="30" xfId="0" applyNumberFormat="1" applyFont="1" applyFill="1" applyBorder="1" applyAlignment="1" applyProtection="1">
      <alignment vertical="center"/>
    </xf>
    <xf numFmtId="37" fontId="3" fillId="0" borderId="31" xfId="0" applyNumberFormat="1" applyFont="1" applyFill="1" applyBorder="1" applyAlignment="1" applyProtection="1">
      <alignment vertical="center"/>
    </xf>
    <xf numFmtId="37" fontId="6" fillId="0" borderId="12" xfId="0" applyNumberFormat="1" applyFont="1" applyFill="1" applyBorder="1" applyAlignment="1" applyProtection="1">
      <alignment horizontal="center" vertical="center"/>
    </xf>
    <xf numFmtId="37" fontId="6" fillId="0" borderId="23" xfId="0" applyNumberFormat="1" applyFont="1" applyFill="1" applyBorder="1" applyAlignment="1" applyProtection="1">
      <alignment horizontal="center" vertical="center"/>
    </xf>
    <xf numFmtId="37" fontId="6" fillId="0" borderId="30" xfId="0" applyNumberFormat="1" applyFont="1" applyFill="1" applyBorder="1" applyAlignment="1" applyProtection="1">
      <alignment horizontal="center" vertical="top"/>
    </xf>
    <xf numFmtId="37" fontId="6" fillId="0" borderId="23" xfId="0" applyNumberFormat="1" applyFont="1" applyFill="1" applyBorder="1" applyAlignment="1" applyProtection="1">
      <alignment horizontal="right" vertical="top"/>
    </xf>
    <xf numFmtId="37" fontId="6" fillId="0" borderId="36" xfId="0" applyNumberFormat="1" applyFont="1" applyFill="1" applyBorder="1" applyAlignment="1" applyProtection="1">
      <alignment horizontal="center" vertical="top"/>
    </xf>
    <xf numFmtId="37" fontId="6" fillId="0" borderId="30" xfId="0" applyNumberFormat="1" applyFont="1" applyFill="1" applyBorder="1" applyAlignment="1" applyProtection="1">
      <alignment horizontal="right" vertical="top"/>
    </xf>
    <xf numFmtId="37" fontId="6" fillId="0" borderId="31" xfId="0" applyNumberFormat="1" applyFont="1" applyFill="1" applyBorder="1" applyAlignment="1" applyProtection="1">
      <alignment horizontal="center" vertical="top"/>
    </xf>
    <xf numFmtId="37" fontId="3" fillId="0" borderId="35" xfId="0" applyNumberFormat="1" applyFont="1" applyFill="1" applyBorder="1" applyAlignment="1" applyProtection="1">
      <alignment horizontal="left" vertical="center"/>
    </xf>
    <xf numFmtId="37" fontId="3" fillId="0" borderId="24" xfId="0" applyNumberFormat="1" applyFont="1" applyFill="1" applyBorder="1" applyAlignment="1" applyProtection="1">
      <alignment vertical="center"/>
    </xf>
    <xf numFmtId="37" fontId="8" fillId="0" borderId="23" xfId="0" applyNumberFormat="1" applyFont="1" applyFill="1" applyBorder="1" applyAlignment="1" applyProtection="1">
      <alignment vertical="center"/>
    </xf>
    <xf numFmtId="37" fontId="9" fillId="0" borderId="24" xfId="0" applyNumberFormat="1" applyFont="1" applyFill="1" applyBorder="1" applyAlignment="1" applyProtection="1">
      <alignment vertical="center"/>
    </xf>
    <xf numFmtId="180" fontId="9" fillId="0" borderId="22" xfId="0" applyNumberFormat="1" applyFont="1" applyFill="1" applyBorder="1" applyAlignment="1" applyProtection="1">
      <alignment vertical="center"/>
    </xf>
    <xf numFmtId="37" fontId="9" fillId="0" borderId="36" xfId="0" applyNumberFormat="1" applyFont="1" applyFill="1" applyBorder="1" applyAlignment="1" applyProtection="1">
      <alignment vertical="center"/>
    </xf>
    <xf numFmtId="39" fontId="9" fillId="0" borderId="23" xfId="0" applyNumberFormat="1" applyFont="1" applyFill="1" applyBorder="1" applyAlignment="1" applyProtection="1">
      <alignment vertical="center"/>
    </xf>
    <xf numFmtId="37" fontId="8" fillId="0" borderId="24" xfId="0" applyNumberFormat="1" applyFont="1" applyFill="1" applyBorder="1" applyAlignment="1" applyProtection="1">
      <alignment vertical="center"/>
    </xf>
    <xf numFmtId="179" fontId="3" fillId="0" borderId="23" xfId="0" applyNumberFormat="1" applyFont="1" applyFill="1" applyBorder="1" applyAlignment="1">
      <alignment vertical="center"/>
    </xf>
    <xf numFmtId="177" fontId="8" fillId="0" borderId="24" xfId="0" applyNumberFormat="1" applyFont="1" applyFill="1" applyBorder="1" applyAlignment="1">
      <alignment vertical="center"/>
    </xf>
    <xf numFmtId="177" fontId="3" fillId="0" borderId="24" xfId="0" applyNumberFormat="1" applyFont="1" applyFill="1" applyBorder="1" applyAlignment="1">
      <alignment vertical="center"/>
    </xf>
    <xf numFmtId="39" fontId="8" fillId="0" borderId="23" xfId="0" applyNumberFormat="1" applyFont="1" applyFill="1" applyBorder="1" applyAlignment="1" applyProtection="1">
      <alignment vertical="center"/>
    </xf>
    <xf numFmtId="2" fontId="8" fillId="0" borderId="31" xfId="0" applyNumberFormat="1" applyFont="1" applyFill="1" applyBorder="1" applyAlignment="1" applyProtection="1">
      <alignment vertical="center"/>
    </xf>
    <xf numFmtId="0" fontId="4" fillId="0" borderId="0" xfId="0" applyFont="1" applyBorder="1" applyAlignment="1">
      <alignment vertical="center"/>
    </xf>
    <xf numFmtId="37" fontId="3" fillId="0" borderId="34" xfId="0" applyNumberFormat="1" applyFont="1" applyFill="1" applyBorder="1" applyAlignment="1" applyProtection="1">
      <alignment horizontal="centerContinuous" vertical="center"/>
    </xf>
    <xf numFmtId="37" fontId="3" fillId="0" borderId="28" xfId="0" applyNumberFormat="1" applyFont="1" applyFill="1" applyBorder="1" applyAlignment="1" applyProtection="1">
      <alignment horizontal="centerContinuous" vertical="center"/>
    </xf>
    <xf numFmtId="37" fontId="3" fillId="0" borderId="4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Border="1" applyAlignment="1">
      <alignment vertical="center"/>
    </xf>
    <xf numFmtId="180" fontId="8" fillId="0" borderId="4" xfId="0" applyNumberFormat="1" applyFont="1" applyFill="1" applyBorder="1" applyAlignment="1" applyProtection="1">
      <alignment vertical="center"/>
    </xf>
    <xf numFmtId="37" fontId="3" fillId="0" borderId="0" xfId="0" applyNumberFormat="1" applyFont="1" applyFill="1" applyBorder="1" applyAlignment="1" applyProtection="1">
      <alignment vertical="center"/>
    </xf>
    <xf numFmtId="2" fontId="8" fillId="0" borderId="4" xfId="0" applyNumberFormat="1" applyFont="1" applyFill="1" applyBorder="1" applyAlignment="1" applyProtection="1">
      <alignment vertical="center"/>
    </xf>
    <xf numFmtId="177" fontId="3" fillId="0" borderId="37" xfId="0" applyNumberFormat="1" applyFont="1" applyFill="1" applyBorder="1" applyAlignment="1">
      <alignment vertical="center"/>
    </xf>
    <xf numFmtId="177" fontId="9" fillId="0" borderId="4" xfId="0" applyNumberFormat="1" applyFont="1" applyFill="1" applyBorder="1" applyAlignment="1">
      <alignment vertical="center"/>
    </xf>
    <xf numFmtId="179" fontId="3" fillId="0" borderId="4" xfId="0" applyNumberFormat="1" applyFont="1" applyFill="1" applyBorder="1" applyAlignment="1">
      <alignment vertical="center"/>
    </xf>
    <xf numFmtId="2" fontId="8" fillId="0" borderId="0" xfId="0" applyNumberFormat="1" applyFont="1" applyFill="1" applyBorder="1" applyAlignment="1" applyProtection="1">
      <alignment vertical="center"/>
    </xf>
    <xf numFmtId="37" fontId="10" fillId="0" borderId="37" xfId="0" applyNumberFormat="1" applyFont="1" applyFill="1" applyBorder="1" applyAlignment="1" applyProtection="1">
      <alignment horizontal="right" vertical="center"/>
    </xf>
    <xf numFmtId="2" fontId="10" fillId="0" borderId="29" xfId="0" applyNumberFormat="1" applyFont="1" applyFill="1" applyBorder="1" applyAlignment="1" applyProtection="1">
      <alignment horizontal="right" vertical="center"/>
    </xf>
    <xf numFmtId="37" fontId="3" fillId="0" borderId="2" xfId="0" applyNumberFormat="1" applyFont="1" applyFill="1" applyBorder="1" applyAlignment="1" applyProtection="1">
      <alignment horizontal="center" vertical="center"/>
    </xf>
    <xf numFmtId="37" fontId="3" fillId="0" borderId="3" xfId="0" applyNumberFormat="1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 applyProtection="1">
      <alignment horizontal="centerContinuous" vertical="center"/>
    </xf>
    <xf numFmtId="37" fontId="3" fillId="0" borderId="3" xfId="0" applyNumberFormat="1" applyFont="1" applyFill="1" applyBorder="1" applyAlignment="1" applyProtection="1">
      <alignment horizontal="centerContinuous" vertical="center"/>
    </xf>
    <xf numFmtId="37" fontId="8" fillId="0" borderId="6" xfId="0" applyNumberFormat="1" applyFont="1" applyFill="1" applyBorder="1" applyAlignment="1" applyProtection="1">
      <alignment vertical="center"/>
    </xf>
    <xf numFmtId="37" fontId="9" fillId="0" borderId="7" xfId="0" applyNumberFormat="1" applyFont="1" applyFill="1" applyBorder="1" applyAlignment="1" applyProtection="1">
      <alignment vertical="center"/>
    </xf>
    <xf numFmtId="180" fontId="8" fillId="0" borderId="6" xfId="0" applyNumberFormat="1" applyFont="1" applyFill="1" applyBorder="1" applyAlignment="1" applyProtection="1">
      <alignment vertical="center"/>
    </xf>
    <xf numFmtId="37" fontId="8" fillId="0" borderId="7" xfId="0" applyNumberFormat="1" applyFont="1" applyFill="1" applyBorder="1" applyAlignment="1" applyProtection="1">
      <alignment vertical="center"/>
    </xf>
    <xf numFmtId="2" fontId="8" fillId="0" borderId="6" xfId="0" applyNumberFormat="1" applyFont="1" applyFill="1" applyBorder="1" applyAlignment="1" applyProtection="1">
      <alignment vertical="center"/>
    </xf>
    <xf numFmtId="177" fontId="8" fillId="0" borderId="38" xfId="0" applyNumberFormat="1" applyFont="1" applyFill="1" applyBorder="1" applyAlignment="1">
      <alignment vertical="center"/>
    </xf>
    <xf numFmtId="177" fontId="8" fillId="0" borderId="7" xfId="0" applyNumberFormat="1" applyFont="1" applyFill="1" applyBorder="1" applyAlignment="1">
      <alignment vertical="center"/>
    </xf>
    <xf numFmtId="177" fontId="9" fillId="0" borderId="6" xfId="0" applyNumberFormat="1" applyFont="1" applyFill="1" applyBorder="1" applyAlignment="1">
      <alignment vertical="center"/>
    </xf>
    <xf numFmtId="177" fontId="3" fillId="0" borderId="6" xfId="0" applyNumberFormat="1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vertical="center"/>
    </xf>
    <xf numFmtId="2" fontId="8" fillId="0" borderId="7" xfId="0" applyNumberFormat="1" applyFont="1" applyFill="1" applyBorder="1" applyAlignment="1" applyProtection="1">
      <alignment vertical="center"/>
    </xf>
    <xf numFmtId="181" fontId="9" fillId="0" borderId="38" xfId="0" applyNumberFormat="1" applyFont="1" applyFill="1" applyBorder="1" applyAlignment="1" applyProtection="1">
      <alignment horizontal="right" vertical="center"/>
    </xf>
    <xf numFmtId="181" fontId="9" fillId="0" borderId="17" xfId="0" applyNumberFormat="1" applyFont="1" applyFill="1" applyBorder="1" applyAlignment="1" applyProtection="1">
      <alignment horizontal="right" vertical="center"/>
    </xf>
    <xf numFmtId="37" fontId="3" fillId="0" borderId="9" xfId="0" applyNumberFormat="1" applyFont="1" applyFill="1" applyBorder="1" applyAlignment="1" applyProtection="1">
      <alignment horizontal="center" vertical="center"/>
    </xf>
    <xf numFmtId="37" fontId="3" fillId="0" borderId="20" xfId="0" applyNumberFormat="1" applyFont="1" applyFill="1" applyBorder="1" applyAlignment="1" applyProtection="1">
      <alignment vertical="center"/>
    </xf>
    <xf numFmtId="177" fontId="3" fillId="0" borderId="21" xfId="0" applyNumberFormat="1" applyFont="1" applyFill="1" applyBorder="1" applyAlignment="1">
      <alignment vertical="center"/>
    </xf>
    <xf numFmtId="180" fontId="8" fillId="0" borderId="20" xfId="0" applyNumberFormat="1" applyFont="1" applyFill="1" applyBorder="1" applyAlignment="1" applyProtection="1">
      <alignment vertical="center"/>
    </xf>
    <xf numFmtId="37" fontId="3" fillId="0" borderId="21" xfId="0" applyNumberFormat="1" applyFont="1" applyFill="1" applyBorder="1" applyAlignment="1" applyProtection="1">
      <alignment vertical="center"/>
    </xf>
    <xf numFmtId="2" fontId="8" fillId="0" borderId="20" xfId="0" applyNumberFormat="1" applyFont="1" applyFill="1" applyBorder="1" applyAlignment="1" applyProtection="1">
      <alignment vertical="center"/>
    </xf>
    <xf numFmtId="177" fontId="3" fillId="0" borderId="10" xfId="0" applyNumberFormat="1" applyFont="1" applyFill="1" applyBorder="1" applyAlignment="1">
      <alignment vertical="center"/>
    </xf>
    <xf numFmtId="179" fontId="9" fillId="0" borderId="20" xfId="0" applyNumberFormat="1" applyFont="1" applyFill="1" applyBorder="1" applyAlignment="1">
      <alignment vertical="center"/>
    </xf>
    <xf numFmtId="177" fontId="3" fillId="0" borderId="20" xfId="0" applyNumberFormat="1" applyFont="1" applyFill="1" applyBorder="1" applyAlignment="1">
      <alignment vertical="center"/>
    </xf>
    <xf numFmtId="2" fontId="8" fillId="0" borderId="21" xfId="0" applyNumberFormat="1" applyFont="1" applyFill="1" applyBorder="1" applyAlignment="1" applyProtection="1">
      <alignment vertical="center"/>
    </xf>
    <xf numFmtId="37" fontId="10" fillId="0" borderId="38" xfId="0" applyNumberFormat="1" applyFont="1" applyFill="1" applyBorder="1" applyAlignment="1" applyProtection="1">
      <alignment horizontal="right" vertical="center"/>
    </xf>
    <xf numFmtId="2" fontId="10" fillId="0" borderId="17" xfId="0" applyNumberFormat="1" applyFont="1" applyFill="1" applyBorder="1" applyAlignment="1" applyProtection="1">
      <alignment horizontal="right" vertical="center"/>
    </xf>
    <xf numFmtId="37" fontId="3" fillId="0" borderId="5" xfId="0" applyNumberFormat="1" applyFont="1" applyFill="1" applyBorder="1" applyAlignment="1" applyProtection="1">
      <alignment horizontal="center" vertical="center"/>
    </xf>
    <xf numFmtId="37" fontId="3" fillId="0" borderId="6" xfId="0" applyNumberFormat="1" applyFont="1" applyFill="1" applyBorder="1" applyAlignment="1" applyProtection="1">
      <alignment vertical="center"/>
    </xf>
    <xf numFmtId="37" fontId="3" fillId="0" borderId="7" xfId="0" applyNumberFormat="1" applyFont="1" applyFill="1" applyBorder="1" applyAlignment="1" applyProtection="1">
      <alignment vertical="center"/>
    </xf>
    <xf numFmtId="177" fontId="3" fillId="0" borderId="38" xfId="0" applyNumberFormat="1" applyFont="1" applyFill="1" applyBorder="1" applyAlignment="1">
      <alignment vertical="center"/>
    </xf>
    <xf numFmtId="177" fontId="9" fillId="0" borderId="2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9" fillId="0" borderId="4" xfId="0" applyNumberFormat="1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vertical="center"/>
    </xf>
    <xf numFmtId="37" fontId="3" fillId="0" borderId="55" xfId="0" applyNumberFormat="1" applyFont="1" applyFill="1" applyBorder="1" applyAlignment="1" applyProtection="1">
      <alignment vertical="center"/>
    </xf>
    <xf numFmtId="177" fontId="3" fillId="0" borderId="44" xfId="0" applyNumberFormat="1" applyFont="1" applyFill="1" applyBorder="1" applyAlignment="1">
      <alignment vertical="center"/>
    </xf>
    <xf numFmtId="180" fontId="8" fillId="0" borderId="43" xfId="0" applyNumberFormat="1" applyFont="1" applyFill="1" applyBorder="1" applyAlignment="1" applyProtection="1">
      <alignment vertical="center"/>
    </xf>
    <xf numFmtId="37" fontId="3" fillId="0" borderId="44" xfId="0" applyNumberFormat="1" applyFont="1" applyFill="1" applyBorder="1" applyAlignment="1" applyProtection="1">
      <alignment vertical="center"/>
    </xf>
    <xf numFmtId="2" fontId="8" fillId="0" borderId="43" xfId="0" applyNumberFormat="1" applyFont="1" applyFill="1" applyBorder="1" applyAlignment="1" applyProtection="1">
      <alignment vertical="center"/>
    </xf>
    <xf numFmtId="177" fontId="3" fillId="0" borderId="45" xfId="0" applyNumberFormat="1" applyFont="1" applyFill="1" applyBorder="1" applyAlignment="1">
      <alignment vertical="center"/>
    </xf>
    <xf numFmtId="177" fontId="9" fillId="0" borderId="43" xfId="0" applyNumberFormat="1" applyFont="1" applyFill="1" applyBorder="1" applyAlignment="1">
      <alignment vertical="center"/>
    </xf>
    <xf numFmtId="179" fontId="3" fillId="0" borderId="43" xfId="0" applyNumberFormat="1" applyFont="1" applyFill="1" applyBorder="1" applyAlignment="1">
      <alignment vertical="center"/>
    </xf>
    <xf numFmtId="2" fontId="8" fillId="0" borderId="44" xfId="0" applyNumberFormat="1" applyFont="1" applyFill="1" applyBorder="1" applyAlignment="1" applyProtection="1">
      <alignment vertical="center"/>
    </xf>
    <xf numFmtId="37" fontId="10" fillId="0" borderId="45" xfId="0" applyNumberFormat="1" applyFont="1" applyFill="1" applyBorder="1" applyAlignment="1" applyProtection="1">
      <alignment horizontal="right" vertical="center"/>
    </xf>
    <xf numFmtId="2" fontId="10" fillId="0" borderId="46" xfId="0" applyNumberFormat="1" applyFont="1" applyFill="1" applyBorder="1" applyAlignment="1" applyProtection="1">
      <alignment horizontal="right" vertical="center"/>
    </xf>
    <xf numFmtId="177" fontId="9" fillId="0" borderId="7" xfId="0" applyNumberFormat="1" applyFont="1" applyFill="1" applyBorder="1" applyAlignment="1">
      <alignment vertical="center"/>
    </xf>
    <xf numFmtId="37" fontId="9" fillId="0" borderId="38" xfId="0" applyNumberFormat="1" applyFont="1" applyFill="1" applyBorder="1" applyAlignment="1" applyProtection="1">
      <alignment horizontal="right" vertical="center"/>
    </xf>
    <xf numFmtId="2" fontId="9" fillId="0" borderId="17" xfId="0" applyNumberFormat="1" applyFont="1" applyFill="1" applyBorder="1" applyAlignment="1" applyProtection="1">
      <alignment horizontal="right" vertical="center"/>
    </xf>
    <xf numFmtId="37" fontId="3" fillId="0" borderId="11" xfId="0" applyNumberFormat="1" applyFont="1" applyFill="1" applyBorder="1" applyAlignment="1" applyProtection="1">
      <alignment horizontal="center" vertical="center"/>
    </xf>
    <xf numFmtId="2" fontId="10" fillId="0" borderId="29" xfId="0" quotePrefix="1" applyNumberFormat="1" applyFont="1" applyFill="1" applyBorder="1" applyAlignment="1" applyProtection="1">
      <alignment horizontal="right" vertical="center"/>
    </xf>
    <xf numFmtId="37" fontId="6" fillId="0" borderId="3" xfId="0" applyNumberFormat="1" applyFont="1" applyFill="1" applyBorder="1" applyAlignment="1" applyProtection="1">
      <alignment horizontal="center" vertical="center"/>
    </xf>
    <xf numFmtId="2" fontId="3" fillId="0" borderId="29" xfId="0" applyNumberFormat="1" applyFont="1" applyFill="1" applyBorder="1" applyAlignment="1" applyProtection="1">
      <alignment horizontal="right" vertical="center"/>
    </xf>
    <xf numFmtId="37" fontId="3" fillId="0" borderId="42" xfId="0" applyNumberFormat="1" applyFont="1" applyFill="1" applyBorder="1" applyAlignment="1" applyProtection="1">
      <alignment horizontal="centerContinuous" vertical="center"/>
    </xf>
    <xf numFmtId="37" fontId="3" fillId="0" borderId="46" xfId="0" applyNumberFormat="1" applyFont="1" applyFill="1" applyBorder="1" applyAlignment="1" applyProtection="1">
      <alignment horizontal="centerContinuous" vertical="center"/>
    </xf>
    <xf numFmtId="37" fontId="8" fillId="0" borderId="4" xfId="0" applyNumberFormat="1" applyFont="1" applyFill="1" applyBorder="1" applyAlignment="1" applyProtection="1">
      <alignment vertical="center"/>
    </xf>
    <xf numFmtId="177" fontId="9" fillId="0" borderId="0" xfId="0" applyNumberFormat="1" applyFont="1" applyFill="1" applyBorder="1" applyAlignment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177" fontId="8" fillId="0" borderId="37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37" fontId="8" fillId="0" borderId="38" xfId="0" applyNumberFormat="1" applyFont="1" applyFill="1" applyBorder="1" applyAlignment="1" applyProtection="1">
      <alignment horizontal="right" vertical="center"/>
    </xf>
    <xf numFmtId="2" fontId="8" fillId="0" borderId="17" xfId="0" applyNumberFormat="1" applyFont="1" applyFill="1" applyBorder="1" applyAlignment="1" applyProtection="1">
      <alignment horizontal="right" vertical="center"/>
    </xf>
    <xf numFmtId="37" fontId="4" fillId="0" borderId="0" xfId="0" applyNumberFormat="1" applyFont="1" applyBorder="1" applyAlignment="1">
      <alignment vertical="center"/>
    </xf>
    <xf numFmtId="37" fontId="3" fillId="0" borderId="43" xfId="0" applyNumberFormat="1" applyFont="1" applyFill="1" applyBorder="1" applyAlignment="1" applyProtection="1">
      <alignment vertical="center"/>
    </xf>
    <xf numFmtId="179" fontId="9" fillId="0" borderId="6" xfId="0" applyNumberFormat="1" applyFont="1" applyFill="1" applyBorder="1" applyAlignment="1">
      <alignment vertical="center"/>
    </xf>
    <xf numFmtId="2" fontId="3" fillId="0" borderId="17" xfId="0" applyNumberFormat="1" applyFont="1" applyFill="1" applyBorder="1" applyAlignment="1" applyProtection="1">
      <alignment horizontal="right" vertical="center"/>
    </xf>
    <xf numFmtId="177" fontId="3" fillId="0" borderId="21" xfId="0" applyNumberFormat="1" applyFont="1" applyFill="1" applyBorder="1" applyAlignment="1">
      <alignment horizontal="right" vertical="center"/>
    </xf>
    <xf numFmtId="179" fontId="9" fillId="0" borderId="43" xfId="0" applyNumberFormat="1" applyFont="1" applyFill="1" applyBorder="1" applyAlignment="1">
      <alignment vertical="center"/>
    </xf>
    <xf numFmtId="177" fontId="3" fillId="0" borderId="43" xfId="0" applyNumberFormat="1" applyFont="1" applyFill="1" applyBorder="1" applyAlignment="1">
      <alignment vertical="center"/>
    </xf>
    <xf numFmtId="37" fontId="8" fillId="0" borderId="37" xfId="0" applyNumberFormat="1" applyFont="1" applyFill="1" applyBorder="1" applyAlignment="1" applyProtection="1">
      <alignment horizontal="right" vertical="center"/>
    </xf>
    <xf numFmtId="2" fontId="8" fillId="0" borderId="29" xfId="0" applyNumberFormat="1" applyFont="1" applyFill="1" applyBorder="1" applyAlignment="1" applyProtection="1">
      <alignment horizontal="right" vertical="center"/>
    </xf>
    <xf numFmtId="37" fontId="3" fillId="0" borderId="55" xfId="0" applyNumberFormat="1" applyFont="1" applyFill="1" applyBorder="1" applyAlignment="1" applyProtection="1">
      <alignment horizontal="center" vertical="center"/>
    </xf>
    <xf numFmtId="2" fontId="3" fillId="0" borderId="46" xfId="0" applyNumberFormat="1" applyFont="1" applyFill="1" applyBorder="1" applyAlignment="1" applyProtection="1">
      <alignment horizontal="right" vertical="center"/>
    </xf>
    <xf numFmtId="37" fontId="3" fillId="0" borderId="12" xfId="0" applyNumberFormat="1" applyFont="1" applyFill="1" applyBorder="1" applyAlignment="1" applyProtection="1">
      <alignment horizontal="center" vertical="center"/>
    </xf>
    <xf numFmtId="37" fontId="3" fillId="0" borderId="18" xfId="0" applyNumberFormat="1" applyFont="1" applyFill="1" applyBorder="1" applyAlignment="1" applyProtection="1">
      <alignment horizontal="centerContinuous" vertical="center"/>
    </xf>
    <xf numFmtId="37" fontId="3" fillId="0" borderId="19" xfId="0" applyNumberFormat="1" applyFont="1" applyFill="1" applyBorder="1" applyAlignment="1" applyProtection="1">
      <alignment horizontal="centerContinuous" vertical="center"/>
    </xf>
    <xf numFmtId="37" fontId="3" fillId="0" borderId="23" xfId="0" applyNumberFormat="1" applyFont="1" applyFill="1" applyBorder="1" applyAlignment="1" applyProtection="1">
      <alignment vertical="center"/>
    </xf>
    <xf numFmtId="180" fontId="8" fillId="0" borderId="23" xfId="0" applyNumberFormat="1" applyFont="1" applyFill="1" applyBorder="1" applyAlignment="1" applyProtection="1">
      <alignment vertical="center"/>
    </xf>
    <xf numFmtId="2" fontId="8" fillId="0" borderId="23" xfId="0" applyNumberFormat="1" applyFont="1" applyFill="1" applyBorder="1" applyAlignment="1" applyProtection="1">
      <alignment vertical="center"/>
    </xf>
    <xf numFmtId="177" fontId="3" fillId="0" borderId="36" xfId="0" applyNumberFormat="1" applyFont="1" applyFill="1" applyBorder="1" applyAlignment="1">
      <alignment vertical="center"/>
    </xf>
    <xf numFmtId="179" fontId="9" fillId="0" borderId="41" xfId="0" applyNumberFormat="1" applyFont="1" applyFill="1" applyBorder="1" applyAlignment="1">
      <alignment vertical="center"/>
    </xf>
    <xf numFmtId="177" fontId="3" fillId="0" borderId="33" xfId="0" applyNumberFormat="1" applyFont="1" applyFill="1" applyBorder="1" applyAlignment="1">
      <alignment vertical="center"/>
    </xf>
    <xf numFmtId="177" fontId="3" fillId="0" borderId="41" xfId="0" applyNumberFormat="1" applyFont="1" applyFill="1" applyBorder="1" applyAlignment="1">
      <alignment vertical="center"/>
    </xf>
    <xf numFmtId="2" fontId="8" fillId="0" borderId="24" xfId="0" applyNumberFormat="1" applyFont="1" applyFill="1" applyBorder="1" applyAlignment="1" applyProtection="1">
      <alignment vertical="center"/>
    </xf>
    <xf numFmtId="37" fontId="10" fillId="0" borderId="36" xfId="0" applyNumberFormat="1" applyFont="1" applyFill="1" applyBorder="1" applyAlignment="1" applyProtection="1">
      <alignment horizontal="right" vertical="center"/>
    </xf>
    <xf numFmtId="2" fontId="3" fillId="0" borderId="31" xfId="0" applyNumberFormat="1" applyFont="1" applyFill="1" applyBorder="1" applyAlignment="1" applyProtection="1">
      <alignment horizontal="right" vertical="center"/>
    </xf>
    <xf numFmtId="37" fontId="3" fillId="0" borderId="16" xfId="0" applyNumberFormat="1" applyFont="1" applyFill="1" applyBorder="1" applyAlignment="1" applyProtection="1">
      <alignment horizontal="centerContinuous" vertical="center"/>
    </xf>
    <xf numFmtId="37" fontId="3" fillId="0" borderId="17" xfId="0" applyNumberFormat="1" applyFont="1" applyFill="1" applyBorder="1" applyAlignment="1" applyProtection="1">
      <alignment horizontal="centerContinuous" vertical="center"/>
    </xf>
    <xf numFmtId="37" fontId="3" fillId="0" borderId="9" xfId="0" applyNumberFormat="1" applyFont="1" applyFill="1" applyBorder="1" applyAlignment="1" applyProtection="1">
      <alignment vertical="center"/>
    </xf>
    <xf numFmtId="177" fontId="3" fillId="0" borderId="10" xfId="0" applyNumberFormat="1" applyFont="1" applyFill="1" applyBorder="1" applyAlignment="1">
      <alignment horizontal="right" vertical="center"/>
    </xf>
    <xf numFmtId="37" fontId="10" fillId="0" borderId="10" xfId="0" applyNumberFormat="1" applyFont="1" applyFill="1" applyBorder="1" applyAlignment="1" applyProtection="1">
      <alignment horizontal="right" vertical="center"/>
    </xf>
    <xf numFmtId="2" fontId="3" fillId="0" borderId="3" xfId="0" applyNumberFormat="1" applyFont="1" applyFill="1" applyBorder="1" applyAlignment="1" applyProtection="1">
      <alignment horizontal="right" vertical="center"/>
    </xf>
    <xf numFmtId="177" fontId="11" fillId="0" borderId="37" xfId="0" applyNumberFormat="1" applyFont="1" applyFill="1" applyBorder="1" applyAlignment="1">
      <alignment vertical="center"/>
    </xf>
    <xf numFmtId="179" fontId="3" fillId="0" borderId="6" xfId="0" applyNumberFormat="1" applyFont="1" applyFill="1" applyBorder="1" applyAlignment="1">
      <alignment vertical="center"/>
    </xf>
    <xf numFmtId="2" fontId="8" fillId="0" borderId="6" xfId="0" applyNumberFormat="1" applyFont="1" applyFill="1" applyBorder="1" applyAlignment="1" applyProtection="1">
      <alignment vertical="center"/>
    </xf>
    <xf numFmtId="37" fontId="3" fillId="0" borderId="42" xfId="0" applyNumberFormat="1" applyFont="1" applyFill="1" applyBorder="1" applyAlignment="1" applyProtection="1">
      <alignment vertical="center"/>
    </xf>
    <xf numFmtId="37" fontId="3" fillId="0" borderId="8" xfId="0" applyNumberFormat="1" applyFont="1" applyFill="1" applyBorder="1" applyAlignment="1" applyProtection="1">
      <alignment vertical="center"/>
    </xf>
    <xf numFmtId="177" fontId="8" fillId="0" borderId="37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 applyProtection="1">
      <alignment horizontal="center" vertical="center"/>
    </xf>
    <xf numFmtId="37" fontId="3" fillId="0" borderId="30" xfId="0" applyNumberFormat="1" applyFont="1" applyFill="1" applyBorder="1" applyAlignment="1" applyProtection="1">
      <alignment horizontal="centerContinuous" vertical="center"/>
    </xf>
    <xf numFmtId="37" fontId="3" fillId="0" borderId="31" xfId="0" applyNumberFormat="1" applyFont="1" applyFill="1" applyBorder="1" applyAlignment="1" applyProtection="1">
      <alignment horizontal="centerContinuous" vertical="center"/>
    </xf>
    <xf numFmtId="37" fontId="3" fillId="0" borderId="47" xfId="0" applyNumberFormat="1" applyFont="1" applyFill="1" applyBorder="1" applyAlignment="1" applyProtection="1">
      <alignment vertical="center"/>
    </xf>
    <xf numFmtId="180" fontId="8" fillId="0" borderId="41" xfId="0" applyNumberFormat="1" applyFont="1" applyFill="1" applyBorder="1" applyAlignment="1" applyProtection="1">
      <alignment vertical="center"/>
    </xf>
    <xf numFmtId="37" fontId="3" fillId="0" borderId="33" xfId="0" applyNumberFormat="1" applyFont="1" applyFill="1" applyBorder="1" applyAlignment="1" applyProtection="1">
      <alignment vertical="center"/>
    </xf>
    <xf numFmtId="2" fontId="8" fillId="0" borderId="41" xfId="0" applyNumberFormat="1" applyFont="1" applyFill="1" applyBorder="1" applyAlignment="1" applyProtection="1">
      <alignment vertical="center"/>
    </xf>
    <xf numFmtId="177" fontId="3" fillId="0" borderId="32" xfId="0" applyNumberFormat="1" applyFont="1" applyFill="1" applyBorder="1" applyAlignment="1">
      <alignment vertical="center"/>
    </xf>
    <xf numFmtId="2" fontId="8" fillId="0" borderId="33" xfId="0" applyNumberFormat="1" applyFont="1" applyFill="1" applyBorder="1" applyAlignment="1" applyProtection="1">
      <alignment vertical="center"/>
    </xf>
    <xf numFmtId="37" fontId="10" fillId="0" borderId="32" xfId="0" applyNumberFormat="1" applyFont="1" applyFill="1" applyBorder="1" applyAlignment="1" applyProtection="1">
      <alignment horizontal="right" vertical="center"/>
    </xf>
    <xf numFmtId="2" fontId="10" fillId="0" borderId="19" xfId="0" applyNumberFormat="1" applyFont="1" applyFill="1" applyBorder="1" applyAlignment="1" applyProtection="1">
      <alignment horizontal="right" vertical="center"/>
    </xf>
    <xf numFmtId="2" fontId="10" fillId="0" borderId="3" xfId="0" applyNumberFormat="1" applyFont="1" applyFill="1" applyBorder="1" applyAlignment="1" applyProtection="1">
      <alignment horizontal="right" vertical="center"/>
    </xf>
    <xf numFmtId="177" fontId="8" fillId="0" borderId="38" xfId="0" applyNumberFormat="1" applyFont="1" applyFill="1" applyBorder="1" applyAlignment="1">
      <alignment horizontal="right" vertical="center"/>
    </xf>
    <xf numFmtId="37" fontId="3" fillId="0" borderId="10" xfId="0" applyNumberFormat="1" applyFont="1" applyFill="1" applyBorder="1" applyAlignment="1" applyProtection="1">
      <alignment horizontal="centerContinuous" vertical="center"/>
    </xf>
    <xf numFmtId="37" fontId="3" fillId="0" borderId="1" xfId="0" applyNumberFormat="1" applyFont="1" applyFill="1" applyBorder="1" applyAlignment="1" applyProtection="1">
      <alignment vertical="center"/>
    </xf>
    <xf numFmtId="37" fontId="9" fillId="0" borderId="5" xfId="0" applyNumberFormat="1" applyFont="1" applyFill="1" applyBorder="1" applyAlignment="1" applyProtection="1">
      <alignment vertical="center"/>
    </xf>
    <xf numFmtId="180" fontId="9" fillId="0" borderId="6" xfId="0" applyNumberFormat="1" applyFont="1" applyFill="1" applyBorder="1" applyAlignment="1" applyProtection="1">
      <alignment vertical="center"/>
    </xf>
    <xf numFmtId="2" fontId="9" fillId="0" borderId="6" xfId="0" applyNumberFormat="1" applyFont="1" applyFill="1" applyBorder="1" applyAlignment="1" applyProtection="1">
      <alignment vertical="center"/>
    </xf>
    <xf numFmtId="177" fontId="9" fillId="0" borderId="38" xfId="0" applyNumberFormat="1" applyFont="1" applyFill="1" applyBorder="1" applyAlignment="1">
      <alignment vertical="center"/>
    </xf>
    <xf numFmtId="2" fontId="9" fillId="0" borderId="7" xfId="0" applyNumberFormat="1" applyFont="1" applyFill="1" applyBorder="1" applyAlignment="1" applyProtection="1">
      <alignment vertical="center"/>
    </xf>
    <xf numFmtId="179" fontId="9" fillId="0" borderId="23" xfId="0" applyNumberFormat="1" applyFont="1" applyFill="1" applyBorder="1" applyAlignment="1">
      <alignment vertical="center"/>
    </xf>
    <xf numFmtId="177" fontId="3" fillId="0" borderId="23" xfId="0" applyNumberFormat="1" applyFont="1" applyFill="1" applyBorder="1" applyAlignment="1">
      <alignment vertical="center"/>
    </xf>
    <xf numFmtId="2" fontId="10" fillId="0" borderId="31" xfId="0" applyNumberFormat="1" applyFont="1" applyFill="1" applyBorder="1" applyAlignment="1" applyProtection="1">
      <alignment horizontal="right" vertical="center"/>
    </xf>
    <xf numFmtId="177" fontId="9" fillId="0" borderId="23" xfId="0" applyNumberFormat="1" applyFont="1" applyFill="1" applyBorder="1" applyAlignment="1">
      <alignment vertical="center"/>
    </xf>
    <xf numFmtId="178" fontId="8" fillId="0" borderId="24" xfId="0" applyNumberFormat="1" applyFont="1" applyFill="1" applyBorder="1" applyAlignment="1">
      <alignment horizontal="right" vertical="center"/>
    </xf>
    <xf numFmtId="178" fontId="3" fillId="0" borderId="7" xfId="0" applyNumberFormat="1" applyFont="1" applyFill="1" applyBorder="1" applyAlignment="1">
      <alignment horizontal="right" vertical="center"/>
    </xf>
    <xf numFmtId="37" fontId="5" fillId="0" borderId="55" xfId="0" applyNumberFormat="1" applyFont="1" applyFill="1" applyBorder="1" applyAlignment="1" applyProtection="1">
      <alignment vertical="center" shrinkToFit="1"/>
    </xf>
    <xf numFmtId="178" fontId="3" fillId="0" borderId="0" xfId="0" applyNumberFormat="1" applyFont="1" applyFill="1" applyBorder="1" applyAlignment="1">
      <alignment horizontal="right" vertical="center"/>
    </xf>
    <xf numFmtId="178" fontId="8" fillId="0" borderId="7" xfId="0" applyNumberFormat="1" applyFont="1" applyFill="1" applyBorder="1" applyAlignment="1">
      <alignment horizontal="right" vertical="center"/>
    </xf>
    <xf numFmtId="37" fontId="9" fillId="0" borderId="6" xfId="0" applyNumberFormat="1" applyFont="1" applyFill="1" applyBorder="1" applyAlignment="1" applyProtection="1">
      <alignment vertical="center"/>
    </xf>
    <xf numFmtId="182" fontId="8" fillId="0" borderId="7" xfId="0" applyNumberFormat="1" applyFont="1" applyFill="1" applyBorder="1" applyAlignment="1" applyProtection="1">
      <alignment vertical="center"/>
    </xf>
    <xf numFmtId="37" fontId="6" fillId="0" borderId="5" xfId="0" applyNumberFormat="1" applyFont="1" applyFill="1" applyBorder="1" applyAlignment="1" applyProtection="1">
      <alignment horizontal="center" vertical="center" shrinkToFit="1"/>
    </xf>
    <xf numFmtId="37" fontId="3" fillId="0" borderId="39" xfId="0" applyNumberFormat="1" applyFont="1" applyFill="1" applyBorder="1" applyAlignment="1" applyProtection="1">
      <alignment horizontal="center" vertical="center"/>
    </xf>
    <xf numFmtId="37" fontId="6" fillId="0" borderId="58" xfId="0" applyNumberFormat="1" applyFont="1" applyFill="1" applyBorder="1" applyAlignment="1" applyProtection="1">
      <alignment horizontal="center" vertical="center"/>
    </xf>
    <xf numFmtId="37" fontId="3" fillId="0" borderId="41" xfId="0" applyNumberFormat="1" applyFont="1" applyFill="1" applyBorder="1" applyAlignment="1" applyProtection="1">
      <alignment vertical="center"/>
    </xf>
    <xf numFmtId="37" fontId="11" fillId="0" borderId="33" xfId="0" applyNumberFormat="1" applyFont="1" applyFill="1" applyBorder="1" applyAlignment="1" applyProtection="1">
      <alignment vertical="center"/>
    </xf>
    <xf numFmtId="177" fontId="8" fillId="0" borderId="32" xfId="0" applyNumberFormat="1" applyFont="1" applyFill="1" applyBorder="1" applyAlignment="1">
      <alignment vertical="center"/>
    </xf>
    <xf numFmtId="177" fontId="8" fillId="0" borderId="33" xfId="0" applyNumberFormat="1" applyFont="1" applyFill="1" applyBorder="1" applyAlignment="1">
      <alignment vertical="center"/>
    </xf>
    <xf numFmtId="177" fontId="9" fillId="0" borderId="41" xfId="0" applyNumberFormat="1" applyFont="1" applyFill="1" applyBorder="1" applyAlignment="1">
      <alignment vertical="center"/>
    </xf>
    <xf numFmtId="177" fontId="8" fillId="0" borderId="41" xfId="0" applyNumberFormat="1" applyFont="1" applyFill="1" applyBorder="1" applyAlignment="1">
      <alignment vertical="center"/>
    </xf>
    <xf numFmtId="178" fontId="3" fillId="0" borderId="33" xfId="0" applyNumberFormat="1" applyFont="1" applyFill="1" applyBorder="1" applyAlignment="1">
      <alignment horizontal="right" vertical="center"/>
    </xf>
    <xf numFmtId="37" fontId="3" fillId="0" borderId="13" xfId="0" applyNumberFormat="1" applyFont="1" applyFill="1" applyBorder="1" applyAlignment="1" applyProtection="1">
      <alignment horizontal="left" vertical="center"/>
    </xf>
    <xf numFmtId="37" fontId="3" fillId="0" borderId="14" xfId="0" applyNumberFormat="1" applyFont="1" applyFill="1" applyBorder="1" applyAlignment="1" applyProtection="1">
      <alignment vertical="center"/>
    </xf>
    <xf numFmtId="37" fontId="3" fillId="0" borderId="15" xfId="0" applyNumberFormat="1" applyFont="1" applyFill="1" applyBorder="1" applyAlignment="1" applyProtection="1">
      <alignment vertical="center"/>
    </xf>
    <xf numFmtId="37" fontId="8" fillId="0" borderId="22" xfId="0" applyNumberFormat="1" applyFont="1" applyFill="1" applyBorder="1" applyAlignment="1" applyProtection="1">
      <alignment vertical="center"/>
    </xf>
    <xf numFmtId="37" fontId="8" fillId="0" borderId="14" xfId="0" applyNumberFormat="1" applyFont="1" applyFill="1" applyBorder="1" applyAlignment="1" applyProtection="1">
      <alignment vertical="center"/>
    </xf>
    <xf numFmtId="180" fontId="8" fillId="0" borderId="22" xfId="0" applyNumberFormat="1" applyFont="1" applyFill="1" applyBorder="1" applyAlignment="1" applyProtection="1">
      <alignment vertical="center"/>
    </xf>
    <xf numFmtId="2" fontId="8" fillId="0" borderId="22" xfId="0" applyNumberFormat="1" applyFont="1" applyFill="1" applyBorder="1" applyAlignment="1" applyProtection="1">
      <alignment vertical="center"/>
    </xf>
    <xf numFmtId="177" fontId="8" fillId="0" borderId="40" xfId="0" applyNumberFormat="1" applyFont="1" applyFill="1" applyBorder="1" applyAlignment="1">
      <alignment vertical="center"/>
    </xf>
    <xf numFmtId="177" fontId="8" fillId="0" borderId="14" xfId="0" applyNumberFormat="1" applyFont="1" applyFill="1" applyBorder="1" applyAlignment="1">
      <alignment vertical="center"/>
    </xf>
    <xf numFmtId="179" fontId="9" fillId="0" borderId="22" xfId="1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vertical="center"/>
    </xf>
    <xf numFmtId="177" fontId="3" fillId="0" borderId="14" xfId="0" applyNumberFormat="1" applyFont="1" applyFill="1" applyBorder="1" applyAlignment="1">
      <alignment vertical="center"/>
    </xf>
    <xf numFmtId="2" fontId="8" fillId="0" borderId="14" xfId="0" applyNumberFormat="1" applyFont="1" applyFill="1" applyBorder="1" applyAlignment="1" applyProtection="1">
      <alignment vertical="center"/>
    </xf>
    <xf numFmtId="37" fontId="8" fillId="0" borderId="40" xfId="0" applyNumberFormat="1" applyFont="1" applyFill="1" applyBorder="1" applyAlignment="1" applyProtection="1">
      <alignment horizontal="right" vertical="center"/>
    </xf>
    <xf numFmtId="2" fontId="8" fillId="0" borderId="15" xfId="0" applyNumberFormat="1" applyFont="1" applyFill="1" applyBorder="1" applyAlignment="1" applyProtection="1">
      <alignment horizontal="right" vertical="center"/>
    </xf>
    <xf numFmtId="37" fontId="5" fillId="0" borderId="5" xfId="0" applyNumberFormat="1" applyFont="1" applyFill="1" applyBorder="1" applyAlignment="1" applyProtection="1">
      <alignment horizontal="center" vertical="center"/>
    </xf>
    <xf numFmtId="37" fontId="12" fillId="0" borderId="5" xfId="0" applyNumberFormat="1" applyFont="1" applyFill="1" applyBorder="1" applyAlignment="1" applyProtection="1">
      <alignment vertical="center"/>
    </xf>
    <xf numFmtId="37" fontId="3" fillId="0" borderId="11" xfId="0" applyNumberFormat="1" applyFont="1" applyFill="1" applyBorder="1" applyAlignment="1" applyProtection="1">
      <alignment horizontal="centerContinuous" vertical="center"/>
    </xf>
    <xf numFmtId="37" fontId="11" fillId="0" borderId="7" xfId="0" applyNumberFormat="1" applyFont="1" applyFill="1" applyBorder="1" applyAlignment="1" applyProtection="1">
      <alignment vertical="center"/>
    </xf>
    <xf numFmtId="177" fontId="8" fillId="0" borderId="6" xfId="0" applyNumberFormat="1" applyFont="1" applyFill="1" applyBorder="1" applyAlignment="1">
      <alignment vertical="center"/>
    </xf>
    <xf numFmtId="37" fontId="3" fillId="0" borderId="38" xfId="0" applyNumberFormat="1" applyFont="1" applyFill="1" applyBorder="1" applyAlignment="1" applyProtection="1">
      <alignment horizontal="right" vertical="center"/>
    </xf>
    <xf numFmtId="177" fontId="3" fillId="0" borderId="40" xfId="0" applyNumberFormat="1" applyFont="1" applyFill="1" applyBorder="1" applyAlignment="1">
      <alignment vertical="center"/>
    </xf>
    <xf numFmtId="177" fontId="9" fillId="0" borderId="22" xfId="0" applyNumberFormat="1" applyFont="1" applyFill="1" applyBorder="1" applyAlignment="1">
      <alignment vertical="center"/>
    </xf>
    <xf numFmtId="177" fontId="3" fillId="0" borderId="22" xfId="0" applyNumberFormat="1" applyFont="1" applyFill="1" applyBorder="1" applyAlignment="1">
      <alignment vertical="center"/>
    </xf>
    <xf numFmtId="2" fontId="8" fillId="0" borderId="31" xfId="0" applyNumberFormat="1" applyFont="1" applyFill="1" applyBorder="1" applyAlignment="1" applyProtection="1">
      <alignment horizontal="right" vertical="center"/>
    </xf>
    <xf numFmtId="178" fontId="8" fillId="0" borderId="14" xfId="0" applyNumberFormat="1" applyFont="1" applyFill="1" applyBorder="1" applyAlignment="1">
      <alignment horizontal="right" vertical="center"/>
    </xf>
    <xf numFmtId="2" fontId="10" fillId="0" borderId="15" xfId="0" applyNumberFormat="1" applyFont="1" applyFill="1" applyBorder="1" applyAlignment="1" applyProtection="1">
      <alignment horizontal="right"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horizontal="right" vertical="center"/>
    </xf>
    <xf numFmtId="37" fontId="3" fillId="0" borderId="37" xfId="0" applyNumberFormat="1" applyFont="1" applyFill="1" applyBorder="1" applyAlignment="1" applyProtection="1">
      <alignment horizontal="center" vertical="center"/>
    </xf>
    <xf numFmtId="37" fontId="3" fillId="0" borderId="53" xfId="0" applyNumberFormat="1" applyFont="1" applyFill="1" applyBorder="1" applyAlignment="1" applyProtection="1">
      <alignment horizontal="center" vertical="center"/>
    </xf>
    <xf numFmtId="177" fontId="8" fillId="0" borderId="44" xfId="0" applyNumberFormat="1" applyFont="1" applyFill="1" applyBorder="1" applyAlignment="1">
      <alignment vertical="center"/>
    </xf>
    <xf numFmtId="177" fontId="8" fillId="0" borderId="43" xfId="0" applyNumberFormat="1" applyFont="1" applyFill="1" applyBorder="1" applyAlignment="1">
      <alignment vertical="center"/>
    </xf>
    <xf numFmtId="178" fontId="13" fillId="0" borderId="44" xfId="0" applyNumberFormat="1" applyFont="1" applyFill="1" applyBorder="1" applyAlignment="1">
      <alignment horizontal="right" vertical="center"/>
    </xf>
    <xf numFmtId="37" fontId="3" fillId="0" borderId="32" xfId="0" applyNumberFormat="1" applyFont="1" applyFill="1" applyBorder="1" applyAlignment="1" applyProtection="1">
      <alignment horizontal="center" vertical="center"/>
    </xf>
    <xf numFmtId="37" fontId="3" fillId="0" borderId="54" xfId="0" applyNumberFormat="1" applyFont="1" applyFill="1" applyBorder="1" applyAlignment="1" applyProtection="1">
      <alignment horizontal="center" vertical="center"/>
    </xf>
    <xf numFmtId="37" fontId="3" fillId="0" borderId="33" xfId="0" quotePrefix="1" applyNumberFormat="1" applyFont="1" applyFill="1" applyBorder="1" applyAlignment="1" applyProtection="1">
      <alignment horizontal="right" vertical="center"/>
    </xf>
    <xf numFmtId="180" fontId="8" fillId="0" borderId="41" xfId="0" quotePrefix="1" applyNumberFormat="1" applyFont="1" applyFill="1" applyBorder="1" applyAlignment="1" applyProtection="1">
      <alignment horizontal="right" vertical="center"/>
    </xf>
    <xf numFmtId="0" fontId="3" fillId="0" borderId="0" xfId="0" applyFont="1" applyBorder="1"/>
    <xf numFmtId="37" fontId="4" fillId="0" borderId="0" xfId="0" applyNumberFormat="1" applyFont="1" applyBorder="1"/>
    <xf numFmtId="0" fontId="3" fillId="0" borderId="0" xfId="0" applyFont="1"/>
    <xf numFmtId="0" fontId="14" fillId="0" borderId="0" xfId="0" applyFont="1" applyFill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/>
    <xf numFmtId="37" fontId="3" fillId="0" borderId="0" xfId="0" applyNumberFormat="1" applyFont="1" applyBorder="1" applyAlignment="1" applyProtection="1">
      <alignment horizontal="center"/>
    </xf>
    <xf numFmtId="37" fontId="3" fillId="0" borderId="0" xfId="0" applyNumberFormat="1" applyFont="1" applyBorder="1" applyAlignment="1" applyProtection="1">
      <alignment horizontal="left"/>
    </xf>
    <xf numFmtId="37" fontId="3" fillId="0" borderId="0" xfId="0" applyNumberFormat="1" applyFont="1" applyBorder="1" applyProtection="1"/>
    <xf numFmtId="2" fontId="3" fillId="0" borderId="0" xfId="0" applyNumberFormat="1" applyFont="1" applyBorder="1" applyProtection="1"/>
    <xf numFmtId="38" fontId="4" fillId="0" borderId="0" xfId="2" applyFont="1" applyBorder="1"/>
    <xf numFmtId="37" fontId="5" fillId="0" borderId="0" xfId="0" applyNumberFormat="1" applyFont="1" applyAlignment="1" applyProtection="1">
      <alignment horizontal="left"/>
    </xf>
    <xf numFmtId="37" fontId="3" fillId="0" borderId="0" xfId="0" applyNumberFormat="1" applyFont="1" applyFill="1" applyBorder="1" applyProtection="1"/>
    <xf numFmtId="2" fontId="3" fillId="0" borderId="0" xfId="0" applyNumberFormat="1" applyFont="1" applyFill="1" applyBorder="1" applyProtection="1"/>
    <xf numFmtId="0" fontId="5" fillId="0" borderId="0" xfId="0" applyFont="1" applyAlignment="1">
      <alignment vertical="center"/>
    </xf>
    <xf numFmtId="2" fontId="3" fillId="0" borderId="0" xfId="0" applyNumberFormat="1" applyFont="1" applyFill="1" applyBorder="1" applyAlignment="1" applyProtection="1">
      <alignment vertical="center"/>
    </xf>
    <xf numFmtId="38" fontId="4" fillId="0" borderId="0" xfId="2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7" fillId="0" borderId="52" xfId="0" applyFont="1" applyFill="1" applyBorder="1" applyAlignment="1">
      <alignment vertical="center"/>
    </xf>
    <xf numFmtId="0" fontId="7" fillId="0" borderId="15" xfId="0" applyFont="1" applyFill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3" fillId="0" borderId="0" xfId="0" applyFont="1" applyFill="1"/>
    <xf numFmtId="0" fontId="7" fillId="0" borderId="15" xfId="0" applyFont="1" applyFill="1" applyBorder="1" applyAlignment="1">
      <alignment horizontal="left" vertical="center" shrinkToFit="1"/>
    </xf>
    <xf numFmtId="37" fontId="9" fillId="0" borderId="4" xfId="0" applyNumberFormat="1" applyFont="1" applyFill="1" applyBorder="1" applyAlignment="1" applyProtection="1">
      <alignment vertical="center"/>
    </xf>
    <xf numFmtId="37" fontId="3" fillId="0" borderId="5" xfId="0" applyNumberFormat="1" applyFont="1" applyFill="1" applyBorder="1" applyAlignment="1" applyProtection="1">
      <alignment horizontal="center" vertical="center" shrinkToFit="1"/>
    </xf>
    <xf numFmtId="2" fontId="8" fillId="0" borderId="43" xfId="0" applyNumberFormat="1" applyFont="1" applyFill="1" applyBorder="1" applyAlignment="1" applyProtection="1">
      <alignment vertical="center"/>
    </xf>
    <xf numFmtId="2" fontId="8" fillId="0" borderId="6" xfId="0" applyNumberFormat="1" applyFont="1" applyFill="1" applyBorder="1" applyAlignment="1" applyProtection="1">
      <alignment vertical="center"/>
    </xf>
    <xf numFmtId="181" fontId="9" fillId="0" borderId="7" xfId="0" applyNumberFormat="1" applyFont="1" applyFill="1" applyBorder="1" applyAlignment="1">
      <alignment vertical="center"/>
    </xf>
    <xf numFmtId="178" fontId="9" fillId="0" borderId="7" xfId="0" applyNumberFormat="1" applyFont="1" applyFill="1" applyBorder="1" applyAlignment="1">
      <alignment horizontal="right" vertical="center"/>
    </xf>
    <xf numFmtId="37" fontId="6" fillId="0" borderId="1" xfId="0" applyNumberFormat="1" applyFont="1" applyFill="1" applyBorder="1" applyAlignment="1" applyProtection="1">
      <alignment horizontal="center" vertical="center"/>
    </xf>
    <xf numFmtId="37" fontId="6" fillId="0" borderId="25" xfId="0" applyNumberFormat="1" applyFont="1" applyFill="1" applyBorder="1" applyAlignment="1" applyProtection="1">
      <alignment horizontal="center" vertical="center"/>
    </xf>
    <xf numFmtId="37" fontId="6" fillId="0" borderId="56" xfId="0" applyNumberFormat="1" applyFont="1" applyFill="1" applyBorder="1" applyAlignment="1" applyProtection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37" fontId="6" fillId="0" borderId="57" xfId="0" applyNumberFormat="1" applyFont="1" applyFill="1" applyBorder="1" applyAlignment="1" applyProtection="1">
      <alignment horizontal="center" vertical="center"/>
    </xf>
    <xf numFmtId="37" fontId="6" fillId="0" borderId="28" xfId="0" applyNumberFormat="1" applyFont="1" applyFill="1" applyBorder="1" applyAlignment="1" applyProtection="1">
      <alignment horizontal="center" vertical="center"/>
    </xf>
    <xf numFmtId="37" fontId="6" fillId="0" borderId="10" xfId="0" applyNumberFormat="1" applyFont="1" applyFill="1" applyBorder="1" applyAlignment="1" applyProtection="1">
      <alignment horizontal="center" vertical="center"/>
    </xf>
    <xf numFmtId="37" fontId="6" fillId="0" borderId="21" xfId="0" applyNumberFormat="1" applyFont="1" applyFill="1" applyBorder="1" applyAlignment="1" applyProtection="1">
      <alignment horizontal="center" vertical="center"/>
    </xf>
    <xf numFmtId="37" fontId="6" fillId="0" borderId="20" xfId="0" applyNumberFormat="1" applyFont="1" applyFill="1" applyBorder="1" applyAlignment="1" applyProtection="1">
      <alignment horizontal="center" vertical="center"/>
    </xf>
    <xf numFmtId="37" fontId="6" fillId="0" borderId="10" xfId="0" applyNumberFormat="1" applyFont="1" applyFill="1" applyBorder="1" applyAlignment="1" applyProtection="1">
      <alignment horizontal="center" vertical="center" wrapText="1"/>
    </xf>
    <xf numFmtId="37" fontId="6" fillId="0" borderId="3" xfId="0" applyNumberFormat="1" applyFont="1" applyFill="1" applyBorder="1" applyAlignment="1" applyProtection="1">
      <alignment horizontal="center" vertical="center" wrapText="1"/>
    </xf>
    <xf numFmtId="2" fontId="3" fillId="0" borderId="46" xfId="0" applyNumberFormat="1" applyFont="1" applyFill="1" applyBorder="1" applyAlignment="1" applyProtection="1">
      <alignment vertical="center"/>
    </xf>
    <xf numFmtId="2" fontId="3" fillId="0" borderId="17" xfId="0" applyNumberFormat="1" applyFont="1" applyFill="1" applyBorder="1" applyAlignment="1" applyProtection="1">
      <alignment vertical="center"/>
    </xf>
    <xf numFmtId="37" fontId="3" fillId="0" borderId="55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7" fontId="6" fillId="0" borderId="37" xfId="0" applyNumberFormat="1" applyFont="1" applyFill="1" applyBorder="1" applyAlignment="1" applyProtection="1">
      <alignment horizontal="center" vertical="top" wrapText="1"/>
    </xf>
    <xf numFmtId="37" fontId="6" fillId="0" borderId="4" xfId="0" applyNumberFormat="1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center" vertical="top" wrapText="1"/>
    </xf>
    <xf numFmtId="37" fontId="3" fillId="0" borderId="42" xfId="0" applyNumberFormat="1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37" fontId="3" fillId="0" borderId="5" xfId="0" applyNumberFormat="1" applyFont="1" applyFill="1" applyBorder="1" applyAlignment="1" applyProtection="1">
      <alignment horizontal="center" vertical="center"/>
    </xf>
    <xf numFmtId="37" fontId="3" fillId="0" borderId="45" xfId="0" applyNumberFormat="1" applyFont="1" applyFill="1" applyBorder="1" applyAlignment="1" applyProtection="1">
      <alignment horizontal="center" vertical="center"/>
    </xf>
    <xf numFmtId="37" fontId="3" fillId="0" borderId="46" xfId="0" applyNumberFormat="1" applyFont="1" applyFill="1" applyBorder="1" applyAlignment="1" applyProtection="1">
      <alignment horizontal="center" vertical="center"/>
    </xf>
    <xf numFmtId="37" fontId="3" fillId="0" borderId="38" xfId="0" applyNumberFormat="1" applyFont="1" applyFill="1" applyBorder="1" applyAlignment="1" applyProtection="1">
      <alignment horizontal="center" vertical="center"/>
    </xf>
    <xf numFmtId="37" fontId="3" fillId="0" borderId="17" xfId="0" applyNumberFormat="1" applyFont="1" applyFill="1" applyBorder="1" applyAlignment="1" applyProtection="1">
      <alignment horizontal="center" vertical="center"/>
    </xf>
    <xf numFmtId="37" fontId="8" fillId="0" borderId="55" xfId="0" applyNumberFormat="1" applyFont="1" applyFill="1" applyBorder="1" applyAlignment="1" applyProtection="1">
      <alignment horizontal="right" vertical="center"/>
    </xf>
    <xf numFmtId="37" fontId="8" fillId="0" borderId="5" xfId="0" applyNumberFormat="1" applyFont="1" applyFill="1" applyBorder="1" applyAlignment="1" applyProtection="1">
      <alignment horizontal="right" vertical="center"/>
    </xf>
    <xf numFmtId="177" fontId="3" fillId="0" borderId="45" xfId="0" applyNumberFormat="1" applyFont="1" applyFill="1" applyBorder="1" applyAlignment="1">
      <alignment horizontal="right" vertical="center"/>
    </xf>
    <xf numFmtId="177" fontId="3" fillId="0" borderId="38" xfId="0" applyNumberFormat="1" applyFont="1" applyFill="1" applyBorder="1" applyAlignment="1">
      <alignment horizontal="right" vertical="center"/>
    </xf>
    <xf numFmtId="180" fontId="8" fillId="0" borderId="43" xfId="0" applyNumberFormat="1" applyFont="1" applyFill="1" applyBorder="1" applyAlignment="1" applyProtection="1">
      <alignment horizontal="right" vertical="center"/>
    </xf>
    <xf numFmtId="180" fontId="8" fillId="0" borderId="6" xfId="0" applyNumberFormat="1" applyFont="1" applyFill="1" applyBorder="1" applyAlignment="1" applyProtection="1">
      <alignment horizontal="right" vertical="center"/>
    </xf>
    <xf numFmtId="37" fontId="11" fillId="0" borderId="45" xfId="0" applyNumberFormat="1" applyFont="1" applyFill="1" applyBorder="1" applyAlignment="1" applyProtection="1">
      <alignment horizontal="right" vertical="center"/>
    </xf>
    <xf numFmtId="37" fontId="11" fillId="0" borderId="38" xfId="0" applyNumberFormat="1" applyFont="1" applyFill="1" applyBorder="1" applyAlignment="1" applyProtection="1">
      <alignment horizontal="right" vertical="center"/>
    </xf>
    <xf numFmtId="2" fontId="8" fillId="0" borderId="43" xfId="0" applyNumberFormat="1" applyFont="1" applyFill="1" applyBorder="1" applyAlignment="1" applyProtection="1">
      <alignment horizontal="right" vertical="center"/>
    </xf>
    <xf numFmtId="2" fontId="8" fillId="0" borderId="6" xfId="0" applyNumberFormat="1" applyFont="1" applyFill="1" applyBorder="1" applyAlignment="1" applyProtection="1">
      <alignment horizontal="right" vertical="center"/>
    </xf>
    <xf numFmtId="177" fontId="3" fillId="0" borderId="44" xfId="0" applyNumberFormat="1" applyFont="1" applyFill="1" applyBorder="1" applyAlignment="1">
      <alignment horizontal="right" vertical="center"/>
    </xf>
    <xf numFmtId="177" fontId="3" fillId="0" borderId="7" xfId="0" applyNumberFormat="1" applyFont="1" applyFill="1" applyBorder="1" applyAlignment="1">
      <alignment horizontal="right" vertical="center"/>
    </xf>
    <xf numFmtId="2" fontId="8" fillId="0" borderId="43" xfId="0" applyNumberFormat="1" applyFont="1" applyFill="1" applyBorder="1" applyAlignment="1" applyProtection="1">
      <alignment vertical="center"/>
    </xf>
    <xf numFmtId="2" fontId="8" fillId="0" borderId="6" xfId="0" applyNumberFormat="1" applyFont="1" applyFill="1" applyBorder="1" applyAlignment="1" applyProtection="1">
      <alignment vertical="center"/>
    </xf>
    <xf numFmtId="0" fontId="3" fillId="0" borderId="45" xfId="0" applyNumberFormat="1" applyFont="1" applyFill="1" applyBorder="1" applyAlignment="1" applyProtection="1">
      <alignment horizontal="right" vertical="center"/>
    </xf>
    <xf numFmtId="0" fontId="3" fillId="0" borderId="38" xfId="0" applyNumberFormat="1" applyFont="1" applyFill="1" applyBorder="1" applyAlignment="1" applyProtection="1">
      <alignment horizontal="right" vertical="center"/>
    </xf>
    <xf numFmtId="37" fontId="3" fillId="0" borderId="8" xfId="0" applyNumberFormat="1" applyFont="1" applyFill="1" applyBorder="1" applyAlignment="1" applyProtection="1">
      <alignment horizontal="center" vertical="center"/>
    </xf>
    <xf numFmtId="37" fontId="3" fillId="0" borderId="1" xfId="0" applyNumberFormat="1" applyFont="1" applyFill="1" applyBorder="1" applyAlignment="1" applyProtection="1">
      <alignment horizontal="center" vertical="center"/>
    </xf>
    <xf numFmtId="37" fontId="3" fillId="0" borderId="10" xfId="0" applyNumberFormat="1" applyFont="1" applyFill="1" applyBorder="1" applyAlignment="1" applyProtection="1">
      <alignment horizontal="center" vertical="center"/>
    </xf>
    <xf numFmtId="37" fontId="3" fillId="0" borderId="3" xfId="0" applyNumberFormat="1" applyFont="1" applyFill="1" applyBorder="1" applyAlignment="1" applyProtection="1">
      <alignment horizontal="center" vertical="center"/>
    </xf>
    <xf numFmtId="37" fontId="3" fillId="0" borderId="25" xfId="0" applyNumberFormat="1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7" fontId="3" fillId="0" borderId="26" xfId="0" applyNumberFormat="1" applyFont="1" applyFill="1" applyBorder="1" applyAlignment="1" applyProtection="1">
      <alignment horizontal="center" vertical="center"/>
    </xf>
    <xf numFmtId="37" fontId="3" fillId="0" borderId="32" xfId="0" applyNumberFormat="1" applyFont="1" applyFill="1" applyBorder="1" applyAlignment="1" applyProtection="1">
      <alignment horizontal="center" vertical="center"/>
    </xf>
    <xf numFmtId="37" fontId="3" fillId="0" borderId="19" xfId="0" applyNumberFormat="1" applyFont="1" applyFill="1" applyBorder="1" applyAlignment="1" applyProtection="1">
      <alignment horizontal="center" vertical="center"/>
    </xf>
    <xf numFmtId="37" fontId="3" fillId="0" borderId="16" xfId="0" applyNumberFormat="1" applyFont="1" applyFill="1" applyBorder="1" applyAlignment="1" applyProtection="1">
      <alignment horizontal="center" vertical="center"/>
    </xf>
    <xf numFmtId="37" fontId="5" fillId="0" borderId="55" xfId="0" applyNumberFormat="1" applyFont="1" applyFill="1" applyBorder="1" applyAlignment="1" applyProtection="1">
      <alignment horizontal="center" vertical="center" shrinkToFit="1"/>
    </xf>
    <xf numFmtId="37" fontId="5" fillId="0" borderId="1" xfId="0" applyNumberFormat="1" applyFont="1" applyFill="1" applyBorder="1" applyAlignment="1" applyProtection="1">
      <alignment horizontal="center" vertical="center" shrinkToFit="1"/>
    </xf>
    <xf numFmtId="37" fontId="5" fillId="0" borderId="5" xfId="0" applyNumberFormat="1" applyFont="1" applyFill="1" applyBorder="1" applyAlignment="1" applyProtection="1">
      <alignment horizontal="center" vertical="center" shrinkToFit="1"/>
    </xf>
    <xf numFmtId="0" fontId="3" fillId="0" borderId="5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37" fontId="7" fillId="0" borderId="52" xfId="0" applyNumberFormat="1" applyFont="1" applyBorder="1" applyAlignment="1" applyProtection="1">
      <alignment horizontal="center" vertical="center"/>
    </xf>
    <xf numFmtId="37" fontId="7" fillId="0" borderId="52" xfId="0" applyNumberFormat="1" applyFont="1" applyFill="1" applyBorder="1" applyAlignment="1" applyProtection="1">
      <alignment horizontal="center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9"/>
  <sheetViews>
    <sheetView tabSelected="1" view="pageBreakPreview" zoomScale="110" zoomScaleNormal="80" zoomScaleSheetLayoutView="110" workbookViewId="0">
      <pane xSplit="3" ySplit="7" topLeftCell="D121" activePane="bottomRight" state="frozen"/>
      <selection pane="topRight" activeCell="D1" sqref="D1"/>
      <selection pane="bottomLeft" activeCell="A8" sqref="A8"/>
      <selection pane="bottomRight" activeCell="S128" sqref="S128"/>
    </sheetView>
  </sheetViews>
  <sheetFormatPr defaultColWidth="9" defaultRowHeight="15" x14ac:dyDescent="0.15"/>
  <cols>
    <col min="1" max="1" width="11.375" style="247" customWidth="1"/>
    <col min="2" max="2" width="10.625" style="247" customWidth="1"/>
    <col min="3" max="3" width="12.5" style="247" customWidth="1"/>
    <col min="4" max="4" width="12.375" style="2" customWidth="1"/>
    <col min="5" max="5" width="7.5" style="2" bestFit="1" customWidth="1"/>
    <col min="6" max="14" width="7.5" style="2" customWidth="1"/>
    <col min="15" max="15" width="6.875" style="2" customWidth="1"/>
    <col min="16" max="16" width="7.5" style="2" customWidth="1"/>
    <col min="17" max="17" width="10.5" style="2" customWidth="1"/>
    <col min="18" max="18" width="8.25" style="2" customWidth="1"/>
    <col min="19" max="19" width="10.5" style="2" customWidth="1"/>
    <col min="20" max="20" width="9" style="3" customWidth="1"/>
    <col min="21" max="16384" width="9" style="3"/>
  </cols>
  <sheetData>
    <row r="1" spans="1:19" ht="26.25" customHeight="1" x14ac:dyDescent="0.15">
      <c r="A1" s="248" t="s">
        <v>109</v>
      </c>
      <c r="B1" s="1"/>
      <c r="C1" s="1"/>
      <c r="P1" s="1" t="s">
        <v>0</v>
      </c>
    </row>
    <row r="2" spans="1:19" ht="4.5" customHeight="1" x14ac:dyDescent="0.15">
      <c r="A2" s="4"/>
      <c r="B2" s="1"/>
      <c r="C2" s="1"/>
    </row>
    <row r="3" spans="1:19" s="8" customFormat="1" ht="17.25" customHeight="1" x14ac:dyDescent="0.15">
      <c r="A3" s="5"/>
      <c r="B3" s="6"/>
      <c r="C3" s="7"/>
      <c r="D3" s="281" t="s">
        <v>172</v>
      </c>
      <c r="E3" s="282" t="s">
        <v>186</v>
      </c>
      <c r="F3" s="283"/>
      <c r="G3" s="282" t="s">
        <v>187</v>
      </c>
      <c r="H3" s="283"/>
      <c r="I3" s="282" t="s">
        <v>130</v>
      </c>
      <c r="J3" s="284"/>
      <c r="K3" s="284"/>
      <c r="L3" s="284"/>
      <c r="M3" s="284"/>
      <c r="N3" s="284"/>
      <c r="O3" s="284"/>
      <c r="P3" s="284"/>
      <c r="Q3" s="284"/>
      <c r="R3" s="284"/>
      <c r="S3" s="285"/>
    </row>
    <row r="4" spans="1:19" s="8" customFormat="1" ht="22.5" customHeight="1" x14ac:dyDescent="0.15">
      <c r="A4" s="9" t="s">
        <v>1</v>
      </c>
      <c r="B4" s="10" t="s">
        <v>2</v>
      </c>
      <c r="C4" s="11" t="s">
        <v>3</v>
      </c>
      <c r="D4" s="12"/>
      <c r="E4" s="13"/>
      <c r="F4" s="13"/>
      <c r="G4" s="13"/>
      <c r="H4" s="13"/>
      <c r="I4" s="286" t="s">
        <v>87</v>
      </c>
      <c r="J4" s="287"/>
      <c r="K4" s="288"/>
      <c r="L4" s="286" t="s">
        <v>88</v>
      </c>
      <c r="M4" s="287"/>
      <c r="N4" s="288"/>
      <c r="O4" s="286" t="s">
        <v>90</v>
      </c>
      <c r="P4" s="287"/>
      <c r="Q4" s="288"/>
      <c r="R4" s="289" t="s">
        <v>152</v>
      </c>
      <c r="S4" s="290"/>
    </row>
    <row r="5" spans="1:19" s="8" customFormat="1" ht="12" customHeight="1" x14ac:dyDescent="0.15">
      <c r="A5" s="9"/>
      <c r="B5" s="10"/>
      <c r="C5" s="11"/>
      <c r="D5" s="280" t="s">
        <v>115</v>
      </c>
      <c r="E5" s="14" t="s">
        <v>4</v>
      </c>
      <c r="F5" s="14" t="s">
        <v>5</v>
      </c>
      <c r="G5" s="14" t="s">
        <v>4</v>
      </c>
      <c r="H5" s="14" t="s">
        <v>5</v>
      </c>
      <c r="I5" s="15"/>
      <c r="J5" s="16"/>
      <c r="K5" s="17"/>
      <c r="L5" s="15"/>
      <c r="M5" s="16"/>
      <c r="N5" s="17"/>
      <c r="O5" s="15"/>
      <c r="P5" s="17"/>
      <c r="Q5" s="18"/>
      <c r="R5" s="19"/>
      <c r="S5" s="20"/>
    </row>
    <row r="6" spans="1:19" s="8" customFormat="1" ht="12" customHeight="1" x14ac:dyDescent="0.15">
      <c r="A6" s="9"/>
      <c r="B6" s="10"/>
      <c r="C6" s="11"/>
      <c r="D6" s="21" t="s">
        <v>116</v>
      </c>
      <c r="E6" s="22" t="s">
        <v>117</v>
      </c>
      <c r="F6" s="14"/>
      <c r="G6" s="22" t="s">
        <v>117</v>
      </c>
      <c r="H6" s="14"/>
      <c r="I6" s="23" t="s">
        <v>89</v>
      </c>
      <c r="J6" s="24" t="s">
        <v>110</v>
      </c>
      <c r="K6" s="24" t="s">
        <v>111</v>
      </c>
      <c r="L6" s="23" t="s">
        <v>89</v>
      </c>
      <c r="M6" s="24" t="s">
        <v>110</v>
      </c>
      <c r="N6" s="24" t="s">
        <v>111</v>
      </c>
      <c r="O6" s="295" t="s">
        <v>114</v>
      </c>
      <c r="P6" s="296"/>
      <c r="Q6" s="25" t="s">
        <v>91</v>
      </c>
      <c r="R6" s="26" t="s">
        <v>105</v>
      </c>
      <c r="S6" s="27" t="s">
        <v>91</v>
      </c>
    </row>
    <row r="7" spans="1:19" s="8" customFormat="1" ht="24.75" customHeight="1" x14ac:dyDescent="0.15">
      <c r="A7" s="28"/>
      <c r="B7" s="29"/>
      <c r="C7" s="30"/>
      <c r="D7" s="31" t="s">
        <v>188</v>
      </c>
      <c r="E7" s="32" t="s">
        <v>189</v>
      </c>
      <c r="F7" s="32" t="s">
        <v>190</v>
      </c>
      <c r="G7" s="32" t="s">
        <v>191</v>
      </c>
      <c r="H7" s="32" t="s">
        <v>192</v>
      </c>
      <c r="I7" s="33"/>
      <c r="J7" s="34" t="s">
        <v>117</v>
      </c>
      <c r="K7" s="35"/>
      <c r="L7" s="33"/>
      <c r="M7" s="34" t="s">
        <v>117</v>
      </c>
      <c r="N7" s="35"/>
      <c r="O7" s="297"/>
      <c r="P7" s="298"/>
      <c r="Q7" s="36" t="s">
        <v>125</v>
      </c>
      <c r="R7" s="34" t="s">
        <v>117</v>
      </c>
      <c r="S7" s="37"/>
    </row>
    <row r="8" spans="1:19" s="51" customFormat="1" ht="23.25" customHeight="1" x14ac:dyDescent="0.15">
      <c r="A8" s="38" t="s">
        <v>6</v>
      </c>
      <c r="B8" s="39"/>
      <c r="C8" s="30"/>
      <c r="D8" s="40">
        <v>9240</v>
      </c>
      <c r="E8" s="41">
        <v>10429</v>
      </c>
      <c r="F8" s="42">
        <f>E8/D8</f>
        <v>1.1286796536796537</v>
      </c>
      <c r="G8" s="43">
        <v>9587</v>
      </c>
      <c r="H8" s="44">
        <f>G8/D8</f>
        <v>1.0375541125541126</v>
      </c>
      <c r="I8" s="45"/>
      <c r="J8" s="45">
        <v>2043</v>
      </c>
      <c r="K8" s="46">
        <v>0.94</v>
      </c>
      <c r="L8" s="47"/>
      <c r="M8" s="45">
        <v>3565</v>
      </c>
      <c r="N8" s="46">
        <v>3.11</v>
      </c>
      <c r="O8" s="48"/>
      <c r="P8" s="45">
        <v>6563</v>
      </c>
      <c r="Q8" s="49">
        <v>1.05</v>
      </c>
      <c r="R8" s="45">
        <v>101</v>
      </c>
      <c r="S8" s="50">
        <v>0.22</v>
      </c>
    </row>
    <row r="9" spans="1:19" s="51" customFormat="1" ht="17.25" customHeight="1" x14ac:dyDescent="0.15">
      <c r="A9" s="327" t="s">
        <v>8</v>
      </c>
      <c r="B9" s="52" t="s">
        <v>7</v>
      </c>
      <c r="C9" s="53"/>
      <c r="D9" s="54">
        <v>320</v>
      </c>
      <c r="E9" s="55">
        <v>509</v>
      </c>
      <c r="F9" s="56">
        <f>E9/D9</f>
        <v>1.590625</v>
      </c>
      <c r="G9" s="57">
        <v>467</v>
      </c>
      <c r="H9" s="58">
        <f t="shared" ref="H9:H50" si="0">G9/D9</f>
        <v>1.4593750000000001</v>
      </c>
      <c r="I9" s="59"/>
      <c r="J9" s="55"/>
      <c r="K9" s="60"/>
      <c r="L9" s="55">
        <v>30</v>
      </c>
      <c r="M9" s="55">
        <v>425</v>
      </c>
      <c r="N9" s="61">
        <v>4.43</v>
      </c>
      <c r="O9" s="55" t="s">
        <v>154</v>
      </c>
      <c r="P9" s="55"/>
      <c r="Q9" s="62"/>
      <c r="R9" s="63"/>
      <c r="S9" s="64"/>
    </row>
    <row r="10" spans="1:19" s="51" customFormat="1" ht="17.25" customHeight="1" x14ac:dyDescent="0.15">
      <c r="A10" s="324"/>
      <c r="B10" s="65" t="s">
        <v>9</v>
      </c>
      <c r="C10" s="66" t="s">
        <v>10</v>
      </c>
      <c r="D10" s="54">
        <v>40</v>
      </c>
      <c r="E10" s="55">
        <v>60</v>
      </c>
      <c r="F10" s="56">
        <f t="shared" ref="F10:F50" si="1">E10/D10</f>
        <v>1.5</v>
      </c>
      <c r="G10" s="57">
        <v>32</v>
      </c>
      <c r="H10" s="58">
        <f t="shared" si="0"/>
        <v>0.8</v>
      </c>
      <c r="I10" s="59"/>
      <c r="J10" s="55"/>
      <c r="K10" s="60"/>
      <c r="L10" s="55">
        <v>50</v>
      </c>
      <c r="M10" s="55">
        <v>37</v>
      </c>
      <c r="N10" s="61">
        <v>1.85</v>
      </c>
      <c r="O10" s="55"/>
      <c r="P10" s="67"/>
      <c r="Q10" s="62"/>
      <c r="R10" s="63"/>
      <c r="S10" s="64"/>
    </row>
    <row r="11" spans="1:19" s="51" customFormat="1" ht="17.25" customHeight="1" x14ac:dyDescent="0.15">
      <c r="A11" s="302"/>
      <c r="B11" s="68" t="s">
        <v>11</v>
      </c>
      <c r="C11" s="69"/>
      <c r="D11" s="70">
        <v>360</v>
      </c>
      <c r="E11" s="71">
        <v>569</v>
      </c>
      <c r="F11" s="72">
        <f t="shared" si="1"/>
        <v>1.5805555555555555</v>
      </c>
      <c r="G11" s="73">
        <v>499</v>
      </c>
      <c r="H11" s="74">
        <f t="shared" si="0"/>
        <v>1.3861111111111111</v>
      </c>
      <c r="I11" s="75"/>
      <c r="J11" s="76"/>
      <c r="K11" s="77"/>
      <c r="L11" s="76"/>
      <c r="M11" s="76"/>
      <c r="N11" s="78"/>
      <c r="O11" s="79"/>
      <c r="P11" s="79">
        <v>337</v>
      </c>
      <c r="Q11" s="80">
        <v>1.38</v>
      </c>
      <c r="R11" s="81" t="s">
        <v>157</v>
      </c>
      <c r="S11" s="82"/>
    </row>
    <row r="12" spans="1:19" s="51" customFormat="1" ht="17.25" customHeight="1" x14ac:dyDescent="0.15">
      <c r="A12" s="83" t="s">
        <v>12</v>
      </c>
      <c r="B12" s="68" t="s">
        <v>7</v>
      </c>
      <c r="C12" s="69"/>
      <c r="D12" s="84">
        <v>240</v>
      </c>
      <c r="E12" s="85">
        <v>210</v>
      </c>
      <c r="F12" s="86">
        <f t="shared" si="1"/>
        <v>0.875</v>
      </c>
      <c r="G12" s="87">
        <v>226</v>
      </c>
      <c r="H12" s="88">
        <f t="shared" si="0"/>
        <v>0.94166666666666665</v>
      </c>
      <c r="I12" s="89">
        <v>30</v>
      </c>
      <c r="J12" s="85">
        <v>60</v>
      </c>
      <c r="K12" s="90">
        <v>0.83</v>
      </c>
      <c r="L12" s="85"/>
      <c r="M12" s="85"/>
      <c r="N12" s="91"/>
      <c r="O12" s="85"/>
      <c r="P12" s="85">
        <v>179</v>
      </c>
      <c r="Q12" s="92">
        <v>0.99</v>
      </c>
      <c r="R12" s="93">
        <v>2</v>
      </c>
      <c r="S12" s="94">
        <v>2</v>
      </c>
    </row>
    <row r="13" spans="1:19" s="51" customFormat="1" ht="17.25" customHeight="1" x14ac:dyDescent="0.15">
      <c r="A13" s="95" t="s">
        <v>13</v>
      </c>
      <c r="B13" s="68" t="s">
        <v>7</v>
      </c>
      <c r="C13" s="69"/>
      <c r="D13" s="96">
        <v>320</v>
      </c>
      <c r="E13" s="79">
        <v>319</v>
      </c>
      <c r="F13" s="72">
        <f t="shared" si="1"/>
        <v>0.99687499999999996</v>
      </c>
      <c r="G13" s="97">
        <v>345</v>
      </c>
      <c r="H13" s="74">
        <f t="shared" si="0"/>
        <v>1.078125</v>
      </c>
      <c r="I13" s="98"/>
      <c r="J13" s="79"/>
      <c r="K13" s="99"/>
      <c r="L13" s="85">
        <v>30</v>
      </c>
      <c r="M13" s="79">
        <v>317</v>
      </c>
      <c r="N13" s="100">
        <v>3.3</v>
      </c>
      <c r="O13" s="79"/>
      <c r="P13" s="79">
        <v>280</v>
      </c>
      <c r="Q13" s="80">
        <v>1.25</v>
      </c>
      <c r="R13" s="93" t="s">
        <v>157</v>
      </c>
      <c r="S13" s="94"/>
    </row>
    <row r="14" spans="1:19" s="51" customFormat="1" ht="17.25" customHeight="1" x14ac:dyDescent="0.15">
      <c r="A14" s="9" t="s">
        <v>131</v>
      </c>
      <c r="B14" s="68" t="s">
        <v>7</v>
      </c>
      <c r="C14" s="69"/>
      <c r="D14" s="54">
        <v>120</v>
      </c>
      <c r="E14" s="55">
        <v>63</v>
      </c>
      <c r="F14" s="56">
        <f t="shared" si="1"/>
        <v>0.52500000000000002</v>
      </c>
      <c r="G14" s="57">
        <v>89</v>
      </c>
      <c r="H14" s="58">
        <f t="shared" si="0"/>
        <v>0.7416666666666667</v>
      </c>
      <c r="I14" s="59">
        <v>30</v>
      </c>
      <c r="J14" s="55">
        <v>33</v>
      </c>
      <c r="K14" s="101">
        <v>0.92</v>
      </c>
      <c r="L14" s="55"/>
      <c r="M14" s="55"/>
      <c r="N14" s="102"/>
      <c r="O14" s="55"/>
      <c r="P14" s="55">
        <v>70</v>
      </c>
      <c r="Q14" s="62">
        <v>0.8</v>
      </c>
      <c r="R14" s="93">
        <v>0</v>
      </c>
      <c r="S14" s="94">
        <v>0</v>
      </c>
    </row>
    <row r="15" spans="1:19" s="51" customFormat="1" ht="17.25" customHeight="1" x14ac:dyDescent="0.15">
      <c r="A15" s="293" t="s">
        <v>14</v>
      </c>
      <c r="B15" s="68" t="s">
        <v>7</v>
      </c>
      <c r="C15" s="69"/>
      <c r="D15" s="103">
        <v>240</v>
      </c>
      <c r="E15" s="104">
        <v>627</v>
      </c>
      <c r="F15" s="105">
        <f t="shared" si="1"/>
        <v>2.6124999999999998</v>
      </c>
      <c r="G15" s="106">
        <v>455</v>
      </c>
      <c r="H15" s="107">
        <f t="shared" si="0"/>
        <v>1.8958333333333333</v>
      </c>
      <c r="I15" s="108"/>
      <c r="J15" s="104"/>
      <c r="K15" s="109"/>
      <c r="L15" s="104">
        <v>30</v>
      </c>
      <c r="M15" s="104">
        <v>340</v>
      </c>
      <c r="N15" s="110">
        <v>4.72</v>
      </c>
      <c r="O15" s="104"/>
      <c r="P15" s="104">
        <v>284</v>
      </c>
      <c r="Q15" s="111">
        <v>1.69</v>
      </c>
      <c r="R15" s="112" t="s">
        <v>157</v>
      </c>
      <c r="S15" s="113"/>
    </row>
    <row r="16" spans="1:19" s="51" customFormat="1" ht="17.25" customHeight="1" x14ac:dyDescent="0.15">
      <c r="A16" s="324"/>
      <c r="B16" s="65" t="s">
        <v>15</v>
      </c>
      <c r="C16" s="66" t="s">
        <v>16</v>
      </c>
      <c r="D16" s="54">
        <v>80</v>
      </c>
      <c r="E16" s="55">
        <v>120</v>
      </c>
      <c r="F16" s="56">
        <f t="shared" si="1"/>
        <v>1.5</v>
      </c>
      <c r="G16" s="57">
        <v>111</v>
      </c>
      <c r="H16" s="58">
        <f t="shared" si="0"/>
        <v>1.3875</v>
      </c>
      <c r="I16" s="59">
        <v>40</v>
      </c>
      <c r="J16" s="55">
        <v>84</v>
      </c>
      <c r="K16" s="101">
        <v>2.63</v>
      </c>
      <c r="L16" s="55"/>
      <c r="M16" s="55"/>
      <c r="N16" s="102"/>
      <c r="O16" s="55"/>
      <c r="P16" s="55">
        <v>69</v>
      </c>
      <c r="Q16" s="62">
        <v>1.44</v>
      </c>
      <c r="R16" s="63" t="s">
        <v>157</v>
      </c>
      <c r="S16" s="64"/>
    </row>
    <row r="17" spans="1:20" s="51" customFormat="1" ht="17.25" customHeight="1" x14ac:dyDescent="0.15">
      <c r="A17" s="302"/>
      <c r="B17" s="68" t="s">
        <v>11</v>
      </c>
      <c r="C17" s="69"/>
      <c r="D17" s="70">
        <v>320</v>
      </c>
      <c r="E17" s="114">
        <v>747</v>
      </c>
      <c r="F17" s="72">
        <f t="shared" si="1"/>
        <v>2.3343750000000001</v>
      </c>
      <c r="G17" s="73">
        <v>566</v>
      </c>
      <c r="H17" s="74">
        <f t="shared" si="0"/>
        <v>1.76875</v>
      </c>
      <c r="I17" s="75"/>
      <c r="J17" s="76"/>
      <c r="K17" s="77"/>
      <c r="L17" s="76"/>
      <c r="M17" s="76"/>
      <c r="N17" s="78"/>
      <c r="O17" s="79"/>
      <c r="P17" s="76">
        <v>353</v>
      </c>
      <c r="Q17" s="80">
        <v>1.1000000000000001</v>
      </c>
      <c r="R17" s="115" t="s">
        <v>157</v>
      </c>
      <c r="S17" s="116"/>
    </row>
    <row r="18" spans="1:20" s="51" customFormat="1" ht="17.25" customHeight="1" x14ac:dyDescent="0.15">
      <c r="A18" s="293" t="s">
        <v>17</v>
      </c>
      <c r="B18" s="68" t="s">
        <v>7</v>
      </c>
      <c r="C18" s="69"/>
      <c r="D18" s="54">
        <v>320</v>
      </c>
      <c r="E18" s="55">
        <v>678</v>
      </c>
      <c r="F18" s="56">
        <f t="shared" si="1"/>
        <v>2.1187499999999999</v>
      </c>
      <c r="G18" s="57">
        <v>502</v>
      </c>
      <c r="H18" s="58">
        <f t="shared" si="0"/>
        <v>1.5687500000000001</v>
      </c>
      <c r="I18" s="59"/>
      <c r="J18" s="55"/>
      <c r="K18" s="60"/>
      <c r="L18" s="55">
        <v>30</v>
      </c>
      <c r="M18" s="55">
        <v>441</v>
      </c>
      <c r="N18" s="61">
        <v>4.59</v>
      </c>
      <c r="O18" s="55"/>
      <c r="P18" s="55">
        <v>342</v>
      </c>
      <c r="Q18" s="62">
        <v>1.53</v>
      </c>
      <c r="R18" s="63" t="s">
        <v>157</v>
      </c>
      <c r="S18" s="113"/>
    </row>
    <row r="19" spans="1:20" s="51" customFormat="1" ht="17.25" customHeight="1" x14ac:dyDescent="0.15">
      <c r="A19" s="324"/>
      <c r="B19" s="65" t="s">
        <v>18</v>
      </c>
      <c r="C19" s="66" t="s">
        <v>19</v>
      </c>
      <c r="D19" s="54">
        <v>40</v>
      </c>
      <c r="E19" s="55">
        <v>31</v>
      </c>
      <c r="F19" s="56">
        <f t="shared" si="1"/>
        <v>0.77500000000000002</v>
      </c>
      <c r="G19" s="57">
        <v>27</v>
      </c>
      <c r="H19" s="58">
        <f t="shared" si="0"/>
        <v>0.67500000000000004</v>
      </c>
      <c r="I19" s="59"/>
      <c r="J19" s="55"/>
      <c r="K19" s="60"/>
      <c r="L19" s="55">
        <v>75</v>
      </c>
      <c r="M19" s="55">
        <v>27</v>
      </c>
      <c r="N19" s="61">
        <v>0.9</v>
      </c>
      <c r="O19" s="55"/>
      <c r="P19" s="55">
        <v>0</v>
      </c>
      <c r="Q19" s="62">
        <v>0</v>
      </c>
      <c r="R19" s="63">
        <v>0</v>
      </c>
      <c r="S19" s="64">
        <v>0</v>
      </c>
    </row>
    <row r="20" spans="1:20" s="51" customFormat="1" ht="17.25" customHeight="1" x14ac:dyDescent="0.15">
      <c r="A20" s="302"/>
      <c r="B20" s="68" t="s">
        <v>11</v>
      </c>
      <c r="C20" s="69"/>
      <c r="D20" s="70">
        <v>360</v>
      </c>
      <c r="E20" s="114">
        <v>709</v>
      </c>
      <c r="F20" s="72">
        <f t="shared" si="1"/>
        <v>1.9694444444444446</v>
      </c>
      <c r="G20" s="73">
        <v>529</v>
      </c>
      <c r="H20" s="74">
        <f t="shared" si="0"/>
        <v>1.4694444444444446</v>
      </c>
      <c r="I20" s="75"/>
      <c r="J20" s="76"/>
      <c r="K20" s="77"/>
      <c r="L20" s="76"/>
      <c r="M20" s="76"/>
      <c r="N20" s="78"/>
      <c r="O20" s="79"/>
      <c r="P20" s="76">
        <v>342</v>
      </c>
      <c r="Q20" s="80">
        <v>0.95</v>
      </c>
      <c r="R20" s="93">
        <v>0</v>
      </c>
      <c r="S20" s="94">
        <v>0</v>
      </c>
    </row>
    <row r="21" spans="1:20" s="51" customFormat="1" ht="17.25" customHeight="1" x14ac:dyDescent="0.15">
      <c r="A21" s="293" t="s">
        <v>22</v>
      </c>
      <c r="B21" s="299" t="s">
        <v>23</v>
      </c>
      <c r="C21" s="117" t="s">
        <v>20</v>
      </c>
      <c r="D21" s="54">
        <v>120</v>
      </c>
      <c r="E21" s="55">
        <v>132</v>
      </c>
      <c r="F21" s="56">
        <f t="shared" si="1"/>
        <v>1.1000000000000001</v>
      </c>
      <c r="G21" s="57">
        <v>95</v>
      </c>
      <c r="H21" s="58">
        <f t="shared" si="0"/>
        <v>0.79166666666666663</v>
      </c>
      <c r="I21" s="59">
        <v>50</v>
      </c>
      <c r="J21" s="55">
        <v>54</v>
      </c>
      <c r="K21" s="101">
        <v>0.9</v>
      </c>
      <c r="L21" s="55"/>
      <c r="M21" s="55"/>
      <c r="N21" s="102"/>
      <c r="O21" s="55"/>
      <c r="P21" s="55">
        <v>52</v>
      </c>
      <c r="Q21" s="62">
        <v>0.79</v>
      </c>
      <c r="R21" s="63">
        <v>2</v>
      </c>
      <c r="S21" s="64">
        <v>0.14000000000000001</v>
      </c>
    </row>
    <row r="22" spans="1:20" s="51" customFormat="1" ht="17.25" customHeight="1" x14ac:dyDescent="0.15">
      <c r="A22" s="324"/>
      <c r="B22" s="300"/>
      <c r="C22" s="117" t="s">
        <v>21</v>
      </c>
      <c r="D22" s="54">
        <v>120</v>
      </c>
      <c r="E22" s="55">
        <v>87</v>
      </c>
      <c r="F22" s="56">
        <f t="shared" si="1"/>
        <v>0.72499999999999998</v>
      </c>
      <c r="G22" s="57">
        <v>105</v>
      </c>
      <c r="H22" s="58">
        <f t="shared" si="0"/>
        <v>0.875</v>
      </c>
      <c r="I22" s="59">
        <v>50</v>
      </c>
      <c r="J22" s="55">
        <v>70</v>
      </c>
      <c r="K22" s="101">
        <v>1.17</v>
      </c>
      <c r="L22" s="55"/>
      <c r="M22" s="55"/>
      <c r="N22" s="102"/>
      <c r="O22" s="55"/>
      <c r="P22" s="55">
        <v>55</v>
      </c>
      <c r="Q22" s="62">
        <v>0.92</v>
      </c>
      <c r="R22" s="63">
        <v>1</v>
      </c>
      <c r="S22" s="118">
        <v>0.2</v>
      </c>
    </row>
    <row r="23" spans="1:20" s="51" customFormat="1" ht="17.25" customHeight="1" x14ac:dyDescent="0.15">
      <c r="A23" s="324"/>
      <c r="B23" s="301"/>
      <c r="C23" s="117" t="s">
        <v>24</v>
      </c>
      <c r="D23" s="54">
        <v>40</v>
      </c>
      <c r="E23" s="55">
        <v>16</v>
      </c>
      <c r="F23" s="56">
        <f t="shared" si="1"/>
        <v>0.4</v>
      </c>
      <c r="G23" s="57">
        <v>29</v>
      </c>
      <c r="H23" s="58">
        <f t="shared" si="0"/>
        <v>0.72499999999999998</v>
      </c>
      <c r="I23" s="59">
        <v>50</v>
      </c>
      <c r="J23" s="55">
        <v>19</v>
      </c>
      <c r="K23" s="101">
        <v>0.95</v>
      </c>
      <c r="L23" s="55"/>
      <c r="M23" s="55"/>
      <c r="N23" s="102"/>
      <c r="O23" s="55"/>
      <c r="P23" s="55">
        <v>12</v>
      </c>
      <c r="Q23" s="62">
        <v>0.56999999999999995</v>
      </c>
      <c r="R23" s="63">
        <v>1</v>
      </c>
      <c r="S23" s="64">
        <v>0.11</v>
      </c>
    </row>
    <row r="24" spans="1:20" s="51" customFormat="1" ht="17.25" customHeight="1" x14ac:dyDescent="0.15">
      <c r="A24" s="302"/>
      <c r="B24" s="68" t="s">
        <v>11</v>
      </c>
      <c r="C24" s="69"/>
      <c r="D24" s="70">
        <v>280</v>
      </c>
      <c r="E24" s="114">
        <v>235</v>
      </c>
      <c r="F24" s="72">
        <f t="shared" si="1"/>
        <v>0.8392857142857143</v>
      </c>
      <c r="G24" s="73">
        <v>229</v>
      </c>
      <c r="H24" s="74">
        <f t="shared" si="0"/>
        <v>0.81785714285714284</v>
      </c>
      <c r="I24" s="75"/>
      <c r="J24" s="76"/>
      <c r="K24" s="77"/>
      <c r="L24" s="76"/>
      <c r="M24" s="76"/>
      <c r="N24" s="78"/>
      <c r="O24" s="79"/>
      <c r="P24" s="76">
        <v>119</v>
      </c>
      <c r="Q24" s="74">
        <v>0.43</v>
      </c>
      <c r="R24" s="115"/>
      <c r="S24" s="94"/>
    </row>
    <row r="25" spans="1:20" s="51" customFormat="1" ht="17.25" customHeight="1" x14ac:dyDescent="0.15">
      <c r="A25" s="293" t="s">
        <v>26</v>
      </c>
      <c r="B25" s="10" t="s">
        <v>78</v>
      </c>
      <c r="C25" s="119" t="s">
        <v>79</v>
      </c>
      <c r="D25" s="54">
        <v>200</v>
      </c>
      <c r="E25" s="55">
        <v>235</v>
      </c>
      <c r="F25" s="56">
        <f t="shared" si="1"/>
        <v>1.175</v>
      </c>
      <c r="G25" s="57">
        <v>222</v>
      </c>
      <c r="H25" s="58">
        <f t="shared" si="0"/>
        <v>1.1100000000000001</v>
      </c>
      <c r="I25" s="59">
        <v>50</v>
      </c>
      <c r="J25" s="55">
        <v>156</v>
      </c>
      <c r="K25" s="101">
        <v>1.56</v>
      </c>
      <c r="L25" s="55"/>
      <c r="M25" s="55"/>
      <c r="N25" s="102"/>
      <c r="O25" s="55"/>
      <c r="P25" s="55">
        <v>105</v>
      </c>
      <c r="Q25" s="62">
        <v>1.05</v>
      </c>
      <c r="R25" s="63" t="s">
        <v>157</v>
      </c>
      <c r="S25" s="113"/>
    </row>
    <row r="26" spans="1:20" s="51" customFormat="1" ht="17.25" customHeight="1" x14ac:dyDescent="0.15">
      <c r="A26" s="294"/>
      <c r="B26" s="10"/>
      <c r="C26" s="119" t="s">
        <v>80</v>
      </c>
      <c r="D26" s="54">
        <v>80</v>
      </c>
      <c r="E26" s="55">
        <v>73</v>
      </c>
      <c r="F26" s="56">
        <f t="shared" si="1"/>
        <v>0.91249999999999998</v>
      </c>
      <c r="G26" s="57">
        <v>76</v>
      </c>
      <c r="H26" s="58">
        <f t="shared" si="0"/>
        <v>0.95</v>
      </c>
      <c r="I26" s="59">
        <v>50</v>
      </c>
      <c r="J26" s="55">
        <v>47</v>
      </c>
      <c r="K26" s="101">
        <v>1.18</v>
      </c>
      <c r="L26" s="55"/>
      <c r="M26" s="55"/>
      <c r="N26" s="102"/>
      <c r="O26" s="55"/>
      <c r="P26" s="55">
        <v>36</v>
      </c>
      <c r="Q26" s="62">
        <v>0.9</v>
      </c>
      <c r="R26" s="63">
        <v>0</v>
      </c>
      <c r="S26" s="120">
        <v>0</v>
      </c>
    </row>
    <row r="27" spans="1:20" s="51" customFormat="1" ht="17.25" customHeight="1" x14ac:dyDescent="0.15">
      <c r="A27" s="294"/>
      <c r="B27" s="121" t="s">
        <v>11</v>
      </c>
      <c r="C27" s="122"/>
      <c r="D27" s="123">
        <v>280</v>
      </c>
      <c r="E27" s="124">
        <v>308</v>
      </c>
      <c r="F27" s="56">
        <f t="shared" si="1"/>
        <v>1.1000000000000001</v>
      </c>
      <c r="G27" s="125">
        <v>298</v>
      </c>
      <c r="H27" s="58">
        <f t="shared" si="0"/>
        <v>1.0642857142857143</v>
      </c>
      <c r="I27" s="126"/>
      <c r="J27" s="127"/>
      <c r="K27" s="60"/>
      <c r="L27" s="127"/>
      <c r="M27" s="127"/>
      <c r="N27" s="102"/>
      <c r="O27" s="55"/>
      <c r="P27" s="127">
        <v>141</v>
      </c>
      <c r="Q27" s="62">
        <v>0.5</v>
      </c>
      <c r="R27" s="128"/>
      <c r="S27" s="129"/>
      <c r="T27" s="130"/>
    </row>
    <row r="28" spans="1:20" s="51" customFormat="1" ht="17.25" customHeight="1" x14ac:dyDescent="0.15">
      <c r="A28" s="293" t="s">
        <v>34</v>
      </c>
      <c r="B28" s="68" t="s">
        <v>7</v>
      </c>
      <c r="C28" s="69"/>
      <c r="D28" s="131">
        <v>320</v>
      </c>
      <c r="E28" s="104">
        <v>616</v>
      </c>
      <c r="F28" s="105">
        <f t="shared" si="1"/>
        <v>1.925</v>
      </c>
      <c r="G28" s="106">
        <v>421</v>
      </c>
      <c r="H28" s="107">
        <f t="shared" si="0"/>
        <v>1.315625</v>
      </c>
      <c r="I28" s="108"/>
      <c r="J28" s="104"/>
      <c r="K28" s="109"/>
      <c r="L28" s="104">
        <v>30</v>
      </c>
      <c r="M28" s="104">
        <v>347</v>
      </c>
      <c r="N28" s="110">
        <v>3.61</v>
      </c>
      <c r="O28" s="104" t="s">
        <v>182</v>
      </c>
      <c r="P28" s="104"/>
      <c r="Q28" s="111"/>
      <c r="R28" s="112"/>
      <c r="S28" s="113"/>
    </row>
    <row r="29" spans="1:20" s="51" customFormat="1" ht="17.25" customHeight="1" x14ac:dyDescent="0.15">
      <c r="A29" s="324"/>
      <c r="B29" s="65" t="s">
        <v>35</v>
      </c>
      <c r="C29" s="66" t="s">
        <v>36</v>
      </c>
      <c r="D29" s="54">
        <v>40</v>
      </c>
      <c r="E29" s="55">
        <v>78</v>
      </c>
      <c r="F29" s="56">
        <f t="shared" si="1"/>
        <v>1.95</v>
      </c>
      <c r="G29" s="57">
        <v>45</v>
      </c>
      <c r="H29" s="58">
        <f t="shared" si="0"/>
        <v>1.125</v>
      </c>
      <c r="I29" s="59">
        <v>85</v>
      </c>
      <c r="J29" s="55">
        <v>42</v>
      </c>
      <c r="K29" s="101">
        <v>1.24</v>
      </c>
      <c r="L29" s="55"/>
      <c r="M29" s="55"/>
      <c r="N29" s="102"/>
      <c r="O29" s="55"/>
      <c r="P29" s="67"/>
      <c r="Q29" s="62"/>
      <c r="R29" s="63"/>
      <c r="S29" s="64"/>
    </row>
    <row r="30" spans="1:20" s="51" customFormat="1" ht="17.25" customHeight="1" x14ac:dyDescent="0.15">
      <c r="A30" s="302"/>
      <c r="B30" s="68" t="s">
        <v>11</v>
      </c>
      <c r="C30" s="69"/>
      <c r="D30" s="70">
        <v>360</v>
      </c>
      <c r="E30" s="114">
        <v>694</v>
      </c>
      <c r="F30" s="72">
        <f t="shared" si="1"/>
        <v>1.9277777777777778</v>
      </c>
      <c r="G30" s="73">
        <v>466</v>
      </c>
      <c r="H30" s="74">
        <f t="shared" si="0"/>
        <v>1.2944444444444445</v>
      </c>
      <c r="I30" s="75"/>
      <c r="J30" s="76"/>
      <c r="K30" s="132"/>
      <c r="L30" s="76"/>
      <c r="M30" s="76"/>
      <c r="N30" s="78"/>
      <c r="O30" s="79"/>
      <c r="P30" s="79">
        <v>302</v>
      </c>
      <c r="Q30" s="80">
        <v>1.31</v>
      </c>
      <c r="R30" s="128" t="s">
        <v>157</v>
      </c>
      <c r="S30" s="129"/>
    </row>
    <row r="31" spans="1:20" s="51" customFormat="1" ht="17.25" customHeight="1" x14ac:dyDescent="0.15">
      <c r="A31" s="95" t="s">
        <v>30</v>
      </c>
      <c r="B31" s="68" t="s">
        <v>7</v>
      </c>
      <c r="C31" s="69"/>
      <c r="D31" s="96">
        <v>240</v>
      </c>
      <c r="E31" s="79">
        <v>313</v>
      </c>
      <c r="F31" s="72">
        <f t="shared" si="1"/>
        <v>1.3041666666666667</v>
      </c>
      <c r="G31" s="97">
        <v>271</v>
      </c>
      <c r="H31" s="74">
        <f t="shared" si="0"/>
        <v>1.1291666666666667</v>
      </c>
      <c r="I31" s="98">
        <v>30</v>
      </c>
      <c r="J31" s="79">
        <v>79</v>
      </c>
      <c r="K31" s="90">
        <v>1.1000000000000001</v>
      </c>
      <c r="L31" s="85"/>
      <c r="M31" s="79"/>
      <c r="N31" s="91"/>
      <c r="O31" s="79"/>
      <c r="P31" s="79">
        <v>195</v>
      </c>
      <c r="Q31" s="80">
        <v>1.1599999999999999</v>
      </c>
      <c r="R31" s="93" t="s">
        <v>157</v>
      </c>
      <c r="S31" s="133"/>
    </row>
    <row r="32" spans="1:20" s="51" customFormat="1" ht="17.25" customHeight="1" x14ac:dyDescent="0.15">
      <c r="A32" s="95" t="s">
        <v>31</v>
      </c>
      <c r="B32" s="68" t="s">
        <v>7</v>
      </c>
      <c r="C32" s="69"/>
      <c r="D32" s="96">
        <v>320</v>
      </c>
      <c r="E32" s="79">
        <v>321</v>
      </c>
      <c r="F32" s="72">
        <f t="shared" si="1"/>
        <v>1.003125</v>
      </c>
      <c r="G32" s="97">
        <v>319</v>
      </c>
      <c r="H32" s="74">
        <f t="shared" si="0"/>
        <v>0.99687499999999996</v>
      </c>
      <c r="I32" s="98"/>
      <c r="J32" s="79"/>
      <c r="K32" s="101"/>
      <c r="L32" s="55">
        <v>30</v>
      </c>
      <c r="M32" s="79">
        <v>244</v>
      </c>
      <c r="N32" s="61">
        <v>2.54</v>
      </c>
      <c r="O32" s="79"/>
      <c r="P32" s="79">
        <v>280</v>
      </c>
      <c r="Q32" s="80">
        <v>1.25</v>
      </c>
      <c r="R32" s="93" t="s">
        <v>157</v>
      </c>
      <c r="S32" s="94"/>
    </row>
    <row r="33" spans="1:19" s="51" customFormat="1" ht="17.25" customHeight="1" x14ac:dyDescent="0.15">
      <c r="A33" s="95" t="s">
        <v>175</v>
      </c>
      <c r="B33" s="68" t="s">
        <v>7</v>
      </c>
      <c r="C33" s="69"/>
      <c r="D33" s="96">
        <v>200</v>
      </c>
      <c r="E33" s="79">
        <v>276</v>
      </c>
      <c r="F33" s="72">
        <f t="shared" si="1"/>
        <v>1.38</v>
      </c>
      <c r="G33" s="97">
        <v>213</v>
      </c>
      <c r="H33" s="74">
        <f t="shared" si="0"/>
        <v>1.0649999999999999</v>
      </c>
      <c r="I33" s="98"/>
      <c r="J33" s="79"/>
      <c r="K33" s="99"/>
      <c r="L33" s="134">
        <v>30</v>
      </c>
      <c r="M33" s="79">
        <v>193</v>
      </c>
      <c r="N33" s="100">
        <v>3.22</v>
      </c>
      <c r="O33" s="79"/>
      <c r="P33" s="79">
        <v>157</v>
      </c>
      <c r="Q33" s="80">
        <v>1.1200000000000001</v>
      </c>
      <c r="R33" s="93" t="s">
        <v>157</v>
      </c>
      <c r="S33" s="94"/>
    </row>
    <row r="34" spans="1:19" s="51" customFormat="1" ht="17.25" customHeight="1" x14ac:dyDescent="0.15">
      <c r="A34" s="293" t="s">
        <v>32</v>
      </c>
      <c r="B34" s="121" t="s">
        <v>7</v>
      </c>
      <c r="C34" s="122"/>
      <c r="D34" s="54">
        <v>120</v>
      </c>
      <c r="E34" s="55">
        <v>62</v>
      </c>
      <c r="F34" s="56">
        <f t="shared" si="1"/>
        <v>0.51666666666666672</v>
      </c>
      <c r="G34" s="57">
        <v>85</v>
      </c>
      <c r="H34" s="58">
        <f t="shared" si="0"/>
        <v>0.70833333333333337</v>
      </c>
      <c r="I34" s="59">
        <v>30</v>
      </c>
      <c r="J34" s="55">
        <v>31</v>
      </c>
      <c r="K34" s="101">
        <v>0.86</v>
      </c>
      <c r="L34" s="55"/>
      <c r="M34" s="55"/>
      <c r="N34" s="102"/>
      <c r="O34" s="55" t="s">
        <v>182</v>
      </c>
      <c r="P34" s="55"/>
      <c r="Q34" s="62"/>
      <c r="R34" s="112"/>
      <c r="S34" s="113"/>
    </row>
    <row r="35" spans="1:19" s="51" customFormat="1" ht="17.25" customHeight="1" x14ac:dyDescent="0.15">
      <c r="A35" s="324"/>
      <c r="B35" s="121" t="s">
        <v>181</v>
      </c>
      <c r="C35" s="122"/>
      <c r="D35" s="54">
        <v>40</v>
      </c>
      <c r="E35" s="55">
        <v>14</v>
      </c>
      <c r="F35" s="56">
        <f t="shared" si="1"/>
        <v>0.35</v>
      </c>
      <c r="G35" s="57">
        <v>23</v>
      </c>
      <c r="H35" s="58">
        <f t="shared" si="0"/>
        <v>0.57499999999999996</v>
      </c>
      <c r="I35" s="59">
        <v>50</v>
      </c>
      <c r="J35" s="55">
        <v>16</v>
      </c>
      <c r="K35" s="101">
        <v>0.8</v>
      </c>
      <c r="L35" s="55"/>
      <c r="M35" s="55"/>
      <c r="N35" s="102"/>
      <c r="O35" s="55"/>
      <c r="P35" s="55"/>
      <c r="Q35" s="62"/>
      <c r="R35" s="63"/>
      <c r="S35" s="64"/>
    </row>
    <row r="36" spans="1:19" s="51" customFormat="1" ht="17.25" customHeight="1" x14ac:dyDescent="0.15">
      <c r="A36" s="302"/>
      <c r="B36" s="121" t="s">
        <v>163</v>
      </c>
      <c r="C36" s="122"/>
      <c r="D36" s="274">
        <v>160</v>
      </c>
      <c r="E36" s="55">
        <v>76</v>
      </c>
      <c r="F36" s="56">
        <f t="shared" si="1"/>
        <v>0.47499999999999998</v>
      </c>
      <c r="G36" s="57">
        <v>108</v>
      </c>
      <c r="H36" s="58">
        <f t="shared" si="0"/>
        <v>0.67500000000000004</v>
      </c>
      <c r="I36" s="59"/>
      <c r="J36" s="55"/>
      <c r="K36" s="101"/>
      <c r="L36" s="55"/>
      <c r="M36" s="55"/>
      <c r="N36" s="102"/>
      <c r="O36" s="55"/>
      <c r="P36" s="55">
        <v>77</v>
      </c>
      <c r="Q36" s="62">
        <v>0.68</v>
      </c>
      <c r="R36" s="93">
        <v>9</v>
      </c>
      <c r="S36" s="94">
        <v>0.24</v>
      </c>
    </row>
    <row r="37" spans="1:19" s="51" customFormat="1" ht="17.25" customHeight="1" x14ac:dyDescent="0.15">
      <c r="A37" s="293" t="s">
        <v>37</v>
      </c>
      <c r="B37" s="68" t="s">
        <v>7</v>
      </c>
      <c r="C37" s="69"/>
      <c r="D37" s="131">
        <v>160</v>
      </c>
      <c r="E37" s="104">
        <v>75</v>
      </c>
      <c r="F37" s="105">
        <f t="shared" si="1"/>
        <v>0.46875</v>
      </c>
      <c r="G37" s="106">
        <v>114</v>
      </c>
      <c r="H37" s="107">
        <f t="shared" si="0"/>
        <v>0.71250000000000002</v>
      </c>
      <c r="I37" s="108">
        <v>30</v>
      </c>
      <c r="J37" s="104">
        <v>39</v>
      </c>
      <c r="K37" s="135">
        <v>0.81</v>
      </c>
      <c r="L37" s="104"/>
      <c r="M37" s="104"/>
      <c r="N37" s="136"/>
      <c r="O37" s="104" t="s">
        <v>154</v>
      </c>
      <c r="P37" s="104"/>
      <c r="Q37" s="111"/>
      <c r="R37" s="63"/>
      <c r="S37" s="64"/>
    </row>
    <row r="38" spans="1:19" s="51" customFormat="1" ht="17.25" customHeight="1" x14ac:dyDescent="0.15">
      <c r="A38" s="324"/>
      <c r="B38" s="65" t="s">
        <v>38</v>
      </c>
      <c r="C38" s="66" t="s">
        <v>39</v>
      </c>
      <c r="D38" s="54">
        <v>40</v>
      </c>
      <c r="E38" s="55">
        <v>56</v>
      </c>
      <c r="F38" s="56">
        <f t="shared" si="1"/>
        <v>1.4</v>
      </c>
      <c r="G38" s="57">
        <v>48</v>
      </c>
      <c r="H38" s="58">
        <f t="shared" si="0"/>
        <v>1.2</v>
      </c>
      <c r="I38" s="59">
        <v>75</v>
      </c>
      <c r="J38" s="55">
        <v>45</v>
      </c>
      <c r="K38" s="101">
        <v>1.5</v>
      </c>
      <c r="L38" s="55"/>
      <c r="M38" s="55"/>
      <c r="N38" s="102"/>
      <c r="O38" s="55"/>
      <c r="P38" s="67"/>
      <c r="Q38" s="62"/>
      <c r="R38" s="63"/>
      <c r="S38" s="64"/>
    </row>
    <row r="39" spans="1:19" s="51" customFormat="1" ht="17.25" customHeight="1" x14ac:dyDescent="0.15">
      <c r="A39" s="302"/>
      <c r="B39" s="121" t="s">
        <v>11</v>
      </c>
      <c r="C39" s="122"/>
      <c r="D39" s="123">
        <v>200</v>
      </c>
      <c r="E39" s="124">
        <v>131</v>
      </c>
      <c r="F39" s="56">
        <f t="shared" si="1"/>
        <v>0.65500000000000003</v>
      </c>
      <c r="G39" s="125">
        <v>162</v>
      </c>
      <c r="H39" s="58">
        <f t="shared" si="0"/>
        <v>0.81</v>
      </c>
      <c r="I39" s="126"/>
      <c r="J39" s="127"/>
      <c r="K39" s="60"/>
      <c r="L39" s="127"/>
      <c r="M39" s="127"/>
      <c r="N39" s="102"/>
      <c r="O39" s="127"/>
      <c r="P39" s="55">
        <v>122</v>
      </c>
      <c r="Q39" s="62">
        <v>0.93</v>
      </c>
      <c r="R39" s="137">
        <v>2</v>
      </c>
      <c r="S39" s="138">
        <v>0.18</v>
      </c>
    </row>
    <row r="40" spans="1:19" s="51" customFormat="1" ht="17.25" customHeight="1" x14ac:dyDescent="0.15">
      <c r="A40" s="139" t="s">
        <v>33</v>
      </c>
      <c r="B40" s="121" t="s">
        <v>7</v>
      </c>
      <c r="C40" s="122"/>
      <c r="D40" s="131">
        <v>160</v>
      </c>
      <c r="E40" s="104">
        <v>62</v>
      </c>
      <c r="F40" s="105">
        <f t="shared" si="1"/>
        <v>0.38750000000000001</v>
      </c>
      <c r="G40" s="106">
        <v>92</v>
      </c>
      <c r="H40" s="107">
        <f t="shared" si="0"/>
        <v>0.57499999999999996</v>
      </c>
      <c r="I40" s="108">
        <v>30</v>
      </c>
      <c r="J40" s="104">
        <v>32</v>
      </c>
      <c r="K40" s="135">
        <v>0.67</v>
      </c>
      <c r="L40" s="104"/>
      <c r="M40" s="104"/>
      <c r="N40" s="136"/>
      <c r="O40" s="104"/>
      <c r="P40" s="104">
        <v>76</v>
      </c>
      <c r="Q40" s="111">
        <v>0.59</v>
      </c>
      <c r="R40" s="112">
        <v>5</v>
      </c>
      <c r="S40" s="140">
        <v>0.1</v>
      </c>
    </row>
    <row r="41" spans="1:19" s="51" customFormat="1" ht="17.25" customHeight="1" x14ac:dyDescent="0.15">
      <c r="A41" s="293" t="s">
        <v>40</v>
      </c>
      <c r="B41" s="299" t="s">
        <v>41</v>
      </c>
      <c r="C41" s="117" t="s">
        <v>133</v>
      </c>
      <c r="D41" s="131">
        <v>80</v>
      </c>
      <c r="E41" s="104">
        <v>46</v>
      </c>
      <c r="F41" s="105">
        <f t="shared" si="1"/>
        <v>0.57499999999999996</v>
      </c>
      <c r="G41" s="106">
        <v>65</v>
      </c>
      <c r="H41" s="107">
        <f t="shared" si="0"/>
        <v>0.8125</v>
      </c>
      <c r="I41" s="108">
        <v>50</v>
      </c>
      <c r="J41" s="104">
        <v>26</v>
      </c>
      <c r="K41" s="135">
        <v>0.65</v>
      </c>
      <c r="L41" s="104"/>
      <c r="M41" s="104"/>
      <c r="N41" s="136"/>
      <c r="O41" s="104"/>
      <c r="P41" s="104">
        <v>55</v>
      </c>
      <c r="Q41" s="111">
        <v>1.02</v>
      </c>
      <c r="R41" s="112" t="s">
        <v>167</v>
      </c>
      <c r="S41" s="113"/>
    </row>
    <row r="42" spans="1:19" s="51" customFormat="1" ht="17.25" customHeight="1" x14ac:dyDescent="0.15">
      <c r="A42" s="324"/>
      <c r="B42" s="300"/>
      <c r="C42" s="66" t="s">
        <v>134</v>
      </c>
      <c r="D42" s="54">
        <v>40</v>
      </c>
      <c r="E42" s="55">
        <v>54</v>
      </c>
      <c r="F42" s="56">
        <f t="shared" si="1"/>
        <v>1.35</v>
      </c>
      <c r="G42" s="57">
        <v>66</v>
      </c>
      <c r="H42" s="58">
        <f t="shared" si="0"/>
        <v>1.65</v>
      </c>
      <c r="I42" s="59">
        <v>50</v>
      </c>
      <c r="J42" s="55">
        <v>25</v>
      </c>
      <c r="K42" s="101">
        <v>1.25</v>
      </c>
      <c r="L42" s="55"/>
      <c r="M42" s="55"/>
      <c r="N42" s="102"/>
      <c r="O42" s="55"/>
      <c r="P42" s="55">
        <v>26</v>
      </c>
      <c r="Q42" s="62">
        <v>1.3</v>
      </c>
      <c r="R42" s="63" t="s">
        <v>157</v>
      </c>
      <c r="S42" s="64"/>
    </row>
    <row r="43" spans="1:19" s="51" customFormat="1" ht="17.25" customHeight="1" x14ac:dyDescent="0.15">
      <c r="A43" s="324"/>
      <c r="B43" s="301"/>
      <c r="C43" s="66" t="s">
        <v>135</v>
      </c>
      <c r="D43" s="54">
        <v>40</v>
      </c>
      <c r="E43" s="55">
        <v>23</v>
      </c>
      <c r="F43" s="56">
        <f t="shared" si="1"/>
        <v>0.57499999999999996</v>
      </c>
      <c r="G43" s="57">
        <v>18</v>
      </c>
      <c r="H43" s="58">
        <f t="shared" si="0"/>
        <v>0.45</v>
      </c>
      <c r="I43" s="59">
        <v>50</v>
      </c>
      <c r="J43" s="55">
        <v>6</v>
      </c>
      <c r="K43" s="101">
        <v>0.3</v>
      </c>
      <c r="L43" s="55"/>
      <c r="M43" s="55"/>
      <c r="N43" s="102"/>
      <c r="O43" s="55"/>
      <c r="P43" s="55">
        <v>20</v>
      </c>
      <c r="Q43" s="62">
        <v>0.59</v>
      </c>
      <c r="R43" s="63">
        <v>0</v>
      </c>
      <c r="S43" s="64">
        <v>0</v>
      </c>
    </row>
    <row r="44" spans="1:19" s="51" customFormat="1" ht="17.25" customHeight="1" x14ac:dyDescent="0.15">
      <c r="A44" s="302"/>
      <c r="B44" s="68" t="s">
        <v>11</v>
      </c>
      <c r="C44" s="69"/>
      <c r="D44" s="70">
        <v>160</v>
      </c>
      <c r="E44" s="114">
        <v>123</v>
      </c>
      <c r="F44" s="72">
        <f t="shared" si="1"/>
        <v>0.76875000000000004</v>
      </c>
      <c r="G44" s="73">
        <v>149</v>
      </c>
      <c r="H44" s="74">
        <f t="shared" si="0"/>
        <v>0.93125000000000002</v>
      </c>
      <c r="I44" s="75"/>
      <c r="J44" s="76"/>
      <c r="K44" s="60"/>
      <c r="L44" s="127"/>
      <c r="M44" s="76"/>
      <c r="N44" s="102"/>
      <c r="O44" s="79"/>
      <c r="P44" s="76">
        <v>101</v>
      </c>
      <c r="Q44" s="80">
        <v>0.63</v>
      </c>
      <c r="R44" s="128"/>
      <c r="S44" s="129"/>
    </row>
    <row r="45" spans="1:19" s="51" customFormat="1" ht="17.25" customHeight="1" x14ac:dyDescent="0.15">
      <c r="A45" s="141" t="s">
        <v>42</v>
      </c>
      <c r="B45" s="142" t="s">
        <v>43</v>
      </c>
      <c r="C45" s="143"/>
      <c r="D45" s="144">
        <v>240</v>
      </c>
      <c r="E45" s="48">
        <v>316</v>
      </c>
      <c r="F45" s="145">
        <f t="shared" si="1"/>
        <v>1.3166666666666667</v>
      </c>
      <c r="G45" s="39">
        <v>251</v>
      </c>
      <c r="H45" s="146">
        <f t="shared" si="0"/>
        <v>1.0458333333333334</v>
      </c>
      <c r="I45" s="147">
        <v>40</v>
      </c>
      <c r="J45" s="48">
        <v>96</v>
      </c>
      <c r="K45" s="148">
        <v>1</v>
      </c>
      <c r="L45" s="149"/>
      <c r="M45" s="48"/>
      <c r="N45" s="150"/>
      <c r="O45" s="48"/>
      <c r="P45" s="48">
        <v>154</v>
      </c>
      <c r="Q45" s="151">
        <v>1.07</v>
      </c>
      <c r="R45" s="152" t="s">
        <v>168</v>
      </c>
      <c r="S45" s="153"/>
    </row>
    <row r="46" spans="1:19" s="51" customFormat="1" ht="17.25" customHeight="1" x14ac:dyDescent="0.15">
      <c r="A46" s="9" t="s">
        <v>46</v>
      </c>
      <c r="B46" s="154" t="s">
        <v>7</v>
      </c>
      <c r="C46" s="155"/>
      <c r="D46" s="54">
        <v>200</v>
      </c>
      <c r="E46" s="55">
        <v>270</v>
      </c>
      <c r="F46" s="56">
        <f t="shared" si="1"/>
        <v>1.35</v>
      </c>
      <c r="G46" s="57">
        <v>219</v>
      </c>
      <c r="H46" s="58">
        <f t="shared" si="0"/>
        <v>1.095</v>
      </c>
      <c r="I46" s="59">
        <v>30</v>
      </c>
      <c r="J46" s="55">
        <v>57</v>
      </c>
      <c r="K46" s="101">
        <v>0.95</v>
      </c>
      <c r="L46" s="55"/>
      <c r="M46" s="55"/>
      <c r="N46" s="102"/>
      <c r="O46" s="55"/>
      <c r="P46" s="55">
        <v>151</v>
      </c>
      <c r="Q46" s="62">
        <v>1.06</v>
      </c>
      <c r="R46" s="63" t="s">
        <v>157</v>
      </c>
      <c r="S46" s="120"/>
    </row>
    <row r="47" spans="1:19" s="51" customFormat="1" ht="17.25" customHeight="1" x14ac:dyDescent="0.15">
      <c r="A47" s="83" t="s">
        <v>173</v>
      </c>
      <c r="B47" s="68" t="s">
        <v>7</v>
      </c>
      <c r="C47" s="69"/>
      <c r="D47" s="156">
        <v>120</v>
      </c>
      <c r="E47" s="85">
        <v>83</v>
      </c>
      <c r="F47" s="86">
        <f t="shared" si="1"/>
        <v>0.69166666666666665</v>
      </c>
      <c r="G47" s="87">
        <v>89</v>
      </c>
      <c r="H47" s="88">
        <f t="shared" si="0"/>
        <v>0.7416666666666667</v>
      </c>
      <c r="I47" s="157"/>
      <c r="J47" s="85"/>
      <c r="K47" s="90"/>
      <c r="L47" s="85">
        <v>30</v>
      </c>
      <c r="M47" s="85">
        <v>63</v>
      </c>
      <c r="N47" s="100">
        <v>1.75</v>
      </c>
      <c r="O47" s="85"/>
      <c r="P47" s="85">
        <v>63</v>
      </c>
      <c r="Q47" s="92">
        <v>0.75</v>
      </c>
      <c r="R47" s="158">
        <v>7</v>
      </c>
      <c r="S47" s="159">
        <v>0.32</v>
      </c>
    </row>
    <row r="48" spans="1:19" s="51" customFormat="1" ht="17.25" customHeight="1" x14ac:dyDescent="0.15">
      <c r="A48" s="83" t="s">
        <v>44</v>
      </c>
      <c r="B48" s="68" t="s">
        <v>7</v>
      </c>
      <c r="C48" s="69"/>
      <c r="D48" s="96">
        <v>120</v>
      </c>
      <c r="E48" s="79">
        <v>50</v>
      </c>
      <c r="F48" s="72">
        <f t="shared" si="1"/>
        <v>0.41666666666666669</v>
      </c>
      <c r="G48" s="97">
        <v>92</v>
      </c>
      <c r="H48" s="74">
        <f t="shared" si="0"/>
        <v>0.76666666666666672</v>
      </c>
      <c r="I48" s="98">
        <v>30</v>
      </c>
      <c r="J48" s="79">
        <v>28</v>
      </c>
      <c r="K48" s="101">
        <v>0.78</v>
      </c>
      <c r="L48" s="55"/>
      <c r="M48" s="79"/>
      <c r="N48" s="102"/>
      <c r="O48" s="79"/>
      <c r="P48" s="79">
        <v>74</v>
      </c>
      <c r="Q48" s="80">
        <v>0.8</v>
      </c>
      <c r="R48" s="93">
        <v>4</v>
      </c>
      <c r="S48" s="133">
        <v>0.22</v>
      </c>
    </row>
    <row r="49" spans="1:19" s="51" customFormat="1" ht="17.25" customHeight="1" x14ac:dyDescent="0.15">
      <c r="A49" s="95" t="s">
        <v>45</v>
      </c>
      <c r="B49" s="68" t="s">
        <v>7</v>
      </c>
      <c r="C49" s="69"/>
      <c r="D49" s="96">
        <v>200</v>
      </c>
      <c r="E49" s="79">
        <v>203</v>
      </c>
      <c r="F49" s="72">
        <f t="shared" si="1"/>
        <v>1.0149999999999999</v>
      </c>
      <c r="G49" s="97">
        <v>198</v>
      </c>
      <c r="H49" s="74">
        <f t="shared" si="0"/>
        <v>0.99</v>
      </c>
      <c r="I49" s="98">
        <v>30</v>
      </c>
      <c r="J49" s="79">
        <v>68</v>
      </c>
      <c r="K49" s="90">
        <v>1.1299999999999999</v>
      </c>
      <c r="L49" s="85"/>
      <c r="M49" s="79"/>
      <c r="N49" s="91"/>
      <c r="O49" s="79"/>
      <c r="P49" s="79">
        <v>140</v>
      </c>
      <c r="Q49" s="80">
        <v>1</v>
      </c>
      <c r="R49" s="93">
        <v>0</v>
      </c>
      <c r="S49" s="133">
        <v>0</v>
      </c>
    </row>
    <row r="50" spans="1:19" s="51" customFormat="1" ht="17.25" customHeight="1" x14ac:dyDescent="0.15">
      <c r="A50" s="83" t="s">
        <v>108</v>
      </c>
      <c r="B50" s="68" t="s">
        <v>107</v>
      </c>
      <c r="C50" s="69"/>
      <c r="D50" s="84">
        <v>120</v>
      </c>
      <c r="E50" s="85">
        <v>97</v>
      </c>
      <c r="F50" s="86">
        <f t="shared" si="1"/>
        <v>0.80833333333333335</v>
      </c>
      <c r="G50" s="87">
        <v>114</v>
      </c>
      <c r="H50" s="88">
        <f t="shared" si="0"/>
        <v>0.95</v>
      </c>
      <c r="I50" s="89">
        <v>40</v>
      </c>
      <c r="J50" s="85">
        <v>46</v>
      </c>
      <c r="K50" s="90">
        <v>0.96</v>
      </c>
      <c r="L50" s="85"/>
      <c r="M50" s="85"/>
      <c r="N50" s="91"/>
      <c r="O50" s="85"/>
      <c r="P50" s="85">
        <v>61</v>
      </c>
      <c r="Q50" s="92">
        <v>0.82</v>
      </c>
      <c r="R50" s="93">
        <v>2</v>
      </c>
      <c r="S50" s="133">
        <v>0.14000000000000001</v>
      </c>
    </row>
    <row r="51" spans="1:19" s="51" customFormat="1" ht="17.25" customHeight="1" x14ac:dyDescent="0.15">
      <c r="A51" s="293" t="s">
        <v>47</v>
      </c>
      <c r="B51" s="303" t="s">
        <v>43</v>
      </c>
      <c r="C51" s="304"/>
      <c r="D51" s="307">
        <v>80</v>
      </c>
      <c r="E51" s="309">
        <v>38</v>
      </c>
      <c r="F51" s="311">
        <f>E51/D51</f>
        <v>0.47499999999999998</v>
      </c>
      <c r="G51" s="313">
        <v>48</v>
      </c>
      <c r="H51" s="315">
        <f>G51/D51</f>
        <v>0.6</v>
      </c>
      <c r="I51" s="160">
        <v>40</v>
      </c>
      <c r="J51" s="127">
        <v>12</v>
      </c>
      <c r="K51" s="101">
        <v>0.38</v>
      </c>
      <c r="L51" s="127"/>
      <c r="M51" s="127"/>
      <c r="N51" s="102"/>
      <c r="O51" s="55"/>
      <c r="P51" s="317">
        <v>47</v>
      </c>
      <c r="Q51" s="319">
        <v>0.75</v>
      </c>
      <c r="R51" s="321">
        <v>0</v>
      </c>
      <c r="S51" s="291">
        <v>0</v>
      </c>
    </row>
    <row r="52" spans="1:19" s="51" customFormat="1" ht="17.25" customHeight="1" x14ac:dyDescent="0.15">
      <c r="A52" s="302"/>
      <c r="B52" s="305"/>
      <c r="C52" s="306"/>
      <c r="D52" s="308"/>
      <c r="E52" s="310"/>
      <c r="F52" s="312"/>
      <c r="G52" s="314"/>
      <c r="H52" s="316"/>
      <c r="I52" s="98" t="s">
        <v>155</v>
      </c>
      <c r="J52" s="76">
        <v>8</v>
      </c>
      <c r="K52" s="161">
        <v>1.6</v>
      </c>
      <c r="L52" s="75"/>
      <c r="M52" s="76"/>
      <c r="N52" s="78"/>
      <c r="O52" s="98"/>
      <c r="P52" s="318"/>
      <c r="Q52" s="320"/>
      <c r="R52" s="322"/>
      <c r="S52" s="292"/>
    </row>
    <row r="53" spans="1:19" s="51" customFormat="1" ht="17.25" customHeight="1" x14ac:dyDescent="0.15">
      <c r="A53" s="95" t="s">
        <v>48</v>
      </c>
      <c r="B53" s="154" t="s">
        <v>7</v>
      </c>
      <c r="C53" s="155"/>
      <c r="D53" s="96">
        <v>320</v>
      </c>
      <c r="E53" s="79">
        <v>394</v>
      </c>
      <c r="F53" s="72">
        <f>E53/D53</f>
        <v>1.23125</v>
      </c>
      <c r="G53" s="97">
        <v>400</v>
      </c>
      <c r="H53" s="74">
        <f>G53/D53</f>
        <v>1.25</v>
      </c>
      <c r="I53" s="98"/>
      <c r="J53" s="79"/>
      <c r="K53" s="60"/>
      <c r="L53" s="55">
        <v>30</v>
      </c>
      <c r="M53" s="79">
        <v>364</v>
      </c>
      <c r="N53" s="61">
        <v>3.79</v>
      </c>
      <c r="O53" s="79"/>
      <c r="P53" s="79">
        <v>274</v>
      </c>
      <c r="Q53" s="80">
        <v>1.22</v>
      </c>
      <c r="R53" s="93" t="s">
        <v>157</v>
      </c>
      <c r="S53" s="133"/>
    </row>
    <row r="54" spans="1:19" s="51" customFormat="1" ht="17.25" customHeight="1" x14ac:dyDescent="0.15">
      <c r="A54" s="95" t="s">
        <v>174</v>
      </c>
      <c r="B54" s="68" t="s">
        <v>7</v>
      </c>
      <c r="C54" s="69"/>
      <c r="D54" s="96">
        <v>120</v>
      </c>
      <c r="E54" s="79">
        <v>178</v>
      </c>
      <c r="F54" s="72">
        <f t="shared" ref="F54:F117" si="2">E54/D54</f>
        <v>1.4833333333333334</v>
      </c>
      <c r="G54" s="97">
        <v>128</v>
      </c>
      <c r="H54" s="74">
        <f t="shared" ref="H54:H117" si="3">G54/D54</f>
        <v>1.0666666666666667</v>
      </c>
      <c r="I54" s="98"/>
      <c r="J54" s="79"/>
      <c r="K54" s="99"/>
      <c r="L54" s="134">
        <v>30</v>
      </c>
      <c r="M54" s="79">
        <v>90</v>
      </c>
      <c r="N54" s="100">
        <v>2.5</v>
      </c>
      <c r="O54" s="79"/>
      <c r="P54" s="79">
        <v>84</v>
      </c>
      <c r="Q54" s="80">
        <v>1</v>
      </c>
      <c r="R54" s="93" t="s">
        <v>157</v>
      </c>
      <c r="S54" s="94"/>
    </row>
    <row r="55" spans="1:19" s="51" customFormat="1" ht="17.25" hidden="1" customHeight="1" x14ac:dyDescent="0.15">
      <c r="A55" s="9"/>
      <c r="B55" s="68"/>
      <c r="C55" s="69"/>
      <c r="D55" s="54"/>
      <c r="E55" s="55"/>
      <c r="F55" s="56" t="e">
        <f t="shared" si="2"/>
        <v>#DIV/0!</v>
      </c>
      <c r="G55" s="57"/>
      <c r="H55" s="58" t="e">
        <f t="shared" si="3"/>
        <v>#DIV/0!</v>
      </c>
      <c r="I55" s="59"/>
      <c r="J55" s="55"/>
      <c r="K55" s="101"/>
      <c r="L55" s="55"/>
      <c r="M55" s="55"/>
      <c r="N55" s="102"/>
      <c r="O55" s="55"/>
      <c r="P55" s="55"/>
      <c r="Q55" s="62"/>
      <c r="R55" s="63" t="s">
        <v>157</v>
      </c>
      <c r="S55" s="64"/>
    </row>
    <row r="56" spans="1:19" s="51" customFormat="1" ht="17.25" hidden="1" customHeight="1" x14ac:dyDescent="0.15">
      <c r="A56" s="9"/>
      <c r="B56" s="65"/>
      <c r="C56" s="66"/>
      <c r="D56" s="54"/>
      <c r="E56" s="55"/>
      <c r="F56" s="56" t="e">
        <f t="shared" si="2"/>
        <v>#DIV/0!</v>
      </c>
      <c r="G56" s="57"/>
      <c r="H56" s="58" t="e">
        <f t="shared" si="3"/>
        <v>#DIV/0!</v>
      </c>
      <c r="I56" s="59"/>
      <c r="J56" s="55"/>
      <c r="K56" s="101"/>
      <c r="L56" s="55"/>
      <c r="M56" s="55"/>
      <c r="N56" s="102"/>
      <c r="O56" s="55"/>
      <c r="P56" s="55"/>
      <c r="Q56" s="62"/>
      <c r="R56" s="63" t="s">
        <v>157</v>
      </c>
      <c r="S56" s="120"/>
    </row>
    <row r="57" spans="1:19" s="51" customFormat="1" ht="17.25" hidden="1" customHeight="1" x14ac:dyDescent="0.15">
      <c r="A57" s="95"/>
      <c r="B57" s="68"/>
      <c r="C57" s="69"/>
      <c r="D57" s="70"/>
      <c r="E57" s="79"/>
      <c r="F57" s="72" t="e">
        <f t="shared" si="2"/>
        <v>#DIV/0!</v>
      </c>
      <c r="G57" s="73"/>
      <c r="H57" s="74" t="e">
        <f t="shared" si="3"/>
        <v>#DIV/0!</v>
      </c>
      <c r="I57" s="75"/>
      <c r="J57" s="76"/>
      <c r="K57" s="60"/>
      <c r="L57" s="127"/>
      <c r="M57" s="76"/>
      <c r="N57" s="102"/>
      <c r="O57" s="79"/>
      <c r="P57" s="76"/>
      <c r="Q57" s="80"/>
      <c r="R57" s="128"/>
      <c r="S57" s="129"/>
    </row>
    <row r="58" spans="1:19" s="51" customFormat="1" ht="17.25" customHeight="1" x14ac:dyDescent="0.15">
      <c r="A58" s="83" t="s">
        <v>52</v>
      </c>
      <c r="B58" s="68" t="s">
        <v>7</v>
      </c>
      <c r="C58" s="69"/>
      <c r="D58" s="84">
        <v>280</v>
      </c>
      <c r="E58" s="85">
        <v>370</v>
      </c>
      <c r="F58" s="86">
        <f t="shared" si="2"/>
        <v>1.3214285714285714</v>
      </c>
      <c r="G58" s="87">
        <v>295</v>
      </c>
      <c r="H58" s="88">
        <f t="shared" si="3"/>
        <v>1.0535714285714286</v>
      </c>
      <c r="I58" s="89">
        <v>30</v>
      </c>
      <c r="J58" s="85">
        <v>92</v>
      </c>
      <c r="K58" s="90">
        <v>1.1000000000000001</v>
      </c>
      <c r="L58" s="85"/>
      <c r="M58" s="85"/>
      <c r="N58" s="91"/>
      <c r="O58" s="85"/>
      <c r="P58" s="85">
        <v>208</v>
      </c>
      <c r="Q58" s="92">
        <v>1.06</v>
      </c>
      <c r="R58" s="158" t="s">
        <v>167</v>
      </c>
      <c r="S58" s="133"/>
    </row>
    <row r="59" spans="1:19" s="51" customFormat="1" ht="17.25" customHeight="1" x14ac:dyDescent="0.15">
      <c r="A59" s="95" t="s">
        <v>49</v>
      </c>
      <c r="B59" s="68" t="s">
        <v>7</v>
      </c>
      <c r="C59" s="69"/>
      <c r="D59" s="96">
        <v>280</v>
      </c>
      <c r="E59" s="79">
        <v>363</v>
      </c>
      <c r="F59" s="72">
        <f t="shared" si="2"/>
        <v>1.2964285714285715</v>
      </c>
      <c r="G59" s="97">
        <v>319</v>
      </c>
      <c r="H59" s="74">
        <f t="shared" si="3"/>
        <v>1.1392857142857142</v>
      </c>
      <c r="I59" s="98"/>
      <c r="J59" s="79"/>
      <c r="K59" s="60"/>
      <c r="L59" s="55">
        <v>30</v>
      </c>
      <c r="M59" s="79">
        <v>257</v>
      </c>
      <c r="N59" s="61">
        <v>3.06</v>
      </c>
      <c r="O59" s="79"/>
      <c r="P59" s="79">
        <v>219</v>
      </c>
      <c r="Q59" s="80">
        <v>1.1200000000000001</v>
      </c>
      <c r="R59" s="93" t="s">
        <v>157</v>
      </c>
      <c r="S59" s="94"/>
    </row>
    <row r="60" spans="1:19" s="51" customFormat="1" ht="17.25" customHeight="1" x14ac:dyDescent="0.15">
      <c r="A60" s="95" t="s">
        <v>50</v>
      </c>
      <c r="B60" s="68" t="s">
        <v>7</v>
      </c>
      <c r="C60" s="69"/>
      <c r="D60" s="96">
        <v>120</v>
      </c>
      <c r="E60" s="79">
        <v>109</v>
      </c>
      <c r="F60" s="72">
        <f t="shared" si="2"/>
        <v>0.90833333333333333</v>
      </c>
      <c r="G60" s="97">
        <v>127</v>
      </c>
      <c r="H60" s="74">
        <f t="shared" si="3"/>
        <v>1.0583333333333333</v>
      </c>
      <c r="I60" s="98">
        <v>30</v>
      </c>
      <c r="J60" s="79">
        <v>36</v>
      </c>
      <c r="K60" s="90">
        <v>1</v>
      </c>
      <c r="L60" s="85"/>
      <c r="M60" s="79"/>
      <c r="N60" s="91"/>
      <c r="O60" s="79"/>
      <c r="P60" s="79">
        <v>101</v>
      </c>
      <c r="Q60" s="80">
        <v>1.2</v>
      </c>
      <c r="R60" s="158" t="s">
        <v>157</v>
      </c>
      <c r="S60" s="159"/>
    </row>
    <row r="61" spans="1:19" s="51" customFormat="1" ht="17.25" customHeight="1" x14ac:dyDescent="0.15">
      <c r="A61" s="95" t="s">
        <v>51</v>
      </c>
      <c r="B61" s="68" t="s">
        <v>7</v>
      </c>
      <c r="C61" s="69"/>
      <c r="D61" s="96">
        <v>120</v>
      </c>
      <c r="E61" s="79">
        <v>63</v>
      </c>
      <c r="F61" s="72">
        <f t="shared" si="2"/>
        <v>0.52500000000000002</v>
      </c>
      <c r="G61" s="97">
        <v>96</v>
      </c>
      <c r="H61" s="74">
        <f t="shared" si="3"/>
        <v>0.8</v>
      </c>
      <c r="I61" s="98">
        <v>30</v>
      </c>
      <c r="J61" s="79">
        <v>36</v>
      </c>
      <c r="K61" s="90">
        <v>1</v>
      </c>
      <c r="L61" s="85"/>
      <c r="M61" s="79"/>
      <c r="N61" s="91"/>
      <c r="O61" s="79"/>
      <c r="P61" s="79">
        <v>67</v>
      </c>
      <c r="Q61" s="80">
        <v>0.8</v>
      </c>
      <c r="R61" s="93">
        <v>6</v>
      </c>
      <c r="S61" s="133">
        <v>0.33</v>
      </c>
    </row>
    <row r="62" spans="1:19" s="51" customFormat="1" ht="17.25" customHeight="1" x14ac:dyDescent="0.15">
      <c r="A62" s="293" t="s">
        <v>54</v>
      </c>
      <c r="B62" s="163"/>
      <c r="C62" s="66" t="s">
        <v>133</v>
      </c>
      <c r="D62" s="131">
        <v>40</v>
      </c>
      <c r="E62" s="104">
        <v>55</v>
      </c>
      <c r="F62" s="105">
        <f t="shared" si="2"/>
        <v>1.375</v>
      </c>
      <c r="G62" s="106">
        <v>47</v>
      </c>
      <c r="H62" s="107">
        <f t="shared" si="3"/>
        <v>1.175</v>
      </c>
      <c r="I62" s="108">
        <v>50</v>
      </c>
      <c r="J62" s="104">
        <v>14</v>
      </c>
      <c r="K62" s="135">
        <v>0.7</v>
      </c>
      <c r="L62" s="104"/>
      <c r="M62" s="104"/>
      <c r="N62" s="136"/>
      <c r="O62" s="104"/>
      <c r="P62" s="104">
        <v>26</v>
      </c>
      <c r="Q62" s="111">
        <v>1</v>
      </c>
      <c r="R62" s="112" t="s">
        <v>157</v>
      </c>
      <c r="S62" s="113"/>
    </row>
    <row r="63" spans="1:19" s="51" customFormat="1" ht="17.25" customHeight="1" x14ac:dyDescent="0.15">
      <c r="A63" s="294"/>
      <c r="B63" s="10" t="s">
        <v>41</v>
      </c>
      <c r="C63" s="66" t="s">
        <v>134</v>
      </c>
      <c r="D63" s="54">
        <v>40</v>
      </c>
      <c r="E63" s="55">
        <v>53</v>
      </c>
      <c r="F63" s="56">
        <f t="shared" si="2"/>
        <v>1.325</v>
      </c>
      <c r="G63" s="57">
        <v>47</v>
      </c>
      <c r="H63" s="58">
        <f t="shared" si="3"/>
        <v>1.175</v>
      </c>
      <c r="I63" s="59">
        <v>50</v>
      </c>
      <c r="J63" s="55">
        <v>24</v>
      </c>
      <c r="K63" s="101">
        <v>1.2</v>
      </c>
      <c r="L63" s="55"/>
      <c r="M63" s="55"/>
      <c r="N63" s="102"/>
      <c r="O63" s="55"/>
      <c r="P63" s="55">
        <v>22</v>
      </c>
      <c r="Q63" s="62">
        <v>1.1000000000000001</v>
      </c>
      <c r="R63" s="63" t="s">
        <v>167</v>
      </c>
      <c r="S63" s="64"/>
    </row>
    <row r="64" spans="1:19" s="51" customFormat="1" ht="17.25" customHeight="1" x14ac:dyDescent="0.15">
      <c r="A64" s="294"/>
      <c r="B64" s="164"/>
      <c r="C64" s="119" t="s">
        <v>136</v>
      </c>
      <c r="D64" s="54">
        <v>40</v>
      </c>
      <c r="E64" s="55">
        <v>36</v>
      </c>
      <c r="F64" s="56">
        <f t="shared" si="2"/>
        <v>0.9</v>
      </c>
      <c r="G64" s="57">
        <v>39</v>
      </c>
      <c r="H64" s="58">
        <f t="shared" si="3"/>
        <v>0.97499999999999998</v>
      </c>
      <c r="I64" s="59">
        <v>50</v>
      </c>
      <c r="J64" s="55">
        <v>20</v>
      </c>
      <c r="K64" s="101">
        <v>1</v>
      </c>
      <c r="L64" s="55"/>
      <c r="M64" s="55"/>
      <c r="N64" s="102"/>
      <c r="O64" s="55"/>
      <c r="P64" s="55">
        <v>24</v>
      </c>
      <c r="Q64" s="62">
        <v>1.2</v>
      </c>
      <c r="R64" s="63" t="s">
        <v>167</v>
      </c>
      <c r="S64" s="64"/>
    </row>
    <row r="65" spans="1:19" s="51" customFormat="1" ht="17.25" customHeight="1" x14ac:dyDescent="0.15">
      <c r="A65" s="294"/>
      <c r="B65" s="121" t="s">
        <v>11</v>
      </c>
      <c r="C65" s="122"/>
      <c r="D65" s="123">
        <v>120</v>
      </c>
      <c r="E65" s="124">
        <v>144</v>
      </c>
      <c r="F65" s="56">
        <f t="shared" si="2"/>
        <v>1.2</v>
      </c>
      <c r="G65" s="125">
        <v>133</v>
      </c>
      <c r="H65" s="58">
        <f t="shared" si="3"/>
        <v>1.1083333333333334</v>
      </c>
      <c r="I65" s="126"/>
      <c r="J65" s="127"/>
      <c r="K65" s="60"/>
      <c r="L65" s="127"/>
      <c r="M65" s="127"/>
      <c r="N65" s="102"/>
      <c r="O65" s="55"/>
      <c r="P65" s="127">
        <v>72</v>
      </c>
      <c r="Q65" s="62">
        <v>0.6</v>
      </c>
      <c r="R65" s="137"/>
      <c r="S65" s="138"/>
    </row>
    <row r="66" spans="1:19" s="51" customFormat="1" ht="17.25" customHeight="1" x14ac:dyDescent="0.15">
      <c r="A66" s="293" t="s">
        <v>55</v>
      </c>
      <c r="B66" s="299" t="s">
        <v>23</v>
      </c>
      <c r="C66" s="66" t="s">
        <v>20</v>
      </c>
      <c r="D66" s="131">
        <v>120</v>
      </c>
      <c r="E66" s="104">
        <v>84</v>
      </c>
      <c r="F66" s="105">
        <f t="shared" si="2"/>
        <v>0.7</v>
      </c>
      <c r="G66" s="106">
        <v>104</v>
      </c>
      <c r="H66" s="107">
        <f t="shared" si="3"/>
        <v>0.8666666666666667</v>
      </c>
      <c r="I66" s="108">
        <v>50</v>
      </c>
      <c r="J66" s="104">
        <v>17</v>
      </c>
      <c r="K66" s="135">
        <v>0.28000000000000003</v>
      </c>
      <c r="L66" s="104"/>
      <c r="M66" s="104"/>
      <c r="N66" s="110"/>
      <c r="O66" s="104"/>
      <c r="P66" s="104">
        <v>98</v>
      </c>
      <c r="Q66" s="111">
        <v>0.95</v>
      </c>
      <c r="R66" s="112">
        <v>1</v>
      </c>
      <c r="S66" s="113">
        <v>0.25</v>
      </c>
    </row>
    <row r="67" spans="1:19" s="51" customFormat="1" ht="17.25" customHeight="1" x14ac:dyDescent="0.15">
      <c r="A67" s="294"/>
      <c r="B67" s="323"/>
      <c r="C67" s="66" t="s">
        <v>21</v>
      </c>
      <c r="D67" s="54">
        <v>80</v>
      </c>
      <c r="E67" s="55">
        <v>51</v>
      </c>
      <c r="F67" s="56">
        <f t="shared" si="2"/>
        <v>0.63749999999999996</v>
      </c>
      <c r="G67" s="57">
        <v>59</v>
      </c>
      <c r="H67" s="58">
        <f t="shared" si="3"/>
        <v>0.73750000000000004</v>
      </c>
      <c r="I67" s="59">
        <v>50</v>
      </c>
      <c r="J67" s="55">
        <v>20</v>
      </c>
      <c r="K67" s="101">
        <v>0.5</v>
      </c>
      <c r="L67" s="55"/>
      <c r="M67" s="55"/>
      <c r="N67" s="61"/>
      <c r="O67" s="55"/>
      <c r="P67" s="55">
        <v>54</v>
      </c>
      <c r="Q67" s="62">
        <v>0.9</v>
      </c>
      <c r="R67" s="63">
        <v>1</v>
      </c>
      <c r="S67" s="120">
        <v>0.25</v>
      </c>
    </row>
    <row r="68" spans="1:19" s="51" customFormat="1" ht="17.25" customHeight="1" x14ac:dyDescent="0.15">
      <c r="A68" s="294"/>
      <c r="B68" s="323"/>
      <c r="C68" s="66" t="s">
        <v>128</v>
      </c>
      <c r="D68" s="54">
        <v>40</v>
      </c>
      <c r="E68" s="55">
        <v>44</v>
      </c>
      <c r="F68" s="56">
        <f t="shared" si="2"/>
        <v>1.1000000000000001</v>
      </c>
      <c r="G68" s="57">
        <v>35</v>
      </c>
      <c r="H68" s="58">
        <f t="shared" si="3"/>
        <v>0.875</v>
      </c>
      <c r="I68" s="59">
        <v>50</v>
      </c>
      <c r="J68" s="55">
        <v>12</v>
      </c>
      <c r="K68" s="101">
        <v>0.6</v>
      </c>
      <c r="L68" s="55"/>
      <c r="M68" s="55"/>
      <c r="N68" s="61"/>
      <c r="O68" s="55"/>
      <c r="P68" s="55">
        <v>31</v>
      </c>
      <c r="Q68" s="62">
        <v>1.1100000000000001</v>
      </c>
      <c r="R68" s="63" t="s">
        <v>157</v>
      </c>
      <c r="S68" s="120"/>
    </row>
    <row r="69" spans="1:19" s="51" customFormat="1" ht="17.25" customHeight="1" x14ac:dyDescent="0.15">
      <c r="A69" s="294"/>
      <c r="B69" s="121" t="s">
        <v>11</v>
      </c>
      <c r="C69" s="122"/>
      <c r="D69" s="123">
        <v>240</v>
      </c>
      <c r="E69" s="127">
        <v>179</v>
      </c>
      <c r="F69" s="56">
        <f t="shared" si="2"/>
        <v>0.74583333333333335</v>
      </c>
      <c r="G69" s="125">
        <v>198</v>
      </c>
      <c r="H69" s="58">
        <f t="shared" si="3"/>
        <v>0.82499999999999996</v>
      </c>
      <c r="I69" s="126"/>
      <c r="J69" s="127"/>
      <c r="K69" s="101"/>
      <c r="L69" s="127"/>
      <c r="M69" s="127"/>
      <c r="N69" s="102"/>
      <c r="O69" s="55"/>
      <c r="P69" s="127">
        <v>183</v>
      </c>
      <c r="Q69" s="62">
        <v>0.76</v>
      </c>
      <c r="R69" s="165"/>
      <c r="S69" s="138"/>
    </row>
    <row r="70" spans="1:19" s="51" customFormat="1" ht="17.25" customHeight="1" x14ac:dyDescent="0.15">
      <c r="A70" s="293" t="s">
        <v>57</v>
      </c>
      <c r="B70" s="299" t="s">
        <v>23</v>
      </c>
      <c r="C70" s="66" t="s">
        <v>20</v>
      </c>
      <c r="D70" s="131">
        <v>80</v>
      </c>
      <c r="E70" s="104">
        <v>98</v>
      </c>
      <c r="F70" s="105">
        <f t="shared" si="2"/>
        <v>1.2250000000000001</v>
      </c>
      <c r="G70" s="106">
        <v>75</v>
      </c>
      <c r="H70" s="107">
        <f t="shared" si="3"/>
        <v>0.9375</v>
      </c>
      <c r="I70" s="108">
        <v>50</v>
      </c>
      <c r="J70" s="104">
        <v>35</v>
      </c>
      <c r="K70" s="135">
        <v>0.88</v>
      </c>
      <c r="L70" s="104"/>
      <c r="M70" s="104"/>
      <c r="N70" s="110"/>
      <c r="O70" s="104"/>
      <c r="P70" s="104">
        <v>47</v>
      </c>
      <c r="Q70" s="111">
        <v>1.04</v>
      </c>
      <c r="R70" s="112" t="s">
        <v>167</v>
      </c>
      <c r="S70" s="113"/>
    </row>
    <row r="71" spans="1:19" s="51" customFormat="1" ht="17.25" customHeight="1" x14ac:dyDescent="0.15">
      <c r="A71" s="294"/>
      <c r="B71" s="323"/>
      <c r="C71" s="66" t="s">
        <v>21</v>
      </c>
      <c r="D71" s="54">
        <v>80</v>
      </c>
      <c r="E71" s="55">
        <v>60</v>
      </c>
      <c r="F71" s="56">
        <f t="shared" si="2"/>
        <v>0.75</v>
      </c>
      <c r="G71" s="57">
        <v>78</v>
      </c>
      <c r="H71" s="58">
        <f t="shared" si="3"/>
        <v>0.97499999999999998</v>
      </c>
      <c r="I71" s="59">
        <v>50</v>
      </c>
      <c r="J71" s="55">
        <v>38</v>
      </c>
      <c r="K71" s="101">
        <v>0.95</v>
      </c>
      <c r="L71" s="55"/>
      <c r="M71" s="55"/>
      <c r="N71" s="61"/>
      <c r="O71" s="55"/>
      <c r="P71" s="55">
        <v>36</v>
      </c>
      <c r="Q71" s="62">
        <v>0.86</v>
      </c>
      <c r="R71" s="63">
        <v>3</v>
      </c>
      <c r="S71" s="64">
        <v>0.5</v>
      </c>
    </row>
    <row r="72" spans="1:19" s="51" customFormat="1" ht="17.25" customHeight="1" x14ac:dyDescent="0.15">
      <c r="A72" s="294"/>
      <c r="B72" s="323"/>
      <c r="C72" s="66" t="s">
        <v>56</v>
      </c>
      <c r="D72" s="54">
        <v>40</v>
      </c>
      <c r="E72" s="55">
        <v>16</v>
      </c>
      <c r="F72" s="56">
        <f t="shared" si="2"/>
        <v>0.4</v>
      </c>
      <c r="G72" s="57">
        <v>23</v>
      </c>
      <c r="H72" s="58">
        <f t="shared" si="3"/>
        <v>0.57499999999999996</v>
      </c>
      <c r="I72" s="59">
        <v>50</v>
      </c>
      <c r="J72" s="55">
        <v>9</v>
      </c>
      <c r="K72" s="101">
        <v>0.45</v>
      </c>
      <c r="L72" s="55"/>
      <c r="M72" s="55"/>
      <c r="N72" s="61"/>
      <c r="O72" s="55"/>
      <c r="P72" s="55">
        <v>23</v>
      </c>
      <c r="Q72" s="62">
        <v>0.74</v>
      </c>
      <c r="R72" s="63">
        <v>2</v>
      </c>
      <c r="S72" s="64">
        <v>0.33</v>
      </c>
    </row>
    <row r="73" spans="1:19" s="51" customFormat="1" ht="17.25" customHeight="1" x14ac:dyDescent="0.15">
      <c r="A73" s="294"/>
      <c r="B73" s="121" t="s">
        <v>11</v>
      </c>
      <c r="C73" s="122"/>
      <c r="D73" s="123">
        <v>200</v>
      </c>
      <c r="E73" s="127">
        <v>174</v>
      </c>
      <c r="F73" s="56">
        <f t="shared" si="2"/>
        <v>0.87</v>
      </c>
      <c r="G73" s="125">
        <v>176</v>
      </c>
      <c r="H73" s="58">
        <f t="shared" si="3"/>
        <v>0.88</v>
      </c>
      <c r="I73" s="126"/>
      <c r="J73" s="127"/>
      <c r="K73" s="60"/>
      <c r="L73" s="127"/>
      <c r="M73" s="127"/>
      <c r="N73" s="102"/>
      <c r="O73" s="55"/>
      <c r="P73" s="127">
        <v>106</v>
      </c>
      <c r="Q73" s="62">
        <v>0.53</v>
      </c>
      <c r="R73" s="165"/>
      <c r="S73" s="138"/>
    </row>
    <row r="74" spans="1:19" s="51" customFormat="1" ht="17.25" customHeight="1" x14ac:dyDescent="0.15">
      <c r="A74" s="293" t="s">
        <v>58</v>
      </c>
      <c r="B74" s="163"/>
      <c r="C74" s="66" t="s">
        <v>25</v>
      </c>
      <c r="D74" s="131">
        <v>160</v>
      </c>
      <c r="E74" s="104">
        <v>224</v>
      </c>
      <c r="F74" s="105">
        <f t="shared" si="2"/>
        <v>1.4</v>
      </c>
      <c r="G74" s="106">
        <v>176</v>
      </c>
      <c r="H74" s="107">
        <f t="shared" si="3"/>
        <v>1.1000000000000001</v>
      </c>
      <c r="I74" s="108">
        <v>50</v>
      </c>
      <c r="J74" s="104">
        <v>82</v>
      </c>
      <c r="K74" s="135">
        <v>1.03</v>
      </c>
      <c r="L74" s="104"/>
      <c r="M74" s="104"/>
      <c r="N74" s="136"/>
      <c r="O74" s="104"/>
      <c r="P74" s="104">
        <v>89</v>
      </c>
      <c r="Q74" s="111">
        <v>1.1100000000000001</v>
      </c>
      <c r="R74" s="112" t="s">
        <v>157</v>
      </c>
      <c r="S74" s="113"/>
    </row>
    <row r="75" spans="1:19" s="51" customFormat="1" ht="17.25" customHeight="1" x14ac:dyDescent="0.15">
      <c r="A75" s="324"/>
      <c r="B75" s="10" t="s">
        <v>27</v>
      </c>
      <c r="C75" s="66" t="s">
        <v>28</v>
      </c>
      <c r="D75" s="54">
        <v>40</v>
      </c>
      <c r="E75" s="55">
        <v>30</v>
      </c>
      <c r="F75" s="56">
        <f t="shared" si="2"/>
        <v>0.75</v>
      </c>
      <c r="G75" s="57">
        <v>37</v>
      </c>
      <c r="H75" s="58">
        <f t="shared" si="3"/>
        <v>0.92500000000000004</v>
      </c>
      <c r="I75" s="59">
        <v>50</v>
      </c>
      <c r="J75" s="55">
        <v>21</v>
      </c>
      <c r="K75" s="101">
        <v>1.05</v>
      </c>
      <c r="L75" s="55"/>
      <c r="M75" s="55"/>
      <c r="N75" s="102"/>
      <c r="O75" s="55"/>
      <c r="P75" s="55">
        <v>19</v>
      </c>
      <c r="Q75" s="62">
        <v>0.95</v>
      </c>
      <c r="R75" s="63" t="s">
        <v>157</v>
      </c>
      <c r="S75" s="64"/>
    </row>
    <row r="76" spans="1:19" s="51" customFormat="1" ht="17.25" customHeight="1" x14ac:dyDescent="0.15">
      <c r="A76" s="324"/>
      <c r="B76" s="164"/>
      <c r="C76" s="66" t="s">
        <v>29</v>
      </c>
      <c r="D76" s="54">
        <v>40</v>
      </c>
      <c r="E76" s="55">
        <v>55</v>
      </c>
      <c r="F76" s="56">
        <f t="shared" si="2"/>
        <v>1.375</v>
      </c>
      <c r="G76" s="57">
        <v>44</v>
      </c>
      <c r="H76" s="58">
        <f t="shared" si="3"/>
        <v>1.1000000000000001</v>
      </c>
      <c r="I76" s="59">
        <v>50</v>
      </c>
      <c r="J76" s="55">
        <v>20</v>
      </c>
      <c r="K76" s="101">
        <v>1</v>
      </c>
      <c r="L76" s="55"/>
      <c r="M76" s="55"/>
      <c r="N76" s="102"/>
      <c r="O76" s="55"/>
      <c r="P76" s="55">
        <v>19</v>
      </c>
      <c r="Q76" s="62">
        <v>0.95</v>
      </c>
      <c r="R76" s="63" t="s">
        <v>157</v>
      </c>
      <c r="S76" s="64"/>
    </row>
    <row r="77" spans="1:19" s="51" customFormat="1" ht="17.25" customHeight="1" x14ac:dyDescent="0.15">
      <c r="A77" s="302"/>
      <c r="B77" s="68" t="s">
        <v>11</v>
      </c>
      <c r="C77" s="69"/>
      <c r="D77" s="70">
        <v>240</v>
      </c>
      <c r="E77" s="76">
        <v>309</v>
      </c>
      <c r="F77" s="72">
        <f t="shared" si="2"/>
        <v>1.2875000000000001</v>
      </c>
      <c r="G77" s="73">
        <v>257</v>
      </c>
      <c r="H77" s="74">
        <f t="shared" si="3"/>
        <v>1.0708333333333333</v>
      </c>
      <c r="I77" s="75"/>
      <c r="J77" s="76"/>
      <c r="K77" s="60"/>
      <c r="L77" s="76"/>
      <c r="M77" s="76"/>
      <c r="N77" s="102"/>
      <c r="O77" s="79"/>
      <c r="P77" s="76">
        <v>127</v>
      </c>
      <c r="Q77" s="80">
        <v>0.53</v>
      </c>
      <c r="R77" s="128"/>
      <c r="S77" s="129"/>
    </row>
    <row r="78" spans="1:19" s="51" customFormat="1" ht="17.25" customHeight="1" x14ac:dyDescent="0.15">
      <c r="A78" s="83" t="s">
        <v>151</v>
      </c>
      <c r="B78" s="68" t="s">
        <v>43</v>
      </c>
      <c r="C78" s="69"/>
      <c r="D78" s="96">
        <v>320</v>
      </c>
      <c r="E78" s="79">
        <v>438</v>
      </c>
      <c r="F78" s="72">
        <f t="shared" si="2"/>
        <v>1.3687499999999999</v>
      </c>
      <c r="G78" s="97">
        <v>408</v>
      </c>
      <c r="H78" s="74">
        <f t="shared" si="3"/>
        <v>1.2749999999999999</v>
      </c>
      <c r="I78" s="98">
        <v>40</v>
      </c>
      <c r="J78" s="79">
        <v>126</v>
      </c>
      <c r="K78" s="90">
        <v>0.98</v>
      </c>
      <c r="L78" s="85"/>
      <c r="M78" s="79"/>
      <c r="N78" s="91"/>
      <c r="O78" s="79"/>
      <c r="P78" s="79">
        <v>212</v>
      </c>
      <c r="Q78" s="80">
        <v>1.0900000000000001</v>
      </c>
      <c r="R78" s="93" t="s">
        <v>157</v>
      </c>
      <c r="S78" s="94"/>
    </row>
    <row r="79" spans="1:19" s="51" customFormat="1" ht="17.25" customHeight="1" x14ac:dyDescent="0.15">
      <c r="A79" s="166" t="s">
        <v>53</v>
      </c>
      <c r="B79" s="167" t="s">
        <v>81</v>
      </c>
      <c r="C79" s="168"/>
      <c r="D79" s="169">
        <v>160</v>
      </c>
      <c r="E79" s="149">
        <v>119</v>
      </c>
      <c r="F79" s="170">
        <f t="shared" si="2"/>
        <v>0.74375000000000002</v>
      </c>
      <c r="G79" s="171">
        <v>138</v>
      </c>
      <c r="H79" s="172">
        <f t="shared" si="3"/>
        <v>0.86250000000000004</v>
      </c>
      <c r="I79" s="173">
        <v>40</v>
      </c>
      <c r="J79" s="149">
        <v>36</v>
      </c>
      <c r="K79" s="148">
        <v>0.56000000000000005</v>
      </c>
      <c r="L79" s="149"/>
      <c r="M79" s="149"/>
      <c r="N79" s="150"/>
      <c r="O79" s="149"/>
      <c r="P79" s="149">
        <v>123</v>
      </c>
      <c r="Q79" s="174">
        <v>0.99</v>
      </c>
      <c r="R79" s="175">
        <v>1</v>
      </c>
      <c r="S79" s="176">
        <v>1</v>
      </c>
    </row>
    <row r="80" spans="1:19" s="51" customFormat="1" ht="17.25" hidden="1" customHeight="1" x14ac:dyDescent="0.15">
      <c r="A80" s="95"/>
      <c r="B80" s="154"/>
      <c r="C80" s="155"/>
      <c r="D80" s="70"/>
      <c r="E80" s="76"/>
      <c r="F80" s="72" t="e">
        <f t="shared" si="2"/>
        <v>#DIV/0!</v>
      </c>
      <c r="G80" s="73"/>
      <c r="H80" s="74" t="e">
        <f t="shared" si="3"/>
        <v>#DIV/0!</v>
      </c>
      <c r="I80" s="75"/>
      <c r="J80" s="76"/>
      <c r="K80" s="132"/>
      <c r="L80" s="76"/>
      <c r="M80" s="76"/>
      <c r="N80" s="78"/>
      <c r="O80" s="79"/>
      <c r="P80" s="76"/>
      <c r="Q80" s="80"/>
      <c r="R80" s="128"/>
      <c r="S80" s="94"/>
    </row>
    <row r="81" spans="1:19" s="51" customFormat="1" ht="17.25" customHeight="1" x14ac:dyDescent="0.15">
      <c r="A81" s="95" t="s">
        <v>59</v>
      </c>
      <c r="B81" s="68" t="s">
        <v>7</v>
      </c>
      <c r="C81" s="69"/>
      <c r="D81" s="96">
        <v>240</v>
      </c>
      <c r="E81" s="79">
        <v>219</v>
      </c>
      <c r="F81" s="72">
        <f t="shared" si="2"/>
        <v>0.91249999999999998</v>
      </c>
      <c r="G81" s="97">
        <v>198</v>
      </c>
      <c r="H81" s="74">
        <f t="shared" si="3"/>
        <v>0.82499999999999996</v>
      </c>
      <c r="I81" s="98"/>
      <c r="J81" s="79"/>
      <c r="K81" s="99"/>
      <c r="L81" s="79">
        <v>30</v>
      </c>
      <c r="M81" s="79">
        <v>126</v>
      </c>
      <c r="N81" s="100">
        <v>1.75</v>
      </c>
      <c r="O81" s="79"/>
      <c r="P81" s="79">
        <v>153</v>
      </c>
      <c r="Q81" s="80">
        <v>0.91</v>
      </c>
      <c r="R81" s="93">
        <v>8</v>
      </c>
      <c r="S81" s="94">
        <v>0.53</v>
      </c>
    </row>
    <row r="82" spans="1:19" s="51" customFormat="1" ht="17.25" customHeight="1" x14ac:dyDescent="0.15">
      <c r="A82" s="95" t="s">
        <v>61</v>
      </c>
      <c r="B82" s="68" t="s">
        <v>7</v>
      </c>
      <c r="C82" s="69"/>
      <c r="D82" s="96">
        <v>200</v>
      </c>
      <c r="E82" s="79">
        <v>217</v>
      </c>
      <c r="F82" s="72">
        <f t="shared" si="2"/>
        <v>1.085</v>
      </c>
      <c r="G82" s="97">
        <v>205</v>
      </c>
      <c r="H82" s="74">
        <f t="shared" si="3"/>
        <v>1.0249999999999999</v>
      </c>
      <c r="I82" s="98"/>
      <c r="J82" s="79"/>
      <c r="K82" s="99"/>
      <c r="L82" s="79">
        <v>30</v>
      </c>
      <c r="M82" s="79">
        <v>147</v>
      </c>
      <c r="N82" s="100">
        <v>2.4500000000000002</v>
      </c>
      <c r="O82" s="79"/>
      <c r="P82" s="79">
        <v>141</v>
      </c>
      <c r="Q82" s="80">
        <v>1.01</v>
      </c>
      <c r="R82" s="93" t="s">
        <v>157</v>
      </c>
      <c r="S82" s="94"/>
    </row>
    <row r="83" spans="1:19" s="51" customFormat="1" ht="17.25" customHeight="1" x14ac:dyDescent="0.15">
      <c r="A83" s="293" t="s">
        <v>62</v>
      </c>
      <c r="B83" s="68" t="s">
        <v>7</v>
      </c>
      <c r="C83" s="69"/>
      <c r="D83" s="96">
        <v>80</v>
      </c>
      <c r="E83" s="79">
        <v>45</v>
      </c>
      <c r="F83" s="72">
        <f t="shared" si="2"/>
        <v>0.5625</v>
      </c>
      <c r="G83" s="97">
        <v>63</v>
      </c>
      <c r="H83" s="74">
        <f t="shared" si="3"/>
        <v>0.78749999999999998</v>
      </c>
      <c r="I83" s="98">
        <v>30</v>
      </c>
      <c r="J83" s="79">
        <v>24</v>
      </c>
      <c r="K83" s="90">
        <v>1</v>
      </c>
      <c r="L83" s="85"/>
      <c r="M83" s="79"/>
      <c r="N83" s="91"/>
      <c r="O83" s="79"/>
      <c r="P83" s="79">
        <v>45</v>
      </c>
      <c r="Q83" s="80">
        <v>0.8</v>
      </c>
      <c r="R83" s="93">
        <v>6</v>
      </c>
      <c r="S83" s="94">
        <v>0.55000000000000004</v>
      </c>
    </row>
    <row r="84" spans="1:19" s="51" customFormat="1" ht="17.25" customHeight="1" x14ac:dyDescent="0.15">
      <c r="A84" s="324"/>
      <c r="B84" s="68" t="s">
        <v>183</v>
      </c>
      <c r="C84" s="69"/>
      <c r="D84" s="96">
        <v>40</v>
      </c>
      <c r="E84" s="79">
        <v>5</v>
      </c>
      <c r="F84" s="72">
        <f t="shared" si="2"/>
        <v>0.125</v>
      </c>
      <c r="G84" s="97">
        <v>12</v>
      </c>
      <c r="H84" s="162">
        <f t="shared" si="3"/>
        <v>0.3</v>
      </c>
      <c r="I84" s="98">
        <v>50</v>
      </c>
      <c r="J84" s="79">
        <v>6</v>
      </c>
      <c r="K84" s="90">
        <v>0.3</v>
      </c>
      <c r="L84" s="79"/>
      <c r="M84" s="79"/>
      <c r="N84" s="91"/>
      <c r="O84" s="79"/>
      <c r="P84" s="79">
        <v>11</v>
      </c>
      <c r="Q84" s="80">
        <v>0.32</v>
      </c>
      <c r="R84" s="93">
        <v>0</v>
      </c>
      <c r="S84" s="94">
        <v>0</v>
      </c>
    </row>
    <row r="85" spans="1:19" s="51" customFormat="1" ht="17.25" customHeight="1" x14ac:dyDescent="0.15">
      <c r="A85" s="302"/>
      <c r="B85" s="68" t="s">
        <v>163</v>
      </c>
      <c r="C85" s="69"/>
      <c r="D85" s="195">
        <v>120</v>
      </c>
      <c r="E85" s="79">
        <v>50</v>
      </c>
      <c r="F85" s="72">
        <f t="shared" si="2"/>
        <v>0.41666666666666669</v>
      </c>
      <c r="G85" s="97">
        <v>75</v>
      </c>
      <c r="H85" s="162">
        <f t="shared" si="3"/>
        <v>0.625</v>
      </c>
      <c r="I85" s="98"/>
      <c r="J85" s="79"/>
      <c r="K85" s="90"/>
      <c r="L85" s="79"/>
      <c r="M85" s="79"/>
      <c r="N85" s="91"/>
      <c r="O85" s="79"/>
      <c r="P85" s="114">
        <v>56</v>
      </c>
      <c r="Q85" s="80">
        <v>0.47</v>
      </c>
      <c r="R85" s="93"/>
      <c r="S85" s="94"/>
    </row>
    <row r="86" spans="1:19" s="51" customFormat="1" ht="17.25" customHeight="1" x14ac:dyDescent="0.15">
      <c r="A86" s="95" t="s">
        <v>60</v>
      </c>
      <c r="B86" s="68" t="s">
        <v>7</v>
      </c>
      <c r="C86" s="69"/>
      <c r="D86" s="96">
        <v>120</v>
      </c>
      <c r="E86" s="79">
        <v>74</v>
      </c>
      <c r="F86" s="72">
        <f t="shared" si="2"/>
        <v>0.6166666666666667</v>
      </c>
      <c r="G86" s="97">
        <v>117</v>
      </c>
      <c r="H86" s="74">
        <f t="shared" si="3"/>
        <v>0.97499999999999998</v>
      </c>
      <c r="I86" s="98">
        <v>30</v>
      </c>
      <c r="J86" s="79">
        <v>37</v>
      </c>
      <c r="K86" s="90">
        <v>1.03</v>
      </c>
      <c r="L86" s="79"/>
      <c r="M86" s="79"/>
      <c r="N86" s="91"/>
      <c r="O86" s="79"/>
      <c r="P86" s="79">
        <v>91</v>
      </c>
      <c r="Q86" s="80">
        <v>1.08</v>
      </c>
      <c r="R86" s="158" t="s">
        <v>167</v>
      </c>
      <c r="S86" s="177"/>
    </row>
    <row r="87" spans="1:19" s="51" customFormat="1" ht="17.25" customHeight="1" x14ac:dyDescent="0.15">
      <c r="A87" s="293" t="s">
        <v>63</v>
      </c>
      <c r="B87" s="68" t="s">
        <v>7</v>
      </c>
      <c r="C87" s="69"/>
      <c r="D87" s="54">
        <v>200</v>
      </c>
      <c r="E87" s="55">
        <v>134</v>
      </c>
      <c r="F87" s="56">
        <f t="shared" si="2"/>
        <v>0.67</v>
      </c>
      <c r="G87" s="57">
        <v>134</v>
      </c>
      <c r="H87" s="58">
        <f t="shared" si="3"/>
        <v>0.67</v>
      </c>
      <c r="I87" s="59"/>
      <c r="J87" s="55"/>
      <c r="K87" s="60"/>
      <c r="L87" s="55">
        <v>30</v>
      </c>
      <c r="M87" s="55">
        <v>106</v>
      </c>
      <c r="N87" s="61">
        <v>1.77</v>
      </c>
      <c r="O87" s="55" t="s">
        <v>154</v>
      </c>
      <c r="P87" s="55"/>
      <c r="Q87" s="62"/>
      <c r="R87" s="63"/>
      <c r="S87" s="64"/>
    </row>
    <row r="88" spans="1:19" s="51" customFormat="1" ht="17.25" customHeight="1" x14ac:dyDescent="0.15">
      <c r="A88" s="324"/>
      <c r="B88" s="65" t="s">
        <v>9</v>
      </c>
      <c r="C88" s="66" t="s">
        <v>10</v>
      </c>
      <c r="D88" s="54">
        <v>40</v>
      </c>
      <c r="E88" s="55">
        <v>24</v>
      </c>
      <c r="F88" s="56">
        <f t="shared" si="2"/>
        <v>0.6</v>
      </c>
      <c r="G88" s="57">
        <v>26</v>
      </c>
      <c r="H88" s="58">
        <f t="shared" si="3"/>
        <v>0.65</v>
      </c>
      <c r="I88" s="59"/>
      <c r="J88" s="55"/>
      <c r="K88" s="60"/>
      <c r="L88" s="55">
        <v>50</v>
      </c>
      <c r="M88" s="55">
        <v>22</v>
      </c>
      <c r="N88" s="61">
        <v>1.1000000000000001</v>
      </c>
      <c r="O88" s="55"/>
      <c r="P88" s="67"/>
      <c r="Q88" s="62"/>
      <c r="R88" s="63"/>
      <c r="S88" s="64"/>
    </row>
    <row r="89" spans="1:19" s="51" customFormat="1" ht="17.25" customHeight="1" x14ac:dyDescent="0.15">
      <c r="A89" s="302"/>
      <c r="B89" s="68" t="s">
        <v>11</v>
      </c>
      <c r="C89" s="69"/>
      <c r="D89" s="70">
        <v>240</v>
      </c>
      <c r="E89" s="76">
        <v>158</v>
      </c>
      <c r="F89" s="72">
        <f t="shared" si="2"/>
        <v>0.65833333333333333</v>
      </c>
      <c r="G89" s="73">
        <v>160</v>
      </c>
      <c r="H89" s="74">
        <f t="shared" si="3"/>
        <v>0.66666666666666663</v>
      </c>
      <c r="I89" s="75"/>
      <c r="J89" s="76"/>
      <c r="K89" s="77"/>
      <c r="L89" s="76"/>
      <c r="M89" s="76"/>
      <c r="N89" s="78"/>
      <c r="O89" s="79"/>
      <c r="P89" s="79">
        <v>103</v>
      </c>
      <c r="Q89" s="80">
        <v>0.64</v>
      </c>
      <c r="R89" s="128">
        <v>33</v>
      </c>
      <c r="S89" s="129">
        <v>0.57999999999999996</v>
      </c>
    </row>
    <row r="90" spans="1:19" s="51" customFormat="1" ht="17.25" customHeight="1" x14ac:dyDescent="0.15">
      <c r="A90" s="293" t="s">
        <v>64</v>
      </c>
      <c r="B90" s="299" t="s">
        <v>41</v>
      </c>
      <c r="C90" s="66" t="s">
        <v>133</v>
      </c>
      <c r="D90" s="131">
        <v>40</v>
      </c>
      <c r="E90" s="104">
        <v>46</v>
      </c>
      <c r="F90" s="105">
        <f t="shared" si="2"/>
        <v>1.1499999999999999</v>
      </c>
      <c r="G90" s="106">
        <v>38</v>
      </c>
      <c r="H90" s="107">
        <f t="shared" si="3"/>
        <v>0.95</v>
      </c>
      <c r="I90" s="108">
        <v>50</v>
      </c>
      <c r="J90" s="104">
        <v>15</v>
      </c>
      <c r="K90" s="135">
        <v>0.75</v>
      </c>
      <c r="L90" s="104"/>
      <c r="M90" s="104"/>
      <c r="N90" s="136"/>
      <c r="O90" s="104"/>
      <c r="P90" s="104">
        <v>28</v>
      </c>
      <c r="Q90" s="111">
        <v>1.1200000000000001</v>
      </c>
      <c r="R90" s="112" t="s">
        <v>157</v>
      </c>
      <c r="S90" s="113"/>
    </row>
    <row r="91" spans="1:19" s="51" customFormat="1" ht="17.25" customHeight="1" x14ac:dyDescent="0.15">
      <c r="A91" s="324"/>
      <c r="B91" s="300"/>
      <c r="C91" s="66" t="s">
        <v>138</v>
      </c>
      <c r="D91" s="54">
        <v>40</v>
      </c>
      <c r="E91" s="55">
        <v>47</v>
      </c>
      <c r="F91" s="56">
        <f t="shared" si="2"/>
        <v>1.175</v>
      </c>
      <c r="G91" s="57">
        <v>49</v>
      </c>
      <c r="H91" s="58">
        <f t="shared" si="3"/>
        <v>1.2250000000000001</v>
      </c>
      <c r="I91" s="59">
        <v>50</v>
      </c>
      <c r="J91" s="55">
        <v>18</v>
      </c>
      <c r="K91" s="101">
        <v>0.9</v>
      </c>
      <c r="L91" s="55"/>
      <c r="M91" s="55"/>
      <c r="N91" s="102"/>
      <c r="O91" s="55"/>
      <c r="P91" s="55">
        <v>24</v>
      </c>
      <c r="Q91" s="62">
        <v>1.0900000000000001</v>
      </c>
      <c r="R91" s="63" t="s">
        <v>157</v>
      </c>
      <c r="S91" s="64"/>
    </row>
    <row r="92" spans="1:19" s="51" customFormat="1" ht="17.25" customHeight="1" x14ac:dyDescent="0.15">
      <c r="A92" s="324"/>
      <c r="B92" s="300"/>
      <c r="C92" s="66" t="s">
        <v>139</v>
      </c>
      <c r="D92" s="54">
        <v>40</v>
      </c>
      <c r="E92" s="55">
        <v>19</v>
      </c>
      <c r="F92" s="56">
        <f t="shared" si="2"/>
        <v>0.47499999999999998</v>
      </c>
      <c r="G92" s="57">
        <v>24</v>
      </c>
      <c r="H92" s="58">
        <f t="shared" si="3"/>
        <v>0.6</v>
      </c>
      <c r="I92" s="59">
        <v>50</v>
      </c>
      <c r="J92" s="55">
        <v>8</v>
      </c>
      <c r="K92" s="101">
        <v>0.4</v>
      </c>
      <c r="L92" s="55"/>
      <c r="M92" s="55"/>
      <c r="N92" s="102"/>
      <c r="O92" s="55"/>
      <c r="P92" s="55">
        <v>30</v>
      </c>
      <c r="Q92" s="62">
        <v>0.94</v>
      </c>
      <c r="R92" s="63" t="s">
        <v>157</v>
      </c>
      <c r="S92" s="64"/>
    </row>
    <row r="93" spans="1:19" s="51" customFormat="1" ht="17.25" customHeight="1" x14ac:dyDescent="0.15">
      <c r="A93" s="302"/>
      <c r="B93" s="68" t="s">
        <v>11</v>
      </c>
      <c r="C93" s="69"/>
      <c r="D93" s="70">
        <v>120</v>
      </c>
      <c r="E93" s="76">
        <v>112</v>
      </c>
      <c r="F93" s="72">
        <f t="shared" si="2"/>
        <v>0.93333333333333335</v>
      </c>
      <c r="G93" s="73">
        <v>111</v>
      </c>
      <c r="H93" s="74">
        <f t="shared" si="3"/>
        <v>0.92500000000000004</v>
      </c>
      <c r="I93" s="75"/>
      <c r="J93" s="76"/>
      <c r="K93" s="77"/>
      <c r="L93" s="76"/>
      <c r="M93" s="76"/>
      <c r="N93" s="78"/>
      <c r="O93" s="79"/>
      <c r="P93" s="76">
        <v>82</v>
      </c>
      <c r="Q93" s="80">
        <v>0.68</v>
      </c>
      <c r="R93" s="178"/>
      <c r="S93" s="129"/>
    </row>
    <row r="94" spans="1:19" s="51" customFormat="1" ht="17.25" customHeight="1" x14ac:dyDescent="0.15">
      <c r="A94" s="95" t="s">
        <v>65</v>
      </c>
      <c r="B94" s="68" t="s">
        <v>43</v>
      </c>
      <c r="C94" s="69"/>
      <c r="D94" s="96">
        <v>200</v>
      </c>
      <c r="E94" s="79">
        <v>313</v>
      </c>
      <c r="F94" s="72">
        <f t="shared" si="2"/>
        <v>1.5649999999999999</v>
      </c>
      <c r="G94" s="97">
        <v>236</v>
      </c>
      <c r="H94" s="74">
        <f t="shared" si="3"/>
        <v>1.18</v>
      </c>
      <c r="I94" s="98">
        <v>40</v>
      </c>
      <c r="J94" s="79">
        <v>63</v>
      </c>
      <c r="K94" s="101">
        <v>0.79</v>
      </c>
      <c r="L94" s="55"/>
      <c r="M94" s="79"/>
      <c r="N94" s="102"/>
      <c r="O94" s="79"/>
      <c r="P94" s="79">
        <v>151</v>
      </c>
      <c r="Q94" s="80">
        <v>1.1000000000000001</v>
      </c>
      <c r="R94" s="93" t="s">
        <v>167</v>
      </c>
      <c r="S94" s="94"/>
    </row>
    <row r="95" spans="1:19" s="51" customFormat="1" ht="17.25" customHeight="1" x14ac:dyDescent="0.15">
      <c r="A95" s="336" t="s">
        <v>66</v>
      </c>
      <c r="B95" s="68" t="s">
        <v>7</v>
      </c>
      <c r="C95" s="69"/>
      <c r="D95" s="54">
        <v>160</v>
      </c>
      <c r="E95" s="55">
        <v>172</v>
      </c>
      <c r="F95" s="56">
        <f t="shared" si="2"/>
        <v>1.075</v>
      </c>
      <c r="G95" s="57">
        <v>145</v>
      </c>
      <c r="H95" s="58">
        <f t="shared" si="3"/>
        <v>0.90625</v>
      </c>
      <c r="I95" s="59">
        <v>20</v>
      </c>
      <c r="J95" s="55">
        <v>30</v>
      </c>
      <c r="K95" s="135">
        <v>0.94</v>
      </c>
      <c r="L95" s="104"/>
      <c r="M95" s="55"/>
      <c r="N95" s="136"/>
      <c r="O95" s="55" t="s">
        <v>154</v>
      </c>
      <c r="P95" s="55"/>
      <c r="Q95" s="62"/>
      <c r="R95" s="63"/>
      <c r="S95" s="64"/>
    </row>
    <row r="96" spans="1:19" s="51" customFormat="1" ht="17.25" customHeight="1" x14ac:dyDescent="0.15">
      <c r="A96" s="337"/>
      <c r="B96" s="179" t="s">
        <v>162</v>
      </c>
      <c r="C96" s="69"/>
      <c r="D96" s="180">
        <v>40</v>
      </c>
      <c r="E96" s="55">
        <v>24</v>
      </c>
      <c r="F96" s="56">
        <f t="shared" si="2"/>
        <v>0.6</v>
      </c>
      <c r="G96" s="57">
        <v>26</v>
      </c>
      <c r="H96" s="58">
        <f t="shared" si="3"/>
        <v>0.65</v>
      </c>
      <c r="I96" s="59"/>
      <c r="J96" s="55"/>
      <c r="K96" s="101"/>
      <c r="L96" s="55">
        <v>50</v>
      </c>
      <c r="M96" s="55">
        <v>19</v>
      </c>
      <c r="N96" s="61">
        <v>0.95</v>
      </c>
      <c r="O96" s="55"/>
      <c r="P96" s="55"/>
      <c r="Q96" s="62"/>
      <c r="R96" s="63"/>
      <c r="S96" s="64"/>
    </row>
    <row r="97" spans="1:19" s="51" customFormat="1" ht="17.25" customHeight="1" x14ac:dyDescent="0.15">
      <c r="A97" s="338"/>
      <c r="B97" s="179" t="s">
        <v>163</v>
      </c>
      <c r="C97" s="69"/>
      <c r="D97" s="181">
        <v>200</v>
      </c>
      <c r="E97" s="114">
        <v>196</v>
      </c>
      <c r="F97" s="182">
        <f t="shared" si="2"/>
        <v>0.98</v>
      </c>
      <c r="G97" s="71">
        <v>171</v>
      </c>
      <c r="H97" s="183">
        <f t="shared" si="3"/>
        <v>0.85499999999999998</v>
      </c>
      <c r="I97" s="184"/>
      <c r="J97" s="114"/>
      <c r="K97" s="132"/>
      <c r="L97" s="114"/>
      <c r="M97" s="114"/>
      <c r="N97" s="77"/>
      <c r="O97" s="114"/>
      <c r="P97" s="79">
        <v>130</v>
      </c>
      <c r="Q97" s="185">
        <v>0.86</v>
      </c>
      <c r="R97" s="115">
        <v>4</v>
      </c>
      <c r="S97" s="116">
        <v>0.18</v>
      </c>
    </row>
    <row r="98" spans="1:19" s="51" customFormat="1" ht="17.25" customHeight="1" x14ac:dyDescent="0.15">
      <c r="A98" s="141" t="s">
        <v>67</v>
      </c>
      <c r="B98" s="142" t="s">
        <v>164</v>
      </c>
      <c r="C98" s="143"/>
      <c r="D98" s="144">
        <v>120</v>
      </c>
      <c r="E98" s="48">
        <v>55</v>
      </c>
      <c r="F98" s="145">
        <f t="shared" si="2"/>
        <v>0.45833333333333331</v>
      </c>
      <c r="G98" s="39">
        <v>67</v>
      </c>
      <c r="H98" s="146">
        <f t="shared" si="3"/>
        <v>0.55833333333333335</v>
      </c>
      <c r="I98" s="147">
        <v>30</v>
      </c>
      <c r="J98" s="48">
        <v>15</v>
      </c>
      <c r="K98" s="186">
        <v>0.42</v>
      </c>
      <c r="L98" s="48"/>
      <c r="M98" s="48"/>
      <c r="N98" s="187"/>
      <c r="O98" s="48"/>
      <c r="P98" s="48">
        <v>59</v>
      </c>
      <c r="Q98" s="151">
        <v>0.56000000000000005</v>
      </c>
      <c r="R98" s="152">
        <v>1</v>
      </c>
      <c r="S98" s="188">
        <v>0.02</v>
      </c>
    </row>
    <row r="99" spans="1:19" s="51" customFormat="1" ht="23.25" customHeight="1" x14ac:dyDescent="0.15">
      <c r="A99" s="38" t="s">
        <v>86</v>
      </c>
      <c r="B99" s="39"/>
      <c r="C99" s="30"/>
      <c r="D99" s="40">
        <v>2680</v>
      </c>
      <c r="E99" s="45">
        <v>1146</v>
      </c>
      <c r="F99" s="145">
        <f t="shared" si="2"/>
        <v>0.42761194029850746</v>
      </c>
      <c r="G99" s="45">
        <v>1631</v>
      </c>
      <c r="H99" s="146">
        <f t="shared" si="3"/>
        <v>0.6085820895522388</v>
      </c>
      <c r="I99" s="147"/>
      <c r="J99" s="48"/>
      <c r="K99" s="189"/>
      <c r="L99" s="48"/>
      <c r="M99" s="48"/>
      <c r="N99" s="187"/>
      <c r="O99" s="47">
        <v>9660</v>
      </c>
      <c r="P99" s="190">
        <v>1956</v>
      </c>
      <c r="Q99" s="151">
        <v>3.6</v>
      </c>
      <c r="R99" s="152"/>
      <c r="S99" s="188"/>
    </row>
    <row r="100" spans="1:19" s="51" customFormat="1" ht="17.25" customHeight="1" x14ac:dyDescent="0.15">
      <c r="A100" s="95" t="s">
        <v>68</v>
      </c>
      <c r="B100" s="179" t="s">
        <v>7</v>
      </c>
      <c r="C100" s="69"/>
      <c r="D100" s="96">
        <v>400</v>
      </c>
      <c r="E100" s="97">
        <v>202</v>
      </c>
      <c r="F100" s="72">
        <f t="shared" si="2"/>
        <v>0.505</v>
      </c>
      <c r="G100" s="97">
        <v>239</v>
      </c>
      <c r="H100" s="74">
        <f t="shared" si="3"/>
        <v>0.59750000000000003</v>
      </c>
      <c r="I100" s="98"/>
      <c r="J100" s="79"/>
      <c r="K100" s="77"/>
      <c r="L100" s="79"/>
      <c r="M100" s="79"/>
      <c r="N100" s="78"/>
      <c r="O100" s="79">
        <v>1163</v>
      </c>
      <c r="P100" s="191">
        <v>278</v>
      </c>
      <c r="Q100" s="80">
        <v>2.91</v>
      </c>
      <c r="R100" s="93"/>
      <c r="S100" s="94"/>
    </row>
    <row r="101" spans="1:19" s="51" customFormat="1" ht="17.25" customHeight="1" x14ac:dyDescent="0.15">
      <c r="A101" s="192" t="s">
        <v>123</v>
      </c>
      <c r="B101" s="179" t="s">
        <v>7</v>
      </c>
      <c r="C101" s="69"/>
      <c r="D101" s="54">
        <v>250</v>
      </c>
      <c r="E101" s="57">
        <v>119</v>
      </c>
      <c r="F101" s="56">
        <f t="shared" si="2"/>
        <v>0.47599999999999998</v>
      </c>
      <c r="G101" s="57">
        <v>191</v>
      </c>
      <c r="H101" s="58">
        <f t="shared" si="3"/>
        <v>0.76400000000000001</v>
      </c>
      <c r="I101" s="59"/>
      <c r="J101" s="55"/>
      <c r="K101" s="60"/>
      <c r="L101" s="55"/>
      <c r="M101" s="55"/>
      <c r="N101" s="102"/>
      <c r="O101" s="55">
        <v>1037</v>
      </c>
      <c r="P101" s="193">
        <v>206</v>
      </c>
      <c r="Q101" s="62">
        <v>4.1500000000000004</v>
      </c>
      <c r="R101" s="63"/>
      <c r="S101" s="64"/>
    </row>
    <row r="102" spans="1:19" s="51" customFormat="1" ht="17.25" customHeight="1" x14ac:dyDescent="0.15">
      <c r="A102" s="293" t="s">
        <v>69</v>
      </c>
      <c r="B102" s="179" t="s">
        <v>7</v>
      </c>
      <c r="C102" s="69"/>
      <c r="D102" s="54">
        <v>280</v>
      </c>
      <c r="E102" s="57">
        <v>88</v>
      </c>
      <c r="F102" s="56">
        <f t="shared" si="2"/>
        <v>0.31428571428571428</v>
      </c>
      <c r="G102" s="57">
        <v>136</v>
      </c>
      <c r="H102" s="58">
        <f t="shared" si="3"/>
        <v>0.48571428571428571</v>
      </c>
      <c r="I102" s="59"/>
      <c r="J102" s="55"/>
      <c r="K102" s="60"/>
      <c r="L102" s="55"/>
      <c r="M102" s="55"/>
      <c r="N102" s="102"/>
      <c r="O102" s="55">
        <v>1275</v>
      </c>
      <c r="P102" s="193">
        <v>182</v>
      </c>
      <c r="Q102" s="62">
        <v>4.55</v>
      </c>
      <c r="R102" s="63"/>
      <c r="S102" s="64"/>
    </row>
    <row r="103" spans="1:19" s="51" customFormat="1" ht="17.25" customHeight="1" x14ac:dyDescent="0.15">
      <c r="A103" s="324"/>
      <c r="B103" s="325" t="s">
        <v>169</v>
      </c>
      <c r="C103" s="326"/>
      <c r="D103" s="54">
        <v>80</v>
      </c>
      <c r="E103" s="57">
        <v>13</v>
      </c>
      <c r="F103" s="56">
        <f t="shared" si="2"/>
        <v>0.16250000000000001</v>
      </c>
      <c r="G103" s="57">
        <v>7</v>
      </c>
      <c r="H103" s="58">
        <f t="shared" si="3"/>
        <v>8.7499999999999994E-2</v>
      </c>
      <c r="I103" s="59"/>
      <c r="J103" s="55"/>
      <c r="K103" s="60"/>
      <c r="L103" s="55"/>
      <c r="M103" s="55"/>
      <c r="N103" s="102"/>
      <c r="O103" s="55">
        <v>55</v>
      </c>
      <c r="P103" s="193">
        <v>10</v>
      </c>
      <c r="Q103" s="62">
        <v>0.69</v>
      </c>
      <c r="R103" s="63"/>
      <c r="S103" s="64"/>
    </row>
    <row r="104" spans="1:19" s="51" customFormat="1" ht="17.25" customHeight="1" x14ac:dyDescent="0.15">
      <c r="A104" s="302"/>
      <c r="B104" s="179" t="s">
        <v>11</v>
      </c>
      <c r="C104" s="69"/>
      <c r="D104" s="70">
        <v>360</v>
      </c>
      <c r="E104" s="73">
        <v>101</v>
      </c>
      <c r="F104" s="72">
        <f t="shared" si="2"/>
        <v>0.28055555555555556</v>
      </c>
      <c r="G104" s="73">
        <v>143</v>
      </c>
      <c r="H104" s="74">
        <f t="shared" si="3"/>
        <v>0.3972222222222222</v>
      </c>
      <c r="I104" s="98"/>
      <c r="J104" s="79"/>
      <c r="K104" s="77"/>
      <c r="L104" s="79"/>
      <c r="M104" s="79"/>
      <c r="N104" s="78"/>
      <c r="O104" s="76">
        <v>1330</v>
      </c>
      <c r="P104" s="194">
        <v>192</v>
      </c>
      <c r="Q104" s="80">
        <v>3.69</v>
      </c>
      <c r="R104" s="93"/>
      <c r="S104" s="94"/>
    </row>
    <row r="105" spans="1:19" s="51" customFormat="1" ht="17.25" customHeight="1" x14ac:dyDescent="0.15">
      <c r="A105" s="293" t="s">
        <v>166</v>
      </c>
      <c r="B105" s="179" t="s">
        <v>7</v>
      </c>
      <c r="C105" s="69"/>
      <c r="D105" s="96">
        <v>320</v>
      </c>
      <c r="E105" s="97">
        <v>166</v>
      </c>
      <c r="F105" s="72">
        <f t="shared" si="2"/>
        <v>0.51875000000000004</v>
      </c>
      <c r="G105" s="97">
        <v>244</v>
      </c>
      <c r="H105" s="74">
        <f t="shared" si="3"/>
        <v>0.76249999999999996</v>
      </c>
      <c r="I105" s="98"/>
      <c r="J105" s="79"/>
      <c r="K105" s="77"/>
      <c r="L105" s="79"/>
      <c r="M105" s="79"/>
      <c r="N105" s="78"/>
      <c r="O105" s="79">
        <v>1046</v>
      </c>
      <c r="P105" s="191">
        <v>251</v>
      </c>
      <c r="Q105" s="80">
        <v>3.27</v>
      </c>
      <c r="R105" s="93"/>
      <c r="S105" s="94"/>
    </row>
    <row r="106" spans="1:19" s="51" customFormat="1" ht="17.25" customHeight="1" x14ac:dyDescent="0.15">
      <c r="A106" s="324"/>
      <c r="B106" s="179" t="s">
        <v>129</v>
      </c>
      <c r="C106" s="69"/>
      <c r="D106" s="96">
        <v>70</v>
      </c>
      <c r="E106" s="97">
        <v>29</v>
      </c>
      <c r="F106" s="72">
        <f t="shared" si="2"/>
        <v>0.41428571428571431</v>
      </c>
      <c r="G106" s="97">
        <v>33</v>
      </c>
      <c r="H106" s="74">
        <f t="shared" si="3"/>
        <v>0.47142857142857142</v>
      </c>
      <c r="I106" s="98"/>
      <c r="J106" s="79"/>
      <c r="K106" s="77"/>
      <c r="L106" s="79"/>
      <c r="M106" s="79"/>
      <c r="N106" s="78"/>
      <c r="O106" s="79">
        <v>33</v>
      </c>
      <c r="P106" s="191">
        <v>33</v>
      </c>
      <c r="Q106" s="80">
        <v>0.47</v>
      </c>
      <c r="R106" s="93"/>
      <c r="S106" s="94"/>
    </row>
    <row r="107" spans="1:19" s="51" customFormat="1" ht="17.25" customHeight="1" x14ac:dyDescent="0.15">
      <c r="A107" s="302"/>
      <c r="B107" s="179" t="s">
        <v>11</v>
      </c>
      <c r="C107" s="69"/>
      <c r="D107" s="70">
        <v>390</v>
      </c>
      <c r="E107" s="73">
        <v>195</v>
      </c>
      <c r="F107" s="72">
        <f t="shared" si="2"/>
        <v>0.5</v>
      </c>
      <c r="G107" s="73">
        <v>277</v>
      </c>
      <c r="H107" s="74">
        <f t="shared" si="3"/>
        <v>0.71025641025641029</v>
      </c>
      <c r="I107" s="98"/>
      <c r="J107" s="79"/>
      <c r="K107" s="77"/>
      <c r="L107" s="79"/>
      <c r="M107" s="79"/>
      <c r="N107" s="78"/>
      <c r="O107" s="76">
        <v>1079</v>
      </c>
      <c r="P107" s="194">
        <v>284</v>
      </c>
      <c r="Q107" s="80">
        <v>2.77</v>
      </c>
      <c r="R107" s="93"/>
      <c r="S107" s="94"/>
    </row>
    <row r="108" spans="1:19" s="51" customFormat="1" ht="17.25" customHeight="1" x14ac:dyDescent="0.15">
      <c r="A108" s="333" t="s">
        <v>185</v>
      </c>
      <c r="B108" s="179" t="s">
        <v>7</v>
      </c>
      <c r="C108" s="69"/>
      <c r="D108" s="96">
        <v>200</v>
      </c>
      <c r="E108" s="97">
        <v>57</v>
      </c>
      <c r="F108" s="72">
        <f t="shared" si="2"/>
        <v>0.28499999999999998</v>
      </c>
      <c r="G108" s="97">
        <v>109</v>
      </c>
      <c r="H108" s="74">
        <f t="shared" si="3"/>
        <v>0.54500000000000004</v>
      </c>
      <c r="I108" s="98"/>
      <c r="J108" s="79"/>
      <c r="K108" s="77"/>
      <c r="L108" s="79"/>
      <c r="M108" s="79"/>
      <c r="N108" s="78"/>
      <c r="O108" s="79">
        <v>914</v>
      </c>
      <c r="P108" s="191">
        <v>149</v>
      </c>
      <c r="Q108" s="80">
        <v>4.57</v>
      </c>
      <c r="R108" s="93"/>
      <c r="S108" s="94"/>
    </row>
    <row r="109" spans="1:19" s="51" customFormat="1" ht="17.25" customHeight="1" x14ac:dyDescent="0.15">
      <c r="A109" s="334"/>
      <c r="B109" s="179" t="s">
        <v>170</v>
      </c>
      <c r="C109" s="69"/>
      <c r="D109" s="96">
        <v>40</v>
      </c>
      <c r="E109" s="97">
        <v>34</v>
      </c>
      <c r="F109" s="72">
        <f t="shared" si="2"/>
        <v>0.85</v>
      </c>
      <c r="G109" s="97">
        <v>46</v>
      </c>
      <c r="H109" s="74">
        <f t="shared" si="3"/>
        <v>1.1499999999999999</v>
      </c>
      <c r="I109" s="98"/>
      <c r="J109" s="79"/>
      <c r="K109" s="77"/>
      <c r="L109" s="79"/>
      <c r="M109" s="79"/>
      <c r="N109" s="78"/>
      <c r="O109" s="79">
        <v>46</v>
      </c>
      <c r="P109" s="191">
        <v>46</v>
      </c>
      <c r="Q109" s="80">
        <v>1.1499999999999999</v>
      </c>
      <c r="R109" s="93"/>
      <c r="S109" s="94"/>
    </row>
    <row r="110" spans="1:19" s="51" customFormat="1" ht="17.25" customHeight="1" x14ac:dyDescent="0.15">
      <c r="A110" s="335"/>
      <c r="B110" s="179" t="s">
        <v>163</v>
      </c>
      <c r="C110" s="69"/>
      <c r="D110" s="195">
        <v>240</v>
      </c>
      <c r="E110" s="71">
        <v>91</v>
      </c>
      <c r="F110" s="182">
        <f t="shared" si="2"/>
        <v>0.37916666666666665</v>
      </c>
      <c r="G110" s="71">
        <v>155</v>
      </c>
      <c r="H110" s="183">
        <f t="shared" si="3"/>
        <v>0.64583333333333337</v>
      </c>
      <c r="I110" s="98"/>
      <c r="J110" s="79"/>
      <c r="K110" s="77"/>
      <c r="L110" s="79"/>
      <c r="M110" s="79"/>
      <c r="N110" s="78"/>
      <c r="O110" s="278">
        <v>960</v>
      </c>
      <c r="P110" s="279">
        <v>195</v>
      </c>
      <c r="Q110" s="196">
        <v>4</v>
      </c>
      <c r="R110" s="93"/>
      <c r="S110" s="94"/>
    </row>
    <row r="111" spans="1:19" s="51" customFormat="1" ht="17.25" customHeight="1" x14ac:dyDescent="0.15">
      <c r="A111" s="275" t="s">
        <v>165</v>
      </c>
      <c r="B111" s="179" t="s">
        <v>7</v>
      </c>
      <c r="C111" s="69"/>
      <c r="D111" s="96">
        <v>350</v>
      </c>
      <c r="E111" s="97">
        <v>104</v>
      </c>
      <c r="F111" s="72">
        <f t="shared" si="2"/>
        <v>0.29714285714285715</v>
      </c>
      <c r="G111" s="97">
        <v>176</v>
      </c>
      <c r="H111" s="74">
        <f t="shared" si="3"/>
        <v>0.50285714285714289</v>
      </c>
      <c r="I111" s="98"/>
      <c r="J111" s="79"/>
      <c r="K111" s="77"/>
      <c r="L111" s="79"/>
      <c r="M111" s="79"/>
      <c r="N111" s="78"/>
      <c r="O111" s="79">
        <v>2217</v>
      </c>
      <c r="P111" s="191">
        <v>210</v>
      </c>
      <c r="Q111" s="80">
        <v>6.33</v>
      </c>
      <c r="R111" s="93"/>
      <c r="S111" s="94"/>
    </row>
    <row r="112" spans="1:19" s="51" customFormat="1" ht="17.25" customHeight="1" x14ac:dyDescent="0.15">
      <c r="A112" s="293" t="s">
        <v>82</v>
      </c>
      <c r="B112" s="154" t="s">
        <v>43</v>
      </c>
      <c r="C112" s="69"/>
      <c r="D112" s="96">
        <v>210</v>
      </c>
      <c r="E112" s="97">
        <v>61</v>
      </c>
      <c r="F112" s="72">
        <f t="shared" si="2"/>
        <v>0.2904761904761905</v>
      </c>
      <c r="G112" s="97">
        <v>119</v>
      </c>
      <c r="H112" s="74">
        <f t="shared" si="3"/>
        <v>0.56666666666666665</v>
      </c>
      <c r="I112" s="98"/>
      <c r="J112" s="79"/>
      <c r="K112" s="77"/>
      <c r="L112" s="79"/>
      <c r="M112" s="79"/>
      <c r="N112" s="78"/>
      <c r="O112" s="79">
        <v>565</v>
      </c>
      <c r="P112" s="191">
        <v>170</v>
      </c>
      <c r="Q112" s="80">
        <v>2.69</v>
      </c>
      <c r="R112" s="93"/>
      <c r="S112" s="94"/>
    </row>
    <row r="113" spans="1:19" s="51" customFormat="1" ht="17.25" customHeight="1" x14ac:dyDescent="0.15">
      <c r="A113" s="324"/>
      <c r="B113" s="179" t="s">
        <v>158</v>
      </c>
      <c r="C113" s="69"/>
      <c r="D113" s="96">
        <v>35</v>
      </c>
      <c r="E113" s="97">
        <v>16</v>
      </c>
      <c r="F113" s="72">
        <f t="shared" si="2"/>
        <v>0.45714285714285713</v>
      </c>
      <c r="G113" s="97">
        <v>29</v>
      </c>
      <c r="H113" s="74">
        <f t="shared" si="3"/>
        <v>0.82857142857142863</v>
      </c>
      <c r="I113" s="98"/>
      <c r="J113" s="79"/>
      <c r="K113" s="77"/>
      <c r="L113" s="79"/>
      <c r="M113" s="79"/>
      <c r="N113" s="78"/>
      <c r="O113" s="79">
        <v>25</v>
      </c>
      <c r="P113" s="191">
        <v>25</v>
      </c>
      <c r="Q113" s="80">
        <v>0.71</v>
      </c>
      <c r="R113" s="93"/>
      <c r="S113" s="94"/>
    </row>
    <row r="114" spans="1:19" s="51" customFormat="1" ht="17.25" customHeight="1" x14ac:dyDescent="0.15">
      <c r="A114" s="302"/>
      <c r="B114" s="179" t="s">
        <v>11</v>
      </c>
      <c r="C114" s="69"/>
      <c r="D114" s="195">
        <v>245</v>
      </c>
      <c r="E114" s="71">
        <v>77</v>
      </c>
      <c r="F114" s="182">
        <f t="shared" si="2"/>
        <v>0.31428571428571428</v>
      </c>
      <c r="G114" s="71">
        <v>148</v>
      </c>
      <c r="H114" s="74">
        <f t="shared" si="3"/>
        <v>0.60408163265306125</v>
      </c>
      <c r="I114" s="98"/>
      <c r="J114" s="79"/>
      <c r="K114" s="77"/>
      <c r="L114" s="79"/>
      <c r="M114" s="79"/>
      <c r="N114" s="78"/>
      <c r="O114" s="114">
        <v>590</v>
      </c>
      <c r="P114" s="279">
        <v>195</v>
      </c>
      <c r="Q114" s="80">
        <v>2.41</v>
      </c>
      <c r="R114" s="93"/>
      <c r="S114" s="94"/>
    </row>
    <row r="115" spans="1:19" s="51" customFormat="1" ht="17.25" customHeight="1" x14ac:dyDescent="0.15">
      <c r="A115" s="197" t="s">
        <v>127</v>
      </c>
      <c r="B115" s="179" t="s">
        <v>120</v>
      </c>
      <c r="C115" s="69"/>
      <c r="D115" s="96">
        <v>160</v>
      </c>
      <c r="E115" s="97">
        <v>126</v>
      </c>
      <c r="F115" s="72">
        <f t="shared" si="2"/>
        <v>0.78749999999999998</v>
      </c>
      <c r="G115" s="97">
        <v>128</v>
      </c>
      <c r="H115" s="74">
        <f t="shared" si="3"/>
        <v>0.8</v>
      </c>
      <c r="I115" s="98"/>
      <c r="J115" s="79"/>
      <c r="K115" s="77"/>
      <c r="L115" s="79"/>
      <c r="M115" s="79"/>
      <c r="N115" s="78"/>
      <c r="O115" s="79">
        <v>337</v>
      </c>
      <c r="P115" s="191">
        <v>206</v>
      </c>
      <c r="Q115" s="80">
        <v>2.11</v>
      </c>
      <c r="R115" s="93"/>
      <c r="S115" s="94"/>
    </row>
    <row r="116" spans="1:19" s="51" customFormat="1" ht="17.25" customHeight="1" x14ac:dyDescent="0.15">
      <c r="A116" s="198" t="s">
        <v>118</v>
      </c>
      <c r="B116" s="325" t="s">
        <v>7</v>
      </c>
      <c r="C116" s="326"/>
      <c r="D116" s="54">
        <v>185</v>
      </c>
      <c r="E116" s="57">
        <v>80</v>
      </c>
      <c r="F116" s="56">
        <f t="shared" si="2"/>
        <v>0.43243243243243246</v>
      </c>
      <c r="G116" s="57">
        <v>126</v>
      </c>
      <c r="H116" s="58">
        <f t="shared" si="3"/>
        <v>0.68108108108108112</v>
      </c>
      <c r="I116" s="59"/>
      <c r="J116" s="55"/>
      <c r="K116" s="60"/>
      <c r="L116" s="55"/>
      <c r="M116" s="55"/>
      <c r="N116" s="102"/>
      <c r="O116" s="55">
        <v>889</v>
      </c>
      <c r="P116" s="193">
        <v>136</v>
      </c>
      <c r="Q116" s="62">
        <v>4.8099999999999996</v>
      </c>
      <c r="R116" s="63"/>
      <c r="S116" s="64"/>
    </row>
    <row r="117" spans="1:19" s="51" customFormat="1" ht="17.25" customHeight="1" x14ac:dyDescent="0.15">
      <c r="A117" s="199" t="s">
        <v>147</v>
      </c>
      <c r="B117" s="330" t="s">
        <v>150</v>
      </c>
      <c r="C117" s="331"/>
      <c r="D117" s="200">
        <v>100</v>
      </c>
      <c r="E117" s="171">
        <v>51</v>
      </c>
      <c r="F117" s="170">
        <f t="shared" si="2"/>
        <v>0.51</v>
      </c>
      <c r="G117" s="201">
        <v>48</v>
      </c>
      <c r="H117" s="172">
        <f t="shared" si="3"/>
        <v>0.48</v>
      </c>
      <c r="I117" s="202"/>
      <c r="J117" s="203"/>
      <c r="K117" s="204"/>
      <c r="L117" s="203"/>
      <c r="M117" s="203"/>
      <c r="N117" s="205"/>
      <c r="O117" s="149">
        <v>58</v>
      </c>
      <c r="P117" s="206">
        <v>54</v>
      </c>
      <c r="Q117" s="174">
        <v>0.57999999999999996</v>
      </c>
      <c r="R117" s="175"/>
      <c r="S117" s="176"/>
    </row>
    <row r="118" spans="1:19" s="51" customFormat="1" ht="23.25" customHeight="1" x14ac:dyDescent="0.15">
      <c r="A118" s="207" t="s">
        <v>83</v>
      </c>
      <c r="B118" s="208"/>
      <c r="C118" s="209"/>
      <c r="D118" s="210">
        <v>280</v>
      </c>
      <c r="E118" s="211">
        <v>96</v>
      </c>
      <c r="F118" s="212">
        <f t="shared" ref="F118:F135" si="4">E118/D118</f>
        <v>0.34285714285714286</v>
      </c>
      <c r="G118" s="211">
        <v>123</v>
      </c>
      <c r="H118" s="213">
        <f t="shared" ref="H118:H135" si="5">G118/D118</f>
        <v>0.43928571428571428</v>
      </c>
      <c r="I118" s="214"/>
      <c r="J118" s="215"/>
      <c r="K118" s="216"/>
      <c r="L118" s="215"/>
      <c r="M118" s="215"/>
      <c r="N118" s="217"/>
      <c r="O118" s="218"/>
      <c r="P118" s="215">
        <v>125</v>
      </c>
      <c r="Q118" s="219">
        <v>0.46</v>
      </c>
      <c r="R118" s="220">
        <v>3</v>
      </c>
      <c r="S118" s="221">
        <v>0.02</v>
      </c>
    </row>
    <row r="119" spans="1:19" s="51" customFormat="1" ht="17.25" customHeight="1" x14ac:dyDescent="0.15">
      <c r="A119" s="222" t="s">
        <v>132</v>
      </c>
      <c r="B119" s="179" t="s">
        <v>7</v>
      </c>
      <c r="C119" s="69"/>
      <c r="D119" s="96">
        <v>40</v>
      </c>
      <c r="E119" s="97">
        <v>32</v>
      </c>
      <c r="F119" s="72">
        <f t="shared" si="4"/>
        <v>0.8</v>
      </c>
      <c r="G119" s="97">
        <v>27</v>
      </c>
      <c r="H119" s="74">
        <f t="shared" si="5"/>
        <v>0.67500000000000004</v>
      </c>
      <c r="I119" s="98"/>
      <c r="J119" s="79"/>
      <c r="K119" s="77"/>
      <c r="L119" s="79"/>
      <c r="M119" s="79"/>
      <c r="N119" s="78"/>
      <c r="O119" s="79"/>
      <c r="P119" s="79">
        <v>30</v>
      </c>
      <c r="Q119" s="80">
        <v>0.75</v>
      </c>
      <c r="R119" s="93">
        <v>0</v>
      </c>
      <c r="S119" s="133">
        <v>0</v>
      </c>
    </row>
    <row r="120" spans="1:19" s="51" customFormat="1" ht="17.25" customHeight="1" x14ac:dyDescent="0.15">
      <c r="A120" s="223" t="s">
        <v>70</v>
      </c>
      <c r="B120" s="179" t="s">
        <v>7</v>
      </c>
      <c r="C120" s="69"/>
      <c r="D120" s="96">
        <v>40</v>
      </c>
      <c r="E120" s="97">
        <v>5</v>
      </c>
      <c r="F120" s="72">
        <f t="shared" si="4"/>
        <v>0.125</v>
      </c>
      <c r="G120" s="97">
        <v>18</v>
      </c>
      <c r="H120" s="74">
        <f t="shared" si="5"/>
        <v>0.45</v>
      </c>
      <c r="I120" s="98"/>
      <c r="J120" s="79"/>
      <c r="K120" s="77"/>
      <c r="L120" s="79"/>
      <c r="M120" s="79"/>
      <c r="N120" s="78"/>
      <c r="O120" s="79"/>
      <c r="P120" s="79">
        <v>26</v>
      </c>
      <c r="Q120" s="80">
        <v>0.65</v>
      </c>
      <c r="R120" s="93">
        <v>0</v>
      </c>
      <c r="S120" s="133">
        <v>0</v>
      </c>
    </row>
    <row r="121" spans="1:19" s="51" customFormat="1" ht="17.25" customHeight="1" x14ac:dyDescent="0.15">
      <c r="A121" s="95" t="s">
        <v>141</v>
      </c>
      <c r="B121" s="179" t="s">
        <v>137</v>
      </c>
      <c r="C121" s="224" t="s">
        <v>142</v>
      </c>
      <c r="D121" s="96">
        <v>40</v>
      </c>
      <c r="E121" s="97">
        <v>7</v>
      </c>
      <c r="F121" s="72">
        <f t="shared" si="4"/>
        <v>0.17499999999999999</v>
      </c>
      <c r="G121" s="225">
        <v>11</v>
      </c>
      <c r="H121" s="74">
        <f t="shared" si="5"/>
        <v>0.27500000000000002</v>
      </c>
      <c r="I121" s="75"/>
      <c r="J121" s="76"/>
      <c r="K121" s="77"/>
      <c r="L121" s="76"/>
      <c r="M121" s="76"/>
      <c r="N121" s="226"/>
      <c r="O121" s="79"/>
      <c r="P121" s="79">
        <v>11</v>
      </c>
      <c r="Q121" s="80">
        <v>0.28000000000000003</v>
      </c>
      <c r="R121" s="227">
        <v>0</v>
      </c>
      <c r="S121" s="133">
        <v>0</v>
      </c>
    </row>
    <row r="122" spans="1:19" s="51" customFormat="1" ht="17.25" customHeight="1" x14ac:dyDescent="0.15">
      <c r="A122" s="293" t="s">
        <v>143</v>
      </c>
      <c r="B122" s="299" t="s">
        <v>140</v>
      </c>
      <c r="C122" s="117" t="s">
        <v>144</v>
      </c>
      <c r="D122" s="96">
        <v>40</v>
      </c>
      <c r="E122" s="97">
        <v>31</v>
      </c>
      <c r="F122" s="72">
        <f t="shared" si="4"/>
        <v>0.77500000000000002</v>
      </c>
      <c r="G122" s="97">
        <v>5</v>
      </c>
      <c r="H122" s="74">
        <f t="shared" si="5"/>
        <v>0.125</v>
      </c>
      <c r="I122" s="98">
        <v>30</v>
      </c>
      <c r="J122" s="79">
        <v>10</v>
      </c>
      <c r="K122" s="132">
        <v>0.83</v>
      </c>
      <c r="L122" s="79"/>
      <c r="M122" s="79"/>
      <c r="N122" s="78"/>
      <c r="O122" s="79"/>
      <c r="P122" s="79">
        <v>24</v>
      </c>
      <c r="Q122" s="80">
        <v>0.8</v>
      </c>
      <c r="R122" s="93">
        <v>1</v>
      </c>
      <c r="S122" s="133">
        <v>0.17</v>
      </c>
    </row>
    <row r="123" spans="1:19" s="51" customFormat="1" ht="17.25" customHeight="1" x14ac:dyDescent="0.15">
      <c r="A123" s="302"/>
      <c r="B123" s="332"/>
      <c r="C123" s="117" t="s">
        <v>145</v>
      </c>
      <c r="D123" s="84">
        <v>40</v>
      </c>
      <c r="E123" s="87">
        <v>6</v>
      </c>
      <c r="F123" s="86">
        <f t="shared" si="4"/>
        <v>0.15</v>
      </c>
      <c r="G123" s="87">
        <v>14</v>
      </c>
      <c r="H123" s="88">
        <f t="shared" si="5"/>
        <v>0.35</v>
      </c>
      <c r="I123" s="89"/>
      <c r="J123" s="85"/>
      <c r="K123" s="99"/>
      <c r="L123" s="85"/>
      <c r="M123" s="85"/>
      <c r="N123" s="91"/>
      <c r="O123" s="85"/>
      <c r="P123" s="85">
        <v>14</v>
      </c>
      <c r="Q123" s="92">
        <v>0.35</v>
      </c>
      <c r="R123" s="158">
        <v>1</v>
      </c>
      <c r="S123" s="133">
        <v>0.04</v>
      </c>
    </row>
    <row r="124" spans="1:19" s="51" customFormat="1" ht="17.25" customHeight="1" x14ac:dyDescent="0.15">
      <c r="A124" s="95" t="s">
        <v>146</v>
      </c>
      <c r="B124" s="179" t="s">
        <v>149</v>
      </c>
      <c r="C124" s="69"/>
      <c r="D124" s="96">
        <v>40</v>
      </c>
      <c r="E124" s="97">
        <v>5</v>
      </c>
      <c r="F124" s="72">
        <f t="shared" si="4"/>
        <v>0.125</v>
      </c>
      <c r="G124" s="97">
        <v>35</v>
      </c>
      <c r="H124" s="74">
        <f t="shared" si="5"/>
        <v>0.875</v>
      </c>
      <c r="I124" s="98"/>
      <c r="J124" s="79"/>
      <c r="K124" s="77"/>
      <c r="L124" s="79"/>
      <c r="M124" s="79"/>
      <c r="N124" s="78"/>
      <c r="O124" s="79"/>
      <c r="P124" s="79">
        <v>9</v>
      </c>
      <c r="Q124" s="80">
        <v>0.23</v>
      </c>
      <c r="R124" s="93">
        <v>1</v>
      </c>
      <c r="S124" s="133">
        <v>0.03</v>
      </c>
    </row>
    <row r="125" spans="1:19" s="51" customFormat="1" ht="17.25" customHeight="1" x14ac:dyDescent="0.15">
      <c r="A125" s="166" t="s">
        <v>65</v>
      </c>
      <c r="B125" s="179" t="s">
        <v>148</v>
      </c>
      <c r="C125" s="143"/>
      <c r="D125" s="54">
        <v>40</v>
      </c>
      <c r="E125" s="57">
        <v>10</v>
      </c>
      <c r="F125" s="56">
        <f t="shared" si="4"/>
        <v>0.25</v>
      </c>
      <c r="G125" s="57">
        <v>13</v>
      </c>
      <c r="H125" s="58">
        <f t="shared" si="5"/>
        <v>0.32500000000000001</v>
      </c>
      <c r="I125" s="59"/>
      <c r="J125" s="55"/>
      <c r="K125" s="60"/>
      <c r="L125" s="55"/>
      <c r="M125" s="55"/>
      <c r="N125" s="102"/>
      <c r="O125" s="55"/>
      <c r="P125" s="55">
        <v>11</v>
      </c>
      <c r="Q125" s="62">
        <v>0.28000000000000003</v>
      </c>
      <c r="R125" s="63">
        <v>0</v>
      </c>
      <c r="S125" s="153">
        <v>0</v>
      </c>
    </row>
    <row r="126" spans="1:19" s="51" customFormat="1" ht="23.25" customHeight="1" x14ac:dyDescent="0.15">
      <c r="A126" s="207" t="s">
        <v>84</v>
      </c>
      <c r="B126" s="208"/>
      <c r="C126" s="209"/>
      <c r="D126" s="210">
        <v>320</v>
      </c>
      <c r="E126" s="211">
        <v>65</v>
      </c>
      <c r="F126" s="212">
        <f t="shared" si="4"/>
        <v>0.203125</v>
      </c>
      <c r="G126" s="211">
        <v>78</v>
      </c>
      <c r="H126" s="213">
        <f t="shared" si="5"/>
        <v>0.24374999999999999</v>
      </c>
      <c r="I126" s="228"/>
      <c r="J126" s="218"/>
      <c r="K126" s="229"/>
      <c r="L126" s="218"/>
      <c r="M126" s="218"/>
      <c r="N126" s="230"/>
      <c r="O126" s="218"/>
      <c r="P126" s="215">
        <v>181</v>
      </c>
      <c r="Q126" s="219">
        <v>0.56999999999999995</v>
      </c>
      <c r="R126" s="220">
        <v>43</v>
      </c>
      <c r="S126" s="231">
        <v>0.31</v>
      </c>
    </row>
    <row r="127" spans="1:19" s="51" customFormat="1" ht="17.25" customHeight="1" x14ac:dyDescent="0.15">
      <c r="A127" s="141" t="s">
        <v>71</v>
      </c>
      <c r="B127" s="179" t="s">
        <v>7</v>
      </c>
      <c r="C127" s="69"/>
      <c r="D127" s="54">
        <v>320</v>
      </c>
      <c r="E127" s="55">
        <v>65</v>
      </c>
      <c r="F127" s="56">
        <f t="shared" si="4"/>
        <v>0.203125</v>
      </c>
      <c r="G127" s="57">
        <v>78</v>
      </c>
      <c r="H127" s="58">
        <f t="shared" si="5"/>
        <v>0.24374999999999999</v>
      </c>
      <c r="I127" s="59"/>
      <c r="J127" s="55"/>
      <c r="K127" s="60"/>
      <c r="L127" s="55"/>
      <c r="M127" s="55"/>
      <c r="N127" s="102"/>
      <c r="O127" s="55"/>
      <c r="P127" s="55">
        <v>181</v>
      </c>
      <c r="Q127" s="62">
        <v>0.56999999999999995</v>
      </c>
      <c r="R127" s="63">
        <v>43</v>
      </c>
      <c r="S127" s="231">
        <v>0.31</v>
      </c>
    </row>
    <row r="128" spans="1:19" s="51" customFormat="1" ht="23.25" customHeight="1" x14ac:dyDescent="0.15">
      <c r="A128" s="207" t="s">
        <v>85</v>
      </c>
      <c r="B128" s="208"/>
      <c r="C128" s="209"/>
      <c r="D128" s="210">
        <v>505</v>
      </c>
      <c r="E128" s="211">
        <v>217</v>
      </c>
      <c r="F128" s="212">
        <f t="shared" si="4"/>
        <v>0.4297029702970297</v>
      </c>
      <c r="G128" s="211">
        <v>252</v>
      </c>
      <c r="H128" s="213">
        <f t="shared" si="5"/>
        <v>0.49900990099009901</v>
      </c>
      <c r="I128" s="214"/>
      <c r="J128" s="215"/>
      <c r="K128" s="229"/>
      <c r="L128" s="215"/>
      <c r="M128" s="215"/>
      <c r="N128" s="217"/>
      <c r="O128" s="215">
        <v>588</v>
      </c>
      <c r="P128" s="232">
        <v>359</v>
      </c>
      <c r="Q128" s="219">
        <v>1.1599999999999999</v>
      </c>
      <c r="R128" s="220"/>
      <c r="S128" s="233"/>
    </row>
    <row r="129" spans="1:19" s="51" customFormat="1" ht="17.25" customHeight="1" x14ac:dyDescent="0.15">
      <c r="A129" s="327" t="s">
        <v>74</v>
      </c>
      <c r="B129" s="329" t="s">
        <v>72</v>
      </c>
      <c r="C129" s="117" t="s">
        <v>7</v>
      </c>
      <c r="D129" s="54">
        <v>40</v>
      </c>
      <c r="E129" s="57">
        <v>47</v>
      </c>
      <c r="F129" s="56">
        <f t="shared" si="4"/>
        <v>1.175</v>
      </c>
      <c r="G129" s="57">
        <v>37</v>
      </c>
      <c r="H129" s="58">
        <f t="shared" si="5"/>
        <v>0.92500000000000004</v>
      </c>
      <c r="I129" s="59"/>
      <c r="J129" s="55"/>
      <c r="K129" s="60"/>
      <c r="L129" s="55"/>
      <c r="M129" s="55"/>
      <c r="N129" s="102"/>
      <c r="O129" s="55">
        <v>99</v>
      </c>
      <c r="P129" s="193">
        <v>44</v>
      </c>
      <c r="Q129" s="62">
        <v>2.48</v>
      </c>
      <c r="R129" s="63"/>
      <c r="S129" s="64"/>
    </row>
    <row r="130" spans="1:19" s="51" customFormat="1" ht="17.25" customHeight="1" x14ac:dyDescent="0.15">
      <c r="A130" s="294"/>
      <c r="B130" s="300"/>
      <c r="C130" s="117" t="s">
        <v>73</v>
      </c>
      <c r="D130" s="54">
        <v>40</v>
      </c>
      <c r="E130" s="57">
        <v>32</v>
      </c>
      <c r="F130" s="56">
        <f t="shared" si="4"/>
        <v>0.8</v>
      </c>
      <c r="G130" s="57">
        <v>54</v>
      </c>
      <c r="H130" s="58">
        <f t="shared" si="5"/>
        <v>1.35</v>
      </c>
      <c r="I130" s="59"/>
      <c r="J130" s="55"/>
      <c r="K130" s="60"/>
      <c r="L130" s="55"/>
      <c r="M130" s="55"/>
      <c r="N130" s="102"/>
      <c r="O130" s="55">
        <v>87</v>
      </c>
      <c r="P130" s="193">
        <v>52</v>
      </c>
      <c r="Q130" s="62">
        <v>2.1800000000000002</v>
      </c>
      <c r="R130" s="63"/>
      <c r="S130" s="64"/>
    </row>
    <row r="131" spans="1:19" s="51" customFormat="1" ht="17.25" customHeight="1" x14ac:dyDescent="0.15">
      <c r="A131" s="294"/>
      <c r="B131" s="301"/>
      <c r="C131" s="117" t="s">
        <v>75</v>
      </c>
      <c r="D131" s="123">
        <v>80</v>
      </c>
      <c r="E131" s="125">
        <v>79</v>
      </c>
      <c r="F131" s="56">
        <f t="shared" si="4"/>
        <v>0.98750000000000004</v>
      </c>
      <c r="G131" s="125">
        <v>91</v>
      </c>
      <c r="H131" s="58">
        <f t="shared" si="5"/>
        <v>1.1375</v>
      </c>
      <c r="I131" s="126" t="s">
        <v>156</v>
      </c>
      <c r="J131" s="127"/>
      <c r="K131" s="60"/>
      <c r="L131" s="127"/>
      <c r="M131" s="127"/>
      <c r="N131" s="234"/>
      <c r="O131" s="127">
        <v>186</v>
      </c>
      <c r="P131" s="235">
        <v>96</v>
      </c>
      <c r="Q131" s="62">
        <v>2.33</v>
      </c>
      <c r="R131" s="63"/>
      <c r="S131" s="64"/>
    </row>
    <row r="132" spans="1:19" s="51" customFormat="1" ht="17.25" customHeight="1" x14ac:dyDescent="0.15">
      <c r="A132" s="294"/>
      <c r="B132" s="65" t="s">
        <v>76</v>
      </c>
      <c r="C132" s="117" t="s">
        <v>7</v>
      </c>
      <c r="D132" s="54">
        <v>105</v>
      </c>
      <c r="E132" s="57">
        <v>42</v>
      </c>
      <c r="F132" s="56">
        <f t="shared" si="4"/>
        <v>0.4</v>
      </c>
      <c r="G132" s="57">
        <v>55</v>
      </c>
      <c r="H132" s="58">
        <f t="shared" si="5"/>
        <v>0.52380952380952384</v>
      </c>
      <c r="I132" s="59"/>
      <c r="J132" s="55"/>
      <c r="K132" s="60"/>
      <c r="L132" s="55"/>
      <c r="M132" s="55"/>
      <c r="N132" s="102"/>
      <c r="O132" s="55">
        <v>73</v>
      </c>
      <c r="P132" s="193">
        <v>73</v>
      </c>
      <c r="Q132" s="62">
        <v>0.7</v>
      </c>
      <c r="R132" s="63"/>
      <c r="S132" s="64"/>
    </row>
    <row r="133" spans="1:19" s="51" customFormat="1" ht="17.25" customHeight="1" x14ac:dyDescent="0.15">
      <c r="A133" s="328"/>
      <c r="B133" s="179" t="s">
        <v>11</v>
      </c>
      <c r="C133" s="224"/>
      <c r="D133" s="70">
        <v>185</v>
      </c>
      <c r="E133" s="73">
        <v>121</v>
      </c>
      <c r="F133" s="72">
        <f t="shared" si="4"/>
        <v>0.65405405405405403</v>
      </c>
      <c r="G133" s="73">
        <v>146</v>
      </c>
      <c r="H133" s="74">
        <f t="shared" si="5"/>
        <v>0.78918918918918923</v>
      </c>
      <c r="I133" s="75"/>
      <c r="J133" s="76"/>
      <c r="K133" s="77"/>
      <c r="L133" s="76"/>
      <c r="M133" s="76"/>
      <c r="N133" s="226"/>
      <c r="O133" s="76">
        <v>259</v>
      </c>
      <c r="P133" s="194">
        <v>169</v>
      </c>
      <c r="Q133" s="277">
        <v>1.4</v>
      </c>
      <c r="R133" s="93"/>
      <c r="S133" s="94"/>
    </row>
    <row r="134" spans="1:19" s="51" customFormat="1" ht="17.25" customHeight="1" x14ac:dyDescent="0.15">
      <c r="A134" s="9" t="s">
        <v>77</v>
      </c>
      <c r="B134" s="236" t="s">
        <v>76</v>
      </c>
      <c r="C134" s="237" t="s">
        <v>7</v>
      </c>
      <c r="D134" s="54">
        <v>120</v>
      </c>
      <c r="E134" s="57">
        <v>82</v>
      </c>
      <c r="F134" s="56">
        <f t="shared" si="4"/>
        <v>0.68333333333333335</v>
      </c>
      <c r="G134" s="57">
        <v>95</v>
      </c>
      <c r="H134" s="58">
        <f t="shared" si="5"/>
        <v>0.79166666666666663</v>
      </c>
      <c r="I134" s="126"/>
      <c r="J134" s="127"/>
      <c r="K134" s="109"/>
      <c r="L134" s="238"/>
      <c r="M134" s="238"/>
      <c r="N134" s="239"/>
      <c r="O134" s="104">
        <v>168</v>
      </c>
      <c r="P134" s="240" t="s">
        <v>171</v>
      </c>
      <c r="Q134" s="276">
        <v>1.4</v>
      </c>
      <c r="R134" s="63"/>
      <c r="S134" s="64"/>
    </row>
    <row r="135" spans="1:19" s="51" customFormat="1" ht="17.25" customHeight="1" x14ac:dyDescent="0.15">
      <c r="A135" s="166" t="s">
        <v>119</v>
      </c>
      <c r="B135" s="241" t="s">
        <v>76</v>
      </c>
      <c r="C135" s="242" t="s">
        <v>107</v>
      </c>
      <c r="D135" s="200">
        <v>200</v>
      </c>
      <c r="E135" s="243">
        <v>14</v>
      </c>
      <c r="F135" s="244">
        <f t="shared" si="4"/>
        <v>7.0000000000000007E-2</v>
      </c>
      <c r="G135" s="171">
        <v>11</v>
      </c>
      <c r="H135" s="172">
        <f t="shared" si="5"/>
        <v>5.5E-2</v>
      </c>
      <c r="I135" s="202"/>
      <c r="J135" s="203"/>
      <c r="K135" s="204"/>
      <c r="L135" s="203"/>
      <c r="M135" s="203"/>
      <c r="N135" s="205"/>
      <c r="O135" s="149">
        <v>161</v>
      </c>
      <c r="P135" s="206">
        <v>22</v>
      </c>
      <c r="Q135" s="172">
        <v>0.89</v>
      </c>
      <c r="R135" s="175"/>
      <c r="S135" s="176"/>
    </row>
    <row r="136" spans="1:19" x14ac:dyDescent="0.15">
      <c r="A136" s="3"/>
      <c r="B136" s="3"/>
      <c r="C136" s="245"/>
      <c r="D136" s="3"/>
      <c r="E136" s="3"/>
      <c r="F136" s="3"/>
      <c r="G136" s="3"/>
      <c r="H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x14ac:dyDescent="0.15">
      <c r="A137" s="3"/>
      <c r="B137" s="3"/>
      <c r="C137" s="245"/>
      <c r="D137" s="3"/>
      <c r="E137" s="3"/>
      <c r="F137" s="3"/>
      <c r="G137" s="3"/>
      <c r="H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x14ac:dyDescent="0.15">
      <c r="A138" s="3"/>
      <c r="B138" s="3"/>
      <c r="C138" s="245"/>
      <c r="D138" s="3"/>
      <c r="E138" s="3"/>
      <c r="F138" s="3"/>
      <c r="G138" s="3"/>
      <c r="H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x14ac:dyDescent="0.15">
      <c r="A139" s="3"/>
      <c r="B139" s="3"/>
      <c r="C139" s="245"/>
      <c r="D139" s="246"/>
      <c r="E139" s="3"/>
      <c r="F139" s="3"/>
      <c r="G139" s="3"/>
      <c r="H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x14ac:dyDescent="0.15">
      <c r="A140" s="3"/>
      <c r="B140" s="3"/>
      <c r="C140" s="245"/>
      <c r="D140" s="3"/>
      <c r="E140" s="3"/>
      <c r="F140" s="3"/>
      <c r="G140" s="3"/>
      <c r="H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x14ac:dyDescent="0.15">
      <c r="A141" s="3"/>
      <c r="B141" s="3"/>
      <c r="C141" s="245"/>
      <c r="D141" s="3"/>
      <c r="E141" s="3"/>
      <c r="F141" s="3"/>
      <c r="G141" s="3"/>
      <c r="H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x14ac:dyDescent="0.15">
      <c r="A142" s="3"/>
      <c r="B142" s="3"/>
      <c r="C142" s="245"/>
      <c r="D142" s="3"/>
      <c r="E142" s="3"/>
      <c r="F142" s="3"/>
      <c r="G142" s="3"/>
      <c r="H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x14ac:dyDescent="0.15">
      <c r="A143" s="3"/>
      <c r="B143" s="3"/>
      <c r="C143" s="245"/>
      <c r="D143" s="3"/>
      <c r="E143" s="3"/>
      <c r="F143" s="3"/>
      <c r="G143" s="3"/>
      <c r="H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x14ac:dyDescent="0.15">
      <c r="A144" s="3"/>
      <c r="B144" s="3"/>
      <c r="C144" s="245"/>
      <c r="D144" s="3"/>
      <c r="E144" s="3"/>
      <c r="F144" s="3"/>
      <c r="G144" s="3"/>
      <c r="H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3:9" s="3" customFormat="1" x14ac:dyDescent="0.15">
      <c r="C145" s="245"/>
      <c r="I145" s="2"/>
    </row>
    <row r="146" spans="3:9" s="3" customFormat="1" x14ac:dyDescent="0.15">
      <c r="C146" s="245"/>
      <c r="I146" s="2"/>
    </row>
    <row r="147" spans="3:9" s="3" customFormat="1" x14ac:dyDescent="0.15">
      <c r="C147" s="245"/>
      <c r="I147" s="2"/>
    </row>
    <row r="148" spans="3:9" s="3" customFormat="1" x14ac:dyDescent="0.15">
      <c r="C148" s="245"/>
      <c r="I148" s="2"/>
    </row>
    <row r="149" spans="3:9" s="3" customFormat="1" x14ac:dyDescent="0.15">
      <c r="C149" s="245"/>
      <c r="I149" s="2"/>
    </row>
    <row r="150" spans="3:9" s="3" customFormat="1" x14ac:dyDescent="0.15">
      <c r="C150" s="245"/>
      <c r="I150" s="2"/>
    </row>
    <row r="151" spans="3:9" s="3" customFormat="1" x14ac:dyDescent="0.15">
      <c r="C151" s="245"/>
      <c r="I151" s="2"/>
    </row>
    <row r="152" spans="3:9" s="3" customFormat="1" x14ac:dyDescent="0.15">
      <c r="C152" s="245"/>
      <c r="I152" s="2"/>
    </row>
    <row r="153" spans="3:9" s="3" customFormat="1" x14ac:dyDescent="0.15">
      <c r="C153" s="245"/>
      <c r="I153" s="2"/>
    </row>
    <row r="154" spans="3:9" s="3" customFormat="1" x14ac:dyDescent="0.15">
      <c r="C154" s="245"/>
      <c r="I154" s="2"/>
    </row>
    <row r="155" spans="3:9" s="3" customFormat="1" x14ac:dyDescent="0.15">
      <c r="C155" s="245"/>
      <c r="I155" s="2"/>
    </row>
    <row r="156" spans="3:9" s="3" customFormat="1" x14ac:dyDescent="0.15">
      <c r="C156" s="245"/>
      <c r="I156" s="2"/>
    </row>
    <row r="157" spans="3:9" s="3" customFormat="1" x14ac:dyDescent="0.15">
      <c r="C157" s="245"/>
      <c r="I157" s="2"/>
    </row>
    <row r="158" spans="3:9" s="3" customFormat="1" x14ac:dyDescent="0.15">
      <c r="C158" s="245"/>
      <c r="I158" s="2"/>
    </row>
    <row r="159" spans="3:9" s="3" customFormat="1" x14ac:dyDescent="0.15">
      <c r="C159" s="245"/>
      <c r="I159" s="2"/>
    </row>
    <row r="160" spans="3:9" s="3" customFormat="1" x14ac:dyDescent="0.15">
      <c r="C160" s="245"/>
      <c r="I160" s="2"/>
    </row>
    <row r="161" spans="3:9" s="3" customFormat="1" x14ac:dyDescent="0.15">
      <c r="C161" s="245"/>
      <c r="I161" s="2"/>
    </row>
    <row r="162" spans="3:9" s="3" customFormat="1" x14ac:dyDescent="0.15">
      <c r="C162" s="245"/>
      <c r="I162" s="2"/>
    </row>
    <row r="163" spans="3:9" s="3" customFormat="1" x14ac:dyDescent="0.15">
      <c r="C163" s="245"/>
      <c r="I163" s="2"/>
    </row>
    <row r="164" spans="3:9" s="3" customFormat="1" x14ac:dyDescent="0.15">
      <c r="C164" s="245"/>
      <c r="I164" s="2"/>
    </row>
    <row r="165" spans="3:9" s="3" customFormat="1" x14ac:dyDescent="0.15">
      <c r="C165" s="245"/>
      <c r="I165" s="2"/>
    </row>
    <row r="166" spans="3:9" s="3" customFormat="1" x14ac:dyDescent="0.15">
      <c r="C166" s="245"/>
      <c r="I166" s="2"/>
    </row>
    <row r="167" spans="3:9" s="3" customFormat="1" x14ac:dyDescent="0.15">
      <c r="C167" s="245"/>
      <c r="I167" s="2"/>
    </row>
    <row r="168" spans="3:9" s="3" customFormat="1" x14ac:dyDescent="0.15">
      <c r="C168" s="245"/>
      <c r="I168" s="2"/>
    </row>
    <row r="169" spans="3:9" s="3" customFormat="1" x14ac:dyDescent="0.15">
      <c r="C169" s="245"/>
      <c r="I169" s="2"/>
    </row>
    <row r="170" spans="3:9" s="3" customFormat="1" x14ac:dyDescent="0.15">
      <c r="C170" s="245"/>
      <c r="I170" s="2"/>
    </row>
    <row r="171" spans="3:9" s="3" customFormat="1" x14ac:dyDescent="0.15">
      <c r="C171" s="245"/>
      <c r="I171" s="2"/>
    </row>
    <row r="172" spans="3:9" s="3" customFormat="1" x14ac:dyDescent="0.15">
      <c r="C172" s="245"/>
      <c r="I172" s="2"/>
    </row>
    <row r="173" spans="3:9" s="3" customFormat="1" x14ac:dyDescent="0.15">
      <c r="C173" s="245"/>
      <c r="I173" s="2"/>
    </row>
    <row r="174" spans="3:9" s="3" customFormat="1" x14ac:dyDescent="0.15">
      <c r="C174" s="245"/>
      <c r="I174" s="2"/>
    </row>
    <row r="175" spans="3:9" s="3" customFormat="1" x14ac:dyDescent="0.15">
      <c r="C175" s="245"/>
      <c r="I175" s="2"/>
    </row>
    <row r="176" spans="3:9" s="3" customFormat="1" x14ac:dyDescent="0.15">
      <c r="C176" s="245"/>
      <c r="I176" s="2"/>
    </row>
    <row r="177" spans="3:9" s="3" customFormat="1" x14ac:dyDescent="0.15">
      <c r="C177" s="245"/>
      <c r="I177" s="2"/>
    </row>
    <row r="178" spans="3:9" s="3" customFormat="1" x14ac:dyDescent="0.15">
      <c r="C178" s="245"/>
      <c r="I178" s="2"/>
    </row>
    <row r="179" spans="3:9" s="3" customFormat="1" x14ac:dyDescent="0.15">
      <c r="C179" s="245"/>
      <c r="I179" s="2"/>
    </row>
    <row r="180" spans="3:9" s="3" customFormat="1" x14ac:dyDescent="0.15">
      <c r="C180" s="245"/>
      <c r="I180" s="2"/>
    </row>
    <row r="181" spans="3:9" s="3" customFormat="1" x14ac:dyDescent="0.15">
      <c r="C181" s="245"/>
      <c r="I181" s="2"/>
    </row>
    <row r="182" spans="3:9" s="3" customFormat="1" x14ac:dyDescent="0.15">
      <c r="C182" s="245"/>
      <c r="I182" s="2"/>
    </row>
    <row r="183" spans="3:9" s="3" customFormat="1" x14ac:dyDescent="0.15">
      <c r="C183" s="245"/>
      <c r="I183" s="2"/>
    </row>
    <row r="184" spans="3:9" s="3" customFormat="1" x14ac:dyDescent="0.15">
      <c r="C184" s="245"/>
      <c r="I184" s="2"/>
    </row>
    <row r="185" spans="3:9" s="3" customFormat="1" x14ac:dyDescent="0.15">
      <c r="C185" s="245"/>
      <c r="I185" s="2"/>
    </row>
    <row r="186" spans="3:9" s="3" customFormat="1" x14ac:dyDescent="0.15">
      <c r="C186" s="245"/>
      <c r="I186" s="2"/>
    </row>
    <row r="187" spans="3:9" s="3" customFormat="1" x14ac:dyDescent="0.15">
      <c r="C187" s="245"/>
      <c r="I187" s="2"/>
    </row>
    <row r="188" spans="3:9" s="3" customFormat="1" x14ac:dyDescent="0.15">
      <c r="C188" s="245"/>
      <c r="I188" s="2"/>
    </row>
    <row r="189" spans="3:9" s="3" customFormat="1" x14ac:dyDescent="0.15">
      <c r="C189" s="245"/>
      <c r="I189" s="2"/>
    </row>
  </sheetData>
  <mergeCells count="52">
    <mergeCell ref="A15:A17"/>
    <mergeCell ref="A9:A11"/>
    <mergeCell ref="A90:A93"/>
    <mergeCell ref="A95:A97"/>
    <mergeCell ref="A102:A104"/>
    <mergeCell ref="A41:A44"/>
    <mergeCell ref="A37:A39"/>
    <mergeCell ref="A28:A30"/>
    <mergeCell ref="A21:A24"/>
    <mergeCell ref="A18:A20"/>
    <mergeCell ref="A66:A69"/>
    <mergeCell ref="A34:A36"/>
    <mergeCell ref="A83:A85"/>
    <mergeCell ref="B103:C103"/>
    <mergeCell ref="A112:A114"/>
    <mergeCell ref="A129:A133"/>
    <mergeCell ref="B129:B131"/>
    <mergeCell ref="B116:C116"/>
    <mergeCell ref="B117:C117"/>
    <mergeCell ref="A122:A123"/>
    <mergeCell ref="B122:B123"/>
    <mergeCell ref="A105:A107"/>
    <mergeCell ref="A108:A110"/>
    <mergeCell ref="B66:B68"/>
    <mergeCell ref="A70:A73"/>
    <mergeCell ref="B70:B72"/>
    <mergeCell ref="B90:B92"/>
    <mergeCell ref="A74:A77"/>
    <mergeCell ref="A87:A89"/>
    <mergeCell ref="S51:S52"/>
    <mergeCell ref="A62:A65"/>
    <mergeCell ref="O6:P7"/>
    <mergeCell ref="B21:B23"/>
    <mergeCell ref="A25:A27"/>
    <mergeCell ref="B41:B43"/>
    <mergeCell ref="A51:A52"/>
    <mergeCell ref="B51:C52"/>
    <mergeCell ref="D51:D52"/>
    <mergeCell ref="E51:E52"/>
    <mergeCell ref="F51:F52"/>
    <mergeCell ref="G51:G52"/>
    <mergeCell ref="H51:H52"/>
    <mergeCell ref="P51:P52"/>
    <mergeCell ref="Q51:Q52"/>
    <mergeCell ref="R51:R52"/>
    <mergeCell ref="E3:F3"/>
    <mergeCell ref="G3:H3"/>
    <mergeCell ref="I3:S3"/>
    <mergeCell ref="I4:K4"/>
    <mergeCell ref="L4:N4"/>
    <mergeCell ref="O4:Q4"/>
    <mergeCell ref="R4:S4"/>
  </mergeCells>
  <phoneticPr fontId="2"/>
  <pageMargins left="0.70866141732283472" right="0.70866141732283472" top="0.55118110236220474" bottom="0.35433070866141736" header="0.31496062992125984" footer="0.31496062992125984"/>
  <pageSetup paperSize="9" scale="70" orientation="landscape" r:id="rId1"/>
  <rowBreaks count="3" manualBreakCount="3">
    <brk id="45" max="18" man="1"/>
    <brk id="79" max="18" man="1"/>
    <brk id="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view="pageBreakPreview" zoomScaleNormal="100" zoomScaleSheetLayoutView="100" workbookViewId="0">
      <selection activeCell="A11" sqref="A11"/>
    </sheetView>
  </sheetViews>
  <sheetFormatPr defaultRowHeight="13.5" x14ac:dyDescent="0.15"/>
  <cols>
    <col min="1" max="3" width="9" style="247"/>
    <col min="4" max="4" width="10.375" style="247" customWidth="1"/>
    <col min="5" max="5" width="9" style="247"/>
    <col min="6" max="6" width="6.625" style="247" customWidth="1"/>
    <col min="7" max="14" width="9" style="247"/>
    <col min="15" max="17" width="9" style="272"/>
    <col min="18" max="16384" width="9" style="247"/>
  </cols>
  <sheetData>
    <row r="1" spans="1:17" s="250" customFormat="1" ht="20.25" customHeight="1" x14ac:dyDescent="0.15">
      <c r="A1" s="249" t="s">
        <v>184</v>
      </c>
      <c r="B1" s="249"/>
      <c r="O1" s="251"/>
      <c r="P1" s="251"/>
      <c r="Q1" s="251"/>
    </row>
    <row r="2" spans="1:17" s="250" customFormat="1" ht="20.25" customHeight="1" x14ac:dyDescent="0.15">
      <c r="A2" s="249" t="s">
        <v>126</v>
      </c>
      <c r="B2" s="249"/>
      <c r="O2" s="251"/>
      <c r="P2" s="251"/>
      <c r="Q2" s="251"/>
    </row>
    <row r="3" spans="1:17" s="3" customFormat="1" ht="19.5" customHeight="1" x14ac:dyDescent="0.15">
      <c r="A3" s="249" t="s">
        <v>121</v>
      </c>
      <c r="B3" s="252"/>
      <c r="C3" s="253"/>
      <c r="D3" s="254"/>
      <c r="E3" s="254"/>
      <c r="F3" s="255"/>
      <c r="G3" s="254"/>
      <c r="H3" s="255"/>
      <c r="I3" s="254"/>
      <c r="J3" s="254"/>
      <c r="K3" s="254"/>
      <c r="L3" s="255"/>
      <c r="M3" s="256"/>
      <c r="O3" s="2"/>
      <c r="P3" s="2"/>
      <c r="Q3" s="2"/>
    </row>
    <row r="4" spans="1:17" s="3" customFormat="1" ht="18" customHeight="1" x14ac:dyDescent="0.15">
      <c r="A4" s="257" t="s">
        <v>112</v>
      </c>
      <c r="B4" s="252"/>
      <c r="C4" s="253"/>
      <c r="D4" s="254"/>
      <c r="E4" s="254"/>
      <c r="F4" s="255"/>
      <c r="G4" s="254"/>
      <c r="H4" s="255"/>
      <c r="I4" s="254"/>
      <c r="J4" s="254"/>
      <c r="K4" s="254"/>
      <c r="L4" s="254"/>
      <c r="M4" s="254"/>
      <c r="N4" s="254"/>
      <c r="O4" s="258"/>
      <c r="P4" s="258"/>
      <c r="Q4" s="259"/>
    </row>
    <row r="5" spans="1:17" s="250" customFormat="1" ht="18" customHeight="1" x14ac:dyDescent="0.15">
      <c r="A5" s="249" t="s">
        <v>153</v>
      </c>
      <c r="B5" s="249"/>
      <c r="C5" s="249"/>
      <c r="O5" s="251"/>
      <c r="P5" s="251"/>
      <c r="Q5" s="251"/>
    </row>
    <row r="6" spans="1:17" s="250" customFormat="1" ht="18" customHeight="1" x14ac:dyDescent="0.15">
      <c r="A6" s="249" t="s">
        <v>122</v>
      </c>
      <c r="B6" s="249"/>
      <c r="O6" s="251"/>
      <c r="P6" s="251"/>
      <c r="Q6" s="251"/>
    </row>
    <row r="7" spans="1:17" s="3" customFormat="1" ht="18" customHeight="1" x14ac:dyDescent="0.15">
      <c r="A7" s="249" t="s">
        <v>180</v>
      </c>
      <c r="B7" s="247"/>
      <c r="C7" s="247"/>
      <c r="O7" s="2"/>
      <c r="P7" s="2"/>
      <c r="Q7" s="2"/>
    </row>
    <row r="8" spans="1:17" s="3" customFormat="1" ht="18" customHeight="1" x14ac:dyDescent="0.15">
      <c r="A8" s="249" t="s">
        <v>179</v>
      </c>
      <c r="B8" s="247"/>
      <c r="C8" s="247"/>
      <c r="O8" s="2"/>
      <c r="P8" s="2"/>
      <c r="Q8" s="2"/>
    </row>
    <row r="9" spans="1:17" s="3" customFormat="1" ht="18" hidden="1" customHeight="1" x14ac:dyDescent="0.15">
      <c r="A9" s="249" t="s">
        <v>124</v>
      </c>
      <c r="B9" s="247"/>
      <c r="C9" s="247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s="3" customFormat="1" ht="18" customHeight="1" x14ac:dyDescent="0.15">
      <c r="A10" s="249" t="s">
        <v>193</v>
      </c>
      <c r="B10" s="247"/>
      <c r="C10" s="247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s="3" customFormat="1" ht="22.5" customHeight="1" x14ac:dyDescent="0.15">
      <c r="A11" s="249"/>
      <c r="B11" s="247"/>
      <c r="C11" s="247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s="51" customFormat="1" ht="20.25" customHeight="1" x14ac:dyDescent="0.15">
      <c r="A12" s="260" t="s">
        <v>106</v>
      </c>
      <c r="B12" s="342" t="s">
        <v>92</v>
      </c>
      <c r="C12" s="342" t="s">
        <v>97</v>
      </c>
      <c r="D12" s="342"/>
      <c r="E12" s="343" t="s">
        <v>113</v>
      </c>
      <c r="F12" s="343"/>
      <c r="G12" s="57"/>
      <c r="H12" s="261"/>
      <c r="I12" s="57"/>
      <c r="J12" s="57"/>
      <c r="K12" s="57"/>
      <c r="L12" s="261"/>
      <c r="M12" s="262"/>
      <c r="N12" s="263"/>
      <c r="O12" s="263"/>
      <c r="P12" s="263"/>
      <c r="Q12" s="263"/>
    </row>
    <row r="13" spans="1:17" s="51" customFormat="1" ht="20.25" customHeight="1" x14ac:dyDescent="0.15">
      <c r="A13" s="264"/>
      <c r="B13" s="342"/>
      <c r="C13" s="342"/>
      <c r="D13" s="342"/>
      <c r="E13" s="343"/>
      <c r="F13" s="34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s="51" customFormat="1" ht="20.25" customHeight="1" x14ac:dyDescent="0.15">
      <c r="A14" s="264"/>
      <c r="B14" s="339" t="s">
        <v>94</v>
      </c>
      <c r="C14" s="265" t="s">
        <v>98</v>
      </c>
      <c r="D14" s="266"/>
      <c r="E14" s="267"/>
      <c r="F14" s="266">
        <v>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s="51" customFormat="1" ht="20.25" customHeight="1" x14ac:dyDescent="0.15">
      <c r="A15" s="264"/>
      <c r="B15" s="340"/>
      <c r="C15" s="268" t="s">
        <v>99</v>
      </c>
      <c r="D15" s="269"/>
      <c r="E15" s="267"/>
      <c r="F15" s="266">
        <v>66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s="51" customFormat="1" ht="20.25" customHeight="1" x14ac:dyDescent="0.15">
      <c r="A16" s="264"/>
      <c r="B16" s="341"/>
      <c r="C16" s="265" t="s">
        <v>100</v>
      </c>
      <c r="D16" s="266"/>
      <c r="E16" s="267"/>
      <c r="F16" s="266">
        <v>271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s="51" customFormat="1" ht="20.25" customHeight="1" x14ac:dyDescent="0.15">
      <c r="A17" s="264"/>
      <c r="B17" s="339" t="s">
        <v>93</v>
      </c>
      <c r="C17" s="265" t="s">
        <v>101</v>
      </c>
      <c r="D17" s="266"/>
      <c r="E17" s="267"/>
      <c r="F17" s="270">
        <v>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s="51" customFormat="1" ht="20.25" customHeight="1" x14ac:dyDescent="0.15">
      <c r="A18" s="264"/>
      <c r="B18" s="340"/>
      <c r="C18" s="271" t="s">
        <v>102</v>
      </c>
      <c r="D18" s="266"/>
      <c r="E18" s="267"/>
      <c r="F18" s="270">
        <v>11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s="51" customFormat="1" ht="20.25" customHeight="1" x14ac:dyDescent="0.15">
      <c r="A19" s="264"/>
      <c r="B19" s="341"/>
      <c r="C19" s="265" t="s">
        <v>100</v>
      </c>
      <c r="D19" s="266"/>
      <c r="E19" s="267"/>
      <c r="F19" s="270">
        <v>290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s="51" customFormat="1" ht="20.25" customHeight="1" x14ac:dyDescent="0.15">
      <c r="A20" s="264"/>
      <c r="B20" s="339" t="s">
        <v>176</v>
      </c>
      <c r="C20" s="265" t="s">
        <v>177</v>
      </c>
      <c r="D20" s="266"/>
      <c r="E20" s="267"/>
      <c r="F20" s="270"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s="51" customFormat="1" ht="20.25" customHeight="1" x14ac:dyDescent="0.15">
      <c r="A21" s="264"/>
      <c r="B21" s="340"/>
      <c r="C21" s="271" t="s">
        <v>178</v>
      </c>
      <c r="D21" s="273"/>
      <c r="E21" s="267"/>
      <c r="F21" s="270">
        <v>21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s="51" customFormat="1" ht="20.25" customHeight="1" x14ac:dyDescent="0.15">
      <c r="A22" s="264"/>
      <c r="B22" s="341"/>
      <c r="C22" s="265" t="s">
        <v>100</v>
      </c>
      <c r="D22" s="266"/>
      <c r="E22" s="267"/>
      <c r="F22" s="270">
        <v>56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s="51" customFormat="1" ht="20.25" customHeight="1" x14ac:dyDescent="0.15">
      <c r="A23" s="264"/>
      <c r="B23" s="339" t="s">
        <v>95</v>
      </c>
      <c r="C23" s="265" t="s">
        <v>103</v>
      </c>
      <c r="D23" s="266"/>
      <c r="E23" s="267"/>
      <c r="F23" s="270">
        <v>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s="51" customFormat="1" ht="20.25" customHeight="1" x14ac:dyDescent="0.15">
      <c r="A24" s="264"/>
      <c r="B24" s="340"/>
      <c r="C24" s="271" t="s">
        <v>104</v>
      </c>
      <c r="D24" s="266"/>
      <c r="E24" s="267"/>
      <c r="F24" s="270">
        <v>6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s="51" customFormat="1" ht="20.25" customHeight="1" x14ac:dyDescent="0.15">
      <c r="A25" s="264"/>
      <c r="B25" s="341"/>
      <c r="C25" s="265" t="s">
        <v>100</v>
      </c>
      <c r="D25" s="266"/>
      <c r="E25" s="267"/>
      <c r="F25" s="270">
        <v>107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s="51" customFormat="1" ht="20.25" customHeight="1" x14ac:dyDescent="0.15">
      <c r="A26" s="264"/>
      <c r="B26" s="339" t="s">
        <v>96</v>
      </c>
      <c r="C26" s="265" t="s">
        <v>98</v>
      </c>
      <c r="D26" s="266"/>
      <c r="E26" s="267"/>
      <c r="F26" s="270">
        <v>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s="51" customFormat="1" ht="20.25" customHeight="1" x14ac:dyDescent="0.15">
      <c r="A27" s="264"/>
      <c r="B27" s="340"/>
      <c r="C27" s="271" t="s">
        <v>99</v>
      </c>
      <c r="D27" s="266"/>
      <c r="E27" s="267"/>
      <c r="F27" s="270">
        <v>12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s="51" customFormat="1" ht="20.25" customHeight="1" x14ac:dyDescent="0.15">
      <c r="A28" s="264"/>
      <c r="B28" s="341"/>
      <c r="C28" s="265" t="s">
        <v>100</v>
      </c>
      <c r="D28" s="266"/>
      <c r="E28" s="267"/>
      <c r="F28" s="270">
        <v>91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s="3" customFormat="1" ht="20.25" customHeight="1" x14ac:dyDescent="0.15">
      <c r="A29" s="247"/>
      <c r="B29" s="339" t="s">
        <v>159</v>
      </c>
      <c r="C29" s="265" t="s">
        <v>160</v>
      </c>
      <c r="D29" s="266"/>
      <c r="E29" s="267"/>
      <c r="F29" s="270">
        <v>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0.25" customHeight="1" x14ac:dyDescent="0.15">
      <c r="B30" s="340"/>
      <c r="C30" s="271" t="s">
        <v>161</v>
      </c>
      <c r="D30" s="266"/>
      <c r="E30" s="267"/>
      <c r="F30" s="270">
        <v>11</v>
      </c>
    </row>
    <row r="31" spans="1:17" ht="20.25" customHeight="1" x14ac:dyDescent="0.15">
      <c r="B31" s="341"/>
      <c r="C31" s="265" t="s">
        <v>100</v>
      </c>
      <c r="D31" s="266"/>
      <c r="E31" s="267"/>
      <c r="F31" s="270">
        <v>115</v>
      </c>
    </row>
  </sheetData>
  <mergeCells count="9">
    <mergeCell ref="B29:B31"/>
    <mergeCell ref="B26:B28"/>
    <mergeCell ref="B12:B13"/>
    <mergeCell ref="C12:D13"/>
    <mergeCell ref="E12:F13"/>
    <mergeCell ref="B14:B16"/>
    <mergeCell ref="B17:B19"/>
    <mergeCell ref="B23:B25"/>
    <mergeCell ref="B20:B22"/>
  </mergeCells>
  <phoneticPr fontId="2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☆Ｒ7確定</vt:lpstr>
      <vt:lpstr>☆Ｒ7注釈</vt:lpstr>
      <vt:lpstr>☆Ｒ7確定!Print_Area</vt:lpstr>
      <vt:lpstr>☆Ｒ7注釈!Print_Area</vt:lpstr>
      <vt:lpstr>☆Ｒ7確定!Print_Titles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2025-09-18T07:47:57Z</cp:lastPrinted>
  <dcterms:created xsi:type="dcterms:W3CDTF">1998-12-21T00:51:51Z</dcterms:created>
  <dcterms:modified xsi:type="dcterms:W3CDTF">2025-09-19T02:39:34Z</dcterms:modified>
</cp:coreProperties>
</file>