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10" windowHeight="11160"/>
  </bookViews>
  <sheets>
    <sheet name="義務教育学校" sheetId="11" r:id="rId1"/>
  </sheets>
  <definedNames>
    <definedName name="_xlnm.Print_Area" localSheetId="0">義務教育学校!$A$1:$AG$13</definedName>
    <definedName name="_xlnm.Print_Area">#REF!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AE12" i="11" l="1"/>
  <c r="AB12" i="11"/>
  <c r="Y12" i="11"/>
  <c r="V12" i="11"/>
  <c r="S12" i="11"/>
  <c r="P12" i="11"/>
  <c r="M12" i="11"/>
  <c r="J12" i="11"/>
  <c r="G12" i="11"/>
  <c r="F12" i="11"/>
  <c r="E12" i="11"/>
  <c r="AE11" i="11"/>
  <c r="AB11" i="11"/>
  <c r="Y11" i="11"/>
  <c r="V11" i="11"/>
  <c r="S11" i="11"/>
  <c r="P11" i="11"/>
  <c r="M11" i="11"/>
  <c r="J11" i="11"/>
  <c r="G11" i="11"/>
  <c r="F11" i="11"/>
  <c r="F10" i="11" s="1"/>
  <c r="F7" i="11" s="1"/>
  <c r="F6" i="11" s="1"/>
  <c r="E11" i="11"/>
  <c r="E10" i="11" s="1"/>
  <c r="AG10" i="11"/>
  <c r="AG7" i="11" s="1"/>
  <c r="AG6" i="11" s="1"/>
  <c r="AF10" i="11"/>
  <c r="AF7" i="11" s="1"/>
  <c r="AF6" i="11" s="1"/>
  <c r="AD10" i="11"/>
  <c r="AC10" i="11"/>
  <c r="AB10" i="11"/>
  <c r="AB7" i="11" s="1"/>
  <c r="AB6" i="11" s="1"/>
  <c r="AA10" i="11"/>
  <c r="AA7" i="11" s="1"/>
  <c r="AA6" i="11" s="1"/>
  <c r="Z10" i="11"/>
  <c r="Z7" i="11" s="1"/>
  <c r="Z6" i="11" s="1"/>
  <c r="Y10" i="11"/>
  <c r="Y7" i="11" s="1"/>
  <c r="Y6" i="11" s="1"/>
  <c r="X10" i="11"/>
  <c r="X7" i="11" s="1"/>
  <c r="X6" i="11" s="1"/>
  <c r="W10" i="11"/>
  <c r="U10" i="11"/>
  <c r="T10" i="11"/>
  <c r="S10" i="11" s="1"/>
  <c r="S7" i="11" s="1"/>
  <c r="S6" i="11" s="1"/>
  <c r="R10" i="11"/>
  <c r="R7" i="11" s="1"/>
  <c r="R6" i="11" s="1"/>
  <c r="Q10" i="11"/>
  <c r="O10" i="11"/>
  <c r="O7" i="11" s="1"/>
  <c r="O6" i="11" s="1"/>
  <c r="N10" i="11"/>
  <c r="N7" i="11" s="1"/>
  <c r="N6" i="11" s="1"/>
  <c r="M10" i="11"/>
  <c r="M7" i="11" s="1"/>
  <c r="M6" i="11" s="1"/>
  <c r="L10" i="11"/>
  <c r="L7" i="11" s="1"/>
  <c r="L6" i="11" s="1"/>
  <c r="K10" i="11"/>
  <c r="I10" i="11"/>
  <c r="I7" i="11" s="1"/>
  <c r="I6" i="11" s="1"/>
  <c r="H10" i="11"/>
  <c r="H7" i="11" s="1"/>
  <c r="H6" i="11" s="1"/>
  <c r="C10" i="11"/>
  <c r="C7" i="11" s="1"/>
  <c r="C6" i="11" s="1"/>
  <c r="B10" i="11"/>
  <c r="B7" i="11" s="1"/>
  <c r="B6" i="11" s="1"/>
  <c r="AD7" i="11"/>
  <c r="AD6" i="11" s="1"/>
  <c r="AC7" i="11"/>
  <c r="AC6" i="11" s="1"/>
  <c r="U7" i="11"/>
  <c r="U6" i="11" s="1"/>
  <c r="K7" i="11"/>
  <c r="K6" i="11" s="1"/>
  <c r="V10" i="11" l="1"/>
  <c r="V7" i="11" s="1"/>
  <c r="V6" i="11" s="1"/>
  <c r="P10" i="11"/>
  <c r="P7" i="11" s="1"/>
  <c r="P6" i="11" s="1"/>
  <c r="D11" i="11"/>
  <c r="D12" i="11"/>
  <c r="E7" i="11"/>
  <c r="E6" i="11" s="1"/>
  <c r="D10" i="11"/>
  <c r="D7" i="11" s="1"/>
  <c r="D6" i="11" s="1"/>
  <c r="J10" i="11"/>
  <c r="J7" i="11" s="1"/>
  <c r="J6" i="11" s="1"/>
  <c r="T7" i="11"/>
  <c r="T6" i="11" s="1"/>
  <c r="W7" i="11"/>
  <c r="W6" i="11" s="1"/>
  <c r="G10" i="11"/>
  <c r="G7" i="11" s="1"/>
  <c r="G6" i="11" s="1"/>
  <c r="AE10" i="11"/>
  <c r="AE7" i="11" s="1"/>
  <c r="AE6" i="11" s="1"/>
  <c r="Q7" i="11"/>
  <c r="Q6" i="11" s="1"/>
</calcChain>
</file>

<file path=xl/sharedStrings.xml><?xml version="1.0" encoding="utf-8"?>
<sst xmlns="http://schemas.openxmlformats.org/spreadsheetml/2006/main" count="52" uniqueCount="25">
  <si>
    <t>学</t>
  </si>
  <si>
    <t>区    分</t>
  </si>
  <si>
    <t>級</t>
  </si>
  <si>
    <t>計</t>
  </si>
  <si>
    <t>男</t>
  </si>
  <si>
    <t>女</t>
  </si>
  <si>
    <t>数</t>
  </si>
  <si>
    <t>長浜市</t>
  </si>
  <si>
    <t>総数</t>
  </si>
  <si>
    <t>１年生</t>
  </si>
  <si>
    <t>２年生</t>
  </si>
  <si>
    <t>３年生</t>
  </si>
  <si>
    <t>合          計</t>
  </si>
  <si>
    <t>余呉小中学校</t>
    <rPh sb="0" eb="2">
      <t>ヨゴ</t>
    </rPh>
    <rPh sb="2" eb="6">
      <t>ショウチュウガッコウ</t>
    </rPh>
    <phoneticPr fontId="2"/>
  </si>
  <si>
    <t>市町立</t>
    <rPh sb="0" eb="1">
      <t>シ</t>
    </rPh>
    <rPh sb="1" eb="2">
      <t>マチ</t>
    </rPh>
    <rPh sb="2" eb="3">
      <t>リツ</t>
    </rPh>
    <phoneticPr fontId="2"/>
  </si>
  <si>
    <t>虎姫学園</t>
    <rPh sb="0" eb="2">
      <t>トラヒメ</t>
    </rPh>
    <rPh sb="2" eb="4">
      <t>ガクエン</t>
    </rPh>
    <phoneticPr fontId="2"/>
  </si>
  <si>
    <t>12  義務教育学校（生徒数・本務教員数・学級数）</t>
    <rPh sb="4" eb="6">
      <t>ギム</t>
    </rPh>
    <rPh sb="6" eb="8">
      <t>キョウイク</t>
    </rPh>
    <rPh sb="8" eb="10">
      <t>ガッコウ</t>
    </rPh>
    <phoneticPr fontId="4"/>
  </si>
  <si>
    <t>本務
教員数</t>
    <rPh sb="0" eb="2">
      <t>ホンム</t>
    </rPh>
    <rPh sb="3" eb="5">
      <t>キョウイン</t>
    </rPh>
    <rPh sb="5" eb="6">
      <t>スウ</t>
    </rPh>
    <phoneticPr fontId="2"/>
  </si>
  <si>
    <t>４年生</t>
    <phoneticPr fontId="2"/>
  </si>
  <si>
    <t>５年生</t>
    <phoneticPr fontId="2"/>
  </si>
  <si>
    <t>６年生</t>
    <phoneticPr fontId="2"/>
  </si>
  <si>
    <t>７年生</t>
    <phoneticPr fontId="2"/>
  </si>
  <si>
    <t>８年生</t>
    <phoneticPr fontId="2"/>
  </si>
  <si>
    <t>９年生</t>
    <phoneticPr fontId="2"/>
  </si>
  <si>
    <t>市  町  立  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</si>
</sst>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Ｐゴシック"/>
      <family val="2"/>
      <scheme val="minor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3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right" vertical="center"/>
    </xf>
    <xf numFmtId="0" fontId="0" fillId="0" borderId="0" xfId="0" applyFill="1"/>
    <xf numFmtId="0" fontId="5" fillId="2" borderId="0" xfId="1" applyFont="1" applyFill="1" applyBorder="1" applyAlignment="1">
      <alignment horizontal="right" vertical="center"/>
    </xf>
    <xf numFmtId="0" fontId="5" fillId="2" borderId="0" xfId="0" applyFont="1" applyFill="1"/>
    <xf numFmtId="0" fontId="9" fillId="0" borderId="0" xfId="0" applyFont="1"/>
    <xf numFmtId="0" fontId="10" fillId="2" borderId="0" xfId="0" applyFont="1" applyFill="1"/>
    <xf numFmtId="0" fontId="10" fillId="0" borderId="0" xfId="0" applyFont="1"/>
    <xf numFmtId="0" fontId="5" fillId="0" borderId="13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10" fillId="0" borderId="5" xfId="0" applyFont="1" applyBorder="1" applyAlignment="1">
      <alignment horizontal="right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"/>
  <sheetViews>
    <sheetView showZeros="0" tabSelected="1" view="pageBreakPreview" zoomScale="115" zoomScaleNormal="100" zoomScaleSheetLayoutView="115" workbookViewId="0">
      <pane xSplit="1" ySplit="5" topLeftCell="B6" activePane="bottomRight" state="frozen"/>
      <selection activeCell="M30" sqref="M30"/>
      <selection pane="topRight" activeCell="M30" sqref="M30"/>
      <selection pane="bottomLeft" activeCell="M30" sqref="M30"/>
      <selection pane="bottomRight" activeCell="K25" sqref="K25:K26"/>
    </sheetView>
  </sheetViews>
  <sheetFormatPr defaultRowHeight="13.5"/>
  <cols>
    <col min="1" max="1" width="14.25" customWidth="1"/>
    <col min="2" max="3" width="4.875" customWidth="1"/>
    <col min="4" max="15" width="4.5" customWidth="1"/>
    <col min="16" max="16" width="4.5" style="20" customWidth="1"/>
    <col min="17" max="33" width="4.5" customWidth="1"/>
  </cols>
  <sheetData>
    <row r="1" spans="1:33" ht="14.25">
      <c r="A1" s="1" t="s">
        <v>16</v>
      </c>
      <c r="L1" s="2"/>
    </row>
    <row r="3" spans="1:33" s="7" customFormat="1" ht="15" customHeight="1">
      <c r="A3" s="3"/>
      <c r="B3" s="26" t="s">
        <v>17</v>
      </c>
      <c r="C3" s="18" t="s">
        <v>0</v>
      </c>
      <c r="D3" s="6" t="s">
        <v>8</v>
      </c>
      <c r="E3" s="4"/>
      <c r="F3" s="5"/>
      <c r="G3" s="6" t="s">
        <v>9</v>
      </c>
      <c r="H3" s="4"/>
      <c r="I3" s="5"/>
      <c r="J3" s="6" t="s">
        <v>10</v>
      </c>
      <c r="K3" s="4"/>
      <c r="L3" s="5"/>
      <c r="M3" s="6" t="s">
        <v>11</v>
      </c>
      <c r="N3" s="4"/>
      <c r="O3" s="4"/>
      <c r="P3" s="6" t="s">
        <v>18</v>
      </c>
      <c r="Q3" s="4"/>
      <c r="R3" s="5"/>
      <c r="S3" s="6" t="s">
        <v>19</v>
      </c>
      <c r="T3" s="4"/>
      <c r="U3" s="5"/>
      <c r="V3" s="6" t="s">
        <v>20</v>
      </c>
      <c r="W3" s="4"/>
      <c r="X3" s="4"/>
      <c r="Y3" s="6" t="s">
        <v>21</v>
      </c>
      <c r="Z3" s="4"/>
      <c r="AA3" s="5"/>
      <c r="AB3" s="6" t="s">
        <v>22</v>
      </c>
      <c r="AC3" s="4"/>
      <c r="AD3" s="5"/>
      <c r="AE3" s="6" t="s">
        <v>23</v>
      </c>
      <c r="AF3" s="4"/>
      <c r="AG3" s="4"/>
    </row>
    <row r="4" spans="1:33" s="7" customFormat="1" ht="10.5" customHeight="1">
      <c r="A4" s="8" t="s">
        <v>1</v>
      </c>
      <c r="B4" s="27"/>
      <c r="C4" s="9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6"/>
      <c r="P4" s="10"/>
      <c r="Q4" s="10"/>
      <c r="R4" s="10"/>
      <c r="S4" s="10"/>
      <c r="T4" s="10"/>
      <c r="U4" s="10"/>
      <c r="V4" s="10"/>
      <c r="W4" s="10"/>
      <c r="X4" s="16"/>
      <c r="Y4" s="10"/>
      <c r="Z4" s="10"/>
      <c r="AA4" s="10"/>
      <c r="AB4" s="10"/>
      <c r="AC4" s="10"/>
      <c r="AD4" s="10"/>
      <c r="AE4" s="10"/>
      <c r="AF4" s="10"/>
      <c r="AG4" s="16"/>
    </row>
    <row r="5" spans="1:33" s="7" customFormat="1" ht="15" customHeight="1">
      <c r="A5" s="11"/>
      <c r="B5" s="28"/>
      <c r="C5" s="13" t="s">
        <v>6</v>
      </c>
      <c r="D5" s="12" t="s">
        <v>3</v>
      </c>
      <c r="E5" s="12" t="s">
        <v>4</v>
      </c>
      <c r="F5" s="12" t="s">
        <v>5</v>
      </c>
      <c r="G5" s="12" t="s">
        <v>3</v>
      </c>
      <c r="H5" s="12" t="s">
        <v>4</v>
      </c>
      <c r="I5" s="12" t="s">
        <v>5</v>
      </c>
      <c r="J5" s="12" t="s">
        <v>3</v>
      </c>
      <c r="K5" s="12" t="s">
        <v>4</v>
      </c>
      <c r="L5" s="12" t="s">
        <v>5</v>
      </c>
      <c r="M5" s="12" t="s">
        <v>3</v>
      </c>
      <c r="N5" s="12" t="s">
        <v>4</v>
      </c>
      <c r="O5" s="17" t="s">
        <v>5</v>
      </c>
      <c r="P5" s="12" t="s">
        <v>3</v>
      </c>
      <c r="Q5" s="12" t="s">
        <v>4</v>
      </c>
      <c r="R5" s="12" t="s">
        <v>5</v>
      </c>
      <c r="S5" s="12" t="s">
        <v>3</v>
      </c>
      <c r="T5" s="12" t="s">
        <v>4</v>
      </c>
      <c r="U5" s="12" t="s">
        <v>5</v>
      </c>
      <c r="V5" s="12" t="s">
        <v>3</v>
      </c>
      <c r="W5" s="12" t="s">
        <v>4</v>
      </c>
      <c r="X5" s="17" t="s">
        <v>5</v>
      </c>
      <c r="Y5" s="12" t="s">
        <v>3</v>
      </c>
      <c r="Z5" s="12" t="s">
        <v>4</v>
      </c>
      <c r="AA5" s="12" t="s">
        <v>5</v>
      </c>
      <c r="AB5" s="12" t="s">
        <v>3</v>
      </c>
      <c r="AC5" s="12" t="s">
        <v>4</v>
      </c>
      <c r="AD5" s="12" t="s">
        <v>5</v>
      </c>
      <c r="AE5" s="12" t="s">
        <v>3</v>
      </c>
      <c r="AF5" s="12" t="s">
        <v>4</v>
      </c>
      <c r="AG5" s="17" t="s">
        <v>5</v>
      </c>
    </row>
    <row r="6" spans="1:33" s="7" customFormat="1" ht="15" customHeight="1">
      <c r="A6" s="19" t="s">
        <v>12</v>
      </c>
      <c r="B6" s="21">
        <f t="shared" ref="B6:AG6" si="0">B7</f>
        <v>57</v>
      </c>
      <c r="C6" s="21">
        <f t="shared" si="0"/>
        <v>27</v>
      </c>
      <c r="D6" s="21">
        <f t="shared" si="0"/>
        <v>459</v>
      </c>
      <c r="E6" s="21">
        <f t="shared" si="0"/>
        <v>249</v>
      </c>
      <c r="F6" s="21">
        <f t="shared" si="0"/>
        <v>210</v>
      </c>
      <c r="G6" s="21">
        <f t="shared" si="0"/>
        <v>46</v>
      </c>
      <c r="H6" s="21">
        <f t="shared" si="0"/>
        <v>28</v>
      </c>
      <c r="I6" s="21">
        <f t="shared" si="0"/>
        <v>18</v>
      </c>
      <c r="J6" s="21">
        <f t="shared" si="0"/>
        <v>51</v>
      </c>
      <c r="K6" s="21">
        <f t="shared" si="0"/>
        <v>27</v>
      </c>
      <c r="L6" s="21">
        <f t="shared" si="0"/>
        <v>24</v>
      </c>
      <c r="M6" s="21">
        <f t="shared" si="0"/>
        <v>58</v>
      </c>
      <c r="N6" s="21">
        <f t="shared" si="0"/>
        <v>34</v>
      </c>
      <c r="O6" s="21">
        <f t="shared" si="0"/>
        <v>24</v>
      </c>
      <c r="P6" s="21">
        <f t="shared" si="0"/>
        <v>42</v>
      </c>
      <c r="Q6" s="21">
        <f t="shared" si="0"/>
        <v>23</v>
      </c>
      <c r="R6" s="21">
        <f t="shared" si="0"/>
        <v>19</v>
      </c>
      <c r="S6" s="21">
        <f t="shared" si="0"/>
        <v>49</v>
      </c>
      <c r="T6" s="21">
        <f t="shared" si="0"/>
        <v>23</v>
      </c>
      <c r="U6" s="21">
        <f t="shared" si="0"/>
        <v>26</v>
      </c>
      <c r="V6" s="21">
        <f t="shared" si="0"/>
        <v>63</v>
      </c>
      <c r="W6" s="21">
        <f t="shared" si="0"/>
        <v>32</v>
      </c>
      <c r="X6" s="21">
        <f t="shared" si="0"/>
        <v>31</v>
      </c>
      <c r="Y6" s="21">
        <f t="shared" si="0"/>
        <v>41</v>
      </c>
      <c r="Z6" s="21">
        <f t="shared" si="0"/>
        <v>20</v>
      </c>
      <c r="AA6" s="21">
        <f t="shared" si="0"/>
        <v>21</v>
      </c>
      <c r="AB6" s="21">
        <f t="shared" si="0"/>
        <v>64</v>
      </c>
      <c r="AC6" s="21">
        <f t="shared" si="0"/>
        <v>36</v>
      </c>
      <c r="AD6" s="21">
        <f t="shared" si="0"/>
        <v>28</v>
      </c>
      <c r="AE6" s="21">
        <f t="shared" si="0"/>
        <v>45</v>
      </c>
      <c r="AF6" s="21">
        <f t="shared" si="0"/>
        <v>26</v>
      </c>
      <c r="AG6" s="21">
        <f t="shared" si="0"/>
        <v>19</v>
      </c>
    </row>
    <row r="7" spans="1:33" s="7" customFormat="1" ht="15" customHeight="1">
      <c r="A7" s="19" t="s">
        <v>24</v>
      </c>
      <c r="B7" s="21">
        <f t="shared" ref="B7:AG7" si="1">B10</f>
        <v>57</v>
      </c>
      <c r="C7" s="21">
        <f t="shared" si="1"/>
        <v>27</v>
      </c>
      <c r="D7" s="21">
        <f t="shared" si="1"/>
        <v>459</v>
      </c>
      <c r="E7" s="21">
        <f t="shared" si="1"/>
        <v>249</v>
      </c>
      <c r="F7" s="21">
        <f t="shared" si="1"/>
        <v>210</v>
      </c>
      <c r="G7" s="21">
        <f t="shared" si="1"/>
        <v>46</v>
      </c>
      <c r="H7" s="21">
        <f t="shared" si="1"/>
        <v>28</v>
      </c>
      <c r="I7" s="21">
        <f t="shared" si="1"/>
        <v>18</v>
      </c>
      <c r="J7" s="21">
        <f t="shared" si="1"/>
        <v>51</v>
      </c>
      <c r="K7" s="21">
        <f t="shared" si="1"/>
        <v>27</v>
      </c>
      <c r="L7" s="21">
        <f t="shared" si="1"/>
        <v>24</v>
      </c>
      <c r="M7" s="21">
        <f t="shared" si="1"/>
        <v>58</v>
      </c>
      <c r="N7" s="21">
        <f t="shared" si="1"/>
        <v>34</v>
      </c>
      <c r="O7" s="21">
        <f t="shared" si="1"/>
        <v>24</v>
      </c>
      <c r="P7" s="21">
        <f t="shared" si="1"/>
        <v>42</v>
      </c>
      <c r="Q7" s="21">
        <f t="shared" si="1"/>
        <v>23</v>
      </c>
      <c r="R7" s="21">
        <f t="shared" si="1"/>
        <v>19</v>
      </c>
      <c r="S7" s="21">
        <f t="shared" si="1"/>
        <v>49</v>
      </c>
      <c r="T7" s="21">
        <f t="shared" si="1"/>
        <v>23</v>
      </c>
      <c r="U7" s="21">
        <f t="shared" si="1"/>
        <v>26</v>
      </c>
      <c r="V7" s="21">
        <f t="shared" si="1"/>
        <v>63</v>
      </c>
      <c r="W7" s="21">
        <f t="shared" si="1"/>
        <v>32</v>
      </c>
      <c r="X7" s="21">
        <f t="shared" si="1"/>
        <v>31</v>
      </c>
      <c r="Y7" s="21">
        <f t="shared" si="1"/>
        <v>41</v>
      </c>
      <c r="Z7" s="21">
        <f t="shared" si="1"/>
        <v>20</v>
      </c>
      <c r="AA7" s="21">
        <f t="shared" si="1"/>
        <v>21</v>
      </c>
      <c r="AB7" s="21">
        <f t="shared" si="1"/>
        <v>64</v>
      </c>
      <c r="AC7" s="21">
        <f t="shared" si="1"/>
        <v>36</v>
      </c>
      <c r="AD7" s="21">
        <f t="shared" si="1"/>
        <v>28</v>
      </c>
      <c r="AE7" s="21">
        <f t="shared" si="1"/>
        <v>45</v>
      </c>
      <c r="AF7" s="21">
        <f t="shared" si="1"/>
        <v>26</v>
      </c>
      <c r="AG7" s="21">
        <f t="shared" si="1"/>
        <v>19</v>
      </c>
    </row>
    <row r="8" spans="1:33" s="7" customFormat="1" ht="15" customHeight="1">
      <c r="A8" s="1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s="7" customFormat="1" ht="15" customHeight="1">
      <c r="A9" s="15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>
      <c r="A10" s="14" t="s">
        <v>7</v>
      </c>
      <c r="B10" s="22">
        <f>SUM(B11:B12)</f>
        <v>57</v>
      </c>
      <c r="C10" s="22">
        <f>SUM(C11:C12)</f>
        <v>27</v>
      </c>
      <c r="D10" s="22">
        <f>SUM(E10:F10)</f>
        <v>459</v>
      </c>
      <c r="E10" s="22">
        <f>SUM(E11:E12)</f>
        <v>249</v>
      </c>
      <c r="F10" s="22">
        <f>SUM(F11:F12)</f>
        <v>210</v>
      </c>
      <c r="G10" s="22">
        <f>SUM(H10:I10)</f>
        <v>46</v>
      </c>
      <c r="H10" s="22">
        <f t="shared" ref="H10:I10" si="2">SUM(H11:H12)</f>
        <v>28</v>
      </c>
      <c r="I10" s="22">
        <f t="shared" si="2"/>
        <v>18</v>
      </c>
      <c r="J10" s="22">
        <f>SUM(K10:L10)</f>
        <v>51</v>
      </c>
      <c r="K10" s="22">
        <f t="shared" ref="K10:L10" si="3">SUM(K11:K12)</f>
        <v>27</v>
      </c>
      <c r="L10" s="22">
        <f t="shared" si="3"/>
        <v>24</v>
      </c>
      <c r="M10" s="22">
        <f>SUM(N10:O10)</f>
        <v>58</v>
      </c>
      <c r="N10" s="22">
        <f t="shared" ref="N10:O10" si="4">SUM(N11:N12)</f>
        <v>34</v>
      </c>
      <c r="O10" s="22">
        <f t="shared" si="4"/>
        <v>24</v>
      </c>
      <c r="P10" s="22">
        <f>SUM(Q10:R10)</f>
        <v>42</v>
      </c>
      <c r="Q10" s="22">
        <f t="shared" ref="Q10:R10" si="5">SUM(Q11:Q12)</f>
        <v>23</v>
      </c>
      <c r="R10" s="22">
        <f t="shared" si="5"/>
        <v>19</v>
      </c>
      <c r="S10" s="22">
        <f>SUM(T10:U10)</f>
        <v>49</v>
      </c>
      <c r="T10" s="22">
        <f t="shared" ref="T10:U10" si="6">SUM(T11:T12)</f>
        <v>23</v>
      </c>
      <c r="U10" s="22">
        <f t="shared" si="6"/>
        <v>26</v>
      </c>
      <c r="V10" s="22">
        <f>SUM(W10:X10)</f>
        <v>63</v>
      </c>
      <c r="W10" s="22">
        <f t="shared" ref="W10:X10" si="7">SUM(W11:W12)</f>
        <v>32</v>
      </c>
      <c r="X10" s="22">
        <f t="shared" si="7"/>
        <v>31</v>
      </c>
      <c r="Y10" s="22">
        <f>SUM(Z10:AA10)</f>
        <v>41</v>
      </c>
      <c r="Z10" s="22">
        <f t="shared" ref="Z10:AA10" si="8">SUM(Z11:Z12)</f>
        <v>20</v>
      </c>
      <c r="AA10" s="22">
        <f t="shared" si="8"/>
        <v>21</v>
      </c>
      <c r="AB10" s="22">
        <f>SUM(AC10:AD10)</f>
        <v>64</v>
      </c>
      <c r="AC10" s="22">
        <f>SUM(AC11:AC12)</f>
        <v>36</v>
      </c>
      <c r="AD10" s="22">
        <f>SUM(AD11:AD12)</f>
        <v>28</v>
      </c>
      <c r="AE10" s="22">
        <f>SUM(AF10:AG10)</f>
        <v>45</v>
      </c>
      <c r="AF10" s="22">
        <f t="shared" ref="AF10:AG10" si="9">SUM(AF11:AF12)</f>
        <v>26</v>
      </c>
      <c r="AG10" s="22">
        <f t="shared" si="9"/>
        <v>19</v>
      </c>
    </row>
    <row r="11" spans="1:33">
      <c r="A11" s="29" t="s">
        <v>15</v>
      </c>
      <c r="B11" s="23">
        <v>35</v>
      </c>
      <c r="C11" s="23">
        <v>16</v>
      </c>
      <c r="D11" s="24">
        <f>G11+J11+M11+P11+S11+V11+Y11+AB11+AE11</f>
        <v>334</v>
      </c>
      <c r="E11" s="24">
        <f>H11+K11+N11+Q11+T11+W11+Z11+AC11+AF11</f>
        <v>184</v>
      </c>
      <c r="F11" s="24">
        <f>I11+L11+O11+R11+U11+X11+AA11+AD11+AG11</f>
        <v>150</v>
      </c>
      <c r="G11" s="24">
        <f>H11+I11</f>
        <v>34</v>
      </c>
      <c r="H11" s="23">
        <v>23</v>
      </c>
      <c r="I11" s="23">
        <v>11</v>
      </c>
      <c r="J11" s="24">
        <f>K11+L11</f>
        <v>36</v>
      </c>
      <c r="K11" s="25">
        <v>18</v>
      </c>
      <c r="L11" s="25">
        <v>18</v>
      </c>
      <c r="M11" s="24">
        <f>N11+O11</f>
        <v>42</v>
      </c>
      <c r="N11" s="25">
        <v>26</v>
      </c>
      <c r="O11" s="25">
        <v>16</v>
      </c>
      <c r="P11" s="24">
        <f>Q11+R11</f>
        <v>27</v>
      </c>
      <c r="Q11" s="25">
        <v>15</v>
      </c>
      <c r="R11" s="25">
        <v>12</v>
      </c>
      <c r="S11" s="24">
        <f>T11+U11</f>
        <v>33</v>
      </c>
      <c r="T11" s="25">
        <v>13</v>
      </c>
      <c r="U11" s="25">
        <v>20</v>
      </c>
      <c r="V11" s="24">
        <f>W11+X11</f>
        <v>47</v>
      </c>
      <c r="W11" s="25">
        <v>25</v>
      </c>
      <c r="X11" s="25">
        <v>22</v>
      </c>
      <c r="Y11" s="24">
        <f>Z11+AA11</f>
        <v>34</v>
      </c>
      <c r="Z11" s="25">
        <v>17</v>
      </c>
      <c r="AA11" s="25">
        <v>17</v>
      </c>
      <c r="AB11" s="24">
        <f>AC11+AD11</f>
        <v>47</v>
      </c>
      <c r="AC11" s="25">
        <v>26</v>
      </c>
      <c r="AD11" s="25">
        <v>21</v>
      </c>
      <c r="AE11" s="24">
        <f>AF11+AG11</f>
        <v>34</v>
      </c>
      <c r="AF11" s="25">
        <v>21</v>
      </c>
      <c r="AG11" s="25">
        <v>13</v>
      </c>
    </row>
    <row r="12" spans="1:33">
      <c r="A12" s="29" t="s">
        <v>13</v>
      </c>
      <c r="B12" s="23">
        <v>22</v>
      </c>
      <c r="C12" s="23">
        <v>11</v>
      </c>
      <c r="D12" s="24">
        <f>G12+J12+M12+P12+S12+V12+Y12+AB12+AE12</f>
        <v>125</v>
      </c>
      <c r="E12" s="24">
        <f>H12+K12+N12+Q12+T12+W12+Z12+AC12+AF12</f>
        <v>65</v>
      </c>
      <c r="F12" s="24">
        <f t="shared" ref="F12" si="10">I12+L12+O12+R12+U12+X12+AA12+AD12+AG12</f>
        <v>60</v>
      </c>
      <c r="G12" s="24">
        <f>H12+I12</f>
        <v>12</v>
      </c>
      <c r="H12" s="23">
        <v>5</v>
      </c>
      <c r="I12" s="23">
        <v>7</v>
      </c>
      <c r="J12" s="24">
        <f>K12+L12</f>
        <v>15</v>
      </c>
      <c r="K12" s="25">
        <v>9</v>
      </c>
      <c r="L12" s="25">
        <v>6</v>
      </c>
      <c r="M12" s="24">
        <f>N12+O12</f>
        <v>16</v>
      </c>
      <c r="N12" s="25">
        <v>8</v>
      </c>
      <c r="O12" s="25">
        <v>8</v>
      </c>
      <c r="P12" s="24">
        <f>Q12+R12</f>
        <v>15</v>
      </c>
      <c r="Q12" s="25">
        <v>8</v>
      </c>
      <c r="R12" s="25">
        <v>7</v>
      </c>
      <c r="S12" s="24">
        <f>T12+U12</f>
        <v>16</v>
      </c>
      <c r="T12" s="25">
        <v>10</v>
      </c>
      <c r="U12" s="25">
        <v>6</v>
      </c>
      <c r="V12" s="24">
        <f>W12+X12</f>
        <v>16</v>
      </c>
      <c r="W12" s="25">
        <v>7</v>
      </c>
      <c r="X12" s="25">
        <v>9</v>
      </c>
      <c r="Y12" s="24">
        <f>Z12+AA12</f>
        <v>7</v>
      </c>
      <c r="Z12" s="25">
        <v>3</v>
      </c>
      <c r="AA12" s="25">
        <v>4</v>
      </c>
      <c r="AB12" s="24">
        <f>AC12+AD12</f>
        <v>17</v>
      </c>
      <c r="AC12" s="25">
        <v>10</v>
      </c>
      <c r="AD12" s="25">
        <v>7</v>
      </c>
      <c r="AE12" s="24">
        <f>AF12+AG12</f>
        <v>11</v>
      </c>
      <c r="AF12" s="25">
        <v>5</v>
      </c>
      <c r="AG12" s="25">
        <v>6</v>
      </c>
    </row>
    <row r="13" spans="1:33">
      <c r="P13"/>
    </row>
    <row r="14" spans="1:33">
      <c r="P14"/>
    </row>
    <row r="15" spans="1:33">
      <c r="P15"/>
    </row>
    <row r="16" spans="1:33">
      <c r="P16"/>
    </row>
    <row r="17" spans="16:16">
      <c r="P17"/>
    </row>
    <row r="18" spans="16:16">
      <c r="P18"/>
    </row>
    <row r="19" spans="16:16">
      <c r="P19"/>
    </row>
    <row r="20" spans="16:16">
      <c r="P20"/>
    </row>
    <row r="21" spans="16:16">
      <c r="P21"/>
    </row>
    <row r="22" spans="16:16">
      <c r="P22"/>
    </row>
    <row r="23" spans="16:16">
      <c r="P23"/>
    </row>
    <row r="24" spans="16:16">
      <c r="P24"/>
    </row>
    <row r="25" spans="16:16">
      <c r="P25"/>
    </row>
    <row r="26" spans="16:16">
      <c r="P26"/>
    </row>
    <row r="27" spans="16:16">
      <c r="P27"/>
    </row>
    <row r="28" spans="16:16">
      <c r="P28"/>
    </row>
    <row r="29" spans="16:16">
      <c r="P29"/>
    </row>
    <row r="30" spans="16:16">
      <c r="P30"/>
    </row>
    <row r="31" spans="16:16">
      <c r="P31"/>
    </row>
    <row r="32" spans="16:16">
      <c r="P32"/>
    </row>
    <row r="33" spans="16:16">
      <c r="P33"/>
    </row>
    <row r="34" spans="16:16">
      <c r="P34"/>
    </row>
    <row r="35" spans="16:16">
      <c r="P35"/>
    </row>
    <row r="36" spans="16:16">
      <c r="P36"/>
    </row>
    <row r="37" spans="16:16">
      <c r="P37"/>
    </row>
    <row r="38" spans="16:16">
      <c r="P38"/>
    </row>
    <row r="39" spans="16:16">
      <c r="P39"/>
    </row>
    <row r="40" spans="16:16">
      <c r="P40"/>
    </row>
    <row r="41" spans="16:16">
      <c r="P41"/>
    </row>
    <row r="42" spans="16:16">
      <c r="P42"/>
    </row>
    <row r="43" spans="16:16">
      <c r="P43"/>
    </row>
    <row r="44" spans="16:16">
      <c r="P44"/>
    </row>
    <row r="45" spans="16:16">
      <c r="P45"/>
    </row>
    <row r="46" spans="16:16">
      <c r="P46"/>
    </row>
    <row r="47" spans="16:16">
      <c r="P47"/>
    </row>
  </sheetData>
  <mergeCells count="1">
    <mergeCell ref="B3:B5"/>
  </mergeCells>
  <phoneticPr fontId="2"/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義務教育学校</vt:lpstr>
      <vt:lpstr>義務教育学校!Print_Area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2022-08-22T01:27:38Z</dcterms:modified>
</cp:coreProperties>
</file>