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D7AA2F60-068D-4887-8EB3-273208F95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小学校" sheetId="6" r:id="rId1"/>
  </sheets>
  <definedNames>
    <definedName name="_xlnm.Print_Area" localSheetId="0">小学校!$B$1:$Z$251</definedName>
    <definedName name="_xlnm.Print_Area">#REF!</definedName>
    <definedName name="_xlnm.Print_Titles" localSheetId="0">小学校!$1:$5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4" i="6" l="1"/>
  <c r="U194" i="6"/>
  <c r="R194" i="6"/>
  <c r="O194" i="6"/>
  <c r="L194" i="6"/>
  <c r="I194" i="6"/>
  <c r="H194" i="6"/>
  <c r="G194" i="6"/>
  <c r="F194" i="6"/>
  <c r="X193" i="6"/>
  <c r="U193" i="6"/>
  <c r="R193" i="6"/>
  <c r="O193" i="6"/>
  <c r="L193" i="6"/>
  <c r="I193" i="6"/>
  <c r="H193" i="6"/>
  <c r="G193" i="6"/>
  <c r="F193" i="6"/>
  <c r="X192" i="6"/>
  <c r="U192" i="6"/>
  <c r="R192" i="6"/>
  <c r="O192" i="6"/>
  <c r="L192" i="6"/>
  <c r="I192" i="6"/>
  <c r="H192" i="6"/>
  <c r="G192" i="6"/>
  <c r="F192" i="6"/>
  <c r="X191" i="6"/>
  <c r="U191" i="6"/>
  <c r="R191" i="6"/>
  <c r="O191" i="6"/>
  <c r="L191" i="6"/>
  <c r="I191" i="6"/>
  <c r="H191" i="6"/>
  <c r="G191" i="6"/>
  <c r="F191" i="6"/>
  <c r="X190" i="6"/>
  <c r="U190" i="6"/>
  <c r="R190" i="6"/>
  <c r="O190" i="6"/>
  <c r="L190" i="6"/>
  <c r="I190" i="6"/>
  <c r="H190" i="6"/>
  <c r="G190" i="6"/>
  <c r="F190" i="6" s="1"/>
  <c r="X189" i="6"/>
  <c r="U189" i="6"/>
  <c r="R189" i="6"/>
  <c r="O189" i="6"/>
  <c r="L189" i="6"/>
  <c r="I189" i="6"/>
  <c r="H189" i="6"/>
  <c r="F189" i="6" s="1"/>
  <c r="G189" i="6"/>
  <c r="X188" i="6"/>
  <c r="U188" i="6"/>
  <c r="R188" i="6"/>
  <c r="O188" i="6"/>
  <c r="L188" i="6"/>
  <c r="I188" i="6"/>
  <c r="H188" i="6"/>
  <c r="G188" i="6"/>
  <c r="F188" i="6" s="1"/>
  <c r="X187" i="6"/>
  <c r="U187" i="6"/>
  <c r="R187" i="6"/>
  <c r="O187" i="6"/>
  <c r="L187" i="6"/>
  <c r="L181" i="6" s="1"/>
  <c r="I187" i="6"/>
  <c r="H187" i="6"/>
  <c r="G187" i="6"/>
  <c r="F187" i="6" s="1"/>
  <c r="X186" i="6"/>
  <c r="U186" i="6"/>
  <c r="R186" i="6"/>
  <c r="O186" i="6"/>
  <c r="O181" i="6" s="1"/>
  <c r="L186" i="6"/>
  <c r="I186" i="6"/>
  <c r="H186" i="6"/>
  <c r="G186" i="6"/>
  <c r="F186" i="6"/>
  <c r="X185" i="6"/>
  <c r="U185" i="6"/>
  <c r="R185" i="6"/>
  <c r="R181" i="6" s="1"/>
  <c r="O185" i="6"/>
  <c r="L185" i="6"/>
  <c r="I185" i="6"/>
  <c r="H185" i="6"/>
  <c r="G185" i="6"/>
  <c r="F185" i="6" s="1"/>
  <c r="X184" i="6"/>
  <c r="U184" i="6"/>
  <c r="U181" i="6" s="1"/>
  <c r="R184" i="6"/>
  <c r="O184" i="6"/>
  <c r="L184" i="6"/>
  <c r="I184" i="6"/>
  <c r="H184" i="6"/>
  <c r="G184" i="6"/>
  <c r="F184" i="6"/>
  <c r="X183" i="6"/>
  <c r="X181" i="6" s="1"/>
  <c r="U183" i="6"/>
  <c r="R183" i="6"/>
  <c r="O183" i="6"/>
  <c r="L183" i="6"/>
  <c r="I183" i="6"/>
  <c r="H183" i="6"/>
  <c r="G183" i="6"/>
  <c r="F183" i="6"/>
  <c r="X182" i="6"/>
  <c r="U182" i="6"/>
  <c r="R182" i="6"/>
  <c r="O182" i="6"/>
  <c r="L182" i="6"/>
  <c r="I182" i="6"/>
  <c r="I181" i="6" s="1"/>
  <c r="H182" i="6"/>
  <c r="H181" i="6" s="1"/>
  <c r="G182" i="6"/>
  <c r="X250" i="6"/>
  <c r="U250" i="6"/>
  <c r="R250" i="6"/>
  <c r="O250" i="6"/>
  <c r="L250" i="6"/>
  <c r="I250" i="6"/>
  <c r="H250" i="6"/>
  <c r="G250" i="6"/>
  <c r="X249" i="6"/>
  <c r="X248" i="6" s="1"/>
  <c r="U249" i="6"/>
  <c r="R249" i="6"/>
  <c r="R248" i="6" s="1"/>
  <c r="O249" i="6"/>
  <c r="O248" i="6" s="1"/>
  <c r="L249" i="6"/>
  <c r="I249" i="6"/>
  <c r="I248" i="6" s="1"/>
  <c r="H249" i="6"/>
  <c r="G249" i="6"/>
  <c r="Z248" i="6"/>
  <c r="Y248" i="6"/>
  <c r="W248" i="6"/>
  <c r="V248" i="6"/>
  <c r="T248" i="6"/>
  <c r="S248" i="6"/>
  <c r="Q248" i="6"/>
  <c r="P248" i="6"/>
  <c r="N248" i="6"/>
  <c r="M248" i="6"/>
  <c r="K248" i="6"/>
  <c r="J248" i="6"/>
  <c r="E248" i="6"/>
  <c r="D248" i="6"/>
  <c r="X247" i="6"/>
  <c r="U247" i="6"/>
  <c r="R247" i="6"/>
  <c r="O247" i="6"/>
  <c r="L247" i="6"/>
  <c r="I247" i="6"/>
  <c r="H247" i="6"/>
  <c r="G247" i="6"/>
  <c r="X246" i="6"/>
  <c r="U246" i="6"/>
  <c r="R246" i="6"/>
  <c r="R245" i="6" s="1"/>
  <c r="O246" i="6"/>
  <c r="L246" i="6"/>
  <c r="L245" i="6" s="1"/>
  <c r="I246" i="6"/>
  <c r="I245" i="6" s="1"/>
  <c r="H246" i="6"/>
  <c r="G246" i="6"/>
  <c r="Z245" i="6"/>
  <c r="Y245" i="6"/>
  <c r="W245" i="6"/>
  <c r="V245" i="6"/>
  <c r="T245" i="6"/>
  <c r="S245" i="6"/>
  <c r="Q245" i="6"/>
  <c r="P245" i="6"/>
  <c r="N245" i="6"/>
  <c r="M245" i="6"/>
  <c r="K245" i="6"/>
  <c r="J245" i="6"/>
  <c r="E245" i="6"/>
  <c r="D245" i="6"/>
  <c r="X244" i="6"/>
  <c r="U244" i="6"/>
  <c r="R244" i="6"/>
  <c r="O244" i="6"/>
  <c r="L244" i="6"/>
  <c r="I244" i="6"/>
  <c r="H244" i="6"/>
  <c r="G244" i="6"/>
  <c r="F244" i="6" s="1"/>
  <c r="X243" i="6"/>
  <c r="U243" i="6"/>
  <c r="R243" i="6"/>
  <c r="O243" i="6"/>
  <c r="L243" i="6"/>
  <c r="I243" i="6"/>
  <c r="I242" i="6" s="1"/>
  <c r="H243" i="6"/>
  <c r="G243" i="6"/>
  <c r="Z242" i="6"/>
  <c r="Y242" i="6"/>
  <c r="W242" i="6"/>
  <c r="V242" i="6"/>
  <c r="T242" i="6"/>
  <c r="S242" i="6"/>
  <c r="Q242" i="6"/>
  <c r="P242" i="6"/>
  <c r="N242" i="6"/>
  <c r="M242" i="6"/>
  <c r="K242" i="6"/>
  <c r="J242" i="6"/>
  <c r="E242" i="6"/>
  <c r="D242" i="6"/>
  <c r="X241" i="6"/>
  <c r="U241" i="6"/>
  <c r="R241" i="6"/>
  <c r="O241" i="6"/>
  <c r="L241" i="6"/>
  <c r="I241" i="6"/>
  <c r="H241" i="6"/>
  <c r="G241" i="6"/>
  <c r="F241" i="6" s="1"/>
  <c r="X240" i="6"/>
  <c r="U240" i="6"/>
  <c r="R240" i="6"/>
  <c r="O240" i="6"/>
  <c r="L240" i="6"/>
  <c r="I240" i="6"/>
  <c r="H240" i="6"/>
  <c r="G240" i="6"/>
  <c r="F240" i="6" s="1"/>
  <c r="X239" i="6"/>
  <c r="U239" i="6"/>
  <c r="R239" i="6"/>
  <c r="O239" i="6"/>
  <c r="L239" i="6"/>
  <c r="I239" i="6"/>
  <c r="H239" i="6"/>
  <c r="G239" i="6"/>
  <c r="X238" i="6"/>
  <c r="X237" i="6" s="1"/>
  <c r="U238" i="6"/>
  <c r="U237" i="6" s="1"/>
  <c r="R238" i="6"/>
  <c r="O238" i="6"/>
  <c r="L238" i="6"/>
  <c r="I238" i="6"/>
  <c r="H238" i="6"/>
  <c r="G238" i="6"/>
  <c r="Z237" i="6"/>
  <c r="Y237" i="6"/>
  <c r="W237" i="6"/>
  <c r="V237" i="6"/>
  <c r="T237" i="6"/>
  <c r="S237" i="6"/>
  <c r="Q237" i="6"/>
  <c r="P237" i="6"/>
  <c r="N237" i="6"/>
  <c r="M237" i="6"/>
  <c r="K237" i="6"/>
  <c r="J237" i="6"/>
  <c r="E237" i="6"/>
  <c r="D237" i="6"/>
  <c r="X236" i="6"/>
  <c r="U236" i="6"/>
  <c r="R236" i="6"/>
  <c r="O236" i="6"/>
  <c r="L236" i="6"/>
  <c r="I236" i="6"/>
  <c r="H236" i="6"/>
  <c r="G236" i="6"/>
  <c r="X235" i="6"/>
  <c r="X234" i="6" s="1"/>
  <c r="U235" i="6"/>
  <c r="U234" i="6" s="1"/>
  <c r="R235" i="6"/>
  <c r="R234" i="6" s="1"/>
  <c r="O235" i="6"/>
  <c r="L235" i="6"/>
  <c r="I235" i="6"/>
  <c r="H235" i="6"/>
  <c r="G235" i="6"/>
  <c r="Z234" i="6"/>
  <c r="Y234" i="6"/>
  <c r="W234" i="6"/>
  <c r="V234" i="6"/>
  <c r="T234" i="6"/>
  <c r="S234" i="6"/>
  <c r="Q234" i="6"/>
  <c r="P234" i="6"/>
  <c r="N234" i="6"/>
  <c r="M234" i="6"/>
  <c r="K234" i="6"/>
  <c r="J234" i="6"/>
  <c r="E234" i="6"/>
  <c r="D234" i="6"/>
  <c r="X233" i="6"/>
  <c r="U233" i="6"/>
  <c r="R233" i="6"/>
  <c r="O233" i="6"/>
  <c r="L233" i="6"/>
  <c r="I233" i="6"/>
  <c r="H233" i="6"/>
  <c r="G233" i="6"/>
  <c r="X232" i="6"/>
  <c r="U232" i="6"/>
  <c r="R232" i="6"/>
  <c r="O232" i="6"/>
  <c r="L232" i="6"/>
  <c r="I232" i="6"/>
  <c r="H232" i="6"/>
  <c r="G232" i="6"/>
  <c r="X231" i="6"/>
  <c r="U231" i="6"/>
  <c r="R231" i="6"/>
  <c r="O231" i="6"/>
  <c r="L231" i="6"/>
  <c r="I231" i="6"/>
  <c r="H231" i="6"/>
  <c r="G231" i="6"/>
  <c r="F231" i="6" s="1"/>
  <c r="X230" i="6"/>
  <c r="U230" i="6"/>
  <c r="R230" i="6"/>
  <c r="O230" i="6"/>
  <c r="L230" i="6"/>
  <c r="I230" i="6"/>
  <c r="H230" i="6"/>
  <c r="G230" i="6"/>
  <c r="X229" i="6"/>
  <c r="U229" i="6"/>
  <c r="R229" i="6"/>
  <c r="O229" i="6"/>
  <c r="O228" i="6" s="1"/>
  <c r="L229" i="6"/>
  <c r="L228" i="6" s="1"/>
  <c r="I229" i="6"/>
  <c r="I228" i="6" s="1"/>
  <c r="H229" i="6"/>
  <c r="G229" i="6"/>
  <c r="F229" i="6" s="1"/>
  <c r="Z228" i="6"/>
  <c r="Y228" i="6"/>
  <c r="W228" i="6"/>
  <c r="V228" i="6"/>
  <c r="T228" i="6"/>
  <c r="S228" i="6"/>
  <c r="Q228" i="6"/>
  <c r="P228" i="6"/>
  <c r="N228" i="6"/>
  <c r="M228" i="6"/>
  <c r="K228" i="6"/>
  <c r="J228" i="6"/>
  <c r="E228" i="6"/>
  <c r="D228" i="6"/>
  <c r="X227" i="6"/>
  <c r="U227" i="6"/>
  <c r="R227" i="6"/>
  <c r="O227" i="6"/>
  <c r="L227" i="6"/>
  <c r="I227" i="6"/>
  <c r="H227" i="6"/>
  <c r="G227" i="6"/>
  <c r="F227" i="6" s="1"/>
  <c r="X226" i="6"/>
  <c r="U226" i="6"/>
  <c r="R226" i="6"/>
  <c r="O226" i="6"/>
  <c r="L226" i="6"/>
  <c r="I226" i="6"/>
  <c r="H226" i="6"/>
  <c r="G226" i="6"/>
  <c r="F226" i="6" s="1"/>
  <c r="X225" i="6"/>
  <c r="U225" i="6"/>
  <c r="R225" i="6"/>
  <c r="O225" i="6"/>
  <c r="L225" i="6"/>
  <c r="I225" i="6"/>
  <c r="H225" i="6"/>
  <c r="G225" i="6"/>
  <c r="F225" i="6" s="1"/>
  <c r="X224" i="6"/>
  <c r="U224" i="6"/>
  <c r="R224" i="6"/>
  <c r="O224" i="6"/>
  <c r="L224" i="6"/>
  <c r="I224" i="6"/>
  <c r="H224" i="6"/>
  <c r="G224" i="6"/>
  <c r="F224" i="6" s="1"/>
  <c r="X223" i="6"/>
  <c r="U223" i="6"/>
  <c r="R223" i="6"/>
  <c r="O223" i="6"/>
  <c r="L223" i="6"/>
  <c r="I223" i="6"/>
  <c r="H223" i="6"/>
  <c r="G223" i="6"/>
  <c r="F223" i="6" s="1"/>
  <c r="X222" i="6"/>
  <c r="U222" i="6"/>
  <c r="R222" i="6"/>
  <c r="O222" i="6"/>
  <c r="L222" i="6"/>
  <c r="I222" i="6"/>
  <c r="H222" i="6"/>
  <c r="G222" i="6"/>
  <c r="F222" i="6" s="1"/>
  <c r="X221" i="6"/>
  <c r="U221" i="6"/>
  <c r="R221" i="6"/>
  <c r="O221" i="6"/>
  <c r="L221" i="6"/>
  <c r="I221" i="6"/>
  <c r="H221" i="6"/>
  <c r="G221" i="6"/>
  <c r="F221" i="6" s="1"/>
  <c r="X220" i="6"/>
  <c r="U220" i="6"/>
  <c r="R220" i="6"/>
  <c r="O220" i="6"/>
  <c r="L220" i="6"/>
  <c r="I220" i="6"/>
  <c r="H220" i="6"/>
  <c r="G220" i="6"/>
  <c r="F220" i="6" s="1"/>
  <c r="X219" i="6"/>
  <c r="U219" i="6"/>
  <c r="R219" i="6"/>
  <c r="O219" i="6"/>
  <c r="L219" i="6"/>
  <c r="L218" i="6" s="1"/>
  <c r="I219" i="6"/>
  <c r="H219" i="6"/>
  <c r="G219" i="6"/>
  <c r="Z218" i="6"/>
  <c r="Y218" i="6"/>
  <c r="W218" i="6"/>
  <c r="V218" i="6"/>
  <c r="T218" i="6"/>
  <c r="S218" i="6"/>
  <c r="Q218" i="6"/>
  <c r="P218" i="6"/>
  <c r="N218" i="6"/>
  <c r="M218" i="6"/>
  <c r="K218" i="6"/>
  <c r="J218" i="6"/>
  <c r="E218" i="6"/>
  <c r="D218" i="6"/>
  <c r="X217" i="6"/>
  <c r="U217" i="6"/>
  <c r="R217" i="6"/>
  <c r="O217" i="6"/>
  <c r="L217" i="6"/>
  <c r="I217" i="6"/>
  <c r="H217" i="6"/>
  <c r="G217" i="6"/>
  <c r="F217" i="6" s="1"/>
  <c r="X216" i="6"/>
  <c r="U216" i="6"/>
  <c r="R216" i="6"/>
  <c r="O216" i="6"/>
  <c r="L216" i="6"/>
  <c r="I216" i="6"/>
  <c r="H216" i="6"/>
  <c r="G216" i="6"/>
  <c r="X215" i="6"/>
  <c r="U215" i="6"/>
  <c r="R215" i="6"/>
  <c r="O215" i="6"/>
  <c r="L215" i="6"/>
  <c r="I215" i="6"/>
  <c r="H215" i="6"/>
  <c r="G215" i="6"/>
  <c r="F215" i="6" s="1"/>
  <c r="X214" i="6"/>
  <c r="U214" i="6"/>
  <c r="R214" i="6"/>
  <c r="O214" i="6"/>
  <c r="L214" i="6"/>
  <c r="I214" i="6"/>
  <c r="H214" i="6"/>
  <c r="G214" i="6"/>
  <c r="X213" i="6"/>
  <c r="U213" i="6"/>
  <c r="R213" i="6"/>
  <c r="O213" i="6"/>
  <c r="L213" i="6"/>
  <c r="I213" i="6"/>
  <c r="H213" i="6"/>
  <c r="G213" i="6"/>
  <c r="F213" i="6" s="1"/>
  <c r="X212" i="6"/>
  <c r="U212" i="6"/>
  <c r="R212" i="6"/>
  <c r="O212" i="6"/>
  <c r="L212" i="6"/>
  <c r="I212" i="6"/>
  <c r="H212" i="6"/>
  <c r="G212" i="6"/>
  <c r="F212" i="6" s="1"/>
  <c r="X211" i="6"/>
  <c r="U211" i="6"/>
  <c r="R211" i="6"/>
  <c r="O211" i="6"/>
  <c r="L211" i="6"/>
  <c r="I211" i="6"/>
  <c r="H211" i="6"/>
  <c r="G211" i="6"/>
  <c r="X210" i="6"/>
  <c r="U210" i="6"/>
  <c r="R210" i="6"/>
  <c r="O210" i="6"/>
  <c r="L210" i="6"/>
  <c r="I210" i="6"/>
  <c r="H210" i="6"/>
  <c r="G210" i="6"/>
  <c r="X209" i="6"/>
  <c r="U209" i="6"/>
  <c r="R209" i="6"/>
  <c r="O209" i="6"/>
  <c r="L209" i="6"/>
  <c r="I209" i="6"/>
  <c r="H209" i="6"/>
  <c r="G209" i="6"/>
  <c r="X208" i="6"/>
  <c r="U208" i="6"/>
  <c r="R208" i="6"/>
  <c r="O208" i="6"/>
  <c r="L208" i="6"/>
  <c r="I208" i="6"/>
  <c r="H208" i="6"/>
  <c r="G208" i="6"/>
  <c r="F208" i="6" s="1"/>
  <c r="X207" i="6"/>
  <c r="U207" i="6"/>
  <c r="R207" i="6"/>
  <c r="O207" i="6"/>
  <c r="L207" i="6"/>
  <c r="I207" i="6"/>
  <c r="H207" i="6"/>
  <c r="G207" i="6"/>
  <c r="F207" i="6" s="1"/>
  <c r="X206" i="6"/>
  <c r="U206" i="6"/>
  <c r="R206" i="6"/>
  <c r="O206" i="6"/>
  <c r="L206" i="6"/>
  <c r="I206" i="6"/>
  <c r="H206" i="6"/>
  <c r="G206" i="6"/>
  <c r="F206" i="6" s="1"/>
  <c r="X205" i="6"/>
  <c r="U205" i="6"/>
  <c r="R205" i="6"/>
  <c r="O205" i="6"/>
  <c r="L205" i="6"/>
  <c r="I205" i="6"/>
  <c r="H205" i="6"/>
  <c r="G205" i="6"/>
  <c r="F205" i="6" s="1"/>
  <c r="X204" i="6"/>
  <c r="U204" i="6"/>
  <c r="R204" i="6"/>
  <c r="O204" i="6"/>
  <c r="L204" i="6"/>
  <c r="I204" i="6"/>
  <c r="H204" i="6"/>
  <c r="G204" i="6"/>
  <c r="F204" i="6" s="1"/>
  <c r="X203" i="6"/>
  <c r="U203" i="6"/>
  <c r="R203" i="6"/>
  <c r="O203" i="6"/>
  <c r="L203" i="6"/>
  <c r="I203" i="6"/>
  <c r="H203" i="6"/>
  <c r="G203" i="6"/>
  <c r="F203" i="6" s="1"/>
  <c r="X202" i="6"/>
  <c r="U202" i="6"/>
  <c r="R202" i="6"/>
  <c r="O202" i="6"/>
  <c r="L202" i="6"/>
  <c r="I202" i="6"/>
  <c r="H202" i="6"/>
  <c r="G202" i="6"/>
  <c r="X201" i="6"/>
  <c r="U201" i="6"/>
  <c r="R201" i="6"/>
  <c r="O201" i="6"/>
  <c r="L201" i="6"/>
  <c r="I201" i="6"/>
  <c r="H201" i="6"/>
  <c r="G201" i="6"/>
  <c r="X200" i="6"/>
  <c r="U200" i="6"/>
  <c r="R200" i="6"/>
  <c r="O200" i="6"/>
  <c r="L200" i="6"/>
  <c r="I200" i="6"/>
  <c r="H200" i="6"/>
  <c r="G200" i="6"/>
  <c r="F200" i="6" s="1"/>
  <c r="X199" i="6"/>
  <c r="U199" i="6"/>
  <c r="R199" i="6"/>
  <c r="O199" i="6"/>
  <c r="L199" i="6"/>
  <c r="I199" i="6"/>
  <c r="H199" i="6"/>
  <c r="G199" i="6"/>
  <c r="X198" i="6"/>
  <c r="U198" i="6"/>
  <c r="R198" i="6"/>
  <c r="O198" i="6"/>
  <c r="L198" i="6"/>
  <c r="I198" i="6"/>
  <c r="H198" i="6"/>
  <c r="G198" i="6"/>
  <c r="F198" i="6" s="1"/>
  <c r="X197" i="6"/>
  <c r="U197" i="6"/>
  <c r="R197" i="6"/>
  <c r="O197" i="6"/>
  <c r="L197" i="6"/>
  <c r="I197" i="6"/>
  <c r="H197" i="6"/>
  <c r="G197" i="6"/>
  <c r="X196" i="6"/>
  <c r="X195" i="6" s="1"/>
  <c r="U196" i="6"/>
  <c r="U195" i="6" s="1"/>
  <c r="R196" i="6"/>
  <c r="O196" i="6"/>
  <c r="O195" i="6" s="1"/>
  <c r="L196" i="6"/>
  <c r="I196" i="6"/>
  <c r="H196" i="6"/>
  <c r="H195" i="6" s="1"/>
  <c r="G196" i="6"/>
  <c r="F196" i="6" s="1"/>
  <c r="Z195" i="6"/>
  <c r="Y195" i="6"/>
  <c r="W195" i="6"/>
  <c r="V195" i="6"/>
  <c r="T195" i="6"/>
  <c r="S195" i="6"/>
  <c r="Q195" i="6"/>
  <c r="P195" i="6"/>
  <c r="N195" i="6"/>
  <c r="M195" i="6"/>
  <c r="K195" i="6"/>
  <c r="J195" i="6"/>
  <c r="E195" i="6"/>
  <c r="D195" i="6"/>
  <c r="Z181" i="6"/>
  <c r="Y181" i="6"/>
  <c r="W181" i="6"/>
  <c r="V181" i="6"/>
  <c r="T181" i="6"/>
  <c r="S181" i="6"/>
  <c r="Q181" i="6"/>
  <c r="P181" i="6"/>
  <c r="N181" i="6"/>
  <c r="M181" i="6"/>
  <c r="K181" i="6"/>
  <c r="J181" i="6"/>
  <c r="E181" i="6"/>
  <c r="D181" i="6"/>
  <c r="X180" i="6"/>
  <c r="U180" i="6"/>
  <c r="R180" i="6"/>
  <c r="O180" i="6"/>
  <c r="L180" i="6"/>
  <c r="I180" i="6"/>
  <c r="H180" i="6"/>
  <c r="G180" i="6"/>
  <c r="X179" i="6"/>
  <c r="U179" i="6"/>
  <c r="R179" i="6"/>
  <c r="O179" i="6"/>
  <c r="L179" i="6"/>
  <c r="I179" i="6"/>
  <c r="H179" i="6"/>
  <c r="G179" i="6"/>
  <c r="X178" i="6"/>
  <c r="U178" i="6"/>
  <c r="R178" i="6"/>
  <c r="O178" i="6"/>
  <c r="L178" i="6"/>
  <c r="I178" i="6"/>
  <c r="H178" i="6"/>
  <c r="G178" i="6"/>
  <c r="X177" i="6"/>
  <c r="U177" i="6"/>
  <c r="R177" i="6"/>
  <c r="O177" i="6"/>
  <c r="L177" i="6"/>
  <c r="I177" i="6"/>
  <c r="H177" i="6"/>
  <c r="G177" i="6"/>
  <c r="F177" i="6" s="1"/>
  <c r="X176" i="6"/>
  <c r="U176" i="6"/>
  <c r="R176" i="6"/>
  <c r="O176" i="6"/>
  <c r="L176" i="6"/>
  <c r="I176" i="6"/>
  <c r="H176" i="6"/>
  <c r="G176" i="6"/>
  <c r="F176" i="6" s="1"/>
  <c r="X175" i="6"/>
  <c r="U175" i="6"/>
  <c r="R175" i="6"/>
  <c r="O175" i="6"/>
  <c r="L175" i="6"/>
  <c r="I175" i="6"/>
  <c r="H175" i="6"/>
  <c r="G175" i="6"/>
  <c r="F175" i="6" s="1"/>
  <c r="X174" i="6"/>
  <c r="U174" i="6"/>
  <c r="R174" i="6"/>
  <c r="O174" i="6"/>
  <c r="L174" i="6"/>
  <c r="I174" i="6"/>
  <c r="H174" i="6"/>
  <c r="G174" i="6"/>
  <c r="X173" i="6"/>
  <c r="U173" i="6"/>
  <c r="R173" i="6"/>
  <c r="O173" i="6"/>
  <c r="L173" i="6"/>
  <c r="I173" i="6"/>
  <c r="H173" i="6"/>
  <c r="G173" i="6"/>
  <c r="X172" i="6"/>
  <c r="U172" i="6"/>
  <c r="R172" i="6"/>
  <c r="R171" i="6" s="1"/>
  <c r="O172" i="6"/>
  <c r="O171" i="6" s="1"/>
  <c r="L172" i="6"/>
  <c r="I172" i="6"/>
  <c r="I171" i="6" s="1"/>
  <c r="H172" i="6"/>
  <c r="G172" i="6"/>
  <c r="F172" i="6" s="1"/>
  <c r="Z171" i="6"/>
  <c r="Y171" i="6"/>
  <c r="W171" i="6"/>
  <c r="V171" i="6"/>
  <c r="T171" i="6"/>
  <c r="S171" i="6"/>
  <c r="Q171" i="6"/>
  <c r="P171" i="6"/>
  <c r="N171" i="6"/>
  <c r="M171" i="6"/>
  <c r="K171" i="6"/>
  <c r="J171" i="6"/>
  <c r="E171" i="6"/>
  <c r="D171" i="6"/>
  <c r="X170" i="6"/>
  <c r="U170" i="6"/>
  <c r="R170" i="6"/>
  <c r="O170" i="6"/>
  <c r="L170" i="6"/>
  <c r="I170" i="6"/>
  <c r="H170" i="6"/>
  <c r="G170" i="6"/>
  <c r="F170" i="6" s="1"/>
  <c r="X169" i="6"/>
  <c r="U169" i="6"/>
  <c r="R169" i="6"/>
  <c r="O169" i="6"/>
  <c r="L169" i="6"/>
  <c r="I169" i="6"/>
  <c r="H169" i="6"/>
  <c r="G169" i="6"/>
  <c r="F169" i="6" s="1"/>
  <c r="X168" i="6"/>
  <c r="U168" i="6"/>
  <c r="R168" i="6"/>
  <c r="O168" i="6"/>
  <c r="L168" i="6"/>
  <c r="I168" i="6"/>
  <c r="H168" i="6"/>
  <c r="G168" i="6"/>
  <c r="F168" i="6" s="1"/>
  <c r="X167" i="6"/>
  <c r="U167" i="6"/>
  <c r="R167" i="6"/>
  <c r="O167" i="6"/>
  <c r="L167" i="6"/>
  <c r="I167" i="6"/>
  <c r="H167" i="6"/>
  <c r="G167" i="6"/>
  <c r="F167" i="6" s="1"/>
  <c r="X166" i="6"/>
  <c r="U166" i="6"/>
  <c r="R166" i="6"/>
  <c r="O166" i="6"/>
  <c r="L166" i="6"/>
  <c r="I166" i="6"/>
  <c r="H166" i="6"/>
  <c r="G166" i="6"/>
  <c r="F166" i="6" s="1"/>
  <c r="X165" i="6"/>
  <c r="U165" i="6"/>
  <c r="R165" i="6"/>
  <c r="O165" i="6"/>
  <c r="L165" i="6"/>
  <c r="I165" i="6"/>
  <c r="I164" i="6" s="1"/>
  <c r="H165" i="6"/>
  <c r="H164" i="6" s="1"/>
  <c r="G165" i="6"/>
  <c r="Z164" i="6"/>
  <c r="Y164" i="6"/>
  <c r="W164" i="6"/>
  <c r="V164" i="6"/>
  <c r="T164" i="6"/>
  <c r="S164" i="6"/>
  <c r="Q164" i="6"/>
  <c r="P164" i="6"/>
  <c r="N164" i="6"/>
  <c r="M164" i="6"/>
  <c r="K164" i="6"/>
  <c r="J164" i="6"/>
  <c r="E164" i="6"/>
  <c r="D164" i="6"/>
  <c r="X163" i="6"/>
  <c r="U163" i="6"/>
  <c r="R163" i="6"/>
  <c r="O163" i="6"/>
  <c r="L163" i="6"/>
  <c r="I163" i="6"/>
  <c r="H163" i="6"/>
  <c r="G163" i="6"/>
  <c r="F163" i="6" s="1"/>
  <c r="X162" i="6"/>
  <c r="U162" i="6"/>
  <c r="R162" i="6"/>
  <c r="O162" i="6"/>
  <c r="L162" i="6"/>
  <c r="I162" i="6"/>
  <c r="H162" i="6"/>
  <c r="G162" i="6"/>
  <c r="F162" i="6" s="1"/>
  <c r="X161" i="6"/>
  <c r="U161" i="6"/>
  <c r="R161" i="6"/>
  <c r="O161" i="6"/>
  <c r="L161" i="6"/>
  <c r="I161" i="6"/>
  <c r="H161" i="6"/>
  <c r="G161" i="6"/>
  <c r="F161" i="6" s="1"/>
  <c r="X160" i="6"/>
  <c r="U160" i="6"/>
  <c r="R160" i="6"/>
  <c r="O160" i="6"/>
  <c r="L160" i="6"/>
  <c r="I160" i="6"/>
  <c r="H160" i="6"/>
  <c r="G160" i="6"/>
  <c r="F160" i="6" s="1"/>
  <c r="X159" i="6"/>
  <c r="U159" i="6"/>
  <c r="R159" i="6"/>
  <c r="O159" i="6"/>
  <c r="L159" i="6"/>
  <c r="I159" i="6"/>
  <c r="H159" i="6"/>
  <c r="G159" i="6"/>
  <c r="X158" i="6"/>
  <c r="U158" i="6"/>
  <c r="R158" i="6"/>
  <c r="O158" i="6"/>
  <c r="L158" i="6"/>
  <c r="I158" i="6"/>
  <c r="H158" i="6"/>
  <c r="G158" i="6"/>
  <c r="F158" i="6" s="1"/>
  <c r="X157" i="6"/>
  <c r="U157" i="6"/>
  <c r="R157" i="6"/>
  <c r="O157" i="6"/>
  <c r="L157" i="6"/>
  <c r="I157" i="6"/>
  <c r="H157" i="6"/>
  <c r="G157" i="6"/>
  <c r="F157" i="6" s="1"/>
  <c r="X156" i="6"/>
  <c r="U156" i="6"/>
  <c r="R156" i="6"/>
  <c r="O156" i="6"/>
  <c r="L156" i="6"/>
  <c r="I156" i="6"/>
  <c r="H156" i="6"/>
  <c r="G156" i="6"/>
  <c r="X155" i="6"/>
  <c r="U155" i="6"/>
  <c r="R155" i="6"/>
  <c r="O155" i="6"/>
  <c r="L155" i="6"/>
  <c r="I155" i="6"/>
  <c r="H155" i="6"/>
  <c r="G155" i="6"/>
  <c r="F155" i="6" s="1"/>
  <c r="X154" i="6"/>
  <c r="U154" i="6"/>
  <c r="R154" i="6"/>
  <c r="O154" i="6"/>
  <c r="L154" i="6"/>
  <c r="I154" i="6"/>
  <c r="H154" i="6"/>
  <c r="G154" i="6"/>
  <c r="F154" i="6" s="1"/>
  <c r="X153" i="6"/>
  <c r="U153" i="6"/>
  <c r="R153" i="6"/>
  <c r="O153" i="6"/>
  <c r="L153" i="6"/>
  <c r="I153" i="6"/>
  <c r="H153" i="6"/>
  <c r="G153" i="6"/>
  <c r="X152" i="6"/>
  <c r="U152" i="6"/>
  <c r="R152" i="6"/>
  <c r="O152" i="6"/>
  <c r="L152" i="6"/>
  <c r="I152" i="6"/>
  <c r="H152" i="6"/>
  <c r="G152" i="6"/>
  <c r="F152" i="6" s="1"/>
  <c r="X151" i="6"/>
  <c r="U151" i="6"/>
  <c r="R151" i="6"/>
  <c r="O151" i="6"/>
  <c r="L151" i="6"/>
  <c r="I151" i="6"/>
  <c r="H151" i="6"/>
  <c r="G151" i="6"/>
  <c r="X150" i="6"/>
  <c r="U150" i="6"/>
  <c r="R150" i="6"/>
  <c r="O150" i="6"/>
  <c r="L150" i="6"/>
  <c r="I150" i="6"/>
  <c r="H150" i="6"/>
  <c r="G150" i="6"/>
  <c r="X149" i="6"/>
  <c r="U149" i="6"/>
  <c r="R149" i="6"/>
  <c r="O149" i="6"/>
  <c r="L149" i="6"/>
  <c r="I149" i="6"/>
  <c r="H149" i="6"/>
  <c r="G149" i="6"/>
  <c r="F149" i="6" s="1"/>
  <c r="X148" i="6"/>
  <c r="U148" i="6"/>
  <c r="R148" i="6"/>
  <c r="O148" i="6"/>
  <c r="L148" i="6"/>
  <c r="I148" i="6"/>
  <c r="H148" i="6"/>
  <c r="G148" i="6"/>
  <c r="X147" i="6"/>
  <c r="U147" i="6"/>
  <c r="R147" i="6"/>
  <c r="O147" i="6"/>
  <c r="L147" i="6"/>
  <c r="I147" i="6"/>
  <c r="H147" i="6"/>
  <c r="G147" i="6"/>
  <c r="F147" i="6" s="1"/>
  <c r="X146" i="6"/>
  <c r="U146" i="6"/>
  <c r="R146" i="6"/>
  <c r="O146" i="6"/>
  <c r="L146" i="6"/>
  <c r="I146" i="6"/>
  <c r="H146" i="6"/>
  <c r="G146" i="6"/>
  <c r="F146" i="6" s="1"/>
  <c r="X145" i="6"/>
  <c r="U145" i="6"/>
  <c r="R145" i="6"/>
  <c r="O145" i="6"/>
  <c r="L145" i="6"/>
  <c r="I145" i="6"/>
  <c r="H145" i="6"/>
  <c r="G145" i="6"/>
  <c r="X144" i="6"/>
  <c r="U144" i="6"/>
  <c r="R144" i="6"/>
  <c r="O144" i="6"/>
  <c r="L144" i="6"/>
  <c r="I144" i="6"/>
  <c r="H144" i="6"/>
  <c r="G144" i="6"/>
  <c r="F144" i="6" s="1"/>
  <c r="X143" i="6"/>
  <c r="X142" i="6" s="1"/>
  <c r="U143" i="6"/>
  <c r="U142" i="6" s="1"/>
  <c r="R143" i="6"/>
  <c r="O143" i="6"/>
  <c r="O142" i="6" s="1"/>
  <c r="L143" i="6"/>
  <c r="I143" i="6"/>
  <c r="H143" i="6"/>
  <c r="G143" i="6"/>
  <c r="F143" i="6" s="1"/>
  <c r="Z142" i="6"/>
  <c r="Y142" i="6"/>
  <c r="W142" i="6"/>
  <c r="V142" i="6"/>
  <c r="T142" i="6"/>
  <c r="S142" i="6"/>
  <c r="Q142" i="6"/>
  <c r="P142" i="6"/>
  <c r="N142" i="6"/>
  <c r="M142" i="6"/>
  <c r="K142" i="6"/>
  <c r="J142" i="6"/>
  <c r="E142" i="6"/>
  <c r="D142" i="6"/>
  <c r="X141" i="6"/>
  <c r="U141" i="6"/>
  <c r="R141" i="6"/>
  <c r="O141" i="6"/>
  <c r="L141" i="6"/>
  <c r="I141" i="6"/>
  <c r="H141" i="6"/>
  <c r="G141" i="6"/>
  <c r="X140" i="6"/>
  <c r="U140" i="6"/>
  <c r="R140" i="6"/>
  <c r="O140" i="6"/>
  <c r="L140" i="6"/>
  <c r="I140" i="6"/>
  <c r="H140" i="6"/>
  <c r="G140" i="6"/>
  <c r="X139" i="6"/>
  <c r="U139" i="6"/>
  <c r="R139" i="6"/>
  <c r="O139" i="6"/>
  <c r="L139" i="6"/>
  <c r="I139" i="6"/>
  <c r="H139" i="6"/>
  <c r="G139" i="6"/>
  <c r="X138" i="6"/>
  <c r="U138" i="6"/>
  <c r="R138" i="6"/>
  <c r="O138" i="6"/>
  <c r="L138" i="6"/>
  <c r="I138" i="6"/>
  <c r="H138" i="6"/>
  <c r="G138" i="6"/>
  <c r="X137" i="6"/>
  <c r="U137" i="6"/>
  <c r="R137" i="6"/>
  <c r="O137" i="6"/>
  <c r="L137" i="6"/>
  <c r="I137" i="6"/>
  <c r="H137" i="6"/>
  <c r="G137" i="6"/>
  <c r="X136" i="6"/>
  <c r="U136" i="6"/>
  <c r="R136" i="6"/>
  <c r="O136" i="6"/>
  <c r="L136" i="6"/>
  <c r="I136" i="6"/>
  <c r="H136" i="6"/>
  <c r="G136" i="6"/>
  <c r="X135" i="6"/>
  <c r="U135" i="6"/>
  <c r="R135" i="6"/>
  <c r="O135" i="6"/>
  <c r="L135" i="6"/>
  <c r="I135" i="6"/>
  <c r="H135" i="6"/>
  <c r="G135" i="6"/>
  <c r="X134" i="6"/>
  <c r="U134" i="6"/>
  <c r="R134" i="6"/>
  <c r="O134" i="6"/>
  <c r="L134" i="6"/>
  <c r="I134" i="6"/>
  <c r="H134" i="6"/>
  <c r="G134" i="6"/>
  <c r="X133" i="6"/>
  <c r="X132" i="6" s="1"/>
  <c r="U133" i="6"/>
  <c r="U132" i="6" s="1"/>
  <c r="R133" i="6"/>
  <c r="O133" i="6"/>
  <c r="O132" i="6" s="1"/>
  <c r="L133" i="6"/>
  <c r="I133" i="6"/>
  <c r="H133" i="6"/>
  <c r="G133" i="6"/>
  <c r="Z132" i="6"/>
  <c r="Y132" i="6"/>
  <c r="W132" i="6"/>
  <c r="V132" i="6"/>
  <c r="T132" i="6"/>
  <c r="S132" i="6"/>
  <c r="Q132" i="6"/>
  <c r="P132" i="6"/>
  <c r="N132" i="6"/>
  <c r="M132" i="6"/>
  <c r="K132" i="6"/>
  <c r="J132" i="6"/>
  <c r="E132" i="6"/>
  <c r="D132" i="6"/>
  <c r="X131" i="6"/>
  <c r="U131" i="6"/>
  <c r="R131" i="6"/>
  <c r="O131" i="6"/>
  <c r="L131" i="6"/>
  <c r="I131" i="6"/>
  <c r="H131" i="6"/>
  <c r="G131" i="6"/>
  <c r="X130" i="6"/>
  <c r="U130" i="6"/>
  <c r="R130" i="6"/>
  <c r="O130" i="6"/>
  <c r="L130" i="6"/>
  <c r="I130" i="6"/>
  <c r="H130" i="6"/>
  <c r="G130" i="6"/>
  <c r="X129" i="6"/>
  <c r="U129" i="6"/>
  <c r="R129" i="6"/>
  <c r="O129" i="6"/>
  <c r="L129" i="6"/>
  <c r="I129" i="6"/>
  <c r="H129" i="6"/>
  <c r="G129" i="6"/>
  <c r="X128" i="6"/>
  <c r="U128" i="6"/>
  <c r="R128" i="6"/>
  <c r="O128" i="6"/>
  <c r="L128" i="6"/>
  <c r="I128" i="6"/>
  <c r="H128" i="6"/>
  <c r="G128" i="6"/>
  <c r="X127" i="6"/>
  <c r="U127" i="6"/>
  <c r="R127" i="6"/>
  <c r="O127" i="6"/>
  <c r="L127" i="6"/>
  <c r="I127" i="6"/>
  <c r="H127" i="6"/>
  <c r="G127" i="6"/>
  <c r="X126" i="6"/>
  <c r="U126" i="6"/>
  <c r="R126" i="6"/>
  <c r="O126" i="6"/>
  <c r="L126" i="6"/>
  <c r="I126" i="6"/>
  <c r="H126" i="6"/>
  <c r="G126" i="6"/>
  <c r="F126" i="6" s="1"/>
  <c r="X125" i="6"/>
  <c r="U125" i="6"/>
  <c r="R125" i="6"/>
  <c r="O125" i="6"/>
  <c r="L125" i="6"/>
  <c r="I125" i="6"/>
  <c r="H125" i="6"/>
  <c r="G125" i="6"/>
  <c r="F125" i="6" s="1"/>
  <c r="F122" i="6" s="1"/>
  <c r="X124" i="6"/>
  <c r="U124" i="6"/>
  <c r="R124" i="6"/>
  <c r="O124" i="6"/>
  <c r="L124" i="6"/>
  <c r="I124" i="6"/>
  <c r="H124" i="6"/>
  <c r="G124" i="6"/>
  <c r="X123" i="6"/>
  <c r="U123" i="6"/>
  <c r="R123" i="6"/>
  <c r="O123" i="6"/>
  <c r="O122" i="6" s="1"/>
  <c r="L123" i="6"/>
  <c r="I123" i="6"/>
  <c r="I122" i="6" s="1"/>
  <c r="H123" i="6"/>
  <c r="G123" i="6"/>
  <c r="G122" i="6" s="1"/>
  <c r="Z122" i="6"/>
  <c r="Y122" i="6"/>
  <c r="W122" i="6"/>
  <c r="V122" i="6"/>
  <c r="T122" i="6"/>
  <c r="S122" i="6"/>
  <c r="Q122" i="6"/>
  <c r="P122" i="6"/>
  <c r="N122" i="6"/>
  <c r="M122" i="6"/>
  <c r="K122" i="6"/>
  <c r="J122" i="6"/>
  <c r="E122" i="6"/>
  <c r="D122" i="6"/>
  <c r="X121" i="6"/>
  <c r="U121" i="6"/>
  <c r="R121" i="6"/>
  <c r="O121" i="6"/>
  <c r="L121" i="6"/>
  <c r="I121" i="6"/>
  <c r="H121" i="6"/>
  <c r="G121" i="6"/>
  <c r="X120" i="6"/>
  <c r="U120" i="6"/>
  <c r="R120" i="6"/>
  <c r="O120" i="6"/>
  <c r="L120" i="6"/>
  <c r="I120" i="6"/>
  <c r="H120" i="6"/>
  <c r="G120" i="6"/>
  <c r="X119" i="6"/>
  <c r="U119" i="6"/>
  <c r="R119" i="6"/>
  <c r="O119" i="6"/>
  <c r="L119" i="6"/>
  <c r="I119" i="6"/>
  <c r="H119" i="6"/>
  <c r="G119" i="6"/>
  <c r="F119" i="6" s="1"/>
  <c r="X118" i="6"/>
  <c r="U118" i="6"/>
  <c r="R118" i="6"/>
  <c r="O118" i="6"/>
  <c r="L118" i="6"/>
  <c r="I118" i="6"/>
  <c r="H118" i="6"/>
  <c r="G118" i="6"/>
  <c r="F118" i="6" s="1"/>
  <c r="X117" i="6"/>
  <c r="U117" i="6"/>
  <c r="R117" i="6"/>
  <c r="O117" i="6"/>
  <c r="L117" i="6"/>
  <c r="I117" i="6"/>
  <c r="H117" i="6"/>
  <c r="G117" i="6"/>
  <c r="F117" i="6" s="1"/>
  <c r="X116" i="6"/>
  <c r="U116" i="6"/>
  <c r="R116" i="6"/>
  <c r="O116" i="6"/>
  <c r="L116" i="6"/>
  <c r="I116" i="6"/>
  <c r="H116" i="6"/>
  <c r="G116" i="6"/>
  <c r="F116" i="6" s="1"/>
  <c r="X115" i="6"/>
  <c r="U115" i="6"/>
  <c r="R115" i="6"/>
  <c r="O115" i="6"/>
  <c r="L115" i="6"/>
  <c r="I115" i="6"/>
  <c r="H115" i="6"/>
  <c r="G115" i="6"/>
  <c r="F115" i="6" s="1"/>
  <c r="X114" i="6"/>
  <c r="U114" i="6"/>
  <c r="R114" i="6"/>
  <c r="O114" i="6"/>
  <c r="L114" i="6"/>
  <c r="I114" i="6"/>
  <c r="H114" i="6"/>
  <c r="G114" i="6"/>
  <c r="F114" i="6" s="1"/>
  <c r="X113" i="6"/>
  <c r="U113" i="6"/>
  <c r="R113" i="6"/>
  <c r="O113" i="6"/>
  <c r="L113" i="6"/>
  <c r="I113" i="6"/>
  <c r="H113" i="6"/>
  <c r="G113" i="6"/>
  <c r="F113" i="6" s="1"/>
  <c r="X112" i="6"/>
  <c r="U112" i="6"/>
  <c r="R112" i="6"/>
  <c r="O112" i="6"/>
  <c r="L112" i="6"/>
  <c r="I112" i="6"/>
  <c r="H112" i="6"/>
  <c r="G112" i="6"/>
  <c r="F112" i="6" s="1"/>
  <c r="X111" i="6"/>
  <c r="U111" i="6"/>
  <c r="R111" i="6"/>
  <c r="O111" i="6"/>
  <c r="L111" i="6"/>
  <c r="I111" i="6"/>
  <c r="H111" i="6"/>
  <c r="G111" i="6"/>
  <c r="F111" i="6" s="1"/>
  <c r="X110" i="6"/>
  <c r="U110" i="6"/>
  <c r="R110" i="6"/>
  <c r="O110" i="6"/>
  <c r="L110" i="6"/>
  <c r="I110" i="6"/>
  <c r="H110" i="6"/>
  <c r="G110" i="6"/>
  <c r="F110" i="6" s="1"/>
  <c r="X109" i="6"/>
  <c r="U109" i="6"/>
  <c r="R109" i="6"/>
  <c r="O109" i="6"/>
  <c r="L109" i="6"/>
  <c r="I109" i="6"/>
  <c r="H109" i="6"/>
  <c r="G109" i="6"/>
  <c r="F109" i="6" s="1"/>
  <c r="X108" i="6"/>
  <c r="U108" i="6"/>
  <c r="R108" i="6"/>
  <c r="O108" i="6"/>
  <c r="L108" i="6"/>
  <c r="L107" i="6" s="1"/>
  <c r="I108" i="6"/>
  <c r="I107" i="6" s="1"/>
  <c r="H108" i="6"/>
  <c r="H107" i="6" s="1"/>
  <c r="G108" i="6"/>
  <c r="G107" i="6" s="1"/>
  <c r="Z107" i="6"/>
  <c r="Y107" i="6"/>
  <c r="W107" i="6"/>
  <c r="V107" i="6"/>
  <c r="T107" i="6"/>
  <c r="S107" i="6"/>
  <c r="Q107" i="6"/>
  <c r="P107" i="6"/>
  <c r="N107" i="6"/>
  <c r="M107" i="6"/>
  <c r="K107" i="6"/>
  <c r="J107" i="6"/>
  <c r="E107" i="6"/>
  <c r="D107" i="6"/>
  <c r="X106" i="6"/>
  <c r="U106" i="6"/>
  <c r="R106" i="6"/>
  <c r="O106" i="6"/>
  <c r="L106" i="6"/>
  <c r="I106" i="6"/>
  <c r="H106" i="6"/>
  <c r="G106" i="6"/>
  <c r="X105" i="6"/>
  <c r="U105" i="6"/>
  <c r="R105" i="6"/>
  <c r="O105" i="6"/>
  <c r="L105" i="6"/>
  <c r="I105" i="6"/>
  <c r="H105" i="6"/>
  <c r="G105" i="6"/>
  <c r="F105" i="6" s="1"/>
  <c r="X104" i="6"/>
  <c r="U104" i="6"/>
  <c r="R104" i="6"/>
  <c r="O104" i="6"/>
  <c r="L104" i="6"/>
  <c r="I104" i="6"/>
  <c r="H104" i="6"/>
  <c r="G104" i="6"/>
  <c r="F104" i="6" s="1"/>
  <c r="X103" i="6"/>
  <c r="U103" i="6"/>
  <c r="R103" i="6"/>
  <c r="O103" i="6"/>
  <c r="L103" i="6"/>
  <c r="I103" i="6"/>
  <c r="H103" i="6"/>
  <c r="G103" i="6"/>
  <c r="X102" i="6"/>
  <c r="U102" i="6"/>
  <c r="R102" i="6"/>
  <c r="O102" i="6"/>
  <c r="L102" i="6"/>
  <c r="I102" i="6"/>
  <c r="H102" i="6"/>
  <c r="G102" i="6"/>
  <c r="F102" i="6" s="1"/>
  <c r="X101" i="6"/>
  <c r="U101" i="6"/>
  <c r="R101" i="6"/>
  <c r="O101" i="6"/>
  <c r="L101" i="6"/>
  <c r="I101" i="6"/>
  <c r="H101" i="6"/>
  <c r="G101" i="6"/>
  <c r="X100" i="6"/>
  <c r="U100" i="6"/>
  <c r="R100" i="6"/>
  <c r="O100" i="6"/>
  <c r="L100" i="6"/>
  <c r="I100" i="6"/>
  <c r="H100" i="6"/>
  <c r="G100" i="6"/>
  <c r="F100" i="6" s="1"/>
  <c r="X99" i="6"/>
  <c r="U99" i="6"/>
  <c r="R99" i="6"/>
  <c r="O99" i="6"/>
  <c r="L99" i="6"/>
  <c r="I99" i="6"/>
  <c r="H99" i="6"/>
  <c r="G99" i="6"/>
  <c r="X98" i="6"/>
  <c r="U98" i="6"/>
  <c r="R98" i="6"/>
  <c r="O98" i="6"/>
  <c r="L98" i="6"/>
  <c r="I98" i="6"/>
  <c r="H98" i="6"/>
  <c r="G98" i="6"/>
  <c r="F98" i="6" s="1"/>
  <c r="X97" i="6"/>
  <c r="U97" i="6"/>
  <c r="R97" i="6"/>
  <c r="O97" i="6"/>
  <c r="L97" i="6"/>
  <c r="I97" i="6"/>
  <c r="H97" i="6"/>
  <c r="G97" i="6"/>
  <c r="F97" i="6" s="1"/>
  <c r="X96" i="6"/>
  <c r="U96" i="6"/>
  <c r="R96" i="6"/>
  <c r="O96" i="6"/>
  <c r="L96" i="6"/>
  <c r="I96" i="6"/>
  <c r="H96" i="6"/>
  <c r="G96" i="6"/>
  <c r="X95" i="6"/>
  <c r="X94" i="6" s="1"/>
  <c r="U95" i="6"/>
  <c r="U94" i="6" s="1"/>
  <c r="R95" i="6"/>
  <c r="O95" i="6"/>
  <c r="O94" i="6" s="1"/>
  <c r="L95" i="6"/>
  <c r="I95" i="6"/>
  <c r="H95" i="6"/>
  <c r="G95" i="6"/>
  <c r="F95" i="6" s="1"/>
  <c r="Z94" i="6"/>
  <c r="Y94" i="6"/>
  <c r="Y8" i="6" s="1"/>
  <c r="W94" i="6"/>
  <c r="V94" i="6"/>
  <c r="T94" i="6"/>
  <c r="S94" i="6"/>
  <c r="Q94" i="6"/>
  <c r="P94" i="6"/>
  <c r="N94" i="6"/>
  <c r="M94" i="6"/>
  <c r="K94" i="6"/>
  <c r="J94" i="6"/>
  <c r="E94" i="6"/>
  <c r="D94" i="6"/>
  <c r="X93" i="6"/>
  <c r="U93" i="6"/>
  <c r="R93" i="6"/>
  <c r="O93" i="6"/>
  <c r="L93" i="6"/>
  <c r="I93" i="6"/>
  <c r="H93" i="6"/>
  <c r="G93" i="6"/>
  <c r="X92" i="6"/>
  <c r="U92" i="6"/>
  <c r="R92" i="6"/>
  <c r="O92" i="6"/>
  <c r="L92" i="6"/>
  <c r="I92" i="6"/>
  <c r="H92" i="6"/>
  <c r="G92" i="6"/>
  <c r="X91" i="6"/>
  <c r="U91" i="6"/>
  <c r="R91" i="6"/>
  <c r="O91" i="6"/>
  <c r="L91" i="6"/>
  <c r="I91" i="6"/>
  <c r="H91" i="6"/>
  <c r="G91" i="6"/>
  <c r="X90" i="6"/>
  <c r="U90" i="6"/>
  <c r="R90" i="6"/>
  <c r="O90" i="6"/>
  <c r="L90" i="6"/>
  <c r="I90" i="6"/>
  <c r="H90" i="6"/>
  <c r="G90" i="6"/>
  <c r="X89" i="6"/>
  <c r="U89" i="6"/>
  <c r="R89" i="6"/>
  <c r="O89" i="6"/>
  <c r="L89" i="6"/>
  <c r="I89" i="6"/>
  <c r="H89" i="6"/>
  <c r="G89" i="6"/>
  <c r="X88" i="6"/>
  <c r="U88" i="6"/>
  <c r="R88" i="6"/>
  <c r="O88" i="6"/>
  <c r="L88" i="6"/>
  <c r="I88" i="6"/>
  <c r="H88" i="6"/>
  <c r="G88" i="6"/>
  <c r="X87" i="6"/>
  <c r="U87" i="6"/>
  <c r="R87" i="6"/>
  <c r="O87" i="6"/>
  <c r="L87" i="6"/>
  <c r="I87" i="6"/>
  <c r="H87" i="6"/>
  <c r="G87" i="6"/>
  <c r="X86" i="6"/>
  <c r="U86" i="6"/>
  <c r="R86" i="6"/>
  <c r="O86" i="6"/>
  <c r="L86" i="6"/>
  <c r="I86" i="6"/>
  <c r="H86" i="6"/>
  <c r="G86" i="6"/>
  <c r="X85" i="6"/>
  <c r="U85" i="6"/>
  <c r="R85" i="6"/>
  <c r="O85" i="6"/>
  <c r="L85" i="6"/>
  <c r="I85" i="6"/>
  <c r="H85" i="6"/>
  <c r="G85" i="6"/>
  <c r="X84" i="6"/>
  <c r="U84" i="6"/>
  <c r="R84" i="6"/>
  <c r="O84" i="6"/>
  <c r="L84" i="6"/>
  <c r="I84" i="6"/>
  <c r="H84" i="6"/>
  <c r="G84" i="6"/>
  <c r="X83" i="6"/>
  <c r="U83" i="6"/>
  <c r="R83" i="6"/>
  <c r="O83" i="6"/>
  <c r="L83" i="6"/>
  <c r="I83" i="6"/>
  <c r="H83" i="6"/>
  <c r="G83" i="6"/>
  <c r="X82" i="6"/>
  <c r="U82" i="6"/>
  <c r="R82" i="6"/>
  <c r="O82" i="6"/>
  <c r="L82" i="6"/>
  <c r="I82" i="6"/>
  <c r="H82" i="6"/>
  <c r="G82" i="6"/>
  <c r="X81" i="6"/>
  <c r="U81" i="6"/>
  <c r="R81" i="6"/>
  <c r="O81" i="6"/>
  <c r="L81" i="6"/>
  <c r="I81" i="6"/>
  <c r="H81" i="6"/>
  <c r="G81" i="6"/>
  <c r="X80" i="6"/>
  <c r="U80" i="6"/>
  <c r="R80" i="6"/>
  <c r="O80" i="6"/>
  <c r="L80" i="6"/>
  <c r="I80" i="6"/>
  <c r="H80" i="6"/>
  <c r="G80" i="6"/>
  <c r="X79" i="6"/>
  <c r="U79" i="6"/>
  <c r="R79" i="6"/>
  <c r="O79" i="6"/>
  <c r="L79" i="6"/>
  <c r="I79" i="6"/>
  <c r="H79" i="6"/>
  <c r="G79" i="6"/>
  <c r="X78" i="6"/>
  <c r="U78" i="6"/>
  <c r="R78" i="6"/>
  <c r="O78" i="6"/>
  <c r="L78" i="6"/>
  <c r="I78" i="6"/>
  <c r="H78" i="6"/>
  <c r="G78" i="6"/>
  <c r="X77" i="6"/>
  <c r="U77" i="6"/>
  <c r="R77" i="6"/>
  <c r="O77" i="6"/>
  <c r="L77" i="6"/>
  <c r="I77" i="6"/>
  <c r="H77" i="6"/>
  <c r="G77" i="6"/>
  <c r="X76" i="6"/>
  <c r="U76" i="6"/>
  <c r="R76" i="6"/>
  <c r="O76" i="6"/>
  <c r="L76" i="6"/>
  <c r="I76" i="6"/>
  <c r="H76" i="6"/>
  <c r="G76" i="6"/>
  <c r="X75" i="6"/>
  <c r="U75" i="6"/>
  <c r="R75" i="6"/>
  <c r="O75" i="6"/>
  <c r="L75" i="6"/>
  <c r="I75" i="6"/>
  <c r="H75" i="6"/>
  <c r="G75" i="6"/>
  <c r="X74" i="6"/>
  <c r="U74" i="6"/>
  <c r="R74" i="6"/>
  <c r="O74" i="6"/>
  <c r="L74" i="6"/>
  <c r="I74" i="6"/>
  <c r="H74" i="6"/>
  <c r="G74" i="6"/>
  <c r="X73" i="6"/>
  <c r="U73" i="6"/>
  <c r="R73" i="6"/>
  <c r="O73" i="6"/>
  <c r="L73" i="6"/>
  <c r="I73" i="6"/>
  <c r="H73" i="6"/>
  <c r="G73" i="6"/>
  <c r="X72" i="6"/>
  <c r="U72" i="6"/>
  <c r="R72" i="6"/>
  <c r="O72" i="6"/>
  <c r="L72" i="6"/>
  <c r="I72" i="6"/>
  <c r="H72" i="6"/>
  <c r="G72" i="6"/>
  <c r="X71" i="6"/>
  <c r="U71" i="6"/>
  <c r="R71" i="6"/>
  <c r="R70" i="6" s="1"/>
  <c r="O71" i="6"/>
  <c r="O70" i="6" s="1"/>
  <c r="L71" i="6"/>
  <c r="I71" i="6"/>
  <c r="H71" i="6"/>
  <c r="G71" i="6"/>
  <c r="Z70" i="6"/>
  <c r="Y70" i="6"/>
  <c r="W70" i="6"/>
  <c r="V70" i="6"/>
  <c r="T70" i="6"/>
  <c r="S70" i="6"/>
  <c r="Q70" i="6"/>
  <c r="P70" i="6"/>
  <c r="N70" i="6"/>
  <c r="M70" i="6"/>
  <c r="K70" i="6"/>
  <c r="J70" i="6"/>
  <c r="J8" i="6" s="1"/>
  <c r="E70" i="6"/>
  <c r="D70" i="6"/>
  <c r="X69" i="6"/>
  <c r="U69" i="6"/>
  <c r="R69" i="6"/>
  <c r="O69" i="6"/>
  <c r="L69" i="6"/>
  <c r="I69" i="6"/>
  <c r="H69" i="6"/>
  <c r="G69" i="6"/>
  <c r="X68" i="6"/>
  <c r="U68" i="6"/>
  <c r="R68" i="6"/>
  <c r="O68" i="6"/>
  <c r="L68" i="6"/>
  <c r="I68" i="6"/>
  <c r="H68" i="6"/>
  <c r="G68" i="6"/>
  <c r="X67" i="6"/>
  <c r="U67" i="6"/>
  <c r="R67" i="6"/>
  <c r="O67" i="6"/>
  <c r="L67" i="6"/>
  <c r="I67" i="6"/>
  <c r="H67" i="6"/>
  <c r="G67" i="6"/>
  <c r="X66" i="6"/>
  <c r="U66" i="6"/>
  <c r="R66" i="6"/>
  <c r="O66" i="6"/>
  <c r="L66" i="6"/>
  <c r="I66" i="6"/>
  <c r="H66" i="6"/>
  <c r="G66" i="6"/>
  <c r="F66" i="6" s="1"/>
  <c r="X65" i="6"/>
  <c r="U65" i="6"/>
  <c r="R65" i="6"/>
  <c r="O65" i="6"/>
  <c r="L65" i="6"/>
  <c r="I65" i="6"/>
  <c r="H65" i="6"/>
  <c r="G65" i="6"/>
  <c r="X64" i="6"/>
  <c r="U64" i="6"/>
  <c r="R64" i="6"/>
  <c r="O64" i="6"/>
  <c r="L64" i="6"/>
  <c r="I64" i="6"/>
  <c r="H64" i="6"/>
  <c r="G64" i="6"/>
  <c r="F64" i="6" s="1"/>
  <c r="X63" i="6"/>
  <c r="U63" i="6"/>
  <c r="R63" i="6"/>
  <c r="O63" i="6"/>
  <c r="L63" i="6"/>
  <c r="I63" i="6"/>
  <c r="H63" i="6"/>
  <c r="G63" i="6"/>
  <c r="X62" i="6"/>
  <c r="U62" i="6"/>
  <c r="R62" i="6"/>
  <c r="O62" i="6"/>
  <c r="L62" i="6"/>
  <c r="I62" i="6"/>
  <c r="H62" i="6"/>
  <c r="G62" i="6"/>
  <c r="X61" i="6"/>
  <c r="U61" i="6"/>
  <c r="R61" i="6"/>
  <c r="O61" i="6"/>
  <c r="L61" i="6"/>
  <c r="I61" i="6"/>
  <c r="H61" i="6"/>
  <c r="G61" i="6"/>
  <c r="F61" i="6" s="1"/>
  <c r="X60" i="6"/>
  <c r="U60" i="6"/>
  <c r="R60" i="6"/>
  <c r="O60" i="6"/>
  <c r="L60" i="6"/>
  <c r="I60" i="6"/>
  <c r="H60" i="6"/>
  <c r="G60" i="6"/>
  <c r="X59" i="6"/>
  <c r="U59" i="6"/>
  <c r="R59" i="6"/>
  <c r="O59" i="6"/>
  <c r="L59" i="6"/>
  <c r="I59" i="6"/>
  <c r="H59" i="6"/>
  <c r="G59" i="6"/>
  <c r="X58" i="6"/>
  <c r="U58" i="6"/>
  <c r="R58" i="6"/>
  <c r="O58" i="6"/>
  <c r="L58" i="6"/>
  <c r="I58" i="6"/>
  <c r="H58" i="6"/>
  <c r="G58" i="6"/>
  <c r="F58" i="6" s="1"/>
  <c r="X57" i="6"/>
  <c r="U57" i="6"/>
  <c r="R57" i="6"/>
  <c r="O57" i="6"/>
  <c r="L57" i="6"/>
  <c r="I57" i="6"/>
  <c r="H57" i="6"/>
  <c r="G57" i="6"/>
  <c r="F57" i="6" s="1"/>
  <c r="X56" i="6"/>
  <c r="U56" i="6"/>
  <c r="R56" i="6"/>
  <c r="O56" i="6"/>
  <c r="L56" i="6"/>
  <c r="I56" i="6"/>
  <c r="H56" i="6"/>
  <c r="G56" i="6"/>
  <c r="F56" i="6" s="1"/>
  <c r="X55" i="6"/>
  <c r="U55" i="6"/>
  <c r="R55" i="6"/>
  <c r="O55" i="6"/>
  <c r="L55" i="6"/>
  <c r="I55" i="6"/>
  <c r="H55" i="6"/>
  <c r="G55" i="6"/>
  <c r="F55" i="6" s="1"/>
  <c r="X54" i="6"/>
  <c r="U54" i="6"/>
  <c r="R54" i="6"/>
  <c r="O54" i="6"/>
  <c r="L54" i="6"/>
  <c r="I54" i="6"/>
  <c r="H54" i="6"/>
  <c r="G54" i="6"/>
  <c r="F54" i="6" s="1"/>
  <c r="X53" i="6"/>
  <c r="U53" i="6"/>
  <c r="R53" i="6"/>
  <c r="O53" i="6"/>
  <c r="O52" i="6" s="1"/>
  <c r="L53" i="6"/>
  <c r="L52" i="6" s="1"/>
  <c r="I53" i="6"/>
  <c r="H53" i="6"/>
  <c r="G53" i="6"/>
  <c r="G52" i="6" s="1"/>
  <c r="Z52" i="6"/>
  <c r="Y52" i="6"/>
  <c r="W52" i="6"/>
  <c r="V52" i="6"/>
  <c r="T52" i="6"/>
  <c r="S52" i="6"/>
  <c r="Q52" i="6"/>
  <c r="P52" i="6"/>
  <c r="N52" i="6"/>
  <c r="M52" i="6"/>
  <c r="K52" i="6"/>
  <c r="J52" i="6"/>
  <c r="E52" i="6"/>
  <c r="D52" i="6"/>
  <c r="X51" i="6"/>
  <c r="U51" i="6"/>
  <c r="R51" i="6"/>
  <c r="O51" i="6"/>
  <c r="L51" i="6"/>
  <c r="I51" i="6"/>
  <c r="H51" i="6"/>
  <c r="G51" i="6"/>
  <c r="F51" i="6" s="1"/>
  <c r="X50" i="6"/>
  <c r="U50" i="6"/>
  <c r="R50" i="6"/>
  <c r="O50" i="6"/>
  <c r="L50" i="6"/>
  <c r="I50" i="6"/>
  <c r="H50" i="6"/>
  <c r="G50" i="6"/>
  <c r="F50" i="6" s="1"/>
  <c r="X49" i="6"/>
  <c r="U49" i="6"/>
  <c r="R49" i="6"/>
  <c r="O49" i="6"/>
  <c r="L49" i="6"/>
  <c r="I49" i="6"/>
  <c r="H49" i="6"/>
  <c r="G49" i="6"/>
  <c r="F49" i="6" s="1"/>
  <c r="X48" i="6"/>
  <c r="U48" i="6"/>
  <c r="R48" i="6"/>
  <c r="O48" i="6"/>
  <c r="L48" i="6"/>
  <c r="I48" i="6"/>
  <c r="H48" i="6"/>
  <c r="G48" i="6"/>
  <c r="F48" i="6" s="1"/>
  <c r="X47" i="6"/>
  <c r="U47" i="6"/>
  <c r="R47" i="6"/>
  <c r="O47" i="6"/>
  <c r="L47" i="6"/>
  <c r="I47" i="6"/>
  <c r="H47" i="6"/>
  <c r="G47" i="6"/>
  <c r="F47" i="6" s="1"/>
  <c r="X46" i="6"/>
  <c r="U46" i="6"/>
  <c r="R46" i="6"/>
  <c r="O46" i="6"/>
  <c r="L46" i="6"/>
  <c r="I46" i="6"/>
  <c r="H46" i="6"/>
  <c r="G46" i="6"/>
  <c r="F46" i="6" s="1"/>
  <c r="X45" i="6"/>
  <c r="U45" i="6"/>
  <c r="R45" i="6"/>
  <c r="O45" i="6"/>
  <c r="L45" i="6"/>
  <c r="I45" i="6"/>
  <c r="H45" i="6"/>
  <c r="G45" i="6"/>
  <c r="F45" i="6" s="1"/>
  <c r="X44" i="6"/>
  <c r="U44" i="6"/>
  <c r="R44" i="6"/>
  <c r="O44" i="6"/>
  <c r="L44" i="6"/>
  <c r="I44" i="6"/>
  <c r="H44" i="6"/>
  <c r="G44" i="6"/>
  <c r="F44" i="6" s="1"/>
  <c r="X43" i="6"/>
  <c r="U43" i="6"/>
  <c r="R43" i="6"/>
  <c r="O43" i="6"/>
  <c r="L43" i="6"/>
  <c r="I43" i="6"/>
  <c r="H43" i="6"/>
  <c r="G43" i="6"/>
  <c r="F43" i="6" s="1"/>
  <c r="X42" i="6"/>
  <c r="U42" i="6"/>
  <c r="R42" i="6"/>
  <c r="O42" i="6"/>
  <c r="L42" i="6"/>
  <c r="I42" i="6"/>
  <c r="H42" i="6"/>
  <c r="G42" i="6"/>
  <c r="X41" i="6"/>
  <c r="U41" i="6"/>
  <c r="R41" i="6"/>
  <c r="O41" i="6"/>
  <c r="L41" i="6"/>
  <c r="I41" i="6"/>
  <c r="H41" i="6"/>
  <c r="G41" i="6"/>
  <c r="F41" i="6" s="1"/>
  <c r="X40" i="6"/>
  <c r="U40" i="6"/>
  <c r="R40" i="6"/>
  <c r="O40" i="6"/>
  <c r="L40" i="6"/>
  <c r="I40" i="6"/>
  <c r="H40" i="6"/>
  <c r="G40" i="6"/>
  <c r="F40" i="6" s="1"/>
  <c r="X39" i="6"/>
  <c r="U39" i="6"/>
  <c r="R39" i="6"/>
  <c r="O39" i="6"/>
  <c r="L39" i="6"/>
  <c r="I39" i="6"/>
  <c r="H39" i="6"/>
  <c r="G39" i="6"/>
  <c r="F39" i="6" s="1"/>
  <c r="X38" i="6"/>
  <c r="U38" i="6"/>
  <c r="R38" i="6"/>
  <c r="O38" i="6"/>
  <c r="L38" i="6"/>
  <c r="I38" i="6"/>
  <c r="H38" i="6"/>
  <c r="G38" i="6"/>
  <c r="F38" i="6" s="1"/>
  <c r="X37" i="6"/>
  <c r="U37" i="6"/>
  <c r="R37" i="6"/>
  <c r="O37" i="6"/>
  <c r="L37" i="6"/>
  <c r="I37" i="6"/>
  <c r="H37" i="6"/>
  <c r="G37" i="6"/>
  <c r="F37" i="6" s="1"/>
  <c r="X36" i="6"/>
  <c r="U36" i="6"/>
  <c r="R36" i="6"/>
  <c r="O36" i="6"/>
  <c r="L36" i="6"/>
  <c r="I36" i="6"/>
  <c r="H36" i="6"/>
  <c r="G36" i="6"/>
  <c r="F36" i="6" s="1"/>
  <c r="X35" i="6"/>
  <c r="U35" i="6"/>
  <c r="R35" i="6"/>
  <c r="O35" i="6"/>
  <c r="L35" i="6"/>
  <c r="I35" i="6"/>
  <c r="H35" i="6"/>
  <c r="G35" i="6"/>
  <c r="F35" i="6" s="1"/>
  <c r="X34" i="6"/>
  <c r="U34" i="6"/>
  <c r="R34" i="6"/>
  <c r="O34" i="6"/>
  <c r="L34" i="6"/>
  <c r="I34" i="6"/>
  <c r="H34" i="6"/>
  <c r="G34" i="6"/>
  <c r="F34" i="6" s="1"/>
  <c r="X33" i="6"/>
  <c r="U33" i="6"/>
  <c r="R33" i="6"/>
  <c r="O33" i="6"/>
  <c r="L33" i="6"/>
  <c r="I33" i="6"/>
  <c r="H33" i="6"/>
  <c r="G33" i="6"/>
  <c r="F33" i="6" s="1"/>
  <c r="X32" i="6"/>
  <c r="U32" i="6"/>
  <c r="R32" i="6"/>
  <c r="O32" i="6"/>
  <c r="L32" i="6"/>
  <c r="I32" i="6"/>
  <c r="H32" i="6"/>
  <c r="G32" i="6"/>
  <c r="F32" i="6" s="1"/>
  <c r="X31" i="6"/>
  <c r="U31" i="6"/>
  <c r="R31" i="6"/>
  <c r="O31" i="6"/>
  <c r="L31" i="6"/>
  <c r="I31" i="6"/>
  <c r="H31" i="6"/>
  <c r="G31" i="6"/>
  <c r="F31" i="6" s="1"/>
  <c r="X30" i="6"/>
  <c r="U30" i="6"/>
  <c r="R30" i="6"/>
  <c r="O30" i="6"/>
  <c r="L30" i="6"/>
  <c r="I30" i="6"/>
  <c r="H30" i="6"/>
  <c r="G30" i="6"/>
  <c r="F30" i="6" s="1"/>
  <c r="X29" i="6"/>
  <c r="U29" i="6"/>
  <c r="R29" i="6"/>
  <c r="O29" i="6"/>
  <c r="L29" i="6"/>
  <c r="I29" i="6"/>
  <c r="H29" i="6"/>
  <c r="G29" i="6"/>
  <c r="F29" i="6" s="1"/>
  <c r="X28" i="6"/>
  <c r="U28" i="6"/>
  <c r="R28" i="6"/>
  <c r="O28" i="6"/>
  <c r="L28" i="6"/>
  <c r="I28" i="6"/>
  <c r="H28" i="6"/>
  <c r="G28" i="6"/>
  <c r="F28" i="6" s="1"/>
  <c r="X27" i="6"/>
  <c r="U27" i="6"/>
  <c r="R27" i="6"/>
  <c r="O27" i="6"/>
  <c r="L27" i="6"/>
  <c r="I27" i="6"/>
  <c r="H27" i="6"/>
  <c r="G27" i="6"/>
  <c r="F27" i="6" s="1"/>
  <c r="X26" i="6"/>
  <c r="U26" i="6"/>
  <c r="R26" i="6"/>
  <c r="O26" i="6"/>
  <c r="L26" i="6"/>
  <c r="I26" i="6"/>
  <c r="H26" i="6"/>
  <c r="G26" i="6"/>
  <c r="F26" i="6" s="1"/>
  <c r="X25" i="6"/>
  <c r="U25" i="6"/>
  <c r="R25" i="6"/>
  <c r="O25" i="6"/>
  <c r="L25" i="6"/>
  <c r="I25" i="6"/>
  <c r="H25" i="6"/>
  <c r="G25" i="6"/>
  <c r="F25" i="6" s="1"/>
  <c r="X24" i="6"/>
  <c r="U24" i="6"/>
  <c r="R24" i="6"/>
  <c r="O24" i="6"/>
  <c r="L24" i="6"/>
  <c r="I24" i="6"/>
  <c r="H24" i="6"/>
  <c r="G24" i="6"/>
  <c r="F24" i="6" s="1"/>
  <c r="X23" i="6"/>
  <c r="U23" i="6"/>
  <c r="R23" i="6"/>
  <c r="O23" i="6"/>
  <c r="L23" i="6"/>
  <c r="I23" i="6"/>
  <c r="H23" i="6"/>
  <c r="G23" i="6"/>
  <c r="F23" i="6" s="1"/>
  <c r="X22" i="6"/>
  <c r="U22" i="6"/>
  <c r="R22" i="6"/>
  <c r="O22" i="6"/>
  <c r="L22" i="6"/>
  <c r="I22" i="6"/>
  <c r="H22" i="6"/>
  <c r="G22" i="6"/>
  <c r="F22" i="6" s="1"/>
  <c r="X21" i="6"/>
  <c r="U21" i="6"/>
  <c r="R21" i="6"/>
  <c r="O21" i="6"/>
  <c r="L21" i="6"/>
  <c r="I21" i="6"/>
  <c r="H21" i="6"/>
  <c r="G21" i="6"/>
  <c r="F21" i="6" s="1"/>
  <c r="X20" i="6"/>
  <c r="U20" i="6"/>
  <c r="R20" i="6"/>
  <c r="O20" i="6"/>
  <c r="L20" i="6"/>
  <c r="I20" i="6"/>
  <c r="H20" i="6"/>
  <c r="G20" i="6"/>
  <c r="F20" i="6" s="1"/>
  <c r="X19" i="6"/>
  <c r="U19" i="6"/>
  <c r="R19" i="6"/>
  <c r="O19" i="6"/>
  <c r="L19" i="6"/>
  <c r="I19" i="6"/>
  <c r="H19" i="6"/>
  <c r="G19" i="6"/>
  <c r="F19" i="6" s="1"/>
  <c r="X18" i="6"/>
  <c r="U18" i="6"/>
  <c r="R18" i="6"/>
  <c r="O18" i="6"/>
  <c r="L18" i="6"/>
  <c r="I18" i="6"/>
  <c r="H18" i="6"/>
  <c r="G18" i="6"/>
  <c r="F18" i="6" s="1"/>
  <c r="X17" i="6"/>
  <c r="U17" i="6"/>
  <c r="R17" i="6"/>
  <c r="O17" i="6"/>
  <c r="L17" i="6"/>
  <c r="I17" i="6"/>
  <c r="H17" i="6"/>
  <c r="G17" i="6"/>
  <c r="F17" i="6" s="1"/>
  <c r="X16" i="6"/>
  <c r="U16" i="6"/>
  <c r="R16" i="6"/>
  <c r="O16" i="6"/>
  <c r="L16" i="6"/>
  <c r="I16" i="6"/>
  <c r="H16" i="6"/>
  <c r="G16" i="6"/>
  <c r="F16" i="6" s="1"/>
  <c r="X15" i="6"/>
  <c r="U15" i="6"/>
  <c r="U14" i="6" s="1"/>
  <c r="U8" i="6" s="1"/>
  <c r="R15" i="6"/>
  <c r="O15" i="6"/>
  <c r="L15" i="6"/>
  <c r="I15" i="6"/>
  <c r="H15" i="6"/>
  <c r="H14" i="6" s="1"/>
  <c r="G15" i="6"/>
  <c r="Z14" i="6"/>
  <c r="Y14" i="6"/>
  <c r="W14" i="6"/>
  <c r="V14" i="6"/>
  <c r="T14" i="6"/>
  <c r="S14" i="6"/>
  <c r="Q14" i="6"/>
  <c r="P14" i="6"/>
  <c r="P8" i="6" s="1"/>
  <c r="N14" i="6"/>
  <c r="M14" i="6"/>
  <c r="M8" i="6" s="1"/>
  <c r="K14" i="6"/>
  <c r="J14" i="6"/>
  <c r="E14" i="6"/>
  <c r="D14" i="6"/>
  <c r="X11" i="6"/>
  <c r="X7" i="6" s="1"/>
  <c r="X6" i="6" s="1"/>
  <c r="U11" i="6"/>
  <c r="U7" i="6" s="1"/>
  <c r="R11" i="6"/>
  <c r="O11" i="6"/>
  <c r="L11" i="6"/>
  <c r="I11" i="6"/>
  <c r="H11" i="6"/>
  <c r="H7" i="6"/>
  <c r="G11" i="6"/>
  <c r="G7" i="6"/>
  <c r="Z7" i="6"/>
  <c r="Y7" i="6"/>
  <c r="Y6" i="6" s="1"/>
  <c r="W7" i="6"/>
  <c r="V7" i="6"/>
  <c r="T7" i="6"/>
  <c r="S7" i="6"/>
  <c r="Q7" i="6"/>
  <c r="P7" i="6"/>
  <c r="N7" i="6"/>
  <c r="M7" i="6"/>
  <c r="K7" i="6"/>
  <c r="J7" i="6"/>
  <c r="E7" i="6"/>
  <c r="D7" i="6"/>
  <c r="X245" i="6"/>
  <c r="O234" i="6"/>
  <c r="U242" i="6"/>
  <c r="I7" i="6"/>
  <c r="L7" i="6"/>
  <c r="O164" i="6"/>
  <c r="O7" i="6"/>
  <c r="R7" i="6"/>
  <c r="F214" i="6"/>
  <c r="F120" i="6"/>
  <c r="F78" i="6"/>
  <c r="F86" i="6"/>
  <c r="F88" i="6"/>
  <c r="L234" i="6"/>
  <c r="F151" i="6"/>
  <c r="F59" i="6"/>
  <c r="F76" i="6"/>
  <c r="F249" i="6"/>
  <c r="G248" i="6"/>
  <c r="F137" i="6"/>
  <c r="U171" i="6"/>
  <c r="F96" i="6"/>
  <c r="O237" i="6"/>
  <c r="F133" i="6"/>
  <c r="F141" i="6"/>
  <c r="F210" i="6"/>
  <c r="U248" i="6"/>
  <c r="L248" i="6"/>
  <c r="H248" i="6"/>
  <c r="U245" i="6"/>
  <c r="O242" i="6"/>
  <c r="H242" i="6"/>
  <c r="G237" i="6"/>
  <c r="R218" i="6"/>
  <c r="F199" i="6"/>
  <c r="F202" i="6"/>
  <c r="X171" i="6"/>
  <c r="L171" i="6"/>
  <c r="F173" i="6"/>
  <c r="F128" i="6"/>
  <c r="F106" i="6"/>
  <c r="F90" i="6"/>
  <c r="F80" i="6"/>
  <c r="F93" i="6"/>
  <c r="F67" i="6"/>
  <c r="F60" i="6"/>
  <c r="F62" i="6"/>
  <c r="F63" i="6"/>
  <c r="F124" i="6"/>
  <c r="F238" i="6"/>
  <c r="F237" i="6" s="1"/>
  <c r="Q8" i="6"/>
  <c r="F68" i="6"/>
  <c r="F72" i="6"/>
  <c r="F82" i="6"/>
  <c r="F99" i="6"/>
  <c r="F103" i="6"/>
  <c r="F121" i="6"/>
  <c r="F129" i="6"/>
  <c r="L242" i="6"/>
  <c r="X242" i="6"/>
  <c r="R242" i="6"/>
  <c r="F79" i="6"/>
  <c r="F81" i="6"/>
  <c r="F83" i="6"/>
  <c r="F85" i="6"/>
  <c r="F87" i="6"/>
  <c r="F89" i="6"/>
  <c r="F91" i="6"/>
  <c r="F134" i="6"/>
  <c r="F138" i="6"/>
  <c r="G142" i="6"/>
  <c r="F150" i="6"/>
  <c r="F180" i="6"/>
  <c r="F211" i="6"/>
  <c r="F69" i="6"/>
  <c r="I142" i="6"/>
  <c r="R228" i="6"/>
  <c r="F232" i="6"/>
  <c r="F235" i="6"/>
  <c r="F234" i="6" s="1"/>
  <c r="I237" i="6"/>
  <c r="F247" i="6"/>
  <c r="R14" i="6"/>
  <c r="U164" i="6"/>
  <c r="F216" i="6"/>
  <c r="H228" i="6"/>
  <c r="X228" i="6"/>
  <c r="H234" i="6"/>
  <c r="F246" i="6"/>
  <c r="O245" i="6"/>
  <c r="H52" i="6"/>
  <c r="R52" i="6"/>
  <c r="F71" i="6"/>
  <c r="F75" i="6"/>
  <c r="F159" i="6"/>
  <c r="L164" i="6"/>
  <c r="F178" i="6"/>
  <c r="O218" i="6"/>
  <c r="F233" i="6"/>
  <c r="F236" i="6"/>
  <c r="F239" i="6"/>
  <c r="F250" i="6"/>
  <c r="R107" i="6"/>
  <c r="U107" i="6"/>
  <c r="U122" i="6"/>
  <c r="R195" i="6"/>
  <c r="I195" i="6"/>
  <c r="L195" i="6"/>
  <c r="I218" i="6"/>
  <c r="U218" i="6"/>
  <c r="X218" i="6"/>
  <c r="H245" i="6"/>
  <c r="I14" i="6"/>
  <c r="F42" i="6"/>
  <c r="N8" i="6"/>
  <c r="X52" i="6"/>
  <c r="F65" i="6"/>
  <c r="F130" i="6"/>
  <c r="F230" i="6"/>
  <c r="G234" i="6"/>
  <c r="I234" i="6"/>
  <c r="L237" i="6"/>
  <c r="L14" i="6"/>
  <c r="X14" i="6"/>
  <c r="F74" i="6"/>
  <c r="F77" i="6"/>
  <c r="F84" i="6"/>
  <c r="F92" i="6"/>
  <c r="I94" i="6"/>
  <c r="F139" i="6"/>
  <c r="F148" i="6"/>
  <c r="F156" i="6"/>
  <c r="U228" i="6"/>
  <c r="G245" i="6"/>
  <c r="I52" i="6"/>
  <c r="U52" i="6"/>
  <c r="H70" i="6"/>
  <c r="O107" i="6"/>
  <c r="H132" i="6"/>
  <c r="R132" i="6"/>
  <c r="H142" i="6"/>
  <c r="R142" i="6"/>
  <c r="X164" i="6"/>
  <c r="H237" i="6"/>
  <c r="R237" i="6"/>
  <c r="H94" i="6"/>
  <c r="R94" i="6"/>
  <c r="F101" i="6"/>
  <c r="F123" i="6"/>
  <c r="F131" i="6"/>
  <c r="F135" i="6"/>
  <c r="F132" i="6" s="1"/>
  <c r="G132" i="6"/>
  <c r="F140" i="6"/>
  <c r="G195" i="6"/>
  <c r="F201" i="6"/>
  <c r="F209" i="6"/>
  <c r="G228" i="6"/>
  <c r="F11" i="6"/>
  <c r="F7" i="6"/>
  <c r="F73" i="6"/>
  <c r="G70" i="6"/>
  <c r="H122" i="6"/>
  <c r="R122" i="6"/>
  <c r="L122" i="6"/>
  <c r="X122" i="6"/>
  <c r="I132" i="6"/>
  <c r="L132" i="6"/>
  <c r="L142" i="6"/>
  <c r="R164" i="6"/>
  <c r="H171" i="6"/>
  <c r="I70" i="6"/>
  <c r="U70" i="6"/>
  <c r="L70" i="6"/>
  <c r="X70" i="6"/>
  <c r="L94" i="6"/>
  <c r="X107" i="6"/>
  <c r="F127" i="6"/>
  <c r="F136" i="6"/>
  <c r="F145" i="6"/>
  <c r="F153" i="6"/>
  <c r="F174" i="6"/>
  <c r="G171" i="6"/>
  <c r="F179" i="6"/>
  <c r="F197" i="6"/>
  <c r="F195" i="6" s="1"/>
  <c r="Q6" i="6"/>
  <c r="F248" i="6"/>
  <c r="F245" i="6"/>
  <c r="F142" i="6"/>
  <c r="X8" i="6"/>
  <c r="J6" i="6" l="1"/>
  <c r="R8" i="6"/>
  <c r="N6" i="6"/>
  <c r="S6" i="6"/>
  <c r="D8" i="6"/>
  <c r="D6" i="6" s="1"/>
  <c r="S8" i="6"/>
  <c r="V8" i="6"/>
  <c r="F94" i="6"/>
  <c r="M6" i="6"/>
  <c r="P6" i="6"/>
  <c r="E6" i="6"/>
  <c r="E8" i="6"/>
  <c r="T8" i="6"/>
  <c r="K8" i="6"/>
  <c r="W8" i="6"/>
  <c r="Z8" i="6"/>
  <c r="F70" i="6"/>
  <c r="F182" i="6"/>
  <c r="F181" i="6" s="1"/>
  <c r="G181" i="6"/>
  <c r="U6" i="6"/>
  <c r="F219" i="6"/>
  <c r="F218" i="6" s="1"/>
  <c r="G218" i="6"/>
  <c r="G242" i="6"/>
  <c r="F243" i="6"/>
  <c r="F242" i="6" s="1"/>
  <c r="I8" i="6"/>
  <c r="L8" i="6"/>
  <c r="H218" i="6"/>
  <c r="H8" i="6" s="1"/>
  <c r="F108" i="6"/>
  <c r="F107" i="6" s="1"/>
  <c r="F171" i="6"/>
  <c r="F228" i="6"/>
  <c r="F15" i="6"/>
  <c r="F14" i="6" s="1"/>
  <c r="F8" i="6" s="1"/>
  <c r="G14" i="6"/>
  <c r="G8" i="6" s="1"/>
  <c r="F165" i="6"/>
  <c r="F164" i="6" s="1"/>
  <c r="G164" i="6"/>
  <c r="F53" i="6"/>
  <c r="F52" i="6" s="1"/>
  <c r="G94" i="6"/>
  <c r="O14" i="6"/>
  <c r="H6" i="6" l="1"/>
  <c r="L6" i="6"/>
  <c r="Z6" i="6"/>
  <c r="F6" i="6"/>
  <c r="G6" i="6"/>
  <c r="W6" i="6"/>
  <c r="R6" i="6"/>
  <c r="K6" i="6"/>
  <c r="V6" i="6"/>
  <c r="T6" i="6"/>
  <c r="I6" i="6"/>
  <c r="O8" i="6"/>
  <c r="O6" i="6" l="1"/>
</calcChain>
</file>

<file path=xl/sharedStrings.xml><?xml version="1.0" encoding="utf-8"?>
<sst xmlns="http://schemas.openxmlformats.org/spreadsheetml/2006/main" count="277" uniqueCount="258">
  <si>
    <t>学</t>
  </si>
  <si>
    <t>区    分</t>
  </si>
  <si>
    <t>計</t>
  </si>
  <si>
    <t>男</t>
  </si>
  <si>
    <t>女</t>
  </si>
  <si>
    <t>数</t>
  </si>
  <si>
    <t>市町立計</t>
    <phoneticPr fontId="7"/>
  </si>
  <si>
    <t>国   立</t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</si>
  <si>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</si>
  <si>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</si>
  <si>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</si>
  <si>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</si>
  <si>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</si>
  <si>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</si>
  <si>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</si>
  <si>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</si>
  <si>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</si>
  <si>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</si>
  <si>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</si>
  <si>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</si>
  <si>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</si>
  <si>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</si>
  <si>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</si>
  <si>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</si>
  <si>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</si>
  <si>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</si>
  <si>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</si>
  <si>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</si>
  <si>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</si>
  <si>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</si>
  <si>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</si>
  <si>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</si>
  <si>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</si>
  <si>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</si>
  <si>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</si>
  <si>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</si>
  <si>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</si>
  <si>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</si>
  <si>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</si>
  <si>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</si>
  <si>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</si>
  <si>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</si>
  <si>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</si>
  <si>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</si>
  <si>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</si>
  <si>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</si>
  <si>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</si>
  <si>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</si>
  <si>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</si>
  <si>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</si>
  <si>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</si>
  <si>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</si>
  <si>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</si>
  <si>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</si>
  <si>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</si>
  <si>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</si>
  <si>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</si>
  <si>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</si>
  <si>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</si>
  <si>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</si>
  <si>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</si>
  <si>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</si>
  <si>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</si>
  <si>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</si>
  <si>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</si>
  <si>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</si>
  <si>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</si>
  <si>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</si>
  <si>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</si>
  <si>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</si>
  <si>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</si>
  <si>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</si>
  <si>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</si>
  <si>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</si>
  <si>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</si>
  <si>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</si>
  <si>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</si>
  <si>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</si>
  <si>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</si>
  <si>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</si>
  <si>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</si>
  <si>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</si>
  <si>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</si>
  <si>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</si>
  <si>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</si>
  <si>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</si>
  <si>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</si>
  <si>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</si>
  <si>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</si>
  <si>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</si>
  <si>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</si>
  <si>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</si>
  <si>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</si>
  <si>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</si>
  <si>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</si>
  <si>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</si>
  <si>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</si>
  <si>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</si>
  <si>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</si>
  <si>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</si>
  <si>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</si>
  <si>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</si>
  <si>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</si>
  <si>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</si>
  <si>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</si>
  <si>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</si>
  <si>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</si>
  <si>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</si>
  <si>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</si>
  <si>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</si>
  <si>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</si>
  <si>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</si>
  <si>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</si>
  <si>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</si>
  <si>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</si>
  <si>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</si>
  <si>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</si>
  <si>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</si>
  <si>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総数</t>
  </si>
  <si>
    <t>１年生</t>
  </si>
  <si>
    <t>２年生</t>
  </si>
  <si>
    <t>３年生</t>
  </si>
  <si>
    <t>４年生</t>
  </si>
  <si>
    <t>５年生</t>
  </si>
  <si>
    <t>６年生</t>
  </si>
  <si>
    <t>市町立</t>
    <rPh sb="0" eb="2">
      <t>シチョウ</t>
    </rPh>
    <rPh sb="2" eb="3">
      <t>リツ</t>
    </rPh>
    <phoneticPr fontId="9"/>
  </si>
  <si>
    <t>葛川</t>
    <rPh sb="0" eb="2">
      <t>クズカワ</t>
    </rPh>
    <phoneticPr fontId="13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</si>
  <si>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</si>
  <si>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</si>
  <si>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</si>
  <si>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</si>
  <si>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</si>
  <si>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</si>
  <si>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</si>
  <si>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</si>
  <si>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</si>
  <si>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</si>
  <si>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</si>
  <si>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</si>
  <si>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</si>
  <si>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</si>
  <si>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9"/>
  </si>
  <si>
    <t>田根</t>
    <rPh sb="0" eb="1">
      <t>タ</t>
    </rPh>
    <rPh sb="1" eb="2">
      <t>ネ</t>
    </rPh>
    <phoneticPr fontId="9"/>
  </si>
  <si>
    <t>浅井</t>
    <rPh sb="0" eb="2">
      <t>アザイ</t>
    </rPh>
    <phoneticPr fontId="9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</si>
  <si>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</si>
  <si>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</si>
  <si>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</si>
  <si>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</si>
  <si>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</si>
  <si>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</si>
  <si>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</si>
  <si>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</si>
  <si>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</si>
  <si>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</si>
  <si>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</si>
  <si>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伊香具</t>
  </si>
  <si>
    <t>塩津</t>
  </si>
  <si>
    <t>永原</t>
  </si>
  <si>
    <t>島</t>
  </si>
  <si>
    <t>沖島</t>
  </si>
  <si>
    <t>武佐</t>
  </si>
  <si>
    <t>桐原東</t>
  </si>
  <si>
    <t>草津市</t>
    <rPh sb="0" eb="3">
      <t>クサツシ</t>
    </rPh>
    <phoneticPr fontId="9"/>
  </si>
  <si>
    <t>草津</t>
  </si>
  <si>
    <t>老上西</t>
    <rPh sb="0" eb="1">
      <t>ロウ</t>
    </rPh>
    <rPh sb="1" eb="3">
      <t>ウエニシ</t>
    </rPh>
    <phoneticPr fontId="9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</si>
  <si>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</si>
  <si>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</si>
  <si>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</si>
  <si>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</si>
  <si>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</si>
  <si>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9"/>
  </si>
  <si>
    <t>小津</t>
  </si>
  <si>
    <t>玉津</t>
  </si>
  <si>
    <t>中洲</t>
  </si>
  <si>
    <t>栗東市</t>
    <rPh sb="0" eb="2">
      <t>リットウ</t>
    </rPh>
    <rPh sb="2" eb="3">
      <t>シ</t>
    </rPh>
    <phoneticPr fontId="9"/>
  </si>
  <si>
    <t>大宝東</t>
    <rPh sb="0" eb="2">
      <t>ダイホウ</t>
    </rPh>
    <rPh sb="2" eb="3">
      <t>ヒガシ</t>
    </rPh>
    <phoneticPr fontId="9"/>
  </si>
  <si>
    <t>甲賀市</t>
    <rPh sb="0" eb="2">
      <t>コウカ</t>
    </rPh>
    <rPh sb="2" eb="3">
      <t>シ</t>
    </rPh>
    <phoneticPr fontId="9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</si>
  <si>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</si>
  <si>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</si>
  <si>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</si>
  <si>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9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</si>
  <si>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</si>
  <si>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</si>
  <si>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</si>
  <si>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</si>
  <si>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</si>
  <si>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</si>
  <si>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</si>
  <si>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</si>
  <si>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</si>
  <si>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</si>
  <si>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</si>
  <si>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</si>
  <si>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9"/>
  </si>
  <si>
    <t>湖南市</t>
    <rPh sb="0" eb="2">
      <t>コナン</t>
    </rPh>
    <rPh sb="2" eb="3">
      <t>シ</t>
    </rPh>
    <phoneticPr fontId="9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</si>
  <si>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</si>
  <si>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</si>
  <si>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</si>
  <si>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</si>
  <si>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</si>
  <si>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9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</si>
  <si>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</si>
  <si>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</si>
  <si>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</si>
  <si>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</si>
  <si>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</si>
  <si>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</si>
  <si>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</si>
  <si>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</si>
  <si>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</si>
  <si>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</si>
  <si>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</si>
  <si>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</si>
  <si>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9"/>
  </si>
  <si>
    <t>御園</t>
  </si>
  <si>
    <t>八日市南</t>
  </si>
  <si>
    <t>箕作</t>
    <rPh sb="0" eb="1">
      <t>ミ</t>
    </rPh>
    <rPh sb="1" eb="2">
      <t>ツク</t>
    </rPh>
    <phoneticPr fontId="9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</si>
  <si>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</si>
  <si>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</si>
  <si>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</si>
  <si>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</si>
  <si>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</si>
  <si>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</si>
  <si>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</si>
  <si>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</si>
  <si>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</si>
  <si>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</si>
  <si>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</si>
  <si>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</si>
  <si>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</si>
  <si>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</si>
  <si>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</si>
  <si>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9"/>
  </si>
  <si>
    <t>柏原</t>
  </si>
  <si>
    <t>山東</t>
    <rPh sb="0" eb="2">
      <t>サントウ</t>
    </rPh>
    <phoneticPr fontId="9"/>
  </si>
  <si>
    <t>伊吹</t>
  </si>
  <si>
    <t>春照</t>
  </si>
  <si>
    <t>河南</t>
    <rPh sb="0" eb="1">
      <t>カワ</t>
    </rPh>
    <rPh sb="1" eb="2">
      <t>ミナミ</t>
    </rPh>
    <phoneticPr fontId="9"/>
  </si>
  <si>
    <t>米原</t>
  </si>
  <si>
    <t>坂田</t>
  </si>
  <si>
    <t>息長</t>
  </si>
  <si>
    <t>竜王町</t>
    <phoneticPr fontId="9"/>
  </si>
  <si>
    <t>愛荘町</t>
    <rPh sb="0" eb="1">
      <t>アイ</t>
    </rPh>
    <phoneticPr fontId="9"/>
  </si>
  <si>
    <t>秦荘東</t>
  </si>
  <si>
    <t>秦荘西</t>
  </si>
  <si>
    <t>愛知川東</t>
  </si>
  <si>
    <t>豊郷町</t>
    <phoneticPr fontId="9"/>
  </si>
  <si>
    <t>日栄</t>
  </si>
  <si>
    <t>級</t>
    <phoneticPr fontId="7"/>
  </si>
  <si>
    <t>希望ヶ丘</t>
  </si>
  <si>
    <t>合計</t>
    <phoneticPr fontId="7"/>
  </si>
  <si>
    <t>国立計</t>
    <phoneticPr fontId="7"/>
  </si>
  <si>
    <t>守山市</t>
    <phoneticPr fontId="9"/>
  </si>
  <si>
    <t>日野町</t>
    <phoneticPr fontId="9"/>
  </si>
  <si>
    <t>甲良町</t>
    <phoneticPr fontId="9"/>
  </si>
  <si>
    <t>多賀町</t>
    <phoneticPr fontId="9"/>
  </si>
  <si>
    <t>本務
教員数</t>
    <rPh sb="0" eb="2">
      <t>ホンム</t>
    </rPh>
    <rPh sb="3" eb="5">
      <t>キョウイン</t>
    </rPh>
    <rPh sb="5" eb="6">
      <t>スウ</t>
    </rPh>
    <phoneticPr fontId="5"/>
  </si>
  <si>
    <t>９　小学校（児童数・本務教員数・学級数）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</si>
</sst>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6" xfId="1" applyNumberFormat="1" applyFont="1" applyFill="1" applyBorder="1" applyAlignment="1" applyProtection="1">
      <alignment horizontal="right" vertical="center"/>
    </xf>
    <xf numFmtId="176" fontId="14" fillId="0" borderId="0" xfId="1" applyNumberFormat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8" fillId="0" borderId="1" xfId="1" applyFont="1" applyFill="1" applyBorder="1" applyAlignment="1">
      <alignment vertical="center"/>
    </xf>
    <xf numFmtId="0" fontId="18" fillId="0" borderId="3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vertical="center"/>
    </xf>
    <xf numFmtId="0" fontId="18" fillId="0" borderId="4" xfId="1" applyFont="1" applyFill="1" applyBorder="1" applyAlignment="1">
      <alignment vertical="center"/>
    </xf>
    <xf numFmtId="0" fontId="18" fillId="0" borderId="5" xfId="1" applyFont="1" applyFill="1" applyBorder="1" applyAlignment="1">
      <alignment vertical="center"/>
    </xf>
    <xf numFmtId="0" fontId="18" fillId="0" borderId="6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distributed" vertical="center"/>
    </xf>
    <xf numFmtId="0" fontId="18" fillId="0" borderId="6" xfId="1" applyFont="1" applyFill="1" applyBorder="1" applyAlignment="1">
      <alignment vertical="center"/>
    </xf>
    <xf numFmtId="0" fontId="19" fillId="0" borderId="6" xfId="1" applyFont="1" applyFill="1" applyBorder="1" applyAlignment="1">
      <alignment horizontal="right" vertical="center"/>
    </xf>
    <xf numFmtId="0" fontId="18" fillId="0" borderId="11" xfId="1" applyFont="1" applyFill="1" applyBorder="1" applyAlignment="1">
      <alignment horizontal="center" vertical="center"/>
    </xf>
    <xf numFmtId="176" fontId="18" fillId="2" borderId="0" xfId="1" applyNumberFormat="1" applyFont="1" applyFill="1" applyAlignment="1">
      <alignment vertical="center"/>
    </xf>
    <xf numFmtId="176" fontId="19" fillId="0" borderId="0" xfId="1" applyNumberFormat="1" applyFont="1" applyAlignment="1">
      <alignment vertical="center"/>
    </xf>
    <xf numFmtId="176" fontId="19" fillId="2" borderId="0" xfId="1" applyNumberFormat="1" applyFont="1" applyFill="1" applyAlignment="1">
      <alignment vertical="center"/>
    </xf>
    <xf numFmtId="176" fontId="19" fillId="0" borderId="0" xfId="4" applyNumberFormat="1" applyFont="1" applyAlignment="1">
      <alignment vertical="center"/>
    </xf>
    <xf numFmtId="176" fontId="19" fillId="0" borderId="0" xfId="9" applyNumberFormat="1" applyFont="1" applyAlignment="1">
      <alignment vertical="center"/>
    </xf>
    <xf numFmtId="176" fontId="19" fillId="0" borderId="0" xfId="1" applyNumberFormat="1" applyFont="1" applyFill="1" applyAlignment="1">
      <alignment vertical="center"/>
    </xf>
    <xf numFmtId="0" fontId="19" fillId="0" borderId="0" xfId="1" applyFont="1" applyFill="1" applyAlignment="1">
      <alignment vertical="center"/>
    </xf>
    <xf numFmtId="0" fontId="18" fillId="0" borderId="13" xfId="1" applyFont="1" applyFill="1" applyBorder="1" applyAlignment="1">
      <alignment horizontal="center" vertical="center"/>
    </xf>
    <xf numFmtId="0" fontId="18" fillId="0" borderId="13" xfId="1" applyFont="1" applyFill="1" applyBorder="1" applyAlignment="1">
      <alignment vertical="center"/>
    </xf>
    <xf numFmtId="0" fontId="18" fillId="0" borderId="12" xfId="1" applyFont="1" applyFill="1" applyBorder="1" applyAlignment="1">
      <alignment vertical="center"/>
    </xf>
    <xf numFmtId="0" fontId="18" fillId="0" borderId="7" xfId="1" applyFont="1" applyFill="1" applyBorder="1" applyAlignment="1">
      <alignment horizontal="distributed" vertical="center"/>
    </xf>
    <xf numFmtId="176" fontId="18" fillId="0" borderId="0" xfId="1" applyNumberFormat="1" applyFont="1" applyFill="1" applyAlignment="1">
      <alignment vertical="center"/>
    </xf>
    <xf numFmtId="0" fontId="18" fillId="0" borderId="6" xfId="1" applyFont="1" applyFill="1" applyBorder="1" applyAlignment="1">
      <alignment horizontal="distributed" vertical="center" indent="1"/>
    </xf>
    <xf numFmtId="0" fontId="19" fillId="0" borderId="6" xfId="1" applyNumberFormat="1" applyFont="1" applyFill="1" applyBorder="1" applyAlignment="1" applyProtection="1">
      <alignment horizontal="right" vertical="center"/>
    </xf>
    <xf numFmtId="176" fontId="19" fillId="2" borderId="0" xfId="9" applyNumberFormat="1" applyFont="1" applyFill="1" applyAlignment="1">
      <alignment vertical="center"/>
    </xf>
    <xf numFmtId="176" fontId="19" fillId="0" borderId="0" xfId="9" applyNumberFormat="1" applyFont="1" applyFill="1" applyAlignment="1">
      <alignment vertical="center"/>
    </xf>
    <xf numFmtId="176" fontId="19" fillId="2" borderId="0" xfId="4" applyNumberFormat="1" applyFont="1" applyFill="1" applyAlignment="1">
      <alignment vertical="center"/>
    </xf>
    <xf numFmtId="176" fontId="19" fillId="0" borderId="0" xfId="18" applyNumberFormat="1" applyFont="1" applyAlignment="1">
      <alignment vertical="center"/>
    </xf>
    <xf numFmtId="176" fontId="19" fillId="2" borderId="0" xfId="18" applyNumberFormat="1" applyFont="1" applyFill="1" applyAlignment="1">
      <alignment vertical="center"/>
    </xf>
    <xf numFmtId="0" fontId="19" fillId="0" borderId="10" xfId="1" applyNumberFormat="1" applyFont="1" applyFill="1" applyBorder="1" applyAlignment="1" applyProtection="1">
      <alignment horizontal="right" vertical="center"/>
    </xf>
    <xf numFmtId="176" fontId="19" fillId="0" borderId="0" xfId="19" applyNumberFormat="1" applyFont="1" applyAlignment="1">
      <alignment vertical="center"/>
    </xf>
    <xf numFmtId="176" fontId="19" fillId="2" borderId="0" xfId="19" applyNumberFormat="1" applyFont="1" applyFill="1" applyAlignment="1">
      <alignment vertical="center"/>
    </xf>
    <xf numFmtId="176" fontId="19" fillId="0" borderId="0" xfId="20" applyNumberFormat="1" applyFont="1" applyAlignment="1">
      <alignment vertical="center"/>
    </xf>
    <xf numFmtId="176" fontId="19" fillId="2" borderId="0" xfId="20" applyNumberFormat="1" applyFont="1" applyFill="1" applyAlignment="1">
      <alignment vertical="center"/>
    </xf>
    <xf numFmtId="176" fontId="19" fillId="0" borderId="0" xfId="21" applyNumberFormat="1" applyFont="1" applyAlignment="1">
      <alignment vertical="center"/>
    </xf>
    <xf numFmtId="176" fontId="19" fillId="2" borderId="0" xfId="21" applyNumberFormat="1" applyFont="1" applyFill="1" applyAlignment="1">
      <alignment vertical="center"/>
    </xf>
    <xf numFmtId="176" fontId="19" fillId="0" borderId="0" xfId="21" applyNumberFormat="1" applyFont="1" applyFill="1" applyAlignment="1">
      <alignment vertical="center"/>
    </xf>
    <xf numFmtId="176" fontId="19" fillId="0" borderId="0" xfId="12" applyNumberFormat="1" applyFont="1" applyAlignment="1">
      <alignment vertical="center"/>
    </xf>
    <xf numFmtId="176" fontId="19" fillId="2" borderId="0" xfId="12" applyNumberFormat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76" fontId="19" fillId="0" borderId="0" xfId="8" applyNumberFormat="1" applyFont="1" applyAlignment="1">
      <alignment vertical="center"/>
    </xf>
    <xf numFmtId="176" fontId="19" fillId="2" borderId="0" xfId="8" applyNumberFormat="1" applyFont="1" applyFill="1" applyAlignment="1">
      <alignment vertical="center"/>
    </xf>
    <xf numFmtId="176" fontId="19" fillId="0" borderId="0" xfId="13" applyNumberFormat="1" applyFont="1" applyAlignment="1">
      <alignment vertical="center"/>
    </xf>
    <xf numFmtId="176" fontId="19" fillId="2" borderId="0" xfId="13" applyNumberFormat="1" applyFont="1" applyFill="1" applyAlignment="1">
      <alignment vertical="center"/>
    </xf>
    <xf numFmtId="176" fontId="19" fillId="0" borderId="0" xfId="7" applyNumberFormat="1" applyFont="1" applyAlignment="1">
      <alignment vertical="center"/>
    </xf>
    <xf numFmtId="176" fontId="19" fillId="2" borderId="0" xfId="7" applyNumberFormat="1" applyFont="1" applyFill="1" applyAlignment="1">
      <alignment vertical="center"/>
    </xf>
    <xf numFmtId="0" fontId="18" fillId="0" borderId="3" xfId="1" applyFont="1" applyFill="1" applyBorder="1" applyAlignment="1">
      <alignment horizontal="center" vertical="center" textRotation="255" wrapText="1"/>
    </xf>
    <xf numFmtId="0" fontId="18" fillId="0" borderId="13" xfId="1" applyFont="1" applyFill="1" applyBorder="1" applyAlignment="1">
      <alignment horizontal="center" vertical="center" textRotation="255"/>
    </xf>
    <xf numFmtId="0" fontId="18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6" tint="0.39997558519241921"/>
  </sheetPr>
  <dimension ref="A1:Z378"/>
  <sheetViews>
    <sheetView showGridLine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A253" sqref="A253:XFD258"/>
    </sheetView>
  </sheetViews>
  <sheetFormatPr defaultRowHeight="11.25"/>
  <cols>
    <col min="1" max="1" width="3.875" style="4" customWidth="1"/>
    <col min="2" max="2" width="2.125" style="2" customWidth="1"/>
    <col min="3" max="3" width="13" style="4" customWidth="1"/>
    <col min="4" max="5" width="5.5" style="4" customWidth="1"/>
    <col min="6" max="26" width="5.875" style="4" customWidth="1"/>
    <col min="27" max="246" width="9" style="4"/>
    <col min="247" max="247" width="3.875" style="4" customWidth="1"/>
    <col min="248" max="248" width="11.875" style="4" customWidth="1"/>
    <col min="249" max="279" width="5" style="4" customWidth="1"/>
    <col min="280" max="502" width="9" style="4"/>
    <col min="503" max="503" width="3.875" style="4" customWidth="1"/>
    <col min="504" max="504" width="11.875" style="4" customWidth="1"/>
    <col min="505" max="535" width="5" style="4" customWidth="1"/>
    <col min="536" max="758" width="9" style="4"/>
    <col min="759" max="759" width="3.875" style="4" customWidth="1"/>
    <col min="760" max="760" width="11.875" style="4" customWidth="1"/>
    <col min="761" max="791" width="5" style="4" customWidth="1"/>
    <col min="792" max="1014" width="9" style="4"/>
    <col min="1015" max="1015" width="3.875" style="4" customWidth="1"/>
    <col min="1016" max="1016" width="11.875" style="4" customWidth="1"/>
    <col min="1017" max="1047" width="5" style="4" customWidth="1"/>
    <col min="1048" max="1270" width="9" style="4"/>
    <col min="1271" max="1271" width="3.875" style="4" customWidth="1"/>
    <col min="1272" max="1272" width="11.875" style="4" customWidth="1"/>
    <col min="1273" max="1303" width="5" style="4" customWidth="1"/>
    <col min="1304" max="1526" width="9" style="4"/>
    <col min="1527" max="1527" width="3.875" style="4" customWidth="1"/>
    <col min="1528" max="1528" width="11.875" style="4" customWidth="1"/>
    <col min="1529" max="1559" width="5" style="4" customWidth="1"/>
    <col min="1560" max="1782" width="9" style="4"/>
    <col min="1783" max="1783" width="3.875" style="4" customWidth="1"/>
    <col min="1784" max="1784" width="11.875" style="4" customWidth="1"/>
    <col min="1785" max="1815" width="5" style="4" customWidth="1"/>
    <col min="1816" max="2038" width="9" style="4"/>
    <col min="2039" max="2039" width="3.875" style="4" customWidth="1"/>
    <col min="2040" max="2040" width="11.875" style="4" customWidth="1"/>
    <col min="2041" max="2071" width="5" style="4" customWidth="1"/>
    <col min="2072" max="2294" width="9" style="4"/>
    <col min="2295" max="2295" width="3.875" style="4" customWidth="1"/>
    <col min="2296" max="2296" width="11.875" style="4" customWidth="1"/>
    <col min="2297" max="2327" width="5" style="4" customWidth="1"/>
    <col min="2328" max="2550" width="9" style="4"/>
    <col min="2551" max="2551" width="3.875" style="4" customWidth="1"/>
    <col min="2552" max="2552" width="11.875" style="4" customWidth="1"/>
    <col min="2553" max="2583" width="5" style="4" customWidth="1"/>
    <col min="2584" max="2806" width="9" style="4"/>
    <col min="2807" max="2807" width="3.875" style="4" customWidth="1"/>
    <col min="2808" max="2808" width="11.875" style="4" customWidth="1"/>
    <col min="2809" max="2839" width="5" style="4" customWidth="1"/>
    <col min="2840" max="3062" width="9" style="4"/>
    <col min="3063" max="3063" width="3.875" style="4" customWidth="1"/>
    <col min="3064" max="3064" width="11.875" style="4" customWidth="1"/>
    <col min="3065" max="3095" width="5" style="4" customWidth="1"/>
    <col min="3096" max="3318" width="9" style="4"/>
    <col min="3319" max="3319" width="3.875" style="4" customWidth="1"/>
    <col min="3320" max="3320" width="11.875" style="4" customWidth="1"/>
    <col min="3321" max="3351" width="5" style="4" customWidth="1"/>
    <col min="3352" max="3574" width="9" style="4"/>
    <col min="3575" max="3575" width="3.875" style="4" customWidth="1"/>
    <col min="3576" max="3576" width="11.875" style="4" customWidth="1"/>
    <col min="3577" max="3607" width="5" style="4" customWidth="1"/>
    <col min="3608" max="3830" width="9" style="4"/>
    <col min="3831" max="3831" width="3.875" style="4" customWidth="1"/>
    <col min="3832" max="3832" width="11.875" style="4" customWidth="1"/>
    <col min="3833" max="3863" width="5" style="4" customWidth="1"/>
    <col min="3864" max="4086" width="9" style="4"/>
    <col min="4087" max="4087" width="3.875" style="4" customWidth="1"/>
    <col min="4088" max="4088" width="11.875" style="4" customWidth="1"/>
    <col min="4089" max="4119" width="5" style="4" customWidth="1"/>
    <col min="4120" max="4342" width="9" style="4"/>
    <col min="4343" max="4343" width="3.875" style="4" customWidth="1"/>
    <col min="4344" max="4344" width="11.875" style="4" customWidth="1"/>
    <col min="4345" max="4375" width="5" style="4" customWidth="1"/>
    <col min="4376" max="4598" width="9" style="4"/>
    <col min="4599" max="4599" width="3.875" style="4" customWidth="1"/>
    <col min="4600" max="4600" width="11.875" style="4" customWidth="1"/>
    <col min="4601" max="4631" width="5" style="4" customWidth="1"/>
    <col min="4632" max="4854" width="9" style="4"/>
    <col min="4855" max="4855" width="3.875" style="4" customWidth="1"/>
    <col min="4856" max="4856" width="11.875" style="4" customWidth="1"/>
    <col min="4857" max="4887" width="5" style="4" customWidth="1"/>
    <col min="4888" max="5110" width="9" style="4"/>
    <col min="5111" max="5111" width="3.875" style="4" customWidth="1"/>
    <col min="5112" max="5112" width="11.875" style="4" customWidth="1"/>
    <col min="5113" max="5143" width="5" style="4" customWidth="1"/>
    <col min="5144" max="5366" width="9" style="4"/>
    <col min="5367" max="5367" width="3.875" style="4" customWidth="1"/>
    <col min="5368" max="5368" width="11.875" style="4" customWidth="1"/>
    <col min="5369" max="5399" width="5" style="4" customWidth="1"/>
    <col min="5400" max="5622" width="9" style="4"/>
    <col min="5623" max="5623" width="3.875" style="4" customWidth="1"/>
    <col min="5624" max="5624" width="11.875" style="4" customWidth="1"/>
    <col min="5625" max="5655" width="5" style="4" customWidth="1"/>
    <col min="5656" max="5878" width="9" style="4"/>
    <col min="5879" max="5879" width="3.875" style="4" customWidth="1"/>
    <col min="5880" max="5880" width="11.875" style="4" customWidth="1"/>
    <col min="5881" max="5911" width="5" style="4" customWidth="1"/>
    <col min="5912" max="6134" width="9" style="4"/>
    <col min="6135" max="6135" width="3.875" style="4" customWidth="1"/>
    <col min="6136" max="6136" width="11.875" style="4" customWidth="1"/>
    <col min="6137" max="6167" width="5" style="4" customWidth="1"/>
    <col min="6168" max="6390" width="9" style="4"/>
    <col min="6391" max="6391" width="3.875" style="4" customWidth="1"/>
    <col min="6392" max="6392" width="11.875" style="4" customWidth="1"/>
    <col min="6393" max="6423" width="5" style="4" customWidth="1"/>
    <col min="6424" max="6646" width="9" style="4"/>
    <col min="6647" max="6647" width="3.875" style="4" customWidth="1"/>
    <col min="6648" max="6648" width="11.875" style="4" customWidth="1"/>
    <col min="6649" max="6679" width="5" style="4" customWidth="1"/>
    <col min="6680" max="6902" width="9" style="4"/>
    <col min="6903" max="6903" width="3.875" style="4" customWidth="1"/>
    <col min="6904" max="6904" width="11.875" style="4" customWidth="1"/>
    <col min="6905" max="6935" width="5" style="4" customWidth="1"/>
    <col min="6936" max="7158" width="9" style="4"/>
    <col min="7159" max="7159" width="3.875" style="4" customWidth="1"/>
    <col min="7160" max="7160" width="11.875" style="4" customWidth="1"/>
    <col min="7161" max="7191" width="5" style="4" customWidth="1"/>
    <col min="7192" max="7414" width="9" style="4"/>
    <col min="7415" max="7415" width="3.875" style="4" customWidth="1"/>
    <col min="7416" max="7416" width="11.875" style="4" customWidth="1"/>
    <col min="7417" max="7447" width="5" style="4" customWidth="1"/>
    <col min="7448" max="7670" width="9" style="4"/>
    <col min="7671" max="7671" width="3.875" style="4" customWidth="1"/>
    <col min="7672" max="7672" width="11.875" style="4" customWidth="1"/>
    <col min="7673" max="7703" width="5" style="4" customWidth="1"/>
    <col min="7704" max="7926" width="9" style="4"/>
    <col min="7927" max="7927" width="3.875" style="4" customWidth="1"/>
    <col min="7928" max="7928" width="11.875" style="4" customWidth="1"/>
    <col min="7929" max="7959" width="5" style="4" customWidth="1"/>
    <col min="7960" max="8182" width="9" style="4"/>
    <col min="8183" max="8183" width="3.875" style="4" customWidth="1"/>
    <col min="8184" max="8184" width="11.875" style="4" customWidth="1"/>
    <col min="8185" max="8215" width="5" style="4" customWidth="1"/>
    <col min="8216" max="8438" width="9" style="4"/>
    <col min="8439" max="8439" width="3.875" style="4" customWidth="1"/>
    <col min="8440" max="8440" width="11.875" style="4" customWidth="1"/>
    <col min="8441" max="8471" width="5" style="4" customWidth="1"/>
    <col min="8472" max="8694" width="9" style="4"/>
    <col min="8695" max="8695" width="3.875" style="4" customWidth="1"/>
    <col min="8696" max="8696" width="11.875" style="4" customWidth="1"/>
    <col min="8697" max="8727" width="5" style="4" customWidth="1"/>
    <col min="8728" max="8950" width="9" style="4"/>
    <col min="8951" max="8951" width="3.875" style="4" customWidth="1"/>
    <col min="8952" max="8952" width="11.875" style="4" customWidth="1"/>
    <col min="8953" max="8983" width="5" style="4" customWidth="1"/>
    <col min="8984" max="9206" width="9" style="4"/>
    <col min="9207" max="9207" width="3.875" style="4" customWidth="1"/>
    <col min="9208" max="9208" width="11.875" style="4" customWidth="1"/>
    <col min="9209" max="9239" width="5" style="4" customWidth="1"/>
    <col min="9240" max="9462" width="9" style="4"/>
    <col min="9463" max="9463" width="3.875" style="4" customWidth="1"/>
    <col min="9464" max="9464" width="11.875" style="4" customWidth="1"/>
    <col min="9465" max="9495" width="5" style="4" customWidth="1"/>
    <col min="9496" max="9718" width="9" style="4"/>
    <col min="9719" max="9719" width="3.875" style="4" customWidth="1"/>
    <col min="9720" max="9720" width="11.875" style="4" customWidth="1"/>
    <col min="9721" max="9751" width="5" style="4" customWidth="1"/>
    <col min="9752" max="9974" width="9" style="4"/>
    <col min="9975" max="9975" width="3.875" style="4" customWidth="1"/>
    <col min="9976" max="9976" width="11.875" style="4" customWidth="1"/>
    <col min="9977" max="10007" width="5" style="4" customWidth="1"/>
    <col min="10008" max="10230" width="9" style="4"/>
    <col min="10231" max="10231" width="3.875" style="4" customWidth="1"/>
    <col min="10232" max="10232" width="11.875" style="4" customWidth="1"/>
    <col min="10233" max="10263" width="5" style="4" customWidth="1"/>
    <col min="10264" max="10486" width="9" style="4"/>
    <col min="10487" max="10487" width="3.875" style="4" customWidth="1"/>
    <col min="10488" max="10488" width="11.875" style="4" customWidth="1"/>
    <col min="10489" max="10519" width="5" style="4" customWidth="1"/>
    <col min="10520" max="10742" width="9" style="4"/>
    <col min="10743" max="10743" width="3.875" style="4" customWidth="1"/>
    <col min="10744" max="10744" width="11.875" style="4" customWidth="1"/>
    <col min="10745" max="10775" width="5" style="4" customWidth="1"/>
    <col min="10776" max="10998" width="9" style="4"/>
    <col min="10999" max="10999" width="3.875" style="4" customWidth="1"/>
    <col min="11000" max="11000" width="11.875" style="4" customWidth="1"/>
    <col min="11001" max="11031" width="5" style="4" customWidth="1"/>
    <col min="11032" max="11254" width="9" style="4"/>
    <col min="11255" max="11255" width="3.875" style="4" customWidth="1"/>
    <col min="11256" max="11256" width="11.875" style="4" customWidth="1"/>
    <col min="11257" max="11287" width="5" style="4" customWidth="1"/>
    <col min="11288" max="11510" width="9" style="4"/>
    <col min="11511" max="11511" width="3.875" style="4" customWidth="1"/>
    <col min="11512" max="11512" width="11.875" style="4" customWidth="1"/>
    <col min="11513" max="11543" width="5" style="4" customWidth="1"/>
    <col min="11544" max="11766" width="9" style="4"/>
    <col min="11767" max="11767" width="3.875" style="4" customWidth="1"/>
    <col min="11768" max="11768" width="11.875" style="4" customWidth="1"/>
    <col min="11769" max="11799" width="5" style="4" customWidth="1"/>
    <col min="11800" max="12022" width="9" style="4"/>
    <col min="12023" max="12023" width="3.875" style="4" customWidth="1"/>
    <col min="12024" max="12024" width="11.875" style="4" customWidth="1"/>
    <col min="12025" max="12055" width="5" style="4" customWidth="1"/>
    <col min="12056" max="12278" width="9" style="4"/>
    <col min="12279" max="12279" width="3.875" style="4" customWidth="1"/>
    <col min="12280" max="12280" width="11.875" style="4" customWidth="1"/>
    <col min="12281" max="12311" width="5" style="4" customWidth="1"/>
    <col min="12312" max="12534" width="9" style="4"/>
    <col min="12535" max="12535" width="3.875" style="4" customWidth="1"/>
    <col min="12536" max="12536" width="11.875" style="4" customWidth="1"/>
    <col min="12537" max="12567" width="5" style="4" customWidth="1"/>
    <col min="12568" max="12790" width="9" style="4"/>
    <col min="12791" max="12791" width="3.875" style="4" customWidth="1"/>
    <col min="12792" max="12792" width="11.875" style="4" customWidth="1"/>
    <col min="12793" max="12823" width="5" style="4" customWidth="1"/>
    <col min="12824" max="13046" width="9" style="4"/>
    <col min="13047" max="13047" width="3.875" style="4" customWidth="1"/>
    <col min="13048" max="13048" width="11.875" style="4" customWidth="1"/>
    <col min="13049" max="13079" width="5" style="4" customWidth="1"/>
    <col min="13080" max="13302" width="9" style="4"/>
    <col min="13303" max="13303" width="3.875" style="4" customWidth="1"/>
    <col min="13304" max="13304" width="11.875" style="4" customWidth="1"/>
    <col min="13305" max="13335" width="5" style="4" customWidth="1"/>
    <col min="13336" max="13558" width="9" style="4"/>
    <col min="13559" max="13559" width="3.875" style="4" customWidth="1"/>
    <col min="13560" max="13560" width="11.875" style="4" customWidth="1"/>
    <col min="13561" max="13591" width="5" style="4" customWidth="1"/>
    <col min="13592" max="13814" width="9" style="4"/>
    <col min="13815" max="13815" width="3.875" style="4" customWidth="1"/>
    <col min="13816" max="13816" width="11.875" style="4" customWidth="1"/>
    <col min="13817" max="13847" width="5" style="4" customWidth="1"/>
    <col min="13848" max="14070" width="9" style="4"/>
    <col min="14071" max="14071" width="3.875" style="4" customWidth="1"/>
    <col min="14072" max="14072" width="11.875" style="4" customWidth="1"/>
    <col min="14073" max="14103" width="5" style="4" customWidth="1"/>
    <col min="14104" max="14326" width="9" style="4"/>
    <col min="14327" max="14327" width="3.875" style="4" customWidth="1"/>
    <col min="14328" max="14328" width="11.875" style="4" customWidth="1"/>
    <col min="14329" max="14359" width="5" style="4" customWidth="1"/>
    <col min="14360" max="14582" width="9" style="4"/>
    <col min="14583" max="14583" width="3.875" style="4" customWidth="1"/>
    <col min="14584" max="14584" width="11.875" style="4" customWidth="1"/>
    <col min="14585" max="14615" width="5" style="4" customWidth="1"/>
    <col min="14616" max="14838" width="9" style="4"/>
    <col min="14839" max="14839" width="3.875" style="4" customWidth="1"/>
    <col min="14840" max="14840" width="11.875" style="4" customWidth="1"/>
    <col min="14841" max="14871" width="5" style="4" customWidth="1"/>
    <col min="14872" max="15094" width="9" style="4"/>
    <col min="15095" max="15095" width="3.875" style="4" customWidth="1"/>
    <col min="15096" max="15096" width="11.875" style="4" customWidth="1"/>
    <col min="15097" max="15127" width="5" style="4" customWidth="1"/>
    <col min="15128" max="15350" width="9" style="4"/>
    <col min="15351" max="15351" width="3.875" style="4" customWidth="1"/>
    <col min="15352" max="15352" width="11.875" style="4" customWidth="1"/>
    <col min="15353" max="15383" width="5" style="4" customWidth="1"/>
    <col min="15384" max="15606" width="9" style="4"/>
    <col min="15607" max="15607" width="3.875" style="4" customWidth="1"/>
    <col min="15608" max="15608" width="11.875" style="4" customWidth="1"/>
    <col min="15609" max="15639" width="5" style="4" customWidth="1"/>
    <col min="15640" max="15862" width="9" style="4"/>
    <col min="15863" max="15863" width="3.875" style="4" customWidth="1"/>
    <col min="15864" max="15864" width="11.875" style="4" customWidth="1"/>
    <col min="15865" max="15895" width="5" style="4" customWidth="1"/>
    <col min="15896" max="16118" width="9" style="4"/>
    <col min="16119" max="16119" width="3.875" style="4" customWidth="1"/>
    <col min="16120" max="16120" width="11.875" style="4" customWidth="1"/>
    <col min="16121" max="16151" width="5" style="4" customWidth="1"/>
    <col min="16152" max="16384" width="9" style="4"/>
  </cols>
  <sheetData>
    <row r="1" spans="1:26" ht="14.25">
      <c r="A1" s="5"/>
      <c r="B1" s="1"/>
      <c r="C1" s="18" t="s">
        <v>257</v>
      </c>
      <c r="D1" s="19"/>
      <c r="E1" s="19"/>
      <c r="F1" s="19"/>
      <c r="G1" s="19"/>
      <c r="H1" s="19"/>
      <c r="I1" s="19"/>
      <c r="J1" s="19"/>
      <c r="K1" s="17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4.5" customHeight="1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6" customFormat="1" ht="15" customHeight="1">
      <c r="C3" s="20"/>
      <c r="D3" s="68" t="s">
        <v>256</v>
      </c>
      <c r="E3" s="21" t="s">
        <v>0</v>
      </c>
      <c r="F3" s="22" t="s">
        <v>118</v>
      </c>
      <c r="G3" s="22"/>
      <c r="H3" s="22"/>
      <c r="I3" s="24" t="s">
        <v>119</v>
      </c>
      <c r="J3" s="22"/>
      <c r="K3" s="23"/>
      <c r="L3" s="22" t="s">
        <v>120</v>
      </c>
      <c r="M3" s="22"/>
      <c r="N3" s="22"/>
      <c r="O3" s="24" t="s">
        <v>121</v>
      </c>
      <c r="P3" s="22"/>
      <c r="Q3" s="23"/>
      <c r="R3" s="22" t="s">
        <v>122</v>
      </c>
      <c r="S3" s="22"/>
      <c r="T3" s="22"/>
      <c r="U3" s="24" t="s">
        <v>123</v>
      </c>
      <c r="V3" s="22"/>
      <c r="W3" s="23"/>
      <c r="X3" s="22" t="s">
        <v>124</v>
      </c>
      <c r="Y3" s="22"/>
      <c r="Z3" s="22"/>
    </row>
    <row r="4" spans="1:26" s="6" customFormat="1" ht="15" customHeight="1">
      <c r="C4" s="25" t="s">
        <v>1</v>
      </c>
      <c r="D4" s="69"/>
      <c r="E4" s="39" t="s">
        <v>248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</row>
    <row r="5" spans="1:26" s="6" customFormat="1" ht="15" customHeight="1">
      <c r="C5" s="26"/>
      <c r="D5" s="70"/>
      <c r="E5" s="27" t="s">
        <v>5</v>
      </c>
      <c r="F5" s="27" t="s">
        <v>2</v>
      </c>
      <c r="G5" s="27" t="s">
        <v>3</v>
      </c>
      <c r="H5" s="27" t="s">
        <v>4</v>
      </c>
      <c r="I5" s="27" t="s">
        <v>2</v>
      </c>
      <c r="J5" s="27" t="s">
        <v>3</v>
      </c>
      <c r="K5" s="27" t="s">
        <v>4</v>
      </c>
      <c r="L5" s="27" t="s">
        <v>2</v>
      </c>
      <c r="M5" s="27" t="s">
        <v>3</v>
      </c>
      <c r="N5" s="27" t="s">
        <v>4</v>
      </c>
      <c r="O5" s="27" t="s">
        <v>2</v>
      </c>
      <c r="P5" s="27" t="s">
        <v>3</v>
      </c>
      <c r="Q5" s="27" t="s">
        <v>4</v>
      </c>
      <c r="R5" s="27" t="s">
        <v>2</v>
      </c>
      <c r="S5" s="27" t="s">
        <v>3</v>
      </c>
      <c r="T5" s="27" t="s">
        <v>4</v>
      </c>
      <c r="U5" s="27" t="s">
        <v>2</v>
      </c>
      <c r="V5" s="27" t="s">
        <v>3</v>
      </c>
      <c r="W5" s="27" t="s">
        <v>4</v>
      </c>
      <c r="X5" s="27" t="s">
        <v>2</v>
      </c>
      <c r="Y5" s="27" t="s">
        <v>3</v>
      </c>
      <c r="Z5" s="31" t="s">
        <v>4</v>
      </c>
    </row>
    <row r="6" spans="1:26" s="6" customFormat="1" ht="15" customHeight="1">
      <c r="C6" s="42" t="s">
        <v>250</v>
      </c>
      <c r="D6" s="32">
        <f t="shared" ref="D6:Z6" si="0">SUM(D7:D8)</f>
        <v>5673</v>
      </c>
      <c r="E6" s="32">
        <f t="shared" si="0"/>
        <v>3550</v>
      </c>
      <c r="F6" s="32">
        <f t="shared" si="0"/>
        <v>76415</v>
      </c>
      <c r="G6" s="32">
        <f t="shared" si="0"/>
        <v>39224</v>
      </c>
      <c r="H6" s="32">
        <f t="shared" si="0"/>
        <v>37191</v>
      </c>
      <c r="I6" s="32">
        <f t="shared" si="0"/>
        <v>11748</v>
      </c>
      <c r="J6" s="32">
        <f t="shared" si="0"/>
        <v>6087</v>
      </c>
      <c r="K6" s="32">
        <f t="shared" si="0"/>
        <v>5661</v>
      </c>
      <c r="L6" s="32">
        <f t="shared" si="0"/>
        <v>12305</v>
      </c>
      <c r="M6" s="32">
        <f t="shared" si="0"/>
        <v>6317</v>
      </c>
      <c r="N6" s="32">
        <f t="shared" si="0"/>
        <v>5988</v>
      </c>
      <c r="O6" s="32">
        <f t="shared" si="0"/>
        <v>12818</v>
      </c>
      <c r="P6" s="32">
        <f t="shared" si="0"/>
        <v>6473</v>
      </c>
      <c r="Q6" s="32">
        <f t="shared" si="0"/>
        <v>6345</v>
      </c>
      <c r="R6" s="32">
        <f t="shared" si="0"/>
        <v>12969</v>
      </c>
      <c r="S6" s="32">
        <f t="shared" si="0"/>
        <v>6738</v>
      </c>
      <c r="T6" s="32">
        <f t="shared" si="0"/>
        <v>6231</v>
      </c>
      <c r="U6" s="32">
        <f t="shared" si="0"/>
        <v>13209</v>
      </c>
      <c r="V6" s="32">
        <f t="shared" si="0"/>
        <v>6831</v>
      </c>
      <c r="W6" s="32">
        <f t="shared" si="0"/>
        <v>6378</v>
      </c>
      <c r="X6" s="32">
        <f t="shared" si="0"/>
        <v>13366</v>
      </c>
      <c r="Y6" s="32">
        <f t="shared" si="0"/>
        <v>6778</v>
      </c>
      <c r="Z6" s="32">
        <f t="shared" si="0"/>
        <v>6588</v>
      </c>
    </row>
    <row r="7" spans="1:26" s="6" customFormat="1" ht="15" customHeight="1">
      <c r="C7" s="28" t="s">
        <v>251</v>
      </c>
      <c r="D7" s="32">
        <f>D11</f>
        <v>26</v>
      </c>
      <c r="E7" s="32">
        <f t="shared" ref="E7:Z7" si="1">E11</f>
        <v>18</v>
      </c>
      <c r="F7" s="32">
        <f t="shared" si="1"/>
        <v>622</v>
      </c>
      <c r="G7" s="32">
        <f t="shared" si="1"/>
        <v>301</v>
      </c>
      <c r="H7" s="32">
        <f t="shared" si="1"/>
        <v>321</v>
      </c>
      <c r="I7" s="32">
        <f t="shared" si="1"/>
        <v>105</v>
      </c>
      <c r="J7" s="32">
        <f t="shared" si="1"/>
        <v>44</v>
      </c>
      <c r="K7" s="32">
        <f t="shared" si="1"/>
        <v>61</v>
      </c>
      <c r="L7" s="32">
        <f t="shared" si="1"/>
        <v>104</v>
      </c>
      <c r="M7" s="32">
        <f t="shared" si="1"/>
        <v>49</v>
      </c>
      <c r="N7" s="32">
        <f t="shared" si="1"/>
        <v>55</v>
      </c>
      <c r="O7" s="32">
        <f t="shared" si="1"/>
        <v>101</v>
      </c>
      <c r="P7" s="32">
        <f t="shared" si="1"/>
        <v>51</v>
      </c>
      <c r="Q7" s="32">
        <f t="shared" si="1"/>
        <v>50</v>
      </c>
      <c r="R7" s="32">
        <f t="shared" si="1"/>
        <v>105</v>
      </c>
      <c r="S7" s="32">
        <f t="shared" si="1"/>
        <v>53</v>
      </c>
      <c r="T7" s="32">
        <f t="shared" si="1"/>
        <v>52</v>
      </c>
      <c r="U7" s="32">
        <f t="shared" si="1"/>
        <v>102</v>
      </c>
      <c r="V7" s="32">
        <f t="shared" si="1"/>
        <v>52</v>
      </c>
      <c r="W7" s="32">
        <f t="shared" si="1"/>
        <v>50</v>
      </c>
      <c r="X7" s="32">
        <f t="shared" si="1"/>
        <v>105</v>
      </c>
      <c r="Y7" s="32">
        <f t="shared" si="1"/>
        <v>52</v>
      </c>
      <c r="Z7" s="32">
        <f t="shared" si="1"/>
        <v>53</v>
      </c>
    </row>
    <row r="8" spans="1:26" s="6" customFormat="1" ht="15" customHeight="1">
      <c r="C8" s="28" t="s">
        <v>6</v>
      </c>
      <c r="D8" s="32">
        <f t="shared" ref="D8:Z8" si="2">D14+D52+D70+D94+D107+D122+D132+D142+D164+D171+D181+D195+D218+D228+D234+D237+D242+D245+D248</f>
        <v>5647</v>
      </c>
      <c r="E8" s="32">
        <f t="shared" si="2"/>
        <v>3532</v>
      </c>
      <c r="F8" s="32">
        <f t="shared" si="2"/>
        <v>75793</v>
      </c>
      <c r="G8" s="32">
        <f t="shared" si="2"/>
        <v>38923</v>
      </c>
      <c r="H8" s="32">
        <f t="shared" si="2"/>
        <v>36870</v>
      </c>
      <c r="I8" s="32">
        <f t="shared" si="2"/>
        <v>11643</v>
      </c>
      <c r="J8" s="32">
        <f t="shared" si="2"/>
        <v>6043</v>
      </c>
      <c r="K8" s="32">
        <f t="shared" si="2"/>
        <v>5600</v>
      </c>
      <c r="L8" s="32">
        <f t="shared" si="2"/>
        <v>12201</v>
      </c>
      <c r="M8" s="32">
        <f t="shared" si="2"/>
        <v>6268</v>
      </c>
      <c r="N8" s="32">
        <f t="shared" si="2"/>
        <v>5933</v>
      </c>
      <c r="O8" s="32">
        <f t="shared" si="2"/>
        <v>12717</v>
      </c>
      <c r="P8" s="32">
        <f t="shared" si="2"/>
        <v>6422</v>
      </c>
      <c r="Q8" s="32">
        <f t="shared" si="2"/>
        <v>6295</v>
      </c>
      <c r="R8" s="32">
        <f t="shared" si="2"/>
        <v>12864</v>
      </c>
      <c r="S8" s="32">
        <f t="shared" si="2"/>
        <v>6685</v>
      </c>
      <c r="T8" s="32">
        <f t="shared" si="2"/>
        <v>6179</v>
      </c>
      <c r="U8" s="32">
        <f t="shared" si="2"/>
        <v>13107</v>
      </c>
      <c r="V8" s="32">
        <f t="shared" si="2"/>
        <v>6779</v>
      </c>
      <c r="W8" s="32">
        <f t="shared" si="2"/>
        <v>6328</v>
      </c>
      <c r="X8" s="32">
        <f t="shared" si="2"/>
        <v>13261</v>
      </c>
      <c r="Y8" s="32">
        <f t="shared" si="2"/>
        <v>6726</v>
      </c>
      <c r="Z8" s="32">
        <f t="shared" si="2"/>
        <v>6535</v>
      </c>
    </row>
    <row r="9" spans="1:26" s="6" customFormat="1" ht="15" customHeight="1">
      <c r="C9" s="7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6" customFormat="1" ht="15" customHeight="1">
      <c r="C10" s="29" t="s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8" customFormat="1" ht="15" customHeight="1">
      <c r="C11" s="30" t="s">
        <v>8</v>
      </c>
      <c r="D11" s="37">
        <v>26</v>
      </c>
      <c r="E11" s="37">
        <v>18</v>
      </c>
      <c r="F11" s="34">
        <f>G11+H11</f>
        <v>622</v>
      </c>
      <c r="G11" s="34">
        <f>J11+M11+P11+S11+V11+Y11</f>
        <v>301</v>
      </c>
      <c r="H11" s="34">
        <f>K11+N11+Q11+T11+W11+Z11</f>
        <v>321</v>
      </c>
      <c r="I11" s="34">
        <f>J11+K11</f>
        <v>105</v>
      </c>
      <c r="J11" s="38">
        <v>44</v>
      </c>
      <c r="K11" s="38">
        <v>61</v>
      </c>
      <c r="L11" s="34">
        <f>M11+N11</f>
        <v>104</v>
      </c>
      <c r="M11" s="38">
        <v>49</v>
      </c>
      <c r="N11" s="38">
        <v>55</v>
      </c>
      <c r="O11" s="34">
        <f>P11+Q11</f>
        <v>101</v>
      </c>
      <c r="P11" s="38">
        <v>51</v>
      </c>
      <c r="Q11" s="38">
        <v>50</v>
      </c>
      <c r="R11" s="34">
        <f>S11+T11</f>
        <v>105</v>
      </c>
      <c r="S11" s="38">
        <v>53</v>
      </c>
      <c r="T11" s="38">
        <v>52</v>
      </c>
      <c r="U11" s="34">
        <f>V11+W11</f>
        <v>102</v>
      </c>
      <c r="V11" s="38">
        <v>52</v>
      </c>
      <c r="W11" s="38">
        <v>50</v>
      </c>
      <c r="X11" s="34">
        <f>Y11+Z11</f>
        <v>105</v>
      </c>
      <c r="Y11" s="38">
        <v>52</v>
      </c>
      <c r="Z11" s="38">
        <v>53</v>
      </c>
    </row>
    <row r="12" spans="1:26" s="9" customFormat="1" ht="15" customHeight="1">
      <c r="C12" s="7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6" customFormat="1" ht="15" customHeight="1">
      <c r="A13" s="14"/>
      <c r="B13" s="14"/>
      <c r="C13" s="29" t="s">
        <v>125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s="6" customFormat="1" ht="15" customHeight="1">
      <c r="A14" s="14"/>
      <c r="B14" s="14"/>
      <c r="C14" s="44" t="s">
        <v>9</v>
      </c>
      <c r="D14" s="32">
        <f>SUM(D15:D51)</f>
        <v>1156</v>
      </c>
      <c r="E14" s="32">
        <f>SUM(E15:E51)</f>
        <v>769</v>
      </c>
      <c r="F14" s="32">
        <f>SUM(F15:F51)</f>
        <v>17858</v>
      </c>
      <c r="G14" s="32">
        <f t="shared" ref="G14:Z14" si="3">SUM(G15:G51)</f>
        <v>9065</v>
      </c>
      <c r="H14" s="32">
        <f t="shared" si="3"/>
        <v>8793</v>
      </c>
      <c r="I14" s="32">
        <f t="shared" si="3"/>
        <v>2808</v>
      </c>
      <c r="J14" s="32">
        <f t="shared" si="3"/>
        <v>1376</v>
      </c>
      <c r="K14" s="32">
        <f t="shared" si="3"/>
        <v>1432</v>
      </c>
      <c r="L14" s="32">
        <f t="shared" si="3"/>
        <v>2924</v>
      </c>
      <c r="M14" s="32">
        <f t="shared" si="3"/>
        <v>1477</v>
      </c>
      <c r="N14" s="32">
        <f t="shared" si="3"/>
        <v>1447</v>
      </c>
      <c r="O14" s="32">
        <f t="shared" si="3"/>
        <v>3052</v>
      </c>
      <c r="P14" s="32">
        <f t="shared" si="3"/>
        <v>1553</v>
      </c>
      <c r="Q14" s="32">
        <f t="shared" si="3"/>
        <v>1499</v>
      </c>
      <c r="R14" s="32">
        <f t="shared" si="3"/>
        <v>2990</v>
      </c>
      <c r="S14" s="32">
        <f t="shared" si="3"/>
        <v>1557</v>
      </c>
      <c r="T14" s="32">
        <f t="shared" si="3"/>
        <v>1433</v>
      </c>
      <c r="U14" s="32">
        <f t="shared" si="3"/>
        <v>3064</v>
      </c>
      <c r="V14" s="32">
        <f t="shared" si="3"/>
        <v>1577</v>
      </c>
      <c r="W14" s="32">
        <f t="shared" si="3"/>
        <v>1487</v>
      </c>
      <c r="X14" s="32">
        <f t="shared" si="3"/>
        <v>3020</v>
      </c>
      <c r="Y14" s="32">
        <f t="shared" si="3"/>
        <v>1525</v>
      </c>
      <c r="Z14" s="32">
        <f t="shared" si="3"/>
        <v>1495</v>
      </c>
    </row>
    <row r="15" spans="1:26" s="8" customFormat="1" ht="15" customHeight="1">
      <c r="A15" s="10"/>
      <c r="B15" s="10"/>
      <c r="C15" s="45" t="s">
        <v>126</v>
      </c>
      <c r="D15" s="36">
        <v>10</v>
      </c>
      <c r="E15" s="36">
        <v>7</v>
      </c>
      <c r="F15" s="46">
        <f t="shared" ref="F15:F51" si="4">G15+H15</f>
        <v>32</v>
      </c>
      <c r="G15" s="46">
        <f t="shared" ref="G15:H51" si="5">J15+M15+P15+S15+V15+Y15</f>
        <v>18</v>
      </c>
      <c r="H15" s="46">
        <f t="shared" si="5"/>
        <v>14</v>
      </c>
      <c r="I15" s="46">
        <f t="shared" ref="I15:I51" si="6">J15+K15</f>
        <v>4</v>
      </c>
      <c r="J15" s="36">
        <v>1</v>
      </c>
      <c r="K15" s="36">
        <v>3</v>
      </c>
      <c r="L15" s="46">
        <f t="shared" ref="L15:L51" si="7">M15+N15</f>
        <v>7</v>
      </c>
      <c r="M15" s="36">
        <v>3</v>
      </c>
      <c r="N15" s="36">
        <v>4</v>
      </c>
      <c r="O15" s="46">
        <f t="shared" ref="O15:O51" si="8">P15+Q15</f>
        <v>6</v>
      </c>
      <c r="P15" s="36">
        <v>4</v>
      </c>
      <c r="Q15" s="36">
        <v>2</v>
      </c>
      <c r="R15" s="46">
        <f t="shared" ref="R15:R51" si="9">S15+T15</f>
        <v>10</v>
      </c>
      <c r="S15" s="36">
        <v>7</v>
      </c>
      <c r="T15" s="36">
        <v>3</v>
      </c>
      <c r="U15" s="46">
        <f t="shared" ref="U15:U51" si="10">V15+W15</f>
        <v>4</v>
      </c>
      <c r="V15" s="36">
        <v>2</v>
      </c>
      <c r="W15" s="36">
        <v>2</v>
      </c>
      <c r="X15" s="46">
        <f t="shared" ref="X15:X51" si="11">Y15+Z15</f>
        <v>1</v>
      </c>
      <c r="Y15" s="36">
        <v>1</v>
      </c>
      <c r="Z15" s="36">
        <v>0</v>
      </c>
    </row>
    <row r="16" spans="1:26" s="8" customFormat="1" ht="15" customHeight="1">
      <c r="A16" s="10"/>
      <c r="B16" s="10"/>
      <c r="C16" s="45" t="s">
        <v>10</v>
      </c>
      <c r="D16" s="36">
        <v>18</v>
      </c>
      <c r="E16" s="36">
        <v>11</v>
      </c>
      <c r="F16" s="46">
        <f t="shared" si="4"/>
        <v>220</v>
      </c>
      <c r="G16" s="46">
        <f t="shared" si="5"/>
        <v>117</v>
      </c>
      <c r="H16" s="46">
        <f t="shared" si="5"/>
        <v>103</v>
      </c>
      <c r="I16" s="46">
        <f t="shared" si="6"/>
        <v>53</v>
      </c>
      <c r="J16" s="36">
        <v>32</v>
      </c>
      <c r="K16" s="36">
        <v>21</v>
      </c>
      <c r="L16" s="46">
        <f t="shared" si="7"/>
        <v>39</v>
      </c>
      <c r="M16" s="36">
        <v>18</v>
      </c>
      <c r="N16" s="36">
        <v>21</v>
      </c>
      <c r="O16" s="46">
        <f t="shared" si="8"/>
        <v>39</v>
      </c>
      <c r="P16" s="36">
        <v>14</v>
      </c>
      <c r="Q16" s="36">
        <v>25</v>
      </c>
      <c r="R16" s="46">
        <f t="shared" si="9"/>
        <v>32</v>
      </c>
      <c r="S16" s="36">
        <v>18</v>
      </c>
      <c r="T16" s="36">
        <v>14</v>
      </c>
      <c r="U16" s="46">
        <f t="shared" si="10"/>
        <v>35</v>
      </c>
      <c r="V16" s="36">
        <v>22</v>
      </c>
      <c r="W16" s="36">
        <v>13</v>
      </c>
      <c r="X16" s="46">
        <f t="shared" si="11"/>
        <v>22</v>
      </c>
      <c r="Y16" s="36">
        <v>13</v>
      </c>
      <c r="Z16" s="36">
        <v>9</v>
      </c>
    </row>
    <row r="17" spans="1:26" s="8" customFormat="1" ht="15" customHeight="1">
      <c r="A17" s="10"/>
      <c r="B17" s="10"/>
      <c r="C17" s="45" t="s">
        <v>11</v>
      </c>
      <c r="D17" s="36">
        <v>28</v>
      </c>
      <c r="E17" s="36">
        <v>18</v>
      </c>
      <c r="F17" s="46">
        <f t="shared" si="4"/>
        <v>434</v>
      </c>
      <c r="G17" s="46">
        <f t="shared" si="5"/>
        <v>231</v>
      </c>
      <c r="H17" s="46">
        <f t="shared" si="5"/>
        <v>203</v>
      </c>
      <c r="I17" s="46">
        <f t="shared" si="6"/>
        <v>63</v>
      </c>
      <c r="J17" s="36">
        <v>30</v>
      </c>
      <c r="K17" s="36">
        <v>33</v>
      </c>
      <c r="L17" s="46">
        <f t="shared" si="7"/>
        <v>70</v>
      </c>
      <c r="M17" s="36">
        <v>47</v>
      </c>
      <c r="N17" s="36">
        <v>23</v>
      </c>
      <c r="O17" s="46">
        <f t="shared" si="8"/>
        <v>70</v>
      </c>
      <c r="P17" s="36">
        <v>33</v>
      </c>
      <c r="Q17" s="36">
        <v>37</v>
      </c>
      <c r="R17" s="46">
        <f t="shared" si="9"/>
        <v>72</v>
      </c>
      <c r="S17" s="36">
        <v>39</v>
      </c>
      <c r="T17" s="36">
        <v>33</v>
      </c>
      <c r="U17" s="46">
        <f t="shared" si="10"/>
        <v>70</v>
      </c>
      <c r="V17" s="36">
        <v>40</v>
      </c>
      <c r="W17" s="36">
        <v>30</v>
      </c>
      <c r="X17" s="46">
        <f t="shared" si="11"/>
        <v>89</v>
      </c>
      <c r="Y17" s="36">
        <v>42</v>
      </c>
      <c r="Z17" s="36">
        <v>47</v>
      </c>
    </row>
    <row r="18" spans="1:26" s="8" customFormat="1" ht="15" customHeight="1">
      <c r="A18" s="10"/>
      <c r="B18" s="10"/>
      <c r="C18" s="45" t="s">
        <v>12</v>
      </c>
      <c r="D18" s="36">
        <v>51</v>
      </c>
      <c r="E18" s="36">
        <v>36</v>
      </c>
      <c r="F18" s="46">
        <f t="shared" si="4"/>
        <v>989</v>
      </c>
      <c r="G18" s="46">
        <f t="shared" si="5"/>
        <v>514</v>
      </c>
      <c r="H18" s="46">
        <f t="shared" si="5"/>
        <v>475</v>
      </c>
      <c r="I18" s="46">
        <f t="shared" si="6"/>
        <v>144</v>
      </c>
      <c r="J18" s="36">
        <v>82</v>
      </c>
      <c r="K18" s="36">
        <v>62</v>
      </c>
      <c r="L18" s="46">
        <f t="shared" si="7"/>
        <v>181</v>
      </c>
      <c r="M18" s="36">
        <v>81</v>
      </c>
      <c r="N18" s="36">
        <v>100</v>
      </c>
      <c r="O18" s="46">
        <f t="shared" si="8"/>
        <v>155</v>
      </c>
      <c r="P18" s="36">
        <v>92</v>
      </c>
      <c r="Q18" s="36">
        <v>63</v>
      </c>
      <c r="R18" s="46">
        <f t="shared" si="9"/>
        <v>178</v>
      </c>
      <c r="S18" s="36">
        <v>85</v>
      </c>
      <c r="T18" s="36">
        <v>93</v>
      </c>
      <c r="U18" s="46">
        <f t="shared" si="10"/>
        <v>175</v>
      </c>
      <c r="V18" s="36">
        <v>96</v>
      </c>
      <c r="W18" s="36">
        <v>79</v>
      </c>
      <c r="X18" s="46">
        <f t="shared" si="11"/>
        <v>156</v>
      </c>
      <c r="Y18" s="36">
        <v>78</v>
      </c>
      <c r="Z18" s="36">
        <v>78</v>
      </c>
    </row>
    <row r="19" spans="1:26" s="8" customFormat="1" ht="15" customHeight="1">
      <c r="A19" s="10"/>
      <c r="B19" s="10"/>
      <c r="C19" s="45" t="s">
        <v>13</v>
      </c>
      <c r="D19" s="36">
        <v>10</v>
      </c>
      <c r="E19" s="36">
        <v>7</v>
      </c>
      <c r="F19" s="46">
        <f t="shared" si="4"/>
        <v>56</v>
      </c>
      <c r="G19" s="46">
        <f t="shared" si="5"/>
        <v>34</v>
      </c>
      <c r="H19" s="46">
        <f t="shared" si="5"/>
        <v>22</v>
      </c>
      <c r="I19" s="46">
        <f t="shared" si="6"/>
        <v>5</v>
      </c>
      <c r="J19" s="36">
        <v>3</v>
      </c>
      <c r="K19" s="36">
        <v>2</v>
      </c>
      <c r="L19" s="46">
        <f t="shared" si="7"/>
        <v>6</v>
      </c>
      <c r="M19" s="36">
        <v>3</v>
      </c>
      <c r="N19" s="36">
        <v>3</v>
      </c>
      <c r="O19" s="46">
        <f t="shared" si="8"/>
        <v>10</v>
      </c>
      <c r="P19" s="36">
        <v>4</v>
      </c>
      <c r="Q19" s="36">
        <v>6</v>
      </c>
      <c r="R19" s="46">
        <f t="shared" si="9"/>
        <v>11</v>
      </c>
      <c r="S19" s="36">
        <v>8</v>
      </c>
      <c r="T19" s="36">
        <v>3</v>
      </c>
      <c r="U19" s="46">
        <f t="shared" si="10"/>
        <v>11</v>
      </c>
      <c r="V19" s="36">
        <v>8</v>
      </c>
      <c r="W19" s="36">
        <v>3</v>
      </c>
      <c r="X19" s="46">
        <f t="shared" si="11"/>
        <v>13</v>
      </c>
      <c r="Y19" s="36">
        <v>8</v>
      </c>
      <c r="Z19" s="36">
        <v>5</v>
      </c>
    </row>
    <row r="20" spans="1:26" s="8" customFormat="1" ht="15" customHeight="1">
      <c r="A20" s="10"/>
      <c r="B20" s="10"/>
      <c r="C20" s="45" t="s">
        <v>14</v>
      </c>
      <c r="D20" s="36">
        <v>18</v>
      </c>
      <c r="E20" s="36">
        <v>11</v>
      </c>
      <c r="F20" s="46">
        <f t="shared" si="4"/>
        <v>249</v>
      </c>
      <c r="G20" s="46">
        <f t="shared" si="5"/>
        <v>125</v>
      </c>
      <c r="H20" s="46">
        <f t="shared" si="5"/>
        <v>124</v>
      </c>
      <c r="I20" s="46">
        <f t="shared" si="6"/>
        <v>30</v>
      </c>
      <c r="J20" s="36">
        <v>13</v>
      </c>
      <c r="K20" s="36">
        <v>17</v>
      </c>
      <c r="L20" s="46">
        <f t="shared" si="7"/>
        <v>33</v>
      </c>
      <c r="M20" s="36">
        <v>14</v>
      </c>
      <c r="N20" s="36">
        <v>19</v>
      </c>
      <c r="O20" s="46">
        <f t="shared" si="8"/>
        <v>45</v>
      </c>
      <c r="P20" s="36">
        <v>21</v>
      </c>
      <c r="Q20" s="36">
        <v>24</v>
      </c>
      <c r="R20" s="46">
        <f t="shared" si="9"/>
        <v>34</v>
      </c>
      <c r="S20" s="36">
        <v>19</v>
      </c>
      <c r="T20" s="36">
        <v>15</v>
      </c>
      <c r="U20" s="46">
        <f t="shared" si="10"/>
        <v>45</v>
      </c>
      <c r="V20" s="36">
        <v>24</v>
      </c>
      <c r="W20" s="36">
        <v>21</v>
      </c>
      <c r="X20" s="46">
        <f t="shared" si="11"/>
        <v>62</v>
      </c>
      <c r="Y20" s="36">
        <v>34</v>
      </c>
      <c r="Z20" s="36">
        <v>28</v>
      </c>
    </row>
    <row r="21" spans="1:26" s="8" customFormat="1" ht="15" customHeight="1">
      <c r="A21" s="10"/>
      <c r="B21" s="10"/>
      <c r="C21" s="45" t="s">
        <v>30</v>
      </c>
      <c r="D21" s="36">
        <v>37</v>
      </c>
      <c r="E21" s="36">
        <v>25</v>
      </c>
      <c r="F21" s="46">
        <f t="shared" si="4"/>
        <v>631</v>
      </c>
      <c r="G21" s="46">
        <f t="shared" si="5"/>
        <v>315</v>
      </c>
      <c r="H21" s="46">
        <f t="shared" si="5"/>
        <v>316</v>
      </c>
      <c r="I21" s="46">
        <f t="shared" si="6"/>
        <v>119</v>
      </c>
      <c r="J21" s="36">
        <v>52</v>
      </c>
      <c r="K21" s="36">
        <v>67</v>
      </c>
      <c r="L21" s="46">
        <f t="shared" si="7"/>
        <v>123</v>
      </c>
      <c r="M21" s="36">
        <v>62</v>
      </c>
      <c r="N21" s="36">
        <v>61</v>
      </c>
      <c r="O21" s="46">
        <f t="shared" si="8"/>
        <v>108</v>
      </c>
      <c r="P21" s="36">
        <v>54</v>
      </c>
      <c r="Q21" s="36">
        <v>54</v>
      </c>
      <c r="R21" s="46">
        <f t="shared" si="9"/>
        <v>96</v>
      </c>
      <c r="S21" s="36">
        <v>46</v>
      </c>
      <c r="T21" s="36">
        <v>50</v>
      </c>
      <c r="U21" s="46">
        <f t="shared" si="10"/>
        <v>85</v>
      </c>
      <c r="V21" s="36">
        <v>48</v>
      </c>
      <c r="W21" s="36">
        <v>37</v>
      </c>
      <c r="X21" s="46">
        <f t="shared" si="11"/>
        <v>100</v>
      </c>
      <c r="Y21" s="36">
        <v>53</v>
      </c>
      <c r="Z21" s="36">
        <v>47</v>
      </c>
    </row>
    <row r="22" spans="1:26" s="8" customFormat="1" ht="15" customHeight="1">
      <c r="A22" s="10"/>
      <c r="B22" s="10"/>
      <c r="C22" s="45" t="s">
        <v>15</v>
      </c>
      <c r="D22" s="36">
        <v>42</v>
      </c>
      <c r="E22" s="36">
        <v>31</v>
      </c>
      <c r="F22" s="46">
        <f t="shared" si="4"/>
        <v>845</v>
      </c>
      <c r="G22" s="46">
        <f t="shared" si="5"/>
        <v>424</v>
      </c>
      <c r="H22" s="46">
        <f t="shared" si="5"/>
        <v>421</v>
      </c>
      <c r="I22" s="46">
        <f t="shared" si="6"/>
        <v>141</v>
      </c>
      <c r="J22" s="36">
        <v>66</v>
      </c>
      <c r="K22" s="36">
        <v>75</v>
      </c>
      <c r="L22" s="46">
        <f t="shared" si="7"/>
        <v>145</v>
      </c>
      <c r="M22" s="36">
        <v>71</v>
      </c>
      <c r="N22" s="36">
        <v>74</v>
      </c>
      <c r="O22" s="46">
        <f t="shared" si="8"/>
        <v>149</v>
      </c>
      <c r="P22" s="36">
        <v>76</v>
      </c>
      <c r="Q22" s="36">
        <v>73</v>
      </c>
      <c r="R22" s="46">
        <f t="shared" si="9"/>
        <v>149</v>
      </c>
      <c r="S22" s="36">
        <v>79</v>
      </c>
      <c r="T22" s="36">
        <v>70</v>
      </c>
      <c r="U22" s="46">
        <f t="shared" si="10"/>
        <v>140</v>
      </c>
      <c r="V22" s="36">
        <v>74</v>
      </c>
      <c r="W22" s="36">
        <v>66</v>
      </c>
      <c r="X22" s="46">
        <f t="shared" si="11"/>
        <v>121</v>
      </c>
      <c r="Y22" s="36">
        <v>58</v>
      </c>
      <c r="Z22" s="36">
        <v>63</v>
      </c>
    </row>
    <row r="23" spans="1:26" s="8" customFormat="1" ht="15" customHeight="1">
      <c r="A23" s="10"/>
      <c r="B23" s="10"/>
      <c r="C23" s="45" t="s">
        <v>16</v>
      </c>
      <c r="D23" s="36">
        <v>46</v>
      </c>
      <c r="E23" s="36">
        <v>32</v>
      </c>
      <c r="F23" s="46">
        <f t="shared" si="4"/>
        <v>739</v>
      </c>
      <c r="G23" s="46">
        <f t="shared" si="5"/>
        <v>395</v>
      </c>
      <c r="H23" s="46">
        <f t="shared" si="5"/>
        <v>344</v>
      </c>
      <c r="I23" s="46">
        <f t="shared" si="6"/>
        <v>126</v>
      </c>
      <c r="J23" s="36">
        <v>68</v>
      </c>
      <c r="K23" s="36">
        <v>58</v>
      </c>
      <c r="L23" s="46">
        <f t="shared" si="7"/>
        <v>122</v>
      </c>
      <c r="M23" s="36">
        <v>67</v>
      </c>
      <c r="N23" s="36">
        <v>55</v>
      </c>
      <c r="O23" s="46">
        <f t="shared" si="8"/>
        <v>128</v>
      </c>
      <c r="P23" s="36">
        <v>67</v>
      </c>
      <c r="Q23" s="36">
        <v>61</v>
      </c>
      <c r="R23" s="46">
        <f t="shared" si="9"/>
        <v>124</v>
      </c>
      <c r="S23" s="36">
        <v>70</v>
      </c>
      <c r="T23" s="36">
        <v>54</v>
      </c>
      <c r="U23" s="46">
        <f t="shared" si="10"/>
        <v>118</v>
      </c>
      <c r="V23" s="36">
        <v>55</v>
      </c>
      <c r="W23" s="36">
        <v>63</v>
      </c>
      <c r="X23" s="46">
        <f t="shared" si="11"/>
        <v>121</v>
      </c>
      <c r="Y23" s="36">
        <v>68</v>
      </c>
      <c r="Z23" s="36">
        <v>53</v>
      </c>
    </row>
    <row r="24" spans="1:26" s="8" customFormat="1" ht="15" customHeight="1">
      <c r="A24" s="10"/>
      <c r="B24" s="10"/>
      <c r="C24" s="45" t="s">
        <v>17</v>
      </c>
      <c r="D24" s="36">
        <v>13</v>
      </c>
      <c r="E24" s="36">
        <v>7</v>
      </c>
      <c r="F24" s="46">
        <f t="shared" si="4"/>
        <v>148</v>
      </c>
      <c r="G24" s="46">
        <f t="shared" si="5"/>
        <v>82</v>
      </c>
      <c r="H24" s="46">
        <f t="shared" si="5"/>
        <v>66</v>
      </c>
      <c r="I24" s="46">
        <f t="shared" si="6"/>
        <v>21</v>
      </c>
      <c r="J24" s="36">
        <v>13</v>
      </c>
      <c r="K24" s="36">
        <v>8</v>
      </c>
      <c r="L24" s="46">
        <f t="shared" si="7"/>
        <v>28</v>
      </c>
      <c r="M24" s="36">
        <v>17</v>
      </c>
      <c r="N24" s="36">
        <v>11</v>
      </c>
      <c r="O24" s="46">
        <f t="shared" si="8"/>
        <v>29</v>
      </c>
      <c r="P24" s="36">
        <v>14</v>
      </c>
      <c r="Q24" s="36">
        <v>15</v>
      </c>
      <c r="R24" s="46">
        <f t="shared" si="9"/>
        <v>14</v>
      </c>
      <c r="S24" s="36">
        <v>10</v>
      </c>
      <c r="T24" s="36">
        <v>4</v>
      </c>
      <c r="U24" s="46">
        <f t="shared" si="10"/>
        <v>26</v>
      </c>
      <c r="V24" s="36">
        <v>13</v>
      </c>
      <c r="W24" s="36">
        <v>13</v>
      </c>
      <c r="X24" s="46">
        <f t="shared" si="11"/>
        <v>30</v>
      </c>
      <c r="Y24" s="36">
        <v>15</v>
      </c>
      <c r="Z24" s="36">
        <v>15</v>
      </c>
    </row>
    <row r="25" spans="1:26" s="8" customFormat="1" ht="15" customHeight="1">
      <c r="A25" s="10"/>
      <c r="B25" s="10"/>
      <c r="C25" s="45" t="s">
        <v>18</v>
      </c>
      <c r="D25" s="36">
        <v>39</v>
      </c>
      <c r="E25" s="36">
        <v>24</v>
      </c>
      <c r="F25" s="46">
        <f t="shared" si="4"/>
        <v>581</v>
      </c>
      <c r="G25" s="46">
        <f t="shared" si="5"/>
        <v>294</v>
      </c>
      <c r="H25" s="46">
        <f t="shared" si="5"/>
        <v>287</v>
      </c>
      <c r="I25" s="46">
        <f t="shared" si="6"/>
        <v>100</v>
      </c>
      <c r="J25" s="36">
        <v>46</v>
      </c>
      <c r="K25" s="36">
        <v>54</v>
      </c>
      <c r="L25" s="46">
        <f t="shared" si="7"/>
        <v>96</v>
      </c>
      <c r="M25" s="36">
        <v>58</v>
      </c>
      <c r="N25" s="36">
        <v>38</v>
      </c>
      <c r="O25" s="46">
        <f t="shared" si="8"/>
        <v>91</v>
      </c>
      <c r="P25" s="36">
        <v>45</v>
      </c>
      <c r="Q25" s="36">
        <v>46</v>
      </c>
      <c r="R25" s="46">
        <f t="shared" si="9"/>
        <v>91</v>
      </c>
      <c r="S25" s="36">
        <v>42</v>
      </c>
      <c r="T25" s="36">
        <v>49</v>
      </c>
      <c r="U25" s="46">
        <f t="shared" si="10"/>
        <v>100</v>
      </c>
      <c r="V25" s="36">
        <v>52</v>
      </c>
      <c r="W25" s="36">
        <v>48</v>
      </c>
      <c r="X25" s="46">
        <f t="shared" si="11"/>
        <v>103</v>
      </c>
      <c r="Y25" s="36">
        <v>51</v>
      </c>
      <c r="Z25" s="36">
        <v>52</v>
      </c>
    </row>
    <row r="26" spans="1:26" s="8" customFormat="1" ht="15" customHeight="1">
      <c r="A26" s="10"/>
      <c r="B26" s="10"/>
      <c r="C26" s="45" t="s">
        <v>19</v>
      </c>
      <c r="D26" s="36">
        <v>31</v>
      </c>
      <c r="E26" s="36">
        <v>19</v>
      </c>
      <c r="F26" s="46">
        <f t="shared" si="4"/>
        <v>461</v>
      </c>
      <c r="G26" s="46">
        <f t="shared" si="5"/>
        <v>205</v>
      </c>
      <c r="H26" s="46">
        <f t="shared" si="5"/>
        <v>256</v>
      </c>
      <c r="I26" s="46">
        <f t="shared" si="6"/>
        <v>72</v>
      </c>
      <c r="J26" s="36">
        <v>28</v>
      </c>
      <c r="K26" s="36">
        <v>44</v>
      </c>
      <c r="L26" s="46">
        <f t="shared" si="7"/>
        <v>66</v>
      </c>
      <c r="M26" s="36">
        <v>34</v>
      </c>
      <c r="N26" s="36">
        <v>32</v>
      </c>
      <c r="O26" s="46">
        <f t="shared" si="8"/>
        <v>73</v>
      </c>
      <c r="P26" s="36">
        <v>29</v>
      </c>
      <c r="Q26" s="36">
        <v>44</v>
      </c>
      <c r="R26" s="46">
        <f t="shared" si="9"/>
        <v>78</v>
      </c>
      <c r="S26" s="36">
        <v>40</v>
      </c>
      <c r="T26" s="36">
        <v>38</v>
      </c>
      <c r="U26" s="46">
        <f t="shared" si="10"/>
        <v>81</v>
      </c>
      <c r="V26" s="36">
        <v>39</v>
      </c>
      <c r="W26" s="36">
        <v>42</v>
      </c>
      <c r="X26" s="46">
        <f t="shared" si="11"/>
        <v>91</v>
      </c>
      <c r="Y26" s="36">
        <v>35</v>
      </c>
      <c r="Z26" s="36">
        <v>56</v>
      </c>
    </row>
    <row r="27" spans="1:26" s="8" customFormat="1" ht="15" customHeight="1">
      <c r="A27" s="10"/>
      <c r="B27" s="10"/>
      <c r="C27" s="45" t="s">
        <v>69</v>
      </c>
      <c r="D27" s="36">
        <v>28</v>
      </c>
      <c r="E27" s="36">
        <v>19</v>
      </c>
      <c r="F27" s="46">
        <f t="shared" si="4"/>
        <v>396</v>
      </c>
      <c r="G27" s="46">
        <f t="shared" si="5"/>
        <v>192</v>
      </c>
      <c r="H27" s="46">
        <f t="shared" si="5"/>
        <v>204</v>
      </c>
      <c r="I27" s="46">
        <f t="shared" si="6"/>
        <v>63</v>
      </c>
      <c r="J27" s="36">
        <v>26</v>
      </c>
      <c r="K27" s="36">
        <v>37</v>
      </c>
      <c r="L27" s="46">
        <f t="shared" si="7"/>
        <v>60</v>
      </c>
      <c r="M27" s="36">
        <v>30</v>
      </c>
      <c r="N27" s="36">
        <v>30</v>
      </c>
      <c r="O27" s="46">
        <f t="shared" si="8"/>
        <v>72</v>
      </c>
      <c r="P27" s="36">
        <v>36</v>
      </c>
      <c r="Q27" s="36">
        <v>36</v>
      </c>
      <c r="R27" s="46">
        <f t="shared" si="9"/>
        <v>81</v>
      </c>
      <c r="S27" s="36">
        <v>37</v>
      </c>
      <c r="T27" s="36">
        <v>44</v>
      </c>
      <c r="U27" s="46">
        <f t="shared" si="10"/>
        <v>49</v>
      </c>
      <c r="V27" s="36">
        <v>26</v>
      </c>
      <c r="W27" s="36">
        <v>23</v>
      </c>
      <c r="X27" s="46">
        <f t="shared" si="11"/>
        <v>71</v>
      </c>
      <c r="Y27" s="36">
        <v>37</v>
      </c>
      <c r="Z27" s="36">
        <v>34</v>
      </c>
    </row>
    <row r="28" spans="1:26" s="8" customFormat="1" ht="15" customHeight="1">
      <c r="A28" s="10"/>
      <c r="B28" s="10"/>
      <c r="C28" s="45" t="s">
        <v>20</v>
      </c>
      <c r="D28" s="36">
        <v>61</v>
      </c>
      <c r="E28" s="36">
        <v>40</v>
      </c>
      <c r="F28" s="46">
        <f t="shared" si="4"/>
        <v>999</v>
      </c>
      <c r="G28" s="46">
        <f t="shared" si="5"/>
        <v>507</v>
      </c>
      <c r="H28" s="46">
        <f t="shared" si="5"/>
        <v>492</v>
      </c>
      <c r="I28" s="46">
        <f t="shared" si="6"/>
        <v>151</v>
      </c>
      <c r="J28" s="36">
        <v>70</v>
      </c>
      <c r="K28" s="36">
        <v>81</v>
      </c>
      <c r="L28" s="46">
        <f t="shared" si="7"/>
        <v>159</v>
      </c>
      <c r="M28" s="36">
        <v>85</v>
      </c>
      <c r="N28" s="36">
        <v>74</v>
      </c>
      <c r="O28" s="46">
        <f t="shared" si="8"/>
        <v>165</v>
      </c>
      <c r="P28" s="36">
        <v>80</v>
      </c>
      <c r="Q28" s="36">
        <v>85</v>
      </c>
      <c r="R28" s="46">
        <f t="shared" si="9"/>
        <v>161</v>
      </c>
      <c r="S28" s="36">
        <v>85</v>
      </c>
      <c r="T28" s="36">
        <v>76</v>
      </c>
      <c r="U28" s="46">
        <f t="shared" si="10"/>
        <v>191</v>
      </c>
      <c r="V28" s="36">
        <v>98</v>
      </c>
      <c r="W28" s="36">
        <v>93</v>
      </c>
      <c r="X28" s="46">
        <f t="shared" si="11"/>
        <v>172</v>
      </c>
      <c r="Y28" s="36">
        <v>89</v>
      </c>
      <c r="Z28" s="36">
        <v>83</v>
      </c>
    </row>
    <row r="29" spans="1:26" s="8" customFormat="1" ht="15" customHeight="1">
      <c r="A29" s="10"/>
      <c r="B29" s="10"/>
      <c r="C29" s="45" t="s">
        <v>21</v>
      </c>
      <c r="D29" s="36">
        <v>43</v>
      </c>
      <c r="E29" s="36">
        <v>30</v>
      </c>
      <c r="F29" s="46">
        <f t="shared" si="4"/>
        <v>668</v>
      </c>
      <c r="G29" s="46">
        <f t="shared" si="5"/>
        <v>356</v>
      </c>
      <c r="H29" s="46">
        <f t="shared" si="5"/>
        <v>312</v>
      </c>
      <c r="I29" s="46">
        <f t="shared" si="6"/>
        <v>108</v>
      </c>
      <c r="J29" s="36">
        <v>58</v>
      </c>
      <c r="K29" s="36">
        <v>50</v>
      </c>
      <c r="L29" s="46">
        <f t="shared" si="7"/>
        <v>105</v>
      </c>
      <c r="M29" s="36">
        <v>60</v>
      </c>
      <c r="N29" s="36">
        <v>45</v>
      </c>
      <c r="O29" s="46">
        <f t="shared" si="8"/>
        <v>112</v>
      </c>
      <c r="P29" s="36">
        <v>54</v>
      </c>
      <c r="Q29" s="36">
        <v>58</v>
      </c>
      <c r="R29" s="46">
        <f t="shared" si="9"/>
        <v>118</v>
      </c>
      <c r="S29" s="36">
        <v>68</v>
      </c>
      <c r="T29" s="36">
        <v>50</v>
      </c>
      <c r="U29" s="46">
        <f t="shared" si="10"/>
        <v>115</v>
      </c>
      <c r="V29" s="36">
        <v>58</v>
      </c>
      <c r="W29" s="36">
        <v>57</v>
      </c>
      <c r="X29" s="46">
        <f t="shared" si="11"/>
        <v>110</v>
      </c>
      <c r="Y29" s="36">
        <v>58</v>
      </c>
      <c r="Z29" s="36">
        <v>52</v>
      </c>
    </row>
    <row r="30" spans="1:26" s="8" customFormat="1" ht="15" customHeight="1">
      <c r="A30" s="10"/>
      <c r="B30" s="10"/>
      <c r="C30" s="45" t="s">
        <v>22</v>
      </c>
      <c r="D30" s="36">
        <v>55</v>
      </c>
      <c r="E30" s="36">
        <v>36</v>
      </c>
      <c r="F30" s="46">
        <f t="shared" si="4"/>
        <v>884</v>
      </c>
      <c r="G30" s="46">
        <f t="shared" si="5"/>
        <v>437</v>
      </c>
      <c r="H30" s="46">
        <f t="shared" si="5"/>
        <v>447</v>
      </c>
      <c r="I30" s="46">
        <f t="shared" si="6"/>
        <v>131</v>
      </c>
      <c r="J30" s="36">
        <v>62</v>
      </c>
      <c r="K30" s="36">
        <v>69</v>
      </c>
      <c r="L30" s="46">
        <f t="shared" si="7"/>
        <v>163</v>
      </c>
      <c r="M30" s="36">
        <v>82</v>
      </c>
      <c r="N30" s="36">
        <v>81</v>
      </c>
      <c r="O30" s="46">
        <f t="shared" si="8"/>
        <v>136</v>
      </c>
      <c r="P30" s="36">
        <v>59</v>
      </c>
      <c r="Q30" s="36">
        <v>77</v>
      </c>
      <c r="R30" s="46">
        <f t="shared" si="9"/>
        <v>152</v>
      </c>
      <c r="S30" s="36">
        <v>80</v>
      </c>
      <c r="T30" s="36">
        <v>72</v>
      </c>
      <c r="U30" s="46">
        <f t="shared" si="10"/>
        <v>159</v>
      </c>
      <c r="V30" s="36">
        <v>78</v>
      </c>
      <c r="W30" s="36">
        <v>81</v>
      </c>
      <c r="X30" s="46">
        <f t="shared" si="11"/>
        <v>143</v>
      </c>
      <c r="Y30" s="36">
        <v>76</v>
      </c>
      <c r="Z30" s="36">
        <v>67</v>
      </c>
    </row>
    <row r="31" spans="1:26" s="8" customFormat="1" ht="15" customHeight="1">
      <c r="A31" s="10"/>
      <c r="B31" s="10"/>
      <c r="C31" s="45" t="s">
        <v>23</v>
      </c>
      <c r="D31" s="36">
        <v>33</v>
      </c>
      <c r="E31" s="36">
        <v>23</v>
      </c>
      <c r="F31" s="46">
        <f t="shared" si="4"/>
        <v>447</v>
      </c>
      <c r="G31" s="46">
        <f t="shared" si="5"/>
        <v>222</v>
      </c>
      <c r="H31" s="46">
        <f t="shared" si="5"/>
        <v>225</v>
      </c>
      <c r="I31" s="46">
        <f t="shared" si="6"/>
        <v>65</v>
      </c>
      <c r="J31" s="36">
        <v>30</v>
      </c>
      <c r="K31" s="36">
        <v>35</v>
      </c>
      <c r="L31" s="46">
        <f t="shared" si="7"/>
        <v>79</v>
      </c>
      <c r="M31" s="36">
        <v>40</v>
      </c>
      <c r="N31" s="36">
        <v>39</v>
      </c>
      <c r="O31" s="46">
        <f t="shared" si="8"/>
        <v>75</v>
      </c>
      <c r="P31" s="36">
        <v>45</v>
      </c>
      <c r="Q31" s="36">
        <v>30</v>
      </c>
      <c r="R31" s="46">
        <f t="shared" si="9"/>
        <v>58</v>
      </c>
      <c r="S31" s="36">
        <v>26</v>
      </c>
      <c r="T31" s="36">
        <v>32</v>
      </c>
      <c r="U31" s="46">
        <f t="shared" si="10"/>
        <v>88</v>
      </c>
      <c r="V31" s="36">
        <v>50</v>
      </c>
      <c r="W31" s="36">
        <v>38</v>
      </c>
      <c r="X31" s="46">
        <f t="shared" si="11"/>
        <v>82</v>
      </c>
      <c r="Y31" s="36">
        <v>31</v>
      </c>
      <c r="Z31" s="36">
        <v>51</v>
      </c>
    </row>
    <row r="32" spans="1:26" s="8" customFormat="1" ht="15" customHeight="1">
      <c r="A32" s="10"/>
      <c r="B32" s="10"/>
      <c r="C32" s="45" t="s">
        <v>24</v>
      </c>
      <c r="D32" s="36">
        <v>18</v>
      </c>
      <c r="E32" s="36">
        <v>10</v>
      </c>
      <c r="F32" s="46">
        <f t="shared" si="4"/>
        <v>185</v>
      </c>
      <c r="G32" s="46">
        <f t="shared" si="5"/>
        <v>95</v>
      </c>
      <c r="H32" s="46">
        <f t="shared" si="5"/>
        <v>90</v>
      </c>
      <c r="I32" s="46">
        <f t="shared" si="6"/>
        <v>28</v>
      </c>
      <c r="J32" s="36">
        <v>17</v>
      </c>
      <c r="K32" s="36">
        <v>11</v>
      </c>
      <c r="L32" s="46">
        <f t="shared" si="7"/>
        <v>24</v>
      </c>
      <c r="M32" s="36">
        <v>10</v>
      </c>
      <c r="N32" s="36">
        <v>14</v>
      </c>
      <c r="O32" s="46">
        <f t="shared" si="8"/>
        <v>34</v>
      </c>
      <c r="P32" s="36">
        <v>14</v>
      </c>
      <c r="Q32" s="36">
        <v>20</v>
      </c>
      <c r="R32" s="46">
        <f t="shared" si="9"/>
        <v>41</v>
      </c>
      <c r="S32" s="36">
        <v>21</v>
      </c>
      <c r="T32" s="36">
        <v>20</v>
      </c>
      <c r="U32" s="46">
        <f t="shared" si="10"/>
        <v>29</v>
      </c>
      <c r="V32" s="36">
        <v>17</v>
      </c>
      <c r="W32" s="36">
        <v>12</v>
      </c>
      <c r="X32" s="46">
        <f t="shared" si="11"/>
        <v>29</v>
      </c>
      <c r="Y32" s="36">
        <v>16</v>
      </c>
      <c r="Z32" s="36">
        <v>13</v>
      </c>
    </row>
    <row r="33" spans="1:26" s="8" customFormat="1" ht="15" customHeight="1">
      <c r="A33" s="10"/>
      <c r="B33" s="10"/>
      <c r="C33" s="45" t="s">
        <v>25</v>
      </c>
      <c r="D33" s="36">
        <v>31</v>
      </c>
      <c r="E33" s="36">
        <v>18</v>
      </c>
      <c r="F33" s="46">
        <f t="shared" si="4"/>
        <v>301</v>
      </c>
      <c r="G33" s="46">
        <f t="shared" si="5"/>
        <v>161</v>
      </c>
      <c r="H33" s="46">
        <f t="shared" si="5"/>
        <v>140</v>
      </c>
      <c r="I33" s="46">
        <f t="shared" si="6"/>
        <v>41</v>
      </c>
      <c r="J33" s="36">
        <v>21</v>
      </c>
      <c r="K33" s="36">
        <v>20</v>
      </c>
      <c r="L33" s="46">
        <f t="shared" si="7"/>
        <v>50</v>
      </c>
      <c r="M33" s="36">
        <v>33</v>
      </c>
      <c r="N33" s="36">
        <v>17</v>
      </c>
      <c r="O33" s="46">
        <f t="shared" si="8"/>
        <v>49</v>
      </c>
      <c r="P33" s="36">
        <v>22</v>
      </c>
      <c r="Q33" s="36">
        <v>27</v>
      </c>
      <c r="R33" s="46">
        <f t="shared" si="9"/>
        <v>60</v>
      </c>
      <c r="S33" s="36">
        <v>28</v>
      </c>
      <c r="T33" s="36">
        <v>32</v>
      </c>
      <c r="U33" s="46">
        <f t="shared" si="10"/>
        <v>48</v>
      </c>
      <c r="V33" s="36">
        <v>27</v>
      </c>
      <c r="W33" s="36">
        <v>21</v>
      </c>
      <c r="X33" s="46">
        <f t="shared" si="11"/>
        <v>53</v>
      </c>
      <c r="Y33" s="36">
        <v>30</v>
      </c>
      <c r="Z33" s="36">
        <v>23</v>
      </c>
    </row>
    <row r="34" spans="1:26" s="8" customFormat="1" ht="15" customHeight="1">
      <c r="A34" s="10"/>
      <c r="B34" s="10"/>
      <c r="C34" s="45" t="s">
        <v>26</v>
      </c>
      <c r="D34" s="36">
        <v>13</v>
      </c>
      <c r="E34" s="36">
        <v>7</v>
      </c>
      <c r="F34" s="46">
        <f t="shared" si="4"/>
        <v>77</v>
      </c>
      <c r="G34" s="46">
        <f t="shared" si="5"/>
        <v>46</v>
      </c>
      <c r="H34" s="46">
        <f t="shared" si="5"/>
        <v>31</v>
      </c>
      <c r="I34" s="46">
        <f t="shared" si="6"/>
        <v>13</v>
      </c>
      <c r="J34" s="36">
        <v>7</v>
      </c>
      <c r="K34" s="36">
        <v>6</v>
      </c>
      <c r="L34" s="46">
        <f t="shared" si="7"/>
        <v>7</v>
      </c>
      <c r="M34" s="36">
        <v>4</v>
      </c>
      <c r="N34" s="36">
        <v>3</v>
      </c>
      <c r="O34" s="46">
        <f t="shared" si="8"/>
        <v>13</v>
      </c>
      <c r="P34" s="36">
        <v>7</v>
      </c>
      <c r="Q34" s="36">
        <v>6</v>
      </c>
      <c r="R34" s="46">
        <f t="shared" si="9"/>
        <v>13</v>
      </c>
      <c r="S34" s="36">
        <v>12</v>
      </c>
      <c r="T34" s="36">
        <v>1</v>
      </c>
      <c r="U34" s="46">
        <f t="shared" si="10"/>
        <v>19</v>
      </c>
      <c r="V34" s="36">
        <v>7</v>
      </c>
      <c r="W34" s="36">
        <v>12</v>
      </c>
      <c r="X34" s="46">
        <f t="shared" si="11"/>
        <v>12</v>
      </c>
      <c r="Y34" s="36">
        <v>9</v>
      </c>
      <c r="Z34" s="36">
        <v>3</v>
      </c>
    </row>
    <row r="35" spans="1:26" s="8" customFormat="1" ht="15" customHeight="1">
      <c r="A35" s="10"/>
      <c r="B35" s="10"/>
      <c r="C35" s="45" t="s">
        <v>28</v>
      </c>
      <c r="D35" s="36">
        <v>61</v>
      </c>
      <c r="E35" s="36">
        <v>41</v>
      </c>
      <c r="F35" s="46">
        <f t="shared" si="4"/>
        <v>1068</v>
      </c>
      <c r="G35" s="46">
        <f t="shared" si="5"/>
        <v>544</v>
      </c>
      <c r="H35" s="46">
        <f t="shared" si="5"/>
        <v>524</v>
      </c>
      <c r="I35" s="46">
        <f t="shared" si="6"/>
        <v>155</v>
      </c>
      <c r="J35" s="36">
        <v>75</v>
      </c>
      <c r="K35" s="36">
        <v>80</v>
      </c>
      <c r="L35" s="46">
        <f t="shared" si="7"/>
        <v>157</v>
      </c>
      <c r="M35" s="36">
        <v>77</v>
      </c>
      <c r="N35" s="36">
        <v>80</v>
      </c>
      <c r="O35" s="46">
        <f t="shared" si="8"/>
        <v>190</v>
      </c>
      <c r="P35" s="36">
        <v>101</v>
      </c>
      <c r="Q35" s="36">
        <v>89</v>
      </c>
      <c r="R35" s="46">
        <f t="shared" si="9"/>
        <v>179</v>
      </c>
      <c r="S35" s="36">
        <v>85</v>
      </c>
      <c r="T35" s="36">
        <v>94</v>
      </c>
      <c r="U35" s="46">
        <f t="shared" si="10"/>
        <v>199</v>
      </c>
      <c r="V35" s="36">
        <v>111</v>
      </c>
      <c r="W35" s="36">
        <v>88</v>
      </c>
      <c r="X35" s="46">
        <f t="shared" si="11"/>
        <v>188</v>
      </c>
      <c r="Y35" s="36">
        <v>95</v>
      </c>
      <c r="Z35" s="36">
        <v>93</v>
      </c>
    </row>
    <row r="36" spans="1:26" s="8" customFormat="1" ht="15" customHeight="1">
      <c r="A36" s="10"/>
      <c r="B36" s="10"/>
      <c r="C36" s="45" t="s">
        <v>29</v>
      </c>
      <c r="D36" s="36">
        <v>28</v>
      </c>
      <c r="E36" s="36">
        <v>21</v>
      </c>
      <c r="F36" s="46">
        <f t="shared" si="4"/>
        <v>476</v>
      </c>
      <c r="G36" s="46">
        <f t="shared" si="5"/>
        <v>265</v>
      </c>
      <c r="H36" s="46">
        <f t="shared" si="5"/>
        <v>211</v>
      </c>
      <c r="I36" s="46">
        <f t="shared" si="6"/>
        <v>86</v>
      </c>
      <c r="J36" s="36">
        <v>44</v>
      </c>
      <c r="K36" s="36">
        <v>42</v>
      </c>
      <c r="L36" s="46">
        <f t="shared" si="7"/>
        <v>86</v>
      </c>
      <c r="M36" s="36">
        <v>54</v>
      </c>
      <c r="N36" s="36">
        <v>32</v>
      </c>
      <c r="O36" s="46">
        <f t="shared" si="8"/>
        <v>82</v>
      </c>
      <c r="P36" s="36">
        <v>46</v>
      </c>
      <c r="Q36" s="36">
        <v>36</v>
      </c>
      <c r="R36" s="46">
        <f t="shared" si="9"/>
        <v>84</v>
      </c>
      <c r="S36" s="36">
        <v>48</v>
      </c>
      <c r="T36" s="36">
        <v>36</v>
      </c>
      <c r="U36" s="46">
        <f t="shared" si="10"/>
        <v>70</v>
      </c>
      <c r="V36" s="36">
        <v>36</v>
      </c>
      <c r="W36" s="36">
        <v>34</v>
      </c>
      <c r="X36" s="46">
        <f t="shared" si="11"/>
        <v>68</v>
      </c>
      <c r="Y36" s="36">
        <v>37</v>
      </c>
      <c r="Z36" s="36">
        <v>31</v>
      </c>
    </row>
    <row r="37" spans="1:26" s="8" customFormat="1" ht="15" customHeight="1">
      <c r="A37" s="10"/>
      <c r="B37" s="10"/>
      <c r="C37" s="45" t="s">
        <v>31</v>
      </c>
      <c r="D37" s="36">
        <v>50</v>
      </c>
      <c r="E37" s="47">
        <v>32</v>
      </c>
      <c r="F37" s="46">
        <f t="shared" si="4"/>
        <v>862</v>
      </c>
      <c r="G37" s="46">
        <f t="shared" si="5"/>
        <v>411</v>
      </c>
      <c r="H37" s="46">
        <f t="shared" si="5"/>
        <v>451</v>
      </c>
      <c r="I37" s="46">
        <f t="shared" si="6"/>
        <v>138</v>
      </c>
      <c r="J37" s="36">
        <v>72</v>
      </c>
      <c r="K37" s="36">
        <v>66</v>
      </c>
      <c r="L37" s="46">
        <f t="shared" si="7"/>
        <v>146</v>
      </c>
      <c r="M37" s="36">
        <v>77</v>
      </c>
      <c r="N37" s="36">
        <v>69</v>
      </c>
      <c r="O37" s="46">
        <f t="shared" si="8"/>
        <v>145</v>
      </c>
      <c r="P37" s="36">
        <v>66</v>
      </c>
      <c r="Q37" s="36">
        <v>79</v>
      </c>
      <c r="R37" s="46">
        <f t="shared" si="9"/>
        <v>137</v>
      </c>
      <c r="S37" s="36">
        <v>67</v>
      </c>
      <c r="T37" s="36">
        <v>70</v>
      </c>
      <c r="U37" s="46">
        <f t="shared" si="10"/>
        <v>154</v>
      </c>
      <c r="V37" s="36">
        <v>67</v>
      </c>
      <c r="W37" s="36">
        <v>87</v>
      </c>
      <c r="X37" s="46">
        <f t="shared" si="11"/>
        <v>142</v>
      </c>
      <c r="Y37" s="36">
        <v>62</v>
      </c>
      <c r="Z37" s="36">
        <v>80</v>
      </c>
    </row>
    <row r="38" spans="1:26" s="8" customFormat="1" ht="15" customHeight="1">
      <c r="A38" s="10"/>
      <c r="B38" s="10"/>
      <c r="C38" s="45" t="s">
        <v>27</v>
      </c>
      <c r="D38" s="36">
        <v>44</v>
      </c>
      <c r="E38" s="47">
        <v>31</v>
      </c>
      <c r="F38" s="46">
        <f t="shared" si="4"/>
        <v>733</v>
      </c>
      <c r="G38" s="46">
        <f t="shared" si="5"/>
        <v>385</v>
      </c>
      <c r="H38" s="46">
        <f t="shared" si="5"/>
        <v>348</v>
      </c>
      <c r="I38" s="46">
        <f t="shared" si="6"/>
        <v>121</v>
      </c>
      <c r="J38" s="36">
        <v>61</v>
      </c>
      <c r="K38" s="36">
        <v>60</v>
      </c>
      <c r="L38" s="46">
        <f t="shared" si="7"/>
        <v>116</v>
      </c>
      <c r="M38" s="36">
        <v>51</v>
      </c>
      <c r="N38" s="36">
        <v>65</v>
      </c>
      <c r="O38" s="46">
        <f t="shared" si="8"/>
        <v>137</v>
      </c>
      <c r="P38" s="36">
        <v>76</v>
      </c>
      <c r="Q38" s="36">
        <v>61</v>
      </c>
      <c r="R38" s="46">
        <f t="shared" si="9"/>
        <v>134</v>
      </c>
      <c r="S38" s="36">
        <v>76</v>
      </c>
      <c r="T38" s="36">
        <v>58</v>
      </c>
      <c r="U38" s="46">
        <f t="shared" si="10"/>
        <v>125</v>
      </c>
      <c r="V38" s="36">
        <v>68</v>
      </c>
      <c r="W38" s="36">
        <v>57</v>
      </c>
      <c r="X38" s="46">
        <f t="shared" si="11"/>
        <v>100</v>
      </c>
      <c r="Y38" s="36">
        <v>53</v>
      </c>
      <c r="Z38" s="36">
        <v>47</v>
      </c>
    </row>
    <row r="39" spans="1:26" s="8" customFormat="1" ht="15" customHeight="1">
      <c r="A39" s="10"/>
      <c r="B39" s="10"/>
      <c r="C39" s="45" t="s">
        <v>34</v>
      </c>
      <c r="D39" s="36">
        <v>14</v>
      </c>
      <c r="E39" s="36">
        <v>8</v>
      </c>
      <c r="F39" s="46">
        <f t="shared" si="4"/>
        <v>104</v>
      </c>
      <c r="G39" s="46">
        <f t="shared" si="5"/>
        <v>58</v>
      </c>
      <c r="H39" s="46">
        <f t="shared" si="5"/>
        <v>46</v>
      </c>
      <c r="I39" s="46">
        <f t="shared" si="6"/>
        <v>20</v>
      </c>
      <c r="J39" s="36">
        <v>12</v>
      </c>
      <c r="K39" s="36">
        <v>8</v>
      </c>
      <c r="L39" s="46">
        <f t="shared" si="7"/>
        <v>18</v>
      </c>
      <c r="M39" s="36">
        <v>10</v>
      </c>
      <c r="N39" s="36">
        <v>8</v>
      </c>
      <c r="O39" s="46">
        <f t="shared" si="8"/>
        <v>15</v>
      </c>
      <c r="P39" s="36">
        <v>9</v>
      </c>
      <c r="Q39" s="36">
        <v>6</v>
      </c>
      <c r="R39" s="46">
        <f t="shared" si="9"/>
        <v>7</v>
      </c>
      <c r="S39" s="36">
        <v>2</v>
      </c>
      <c r="T39" s="36">
        <v>5</v>
      </c>
      <c r="U39" s="46">
        <f t="shared" si="10"/>
        <v>27</v>
      </c>
      <c r="V39" s="36">
        <v>15</v>
      </c>
      <c r="W39" s="36">
        <v>12</v>
      </c>
      <c r="X39" s="46">
        <f t="shared" si="11"/>
        <v>17</v>
      </c>
      <c r="Y39" s="36">
        <v>10</v>
      </c>
      <c r="Z39" s="36">
        <v>7</v>
      </c>
    </row>
    <row r="40" spans="1:26" s="8" customFormat="1" ht="15" customHeight="1">
      <c r="A40" s="10"/>
      <c r="B40" s="10"/>
      <c r="C40" s="45" t="s">
        <v>32</v>
      </c>
      <c r="D40" s="36">
        <v>33</v>
      </c>
      <c r="E40" s="36">
        <v>25</v>
      </c>
      <c r="F40" s="46">
        <f t="shared" si="4"/>
        <v>504</v>
      </c>
      <c r="G40" s="46">
        <f t="shared" si="5"/>
        <v>253</v>
      </c>
      <c r="H40" s="46">
        <f t="shared" si="5"/>
        <v>251</v>
      </c>
      <c r="I40" s="46">
        <f t="shared" si="6"/>
        <v>62</v>
      </c>
      <c r="J40" s="36">
        <v>30</v>
      </c>
      <c r="K40" s="36">
        <v>32</v>
      </c>
      <c r="L40" s="46">
        <f t="shared" si="7"/>
        <v>88</v>
      </c>
      <c r="M40" s="36">
        <v>33</v>
      </c>
      <c r="N40" s="36">
        <v>55</v>
      </c>
      <c r="O40" s="46">
        <f t="shared" si="8"/>
        <v>97</v>
      </c>
      <c r="P40" s="36">
        <v>53</v>
      </c>
      <c r="Q40" s="36">
        <v>44</v>
      </c>
      <c r="R40" s="46">
        <f t="shared" si="9"/>
        <v>81</v>
      </c>
      <c r="S40" s="36">
        <v>45</v>
      </c>
      <c r="T40" s="36">
        <v>36</v>
      </c>
      <c r="U40" s="46">
        <f t="shared" si="10"/>
        <v>97</v>
      </c>
      <c r="V40" s="36">
        <v>52</v>
      </c>
      <c r="W40" s="36">
        <v>45</v>
      </c>
      <c r="X40" s="46">
        <f t="shared" si="11"/>
        <v>79</v>
      </c>
      <c r="Y40" s="36">
        <v>40</v>
      </c>
      <c r="Z40" s="36">
        <v>39</v>
      </c>
    </row>
    <row r="41" spans="1:26" s="8" customFormat="1" ht="15" customHeight="1">
      <c r="A41" s="10"/>
      <c r="B41" s="10"/>
      <c r="C41" s="45" t="s">
        <v>33</v>
      </c>
      <c r="D41" s="36">
        <v>50</v>
      </c>
      <c r="E41" s="36">
        <v>34</v>
      </c>
      <c r="F41" s="46">
        <f t="shared" si="4"/>
        <v>910</v>
      </c>
      <c r="G41" s="46">
        <f t="shared" si="5"/>
        <v>447</v>
      </c>
      <c r="H41" s="46">
        <f t="shared" si="5"/>
        <v>463</v>
      </c>
      <c r="I41" s="46">
        <f t="shared" si="6"/>
        <v>134</v>
      </c>
      <c r="J41" s="36">
        <v>58</v>
      </c>
      <c r="K41" s="36">
        <v>76</v>
      </c>
      <c r="L41" s="46">
        <f t="shared" si="7"/>
        <v>143</v>
      </c>
      <c r="M41" s="36">
        <v>69</v>
      </c>
      <c r="N41" s="36">
        <v>74</v>
      </c>
      <c r="O41" s="46">
        <f t="shared" si="8"/>
        <v>156</v>
      </c>
      <c r="P41" s="36">
        <v>81</v>
      </c>
      <c r="Q41" s="36">
        <v>75</v>
      </c>
      <c r="R41" s="46">
        <f t="shared" si="9"/>
        <v>143</v>
      </c>
      <c r="S41" s="36">
        <v>74</v>
      </c>
      <c r="T41" s="36">
        <v>69</v>
      </c>
      <c r="U41" s="46">
        <f t="shared" si="10"/>
        <v>174</v>
      </c>
      <c r="V41" s="36">
        <v>86</v>
      </c>
      <c r="W41" s="36">
        <v>88</v>
      </c>
      <c r="X41" s="46">
        <f t="shared" si="11"/>
        <v>160</v>
      </c>
      <c r="Y41" s="36">
        <v>79</v>
      </c>
      <c r="Z41" s="36">
        <v>81</v>
      </c>
    </row>
    <row r="42" spans="1:26" s="8" customFormat="1" ht="15" customHeight="1">
      <c r="A42" s="10"/>
      <c r="B42" s="10"/>
      <c r="C42" s="45" t="s">
        <v>35</v>
      </c>
      <c r="D42" s="36">
        <v>13</v>
      </c>
      <c r="E42" s="36">
        <v>8</v>
      </c>
      <c r="F42" s="46">
        <f t="shared" si="4"/>
        <v>133</v>
      </c>
      <c r="G42" s="46">
        <f t="shared" si="5"/>
        <v>76</v>
      </c>
      <c r="H42" s="46">
        <f t="shared" si="5"/>
        <v>57</v>
      </c>
      <c r="I42" s="46">
        <f t="shared" si="6"/>
        <v>20</v>
      </c>
      <c r="J42" s="36">
        <v>11</v>
      </c>
      <c r="K42" s="36">
        <v>9</v>
      </c>
      <c r="L42" s="46">
        <f t="shared" si="7"/>
        <v>19</v>
      </c>
      <c r="M42" s="36">
        <v>13</v>
      </c>
      <c r="N42" s="36">
        <v>6</v>
      </c>
      <c r="O42" s="46">
        <f t="shared" si="8"/>
        <v>26</v>
      </c>
      <c r="P42" s="36">
        <v>18</v>
      </c>
      <c r="Q42" s="36">
        <v>8</v>
      </c>
      <c r="R42" s="46">
        <f t="shared" si="9"/>
        <v>20</v>
      </c>
      <c r="S42" s="36">
        <v>11</v>
      </c>
      <c r="T42" s="36">
        <v>9</v>
      </c>
      <c r="U42" s="46">
        <f t="shared" si="10"/>
        <v>24</v>
      </c>
      <c r="V42" s="36">
        <v>10</v>
      </c>
      <c r="W42" s="36">
        <v>14</v>
      </c>
      <c r="X42" s="46">
        <f t="shared" si="11"/>
        <v>24</v>
      </c>
      <c r="Y42" s="36">
        <v>13</v>
      </c>
      <c r="Z42" s="36">
        <v>11</v>
      </c>
    </row>
    <row r="43" spans="1:26" s="8" customFormat="1" ht="15" customHeight="1">
      <c r="A43" s="10"/>
      <c r="B43" s="10"/>
      <c r="C43" s="45" t="s">
        <v>36</v>
      </c>
      <c r="D43" s="36">
        <v>57</v>
      </c>
      <c r="E43" s="36">
        <v>39</v>
      </c>
      <c r="F43" s="46">
        <f t="shared" si="4"/>
        <v>1079</v>
      </c>
      <c r="G43" s="46">
        <f t="shared" si="5"/>
        <v>522</v>
      </c>
      <c r="H43" s="46">
        <f t="shared" si="5"/>
        <v>557</v>
      </c>
      <c r="I43" s="46">
        <f t="shared" si="6"/>
        <v>190</v>
      </c>
      <c r="J43" s="36">
        <v>93</v>
      </c>
      <c r="K43" s="36">
        <v>97</v>
      </c>
      <c r="L43" s="46">
        <f t="shared" si="7"/>
        <v>177</v>
      </c>
      <c r="M43" s="36">
        <v>75</v>
      </c>
      <c r="N43" s="36">
        <v>102</v>
      </c>
      <c r="O43" s="46">
        <f t="shared" si="8"/>
        <v>195</v>
      </c>
      <c r="P43" s="36">
        <v>97</v>
      </c>
      <c r="Q43" s="36">
        <v>98</v>
      </c>
      <c r="R43" s="46">
        <f t="shared" si="9"/>
        <v>168</v>
      </c>
      <c r="S43" s="36">
        <v>82</v>
      </c>
      <c r="T43" s="36">
        <v>86</v>
      </c>
      <c r="U43" s="46">
        <f t="shared" si="10"/>
        <v>171</v>
      </c>
      <c r="V43" s="36">
        <v>85</v>
      </c>
      <c r="W43" s="36">
        <v>86</v>
      </c>
      <c r="X43" s="46">
        <f t="shared" si="11"/>
        <v>178</v>
      </c>
      <c r="Y43" s="36">
        <v>90</v>
      </c>
      <c r="Z43" s="36">
        <v>88</v>
      </c>
    </row>
    <row r="44" spans="1:26" s="8" customFormat="1" ht="15" customHeight="1">
      <c r="A44" s="10"/>
      <c r="B44" s="10"/>
      <c r="C44" s="45" t="s">
        <v>37</v>
      </c>
      <c r="D44" s="36">
        <v>18</v>
      </c>
      <c r="E44" s="36">
        <v>10</v>
      </c>
      <c r="F44" s="46">
        <f t="shared" si="4"/>
        <v>188</v>
      </c>
      <c r="G44" s="46">
        <f t="shared" si="5"/>
        <v>99</v>
      </c>
      <c r="H44" s="46">
        <f t="shared" si="5"/>
        <v>89</v>
      </c>
      <c r="I44" s="46">
        <f t="shared" si="6"/>
        <v>35</v>
      </c>
      <c r="J44" s="36">
        <v>18</v>
      </c>
      <c r="K44" s="36">
        <v>17</v>
      </c>
      <c r="L44" s="46">
        <f t="shared" si="7"/>
        <v>37</v>
      </c>
      <c r="M44" s="36">
        <v>15</v>
      </c>
      <c r="N44" s="36">
        <v>22</v>
      </c>
      <c r="O44" s="46">
        <f t="shared" si="8"/>
        <v>31</v>
      </c>
      <c r="P44" s="36">
        <v>16</v>
      </c>
      <c r="Q44" s="36">
        <v>15</v>
      </c>
      <c r="R44" s="46">
        <f t="shared" si="9"/>
        <v>27</v>
      </c>
      <c r="S44" s="36">
        <v>14</v>
      </c>
      <c r="T44" s="36">
        <v>13</v>
      </c>
      <c r="U44" s="46">
        <f t="shared" si="10"/>
        <v>25</v>
      </c>
      <c r="V44" s="36">
        <v>18</v>
      </c>
      <c r="W44" s="36">
        <v>7</v>
      </c>
      <c r="X44" s="46">
        <f t="shared" si="11"/>
        <v>33</v>
      </c>
      <c r="Y44" s="36">
        <v>18</v>
      </c>
      <c r="Z44" s="36">
        <v>15</v>
      </c>
    </row>
    <row r="45" spans="1:26" s="8" customFormat="1" ht="15" customHeight="1">
      <c r="A45" s="10"/>
      <c r="B45" s="10"/>
      <c r="C45" s="45" t="s">
        <v>38</v>
      </c>
      <c r="D45" s="36">
        <v>23</v>
      </c>
      <c r="E45" s="36">
        <v>14</v>
      </c>
      <c r="F45" s="46">
        <f t="shared" si="4"/>
        <v>313</v>
      </c>
      <c r="G45" s="46">
        <f t="shared" si="5"/>
        <v>155</v>
      </c>
      <c r="H45" s="46">
        <f t="shared" si="5"/>
        <v>158</v>
      </c>
      <c r="I45" s="46">
        <f t="shared" si="6"/>
        <v>47</v>
      </c>
      <c r="J45" s="36">
        <v>23</v>
      </c>
      <c r="K45" s="36">
        <v>24</v>
      </c>
      <c r="L45" s="46">
        <f t="shared" si="7"/>
        <v>57</v>
      </c>
      <c r="M45" s="36">
        <v>27</v>
      </c>
      <c r="N45" s="36">
        <v>30</v>
      </c>
      <c r="O45" s="46">
        <f t="shared" si="8"/>
        <v>55</v>
      </c>
      <c r="P45" s="36">
        <v>26</v>
      </c>
      <c r="Q45" s="36">
        <v>29</v>
      </c>
      <c r="R45" s="46">
        <f t="shared" si="9"/>
        <v>65</v>
      </c>
      <c r="S45" s="36">
        <v>35</v>
      </c>
      <c r="T45" s="36">
        <v>30</v>
      </c>
      <c r="U45" s="46">
        <f t="shared" si="10"/>
        <v>38</v>
      </c>
      <c r="V45" s="36">
        <v>21</v>
      </c>
      <c r="W45" s="36">
        <v>17</v>
      </c>
      <c r="X45" s="46">
        <f t="shared" si="11"/>
        <v>51</v>
      </c>
      <c r="Y45" s="36">
        <v>23</v>
      </c>
      <c r="Z45" s="36">
        <v>28</v>
      </c>
    </row>
    <row r="46" spans="1:26" s="8" customFormat="1" ht="15" customHeight="1">
      <c r="A46" s="10"/>
      <c r="B46" s="10"/>
      <c r="C46" s="45" t="s">
        <v>39</v>
      </c>
      <c r="D46" s="36">
        <v>42</v>
      </c>
      <c r="E46" s="36">
        <v>28</v>
      </c>
      <c r="F46" s="46">
        <f t="shared" si="4"/>
        <v>782</v>
      </c>
      <c r="G46" s="46">
        <f t="shared" si="5"/>
        <v>411</v>
      </c>
      <c r="H46" s="46">
        <f t="shared" si="5"/>
        <v>371</v>
      </c>
      <c r="I46" s="46">
        <f t="shared" si="6"/>
        <v>103</v>
      </c>
      <c r="J46" s="36">
        <v>55</v>
      </c>
      <c r="K46" s="36">
        <v>48</v>
      </c>
      <c r="L46" s="46">
        <f t="shared" si="7"/>
        <v>109</v>
      </c>
      <c r="M46" s="36">
        <v>56</v>
      </c>
      <c r="N46" s="36">
        <v>53</v>
      </c>
      <c r="O46" s="46">
        <f t="shared" si="8"/>
        <v>130</v>
      </c>
      <c r="P46" s="36">
        <v>71</v>
      </c>
      <c r="Q46" s="36">
        <v>59</v>
      </c>
      <c r="R46" s="46">
        <f t="shared" si="9"/>
        <v>154</v>
      </c>
      <c r="S46" s="36">
        <v>93</v>
      </c>
      <c r="T46" s="36">
        <v>61</v>
      </c>
      <c r="U46" s="46">
        <f t="shared" si="10"/>
        <v>121</v>
      </c>
      <c r="V46" s="36">
        <v>54</v>
      </c>
      <c r="W46" s="36">
        <v>67</v>
      </c>
      <c r="X46" s="46">
        <f t="shared" si="11"/>
        <v>165</v>
      </c>
      <c r="Y46" s="36">
        <v>82</v>
      </c>
      <c r="Z46" s="36">
        <v>83</v>
      </c>
    </row>
    <row r="47" spans="1:26" s="8" customFormat="1" ht="15" customHeight="1">
      <c r="A47" s="10"/>
      <c r="B47" s="10"/>
      <c r="C47" s="45" t="s">
        <v>40</v>
      </c>
      <c r="D47" s="36">
        <v>31</v>
      </c>
      <c r="E47" s="36">
        <v>23</v>
      </c>
      <c r="F47" s="46">
        <f t="shared" si="4"/>
        <v>506</v>
      </c>
      <c r="G47" s="46">
        <f t="shared" si="5"/>
        <v>242</v>
      </c>
      <c r="H47" s="46">
        <f t="shared" si="5"/>
        <v>264</v>
      </c>
      <c r="I47" s="46">
        <f t="shared" si="6"/>
        <v>91</v>
      </c>
      <c r="J47" s="36">
        <v>46</v>
      </c>
      <c r="K47" s="36">
        <v>45</v>
      </c>
      <c r="L47" s="46">
        <f t="shared" si="7"/>
        <v>86</v>
      </c>
      <c r="M47" s="36">
        <v>43</v>
      </c>
      <c r="N47" s="36">
        <v>43</v>
      </c>
      <c r="O47" s="46">
        <f t="shared" si="8"/>
        <v>80</v>
      </c>
      <c r="P47" s="36">
        <v>40</v>
      </c>
      <c r="Q47" s="36">
        <v>40</v>
      </c>
      <c r="R47" s="46">
        <f t="shared" si="9"/>
        <v>80</v>
      </c>
      <c r="S47" s="36">
        <v>33</v>
      </c>
      <c r="T47" s="36">
        <v>47</v>
      </c>
      <c r="U47" s="46">
        <f t="shared" si="10"/>
        <v>95</v>
      </c>
      <c r="V47" s="36">
        <v>48</v>
      </c>
      <c r="W47" s="36">
        <v>47</v>
      </c>
      <c r="X47" s="46">
        <f t="shared" si="11"/>
        <v>74</v>
      </c>
      <c r="Y47" s="36">
        <v>32</v>
      </c>
      <c r="Z47" s="36">
        <v>42</v>
      </c>
    </row>
    <row r="48" spans="1:26" s="8" customFormat="1" ht="15" customHeight="1">
      <c r="A48" s="10"/>
      <c r="B48" s="10"/>
      <c r="C48" s="45" t="s">
        <v>127</v>
      </c>
      <c r="D48" s="36">
        <v>22</v>
      </c>
      <c r="E48" s="36">
        <v>15</v>
      </c>
      <c r="F48" s="46">
        <f t="shared" si="4"/>
        <v>378</v>
      </c>
      <c r="G48" s="46">
        <f t="shared" si="5"/>
        <v>181</v>
      </c>
      <c r="H48" s="46">
        <f t="shared" si="5"/>
        <v>197</v>
      </c>
      <c r="I48" s="46">
        <f t="shared" si="6"/>
        <v>55</v>
      </c>
      <c r="J48" s="36">
        <v>22</v>
      </c>
      <c r="K48" s="36">
        <v>33</v>
      </c>
      <c r="L48" s="46">
        <f t="shared" si="7"/>
        <v>54</v>
      </c>
      <c r="M48" s="36">
        <v>24</v>
      </c>
      <c r="N48" s="36">
        <v>30</v>
      </c>
      <c r="O48" s="46">
        <f t="shared" si="8"/>
        <v>70</v>
      </c>
      <c r="P48" s="36">
        <v>42</v>
      </c>
      <c r="Q48" s="36">
        <v>28</v>
      </c>
      <c r="R48" s="46">
        <f t="shared" si="9"/>
        <v>64</v>
      </c>
      <c r="S48" s="36">
        <v>34</v>
      </c>
      <c r="T48" s="36">
        <v>30</v>
      </c>
      <c r="U48" s="46">
        <f t="shared" si="10"/>
        <v>67</v>
      </c>
      <c r="V48" s="36">
        <v>28</v>
      </c>
      <c r="W48" s="36">
        <v>39</v>
      </c>
      <c r="X48" s="46">
        <f t="shared" si="11"/>
        <v>68</v>
      </c>
      <c r="Y48" s="36">
        <v>31</v>
      </c>
      <c r="Z48" s="36">
        <v>37</v>
      </c>
    </row>
    <row r="49" spans="1:26" s="8" customFormat="1" ht="15" customHeight="1">
      <c r="A49" s="10"/>
      <c r="B49" s="10"/>
      <c r="C49" s="45" t="s">
        <v>128</v>
      </c>
      <c r="D49" s="36">
        <v>17</v>
      </c>
      <c r="E49" s="36">
        <v>12</v>
      </c>
      <c r="F49" s="46">
        <f t="shared" si="4"/>
        <v>211</v>
      </c>
      <c r="G49" s="46">
        <f t="shared" si="5"/>
        <v>112</v>
      </c>
      <c r="H49" s="46">
        <f t="shared" si="5"/>
        <v>99</v>
      </c>
      <c r="I49" s="46">
        <f t="shared" si="6"/>
        <v>25</v>
      </c>
      <c r="J49" s="36">
        <v>16</v>
      </c>
      <c r="K49" s="36">
        <v>9</v>
      </c>
      <c r="L49" s="46">
        <f t="shared" si="7"/>
        <v>40</v>
      </c>
      <c r="M49" s="36">
        <v>21</v>
      </c>
      <c r="N49" s="36">
        <v>19</v>
      </c>
      <c r="O49" s="46">
        <f t="shared" si="8"/>
        <v>32</v>
      </c>
      <c r="P49" s="36">
        <v>15</v>
      </c>
      <c r="Q49" s="36">
        <v>17</v>
      </c>
      <c r="R49" s="46">
        <f t="shared" si="9"/>
        <v>29</v>
      </c>
      <c r="S49" s="36">
        <v>16</v>
      </c>
      <c r="T49" s="36">
        <v>13</v>
      </c>
      <c r="U49" s="46">
        <f t="shared" si="10"/>
        <v>39</v>
      </c>
      <c r="V49" s="36">
        <v>19</v>
      </c>
      <c r="W49" s="36">
        <v>20</v>
      </c>
      <c r="X49" s="46">
        <f t="shared" si="11"/>
        <v>46</v>
      </c>
      <c r="Y49" s="36">
        <v>25</v>
      </c>
      <c r="Z49" s="36">
        <v>21</v>
      </c>
    </row>
    <row r="50" spans="1:26" s="8" customFormat="1" ht="15" customHeight="1">
      <c r="A50" s="10"/>
      <c r="B50" s="10"/>
      <c r="C50" s="45" t="s">
        <v>129</v>
      </c>
      <c r="D50" s="36">
        <v>13</v>
      </c>
      <c r="E50" s="36">
        <v>9</v>
      </c>
      <c r="F50" s="46">
        <f t="shared" si="4"/>
        <v>166</v>
      </c>
      <c r="G50" s="46">
        <f t="shared" si="5"/>
        <v>83</v>
      </c>
      <c r="H50" s="46">
        <f t="shared" si="5"/>
        <v>83</v>
      </c>
      <c r="I50" s="46">
        <f t="shared" si="6"/>
        <v>24</v>
      </c>
      <c r="J50" s="36">
        <v>9</v>
      </c>
      <c r="K50" s="36">
        <v>15</v>
      </c>
      <c r="L50" s="46">
        <f t="shared" si="7"/>
        <v>19</v>
      </c>
      <c r="M50" s="36">
        <v>8</v>
      </c>
      <c r="N50" s="36">
        <v>11</v>
      </c>
      <c r="O50" s="46">
        <f t="shared" si="8"/>
        <v>33</v>
      </c>
      <c r="P50" s="36">
        <v>17</v>
      </c>
      <c r="Q50" s="36">
        <v>16</v>
      </c>
      <c r="R50" s="46">
        <f t="shared" si="9"/>
        <v>27</v>
      </c>
      <c r="S50" s="36">
        <v>14</v>
      </c>
      <c r="T50" s="36">
        <v>13</v>
      </c>
      <c r="U50" s="46">
        <f t="shared" si="10"/>
        <v>36</v>
      </c>
      <c r="V50" s="36">
        <v>17</v>
      </c>
      <c r="W50" s="36">
        <v>19</v>
      </c>
      <c r="X50" s="46">
        <f t="shared" si="11"/>
        <v>27</v>
      </c>
      <c r="Y50" s="36">
        <v>18</v>
      </c>
      <c r="Z50" s="36">
        <v>9</v>
      </c>
    </row>
    <row r="51" spans="1:26" s="8" customFormat="1" ht="15" customHeight="1">
      <c r="A51" s="10"/>
      <c r="B51" s="10"/>
      <c r="C51" s="45" t="s">
        <v>130</v>
      </c>
      <c r="D51" s="36">
        <v>15</v>
      </c>
      <c r="E51" s="36">
        <v>8</v>
      </c>
      <c r="F51" s="46">
        <f t="shared" si="4"/>
        <v>103</v>
      </c>
      <c r="G51" s="46">
        <f t="shared" si="5"/>
        <v>51</v>
      </c>
      <c r="H51" s="46">
        <f t="shared" si="5"/>
        <v>52</v>
      </c>
      <c r="I51" s="46">
        <f t="shared" si="6"/>
        <v>24</v>
      </c>
      <c r="J51" s="36">
        <v>6</v>
      </c>
      <c r="K51" s="36">
        <v>18</v>
      </c>
      <c r="L51" s="46">
        <f t="shared" si="7"/>
        <v>9</v>
      </c>
      <c r="M51" s="36">
        <v>5</v>
      </c>
      <c r="N51" s="36">
        <v>4</v>
      </c>
      <c r="O51" s="46">
        <f t="shared" si="8"/>
        <v>19</v>
      </c>
      <c r="P51" s="36">
        <v>9</v>
      </c>
      <c r="Q51" s="36">
        <v>10</v>
      </c>
      <c r="R51" s="46">
        <f t="shared" si="9"/>
        <v>18</v>
      </c>
      <c r="S51" s="36">
        <v>8</v>
      </c>
      <c r="T51" s="36">
        <v>10</v>
      </c>
      <c r="U51" s="46">
        <f t="shared" si="10"/>
        <v>14</v>
      </c>
      <c r="V51" s="36">
        <v>8</v>
      </c>
      <c r="W51" s="36">
        <v>6</v>
      </c>
      <c r="X51" s="46">
        <f t="shared" si="11"/>
        <v>19</v>
      </c>
      <c r="Y51" s="36">
        <v>15</v>
      </c>
      <c r="Z51" s="36">
        <v>4</v>
      </c>
    </row>
    <row r="52" spans="1:26" s="6" customFormat="1" ht="15" customHeight="1">
      <c r="A52" s="14"/>
      <c r="B52" s="14"/>
      <c r="C52" s="44" t="s">
        <v>41</v>
      </c>
      <c r="D52" s="32">
        <f>SUM(D53:D69)</f>
        <v>463</v>
      </c>
      <c r="E52" s="32">
        <f>SUM(E53:E69)</f>
        <v>285</v>
      </c>
      <c r="F52" s="32">
        <f t="shared" ref="F52:Z52" si="12">SUM(F53:F69)</f>
        <v>5849</v>
      </c>
      <c r="G52" s="32">
        <f t="shared" si="12"/>
        <v>3004</v>
      </c>
      <c r="H52" s="32">
        <f t="shared" si="12"/>
        <v>2845</v>
      </c>
      <c r="I52" s="32">
        <f t="shared" si="12"/>
        <v>895</v>
      </c>
      <c r="J52" s="32">
        <f t="shared" si="12"/>
        <v>483</v>
      </c>
      <c r="K52" s="32">
        <f t="shared" si="12"/>
        <v>412</v>
      </c>
      <c r="L52" s="32">
        <f t="shared" si="12"/>
        <v>946</v>
      </c>
      <c r="M52" s="32">
        <f t="shared" si="12"/>
        <v>513</v>
      </c>
      <c r="N52" s="32">
        <f t="shared" si="12"/>
        <v>433</v>
      </c>
      <c r="O52" s="32">
        <f t="shared" si="12"/>
        <v>952</v>
      </c>
      <c r="P52" s="32">
        <f t="shared" si="12"/>
        <v>475</v>
      </c>
      <c r="Q52" s="32">
        <f t="shared" si="12"/>
        <v>477</v>
      </c>
      <c r="R52" s="32">
        <f t="shared" si="12"/>
        <v>977</v>
      </c>
      <c r="S52" s="32">
        <f t="shared" si="12"/>
        <v>478</v>
      </c>
      <c r="T52" s="32">
        <f t="shared" si="12"/>
        <v>499</v>
      </c>
      <c r="U52" s="32">
        <f t="shared" si="12"/>
        <v>1013</v>
      </c>
      <c r="V52" s="32">
        <f t="shared" si="12"/>
        <v>517</v>
      </c>
      <c r="W52" s="32">
        <f t="shared" si="12"/>
        <v>496</v>
      </c>
      <c r="X52" s="32">
        <f t="shared" si="12"/>
        <v>1066</v>
      </c>
      <c r="Y52" s="32">
        <f t="shared" si="12"/>
        <v>538</v>
      </c>
      <c r="Z52" s="32">
        <f t="shared" si="12"/>
        <v>528</v>
      </c>
    </row>
    <row r="53" spans="1:26" s="8" customFormat="1" ht="15" customHeight="1">
      <c r="A53" s="10"/>
      <c r="B53" s="10"/>
      <c r="C53" s="45" t="s">
        <v>131</v>
      </c>
      <c r="D53" s="35">
        <v>19</v>
      </c>
      <c r="E53" s="35">
        <v>11</v>
      </c>
      <c r="F53" s="48">
        <f t="shared" ref="F53:F69" si="13">G53+H53</f>
        <v>233</v>
      </c>
      <c r="G53" s="48">
        <f t="shared" ref="G53:H69" si="14">J53+M53+P53+S53+V53+Y53</f>
        <v>115</v>
      </c>
      <c r="H53" s="48">
        <f t="shared" si="14"/>
        <v>118</v>
      </c>
      <c r="I53" s="48">
        <f t="shared" ref="I53:I69" si="15">J53+K53</f>
        <v>32</v>
      </c>
      <c r="J53" s="35">
        <v>15</v>
      </c>
      <c r="K53" s="35">
        <v>17</v>
      </c>
      <c r="L53" s="48">
        <f t="shared" ref="L53:L69" si="16">M53+N53</f>
        <v>33</v>
      </c>
      <c r="M53" s="35">
        <v>17</v>
      </c>
      <c r="N53" s="35">
        <v>16</v>
      </c>
      <c r="O53" s="48">
        <f t="shared" ref="O53:O69" si="17">P53+Q53</f>
        <v>47</v>
      </c>
      <c r="P53" s="35">
        <v>25</v>
      </c>
      <c r="Q53" s="35">
        <v>22</v>
      </c>
      <c r="R53" s="48">
        <f t="shared" ref="R53:R69" si="18">S53+T53</f>
        <v>34</v>
      </c>
      <c r="S53" s="35">
        <v>20</v>
      </c>
      <c r="T53" s="35">
        <v>14</v>
      </c>
      <c r="U53" s="48">
        <f t="shared" ref="U53:U69" si="19">V53+W53</f>
        <v>49</v>
      </c>
      <c r="V53" s="35">
        <v>19</v>
      </c>
      <c r="W53" s="35">
        <v>30</v>
      </c>
      <c r="X53" s="48">
        <f t="shared" ref="X53:X69" si="20">Y53+Z53</f>
        <v>38</v>
      </c>
      <c r="Y53" s="35">
        <v>19</v>
      </c>
      <c r="Z53" s="35">
        <v>19</v>
      </c>
    </row>
    <row r="54" spans="1:26" s="8" customFormat="1" ht="15" customHeight="1">
      <c r="A54" s="10"/>
      <c r="B54" s="10"/>
      <c r="C54" s="45" t="s">
        <v>132</v>
      </c>
      <c r="D54" s="35">
        <v>27</v>
      </c>
      <c r="E54" s="35">
        <v>17</v>
      </c>
      <c r="F54" s="48">
        <f t="shared" si="13"/>
        <v>311</v>
      </c>
      <c r="G54" s="48">
        <f t="shared" si="14"/>
        <v>151</v>
      </c>
      <c r="H54" s="48">
        <f t="shared" si="14"/>
        <v>160</v>
      </c>
      <c r="I54" s="48">
        <f t="shared" si="15"/>
        <v>44</v>
      </c>
      <c r="J54" s="35">
        <v>27</v>
      </c>
      <c r="K54" s="35">
        <v>17</v>
      </c>
      <c r="L54" s="48">
        <f t="shared" si="16"/>
        <v>50</v>
      </c>
      <c r="M54" s="35">
        <v>27</v>
      </c>
      <c r="N54" s="35">
        <v>23</v>
      </c>
      <c r="O54" s="48">
        <f t="shared" si="17"/>
        <v>49</v>
      </c>
      <c r="P54" s="35">
        <v>28</v>
      </c>
      <c r="Q54" s="35">
        <v>21</v>
      </c>
      <c r="R54" s="48">
        <f t="shared" si="18"/>
        <v>41</v>
      </c>
      <c r="S54" s="35">
        <v>13</v>
      </c>
      <c r="T54" s="35">
        <v>28</v>
      </c>
      <c r="U54" s="48">
        <f t="shared" si="19"/>
        <v>72</v>
      </c>
      <c r="V54" s="35">
        <v>35</v>
      </c>
      <c r="W54" s="35">
        <v>37</v>
      </c>
      <c r="X54" s="48">
        <f t="shared" si="20"/>
        <v>55</v>
      </c>
      <c r="Y54" s="35">
        <v>21</v>
      </c>
      <c r="Z54" s="35">
        <v>34</v>
      </c>
    </row>
    <row r="55" spans="1:26" s="8" customFormat="1" ht="15" customHeight="1">
      <c r="A55" s="10"/>
      <c r="B55" s="10"/>
      <c r="C55" s="45" t="s">
        <v>133</v>
      </c>
      <c r="D55" s="35">
        <v>42</v>
      </c>
      <c r="E55" s="35">
        <v>27</v>
      </c>
      <c r="F55" s="48">
        <f t="shared" si="13"/>
        <v>655</v>
      </c>
      <c r="G55" s="48">
        <f t="shared" si="14"/>
        <v>354</v>
      </c>
      <c r="H55" s="48">
        <f t="shared" si="14"/>
        <v>301</v>
      </c>
      <c r="I55" s="48">
        <f t="shared" si="15"/>
        <v>117</v>
      </c>
      <c r="J55" s="35">
        <v>64</v>
      </c>
      <c r="K55" s="35">
        <v>53</v>
      </c>
      <c r="L55" s="48">
        <f t="shared" si="16"/>
        <v>98</v>
      </c>
      <c r="M55" s="35">
        <v>52</v>
      </c>
      <c r="N55" s="35">
        <v>46</v>
      </c>
      <c r="O55" s="48">
        <f t="shared" si="17"/>
        <v>106</v>
      </c>
      <c r="P55" s="35">
        <v>62</v>
      </c>
      <c r="Q55" s="35">
        <v>44</v>
      </c>
      <c r="R55" s="48">
        <f t="shared" si="18"/>
        <v>109</v>
      </c>
      <c r="S55" s="35">
        <v>53</v>
      </c>
      <c r="T55" s="35">
        <v>56</v>
      </c>
      <c r="U55" s="48">
        <f t="shared" si="19"/>
        <v>107</v>
      </c>
      <c r="V55" s="35">
        <v>57</v>
      </c>
      <c r="W55" s="35">
        <v>50</v>
      </c>
      <c r="X55" s="48">
        <f t="shared" si="20"/>
        <v>118</v>
      </c>
      <c r="Y55" s="35">
        <v>66</v>
      </c>
      <c r="Z55" s="35">
        <v>52</v>
      </c>
    </row>
    <row r="56" spans="1:26" s="8" customFormat="1" ht="15" customHeight="1">
      <c r="A56" s="10"/>
      <c r="B56" s="10"/>
      <c r="C56" s="45" t="s">
        <v>47</v>
      </c>
      <c r="D56" s="35">
        <v>24</v>
      </c>
      <c r="E56" s="35">
        <v>14</v>
      </c>
      <c r="F56" s="48">
        <f t="shared" si="13"/>
        <v>283</v>
      </c>
      <c r="G56" s="48">
        <f t="shared" si="14"/>
        <v>153</v>
      </c>
      <c r="H56" s="48">
        <f t="shared" si="14"/>
        <v>130</v>
      </c>
      <c r="I56" s="48">
        <f t="shared" si="15"/>
        <v>39</v>
      </c>
      <c r="J56" s="35">
        <v>25</v>
      </c>
      <c r="K56" s="35">
        <v>14</v>
      </c>
      <c r="L56" s="48">
        <f t="shared" si="16"/>
        <v>36</v>
      </c>
      <c r="M56" s="35">
        <v>23</v>
      </c>
      <c r="N56" s="35">
        <v>13</v>
      </c>
      <c r="O56" s="48">
        <f t="shared" si="17"/>
        <v>57</v>
      </c>
      <c r="P56" s="35">
        <v>29</v>
      </c>
      <c r="Q56" s="35">
        <v>28</v>
      </c>
      <c r="R56" s="48">
        <f t="shared" si="18"/>
        <v>48</v>
      </c>
      <c r="S56" s="35">
        <v>22</v>
      </c>
      <c r="T56" s="35">
        <v>26</v>
      </c>
      <c r="U56" s="48">
        <f t="shared" si="19"/>
        <v>59</v>
      </c>
      <c r="V56" s="35">
        <v>32</v>
      </c>
      <c r="W56" s="35">
        <v>27</v>
      </c>
      <c r="X56" s="48">
        <f t="shared" si="20"/>
        <v>44</v>
      </c>
      <c r="Y56" s="35">
        <v>22</v>
      </c>
      <c r="Z56" s="35">
        <v>22</v>
      </c>
    </row>
    <row r="57" spans="1:26" s="8" customFormat="1" ht="15" customHeight="1">
      <c r="A57" s="10"/>
      <c r="B57" s="10"/>
      <c r="C57" s="45" t="s">
        <v>43</v>
      </c>
      <c r="D57" s="35">
        <v>43</v>
      </c>
      <c r="E57" s="35">
        <v>29</v>
      </c>
      <c r="F57" s="48">
        <f t="shared" si="13"/>
        <v>621</v>
      </c>
      <c r="G57" s="48">
        <f t="shared" si="14"/>
        <v>331</v>
      </c>
      <c r="H57" s="48">
        <f t="shared" si="14"/>
        <v>290</v>
      </c>
      <c r="I57" s="48">
        <f t="shared" si="15"/>
        <v>83</v>
      </c>
      <c r="J57" s="35">
        <v>48</v>
      </c>
      <c r="K57" s="35">
        <v>35</v>
      </c>
      <c r="L57" s="48">
        <f t="shared" si="16"/>
        <v>112</v>
      </c>
      <c r="M57" s="35">
        <v>67</v>
      </c>
      <c r="N57" s="35">
        <v>45</v>
      </c>
      <c r="O57" s="48">
        <f t="shared" si="17"/>
        <v>107</v>
      </c>
      <c r="P57" s="35">
        <v>52</v>
      </c>
      <c r="Q57" s="35">
        <v>55</v>
      </c>
      <c r="R57" s="48">
        <f t="shared" si="18"/>
        <v>99</v>
      </c>
      <c r="S57" s="35">
        <v>50</v>
      </c>
      <c r="T57" s="35">
        <v>49</v>
      </c>
      <c r="U57" s="48">
        <f t="shared" si="19"/>
        <v>106</v>
      </c>
      <c r="V57" s="35">
        <v>52</v>
      </c>
      <c r="W57" s="35">
        <v>54</v>
      </c>
      <c r="X57" s="48">
        <f t="shared" si="20"/>
        <v>114</v>
      </c>
      <c r="Y57" s="35">
        <v>62</v>
      </c>
      <c r="Z57" s="35">
        <v>52</v>
      </c>
    </row>
    <row r="58" spans="1:26" s="8" customFormat="1" ht="15" customHeight="1">
      <c r="A58" s="10"/>
      <c r="B58" s="10"/>
      <c r="C58" s="45" t="s">
        <v>46</v>
      </c>
      <c r="D58" s="35">
        <v>44</v>
      </c>
      <c r="E58" s="35">
        <v>30</v>
      </c>
      <c r="F58" s="48">
        <f t="shared" si="13"/>
        <v>680</v>
      </c>
      <c r="G58" s="48">
        <f t="shared" si="14"/>
        <v>344</v>
      </c>
      <c r="H58" s="48">
        <f t="shared" si="14"/>
        <v>336</v>
      </c>
      <c r="I58" s="48">
        <f t="shared" si="15"/>
        <v>97</v>
      </c>
      <c r="J58" s="35">
        <v>55</v>
      </c>
      <c r="K58" s="35">
        <v>42</v>
      </c>
      <c r="L58" s="48">
        <f t="shared" si="16"/>
        <v>123</v>
      </c>
      <c r="M58" s="35">
        <v>70</v>
      </c>
      <c r="N58" s="35">
        <v>53</v>
      </c>
      <c r="O58" s="48">
        <f t="shared" si="17"/>
        <v>94</v>
      </c>
      <c r="P58" s="35">
        <v>47</v>
      </c>
      <c r="Q58" s="35">
        <v>47</v>
      </c>
      <c r="R58" s="48">
        <f t="shared" si="18"/>
        <v>124</v>
      </c>
      <c r="S58" s="35">
        <v>59</v>
      </c>
      <c r="T58" s="35">
        <v>65</v>
      </c>
      <c r="U58" s="48">
        <f t="shared" si="19"/>
        <v>106</v>
      </c>
      <c r="V58" s="35">
        <v>54</v>
      </c>
      <c r="W58" s="35">
        <v>52</v>
      </c>
      <c r="X58" s="48">
        <f t="shared" si="20"/>
        <v>136</v>
      </c>
      <c r="Y58" s="35">
        <v>59</v>
      </c>
      <c r="Z58" s="35">
        <v>77</v>
      </c>
    </row>
    <row r="59" spans="1:26" s="8" customFormat="1" ht="15" customHeight="1">
      <c r="A59" s="10"/>
      <c r="B59" s="10"/>
      <c r="C59" s="45" t="s">
        <v>48</v>
      </c>
      <c r="D59" s="35">
        <v>44</v>
      </c>
      <c r="E59" s="35">
        <v>25</v>
      </c>
      <c r="F59" s="48">
        <f t="shared" si="13"/>
        <v>573</v>
      </c>
      <c r="G59" s="48">
        <f t="shared" si="14"/>
        <v>273</v>
      </c>
      <c r="H59" s="48">
        <f t="shared" si="14"/>
        <v>300</v>
      </c>
      <c r="I59" s="48">
        <f t="shared" si="15"/>
        <v>76</v>
      </c>
      <c r="J59" s="35">
        <v>35</v>
      </c>
      <c r="K59" s="35">
        <v>41</v>
      </c>
      <c r="L59" s="48">
        <f t="shared" si="16"/>
        <v>92</v>
      </c>
      <c r="M59" s="35">
        <v>41</v>
      </c>
      <c r="N59" s="35">
        <v>51</v>
      </c>
      <c r="O59" s="48">
        <f t="shared" si="17"/>
        <v>95</v>
      </c>
      <c r="P59" s="35">
        <v>44</v>
      </c>
      <c r="Q59" s="35">
        <v>51</v>
      </c>
      <c r="R59" s="48">
        <f t="shared" si="18"/>
        <v>108</v>
      </c>
      <c r="S59" s="35">
        <v>46</v>
      </c>
      <c r="T59" s="35">
        <v>62</v>
      </c>
      <c r="U59" s="48">
        <f t="shared" si="19"/>
        <v>91</v>
      </c>
      <c r="V59" s="35">
        <v>45</v>
      </c>
      <c r="W59" s="35">
        <v>46</v>
      </c>
      <c r="X59" s="48">
        <f t="shared" si="20"/>
        <v>111</v>
      </c>
      <c r="Y59" s="35">
        <v>62</v>
      </c>
      <c r="Z59" s="35">
        <v>49</v>
      </c>
    </row>
    <row r="60" spans="1:26" s="8" customFormat="1" ht="15" customHeight="1">
      <c r="A60" s="10"/>
      <c r="B60" s="10"/>
      <c r="C60" s="45" t="s">
        <v>134</v>
      </c>
      <c r="D60" s="35">
        <v>13</v>
      </c>
      <c r="E60" s="35">
        <v>8</v>
      </c>
      <c r="F60" s="48">
        <f t="shared" si="13"/>
        <v>87</v>
      </c>
      <c r="G60" s="48">
        <f t="shared" si="14"/>
        <v>55</v>
      </c>
      <c r="H60" s="48">
        <f t="shared" si="14"/>
        <v>32</v>
      </c>
      <c r="I60" s="48">
        <f t="shared" si="15"/>
        <v>17</v>
      </c>
      <c r="J60" s="35">
        <v>11</v>
      </c>
      <c r="K60" s="35">
        <v>6</v>
      </c>
      <c r="L60" s="48">
        <f t="shared" si="16"/>
        <v>8</v>
      </c>
      <c r="M60" s="35">
        <v>7</v>
      </c>
      <c r="N60" s="35">
        <v>1</v>
      </c>
      <c r="O60" s="48">
        <f t="shared" si="17"/>
        <v>12</v>
      </c>
      <c r="P60" s="35">
        <v>5</v>
      </c>
      <c r="Q60" s="35">
        <v>7</v>
      </c>
      <c r="R60" s="48">
        <f t="shared" si="18"/>
        <v>16</v>
      </c>
      <c r="S60" s="35">
        <v>9</v>
      </c>
      <c r="T60" s="35">
        <v>7</v>
      </c>
      <c r="U60" s="48">
        <f t="shared" si="19"/>
        <v>17</v>
      </c>
      <c r="V60" s="35">
        <v>11</v>
      </c>
      <c r="W60" s="35">
        <v>6</v>
      </c>
      <c r="X60" s="48">
        <f t="shared" si="20"/>
        <v>17</v>
      </c>
      <c r="Y60" s="35">
        <v>12</v>
      </c>
      <c r="Z60" s="35">
        <v>5</v>
      </c>
    </row>
    <row r="61" spans="1:26" s="8" customFormat="1" ht="15" customHeight="1">
      <c r="A61" s="10"/>
      <c r="B61" s="10"/>
      <c r="C61" s="45" t="s">
        <v>135</v>
      </c>
      <c r="D61" s="35">
        <v>43</v>
      </c>
      <c r="E61" s="35">
        <v>25</v>
      </c>
      <c r="F61" s="48">
        <f t="shared" si="13"/>
        <v>573</v>
      </c>
      <c r="G61" s="48">
        <f t="shared" si="14"/>
        <v>297</v>
      </c>
      <c r="H61" s="48">
        <f t="shared" si="14"/>
        <v>276</v>
      </c>
      <c r="I61" s="48">
        <f t="shared" si="15"/>
        <v>93</v>
      </c>
      <c r="J61" s="35">
        <v>47</v>
      </c>
      <c r="K61" s="35">
        <v>46</v>
      </c>
      <c r="L61" s="48">
        <f t="shared" si="16"/>
        <v>78</v>
      </c>
      <c r="M61" s="35">
        <v>37</v>
      </c>
      <c r="N61" s="35">
        <v>41</v>
      </c>
      <c r="O61" s="48">
        <f t="shared" si="17"/>
        <v>86</v>
      </c>
      <c r="P61" s="35">
        <v>38</v>
      </c>
      <c r="Q61" s="35">
        <v>48</v>
      </c>
      <c r="R61" s="48">
        <f t="shared" si="18"/>
        <v>95</v>
      </c>
      <c r="S61" s="35">
        <v>56</v>
      </c>
      <c r="T61" s="35">
        <v>39</v>
      </c>
      <c r="U61" s="48">
        <f t="shared" si="19"/>
        <v>112</v>
      </c>
      <c r="V61" s="35">
        <v>66</v>
      </c>
      <c r="W61" s="35">
        <v>46</v>
      </c>
      <c r="X61" s="48">
        <f t="shared" si="20"/>
        <v>109</v>
      </c>
      <c r="Y61" s="35">
        <v>53</v>
      </c>
      <c r="Z61" s="35">
        <v>56</v>
      </c>
    </row>
    <row r="62" spans="1:26" s="8" customFormat="1" ht="15" customHeight="1">
      <c r="A62" s="10"/>
      <c r="B62" s="10"/>
      <c r="C62" s="45" t="s">
        <v>42</v>
      </c>
      <c r="D62" s="35">
        <v>38</v>
      </c>
      <c r="E62" s="35">
        <v>23</v>
      </c>
      <c r="F62" s="48">
        <f t="shared" si="13"/>
        <v>524</v>
      </c>
      <c r="G62" s="48">
        <f t="shared" si="14"/>
        <v>267</v>
      </c>
      <c r="H62" s="48">
        <f t="shared" si="14"/>
        <v>257</v>
      </c>
      <c r="I62" s="48">
        <f t="shared" si="15"/>
        <v>80</v>
      </c>
      <c r="J62" s="35">
        <v>43</v>
      </c>
      <c r="K62" s="35">
        <v>37</v>
      </c>
      <c r="L62" s="48">
        <f t="shared" si="16"/>
        <v>86</v>
      </c>
      <c r="M62" s="35">
        <v>43</v>
      </c>
      <c r="N62" s="35">
        <v>43</v>
      </c>
      <c r="O62" s="48">
        <f t="shared" si="17"/>
        <v>82</v>
      </c>
      <c r="P62" s="35">
        <v>41</v>
      </c>
      <c r="Q62" s="35">
        <v>41</v>
      </c>
      <c r="R62" s="48">
        <f t="shared" si="18"/>
        <v>92</v>
      </c>
      <c r="S62" s="35">
        <v>43</v>
      </c>
      <c r="T62" s="35">
        <v>49</v>
      </c>
      <c r="U62" s="48">
        <f t="shared" si="19"/>
        <v>81</v>
      </c>
      <c r="V62" s="35">
        <v>36</v>
      </c>
      <c r="W62" s="35">
        <v>45</v>
      </c>
      <c r="X62" s="48">
        <f t="shared" si="20"/>
        <v>103</v>
      </c>
      <c r="Y62" s="35">
        <v>61</v>
      </c>
      <c r="Z62" s="35">
        <v>42</v>
      </c>
    </row>
    <row r="63" spans="1:26" s="8" customFormat="1" ht="15" customHeight="1">
      <c r="A63" s="10"/>
      <c r="B63" s="10"/>
      <c r="C63" s="45" t="s">
        <v>136</v>
      </c>
      <c r="D63" s="35">
        <v>14</v>
      </c>
      <c r="E63" s="35">
        <v>8</v>
      </c>
      <c r="F63" s="48">
        <f t="shared" si="13"/>
        <v>123</v>
      </c>
      <c r="G63" s="48">
        <f t="shared" si="14"/>
        <v>67</v>
      </c>
      <c r="H63" s="48">
        <f t="shared" si="14"/>
        <v>56</v>
      </c>
      <c r="I63" s="48">
        <f t="shared" si="15"/>
        <v>23</v>
      </c>
      <c r="J63" s="35">
        <v>14</v>
      </c>
      <c r="K63" s="35">
        <v>9</v>
      </c>
      <c r="L63" s="48">
        <f t="shared" si="16"/>
        <v>18</v>
      </c>
      <c r="M63" s="35">
        <v>10</v>
      </c>
      <c r="N63" s="35">
        <v>8</v>
      </c>
      <c r="O63" s="48">
        <f t="shared" si="17"/>
        <v>24</v>
      </c>
      <c r="P63" s="35">
        <v>11</v>
      </c>
      <c r="Q63" s="35">
        <v>13</v>
      </c>
      <c r="R63" s="48">
        <f t="shared" si="18"/>
        <v>16</v>
      </c>
      <c r="S63" s="35">
        <v>10</v>
      </c>
      <c r="T63" s="35">
        <v>6</v>
      </c>
      <c r="U63" s="48">
        <f t="shared" si="19"/>
        <v>17</v>
      </c>
      <c r="V63" s="35">
        <v>10</v>
      </c>
      <c r="W63" s="35">
        <v>7</v>
      </c>
      <c r="X63" s="48">
        <f t="shared" si="20"/>
        <v>25</v>
      </c>
      <c r="Y63" s="35">
        <v>12</v>
      </c>
      <c r="Z63" s="35">
        <v>13</v>
      </c>
    </row>
    <row r="64" spans="1:26" s="8" customFormat="1" ht="15" customHeight="1">
      <c r="A64" s="10"/>
      <c r="B64" s="10"/>
      <c r="C64" s="45" t="s">
        <v>49</v>
      </c>
      <c r="D64" s="35">
        <v>21</v>
      </c>
      <c r="E64" s="35">
        <v>14</v>
      </c>
      <c r="F64" s="48">
        <f t="shared" si="13"/>
        <v>264</v>
      </c>
      <c r="G64" s="48">
        <f t="shared" si="14"/>
        <v>133</v>
      </c>
      <c r="H64" s="48">
        <f t="shared" si="14"/>
        <v>131</v>
      </c>
      <c r="I64" s="48">
        <f t="shared" si="15"/>
        <v>43</v>
      </c>
      <c r="J64" s="35">
        <v>22</v>
      </c>
      <c r="K64" s="35">
        <v>21</v>
      </c>
      <c r="L64" s="48">
        <f t="shared" si="16"/>
        <v>52</v>
      </c>
      <c r="M64" s="35">
        <v>27</v>
      </c>
      <c r="N64" s="35">
        <v>25</v>
      </c>
      <c r="O64" s="48">
        <f t="shared" si="17"/>
        <v>48</v>
      </c>
      <c r="P64" s="35">
        <v>22</v>
      </c>
      <c r="Q64" s="35">
        <v>26</v>
      </c>
      <c r="R64" s="48">
        <f t="shared" si="18"/>
        <v>43</v>
      </c>
      <c r="S64" s="35">
        <v>21</v>
      </c>
      <c r="T64" s="35">
        <v>22</v>
      </c>
      <c r="U64" s="48">
        <f t="shared" si="19"/>
        <v>45</v>
      </c>
      <c r="V64" s="35">
        <v>23</v>
      </c>
      <c r="W64" s="35">
        <v>22</v>
      </c>
      <c r="X64" s="48">
        <f t="shared" si="20"/>
        <v>33</v>
      </c>
      <c r="Y64" s="35">
        <v>18</v>
      </c>
      <c r="Z64" s="35">
        <v>15</v>
      </c>
    </row>
    <row r="65" spans="1:26" s="8" customFormat="1" ht="15" customHeight="1">
      <c r="A65" s="10"/>
      <c r="B65" s="10"/>
      <c r="C65" s="45" t="s">
        <v>45</v>
      </c>
      <c r="D65" s="35">
        <v>28</v>
      </c>
      <c r="E65" s="35">
        <v>16</v>
      </c>
      <c r="F65" s="48">
        <f t="shared" si="13"/>
        <v>292</v>
      </c>
      <c r="G65" s="48">
        <f t="shared" si="14"/>
        <v>154</v>
      </c>
      <c r="H65" s="48">
        <f t="shared" si="14"/>
        <v>138</v>
      </c>
      <c r="I65" s="48">
        <f t="shared" si="15"/>
        <v>57</v>
      </c>
      <c r="J65" s="35">
        <v>27</v>
      </c>
      <c r="K65" s="35">
        <v>30</v>
      </c>
      <c r="L65" s="48">
        <f t="shared" si="16"/>
        <v>45</v>
      </c>
      <c r="M65" s="35">
        <v>28</v>
      </c>
      <c r="N65" s="35">
        <v>17</v>
      </c>
      <c r="O65" s="48">
        <f t="shared" si="17"/>
        <v>43</v>
      </c>
      <c r="P65" s="35">
        <v>22</v>
      </c>
      <c r="Q65" s="35">
        <v>21</v>
      </c>
      <c r="R65" s="48">
        <f t="shared" si="18"/>
        <v>52</v>
      </c>
      <c r="S65" s="35">
        <v>26</v>
      </c>
      <c r="T65" s="35">
        <v>26</v>
      </c>
      <c r="U65" s="48">
        <f t="shared" si="19"/>
        <v>42</v>
      </c>
      <c r="V65" s="35">
        <v>26</v>
      </c>
      <c r="W65" s="35">
        <v>16</v>
      </c>
      <c r="X65" s="48">
        <f t="shared" si="20"/>
        <v>53</v>
      </c>
      <c r="Y65" s="35">
        <v>25</v>
      </c>
      <c r="Z65" s="35">
        <v>28</v>
      </c>
    </row>
    <row r="66" spans="1:26" s="8" customFormat="1" ht="15" customHeight="1">
      <c r="A66" s="10"/>
      <c r="B66" s="10"/>
      <c r="C66" s="45" t="s">
        <v>137</v>
      </c>
      <c r="D66" s="35">
        <v>14</v>
      </c>
      <c r="E66" s="35">
        <v>8</v>
      </c>
      <c r="F66" s="48">
        <f t="shared" si="13"/>
        <v>136</v>
      </c>
      <c r="G66" s="48">
        <f t="shared" si="14"/>
        <v>67</v>
      </c>
      <c r="H66" s="48">
        <f t="shared" si="14"/>
        <v>69</v>
      </c>
      <c r="I66" s="48">
        <f t="shared" si="15"/>
        <v>22</v>
      </c>
      <c r="J66" s="35">
        <v>10</v>
      </c>
      <c r="K66" s="35">
        <v>12</v>
      </c>
      <c r="L66" s="48">
        <f t="shared" si="16"/>
        <v>24</v>
      </c>
      <c r="M66" s="35">
        <v>16</v>
      </c>
      <c r="N66" s="35">
        <v>8</v>
      </c>
      <c r="O66" s="48">
        <f t="shared" si="17"/>
        <v>25</v>
      </c>
      <c r="P66" s="35">
        <v>10</v>
      </c>
      <c r="Q66" s="35">
        <v>15</v>
      </c>
      <c r="R66" s="48">
        <f t="shared" si="18"/>
        <v>18</v>
      </c>
      <c r="S66" s="35">
        <v>9</v>
      </c>
      <c r="T66" s="35">
        <v>9</v>
      </c>
      <c r="U66" s="48">
        <f t="shared" si="19"/>
        <v>27</v>
      </c>
      <c r="V66" s="35">
        <v>12</v>
      </c>
      <c r="W66" s="35">
        <v>15</v>
      </c>
      <c r="X66" s="48">
        <f t="shared" si="20"/>
        <v>20</v>
      </c>
      <c r="Y66" s="35">
        <v>10</v>
      </c>
      <c r="Z66" s="35">
        <v>10</v>
      </c>
    </row>
    <row r="67" spans="1:26" s="8" customFormat="1" ht="15" customHeight="1">
      <c r="A67" s="10"/>
      <c r="B67" s="10"/>
      <c r="C67" s="45" t="s">
        <v>138</v>
      </c>
      <c r="D67" s="35">
        <v>15</v>
      </c>
      <c r="E67" s="35">
        <v>9</v>
      </c>
      <c r="F67" s="48">
        <f t="shared" si="13"/>
        <v>98</v>
      </c>
      <c r="G67" s="48">
        <f t="shared" si="14"/>
        <v>50</v>
      </c>
      <c r="H67" s="48">
        <f t="shared" si="14"/>
        <v>48</v>
      </c>
      <c r="I67" s="48">
        <f t="shared" si="15"/>
        <v>9</v>
      </c>
      <c r="J67" s="35">
        <v>6</v>
      </c>
      <c r="K67" s="35">
        <v>3</v>
      </c>
      <c r="L67" s="48">
        <f t="shared" si="16"/>
        <v>18</v>
      </c>
      <c r="M67" s="35">
        <v>9</v>
      </c>
      <c r="N67" s="35">
        <v>9</v>
      </c>
      <c r="O67" s="48">
        <f t="shared" si="17"/>
        <v>15</v>
      </c>
      <c r="P67" s="35">
        <v>8</v>
      </c>
      <c r="Q67" s="35">
        <v>7</v>
      </c>
      <c r="R67" s="48">
        <f t="shared" si="18"/>
        <v>13</v>
      </c>
      <c r="S67" s="35">
        <v>5</v>
      </c>
      <c r="T67" s="35">
        <v>8</v>
      </c>
      <c r="U67" s="48">
        <f t="shared" si="19"/>
        <v>21</v>
      </c>
      <c r="V67" s="35">
        <v>14</v>
      </c>
      <c r="W67" s="35">
        <v>7</v>
      </c>
      <c r="X67" s="48">
        <f t="shared" si="20"/>
        <v>22</v>
      </c>
      <c r="Y67" s="35">
        <v>8</v>
      </c>
      <c r="Z67" s="35">
        <v>14</v>
      </c>
    </row>
    <row r="68" spans="1:26" s="8" customFormat="1" ht="15" customHeight="1">
      <c r="A68" s="10"/>
      <c r="B68" s="10"/>
      <c r="C68" s="45" t="s">
        <v>44</v>
      </c>
      <c r="D68" s="35">
        <v>20</v>
      </c>
      <c r="E68" s="35">
        <v>13</v>
      </c>
      <c r="F68" s="48">
        <f t="shared" si="13"/>
        <v>243</v>
      </c>
      <c r="G68" s="48">
        <f t="shared" si="14"/>
        <v>123</v>
      </c>
      <c r="H68" s="48">
        <f t="shared" si="14"/>
        <v>120</v>
      </c>
      <c r="I68" s="48">
        <f t="shared" si="15"/>
        <v>46</v>
      </c>
      <c r="J68" s="35">
        <v>26</v>
      </c>
      <c r="K68" s="35">
        <v>20</v>
      </c>
      <c r="L68" s="48">
        <f t="shared" si="16"/>
        <v>45</v>
      </c>
      <c r="M68" s="35">
        <v>25</v>
      </c>
      <c r="N68" s="35">
        <v>20</v>
      </c>
      <c r="O68" s="48">
        <f t="shared" si="17"/>
        <v>38</v>
      </c>
      <c r="P68" s="35">
        <v>21</v>
      </c>
      <c r="Q68" s="35">
        <v>17</v>
      </c>
      <c r="R68" s="48">
        <f t="shared" si="18"/>
        <v>48</v>
      </c>
      <c r="S68" s="35">
        <v>26</v>
      </c>
      <c r="T68" s="35">
        <v>22</v>
      </c>
      <c r="U68" s="48">
        <f t="shared" si="19"/>
        <v>30</v>
      </c>
      <c r="V68" s="35">
        <v>11</v>
      </c>
      <c r="W68" s="35">
        <v>19</v>
      </c>
      <c r="X68" s="48">
        <f t="shared" si="20"/>
        <v>36</v>
      </c>
      <c r="Y68" s="35">
        <v>14</v>
      </c>
      <c r="Z68" s="35">
        <v>22</v>
      </c>
    </row>
    <row r="69" spans="1:26" s="8" customFormat="1" ht="15" customHeight="1">
      <c r="A69" s="10"/>
      <c r="B69" s="10"/>
      <c r="C69" s="45" t="s">
        <v>139</v>
      </c>
      <c r="D69" s="35">
        <v>14</v>
      </c>
      <c r="E69" s="35">
        <v>8</v>
      </c>
      <c r="F69" s="48">
        <f t="shared" si="13"/>
        <v>153</v>
      </c>
      <c r="G69" s="48">
        <f t="shared" si="14"/>
        <v>70</v>
      </c>
      <c r="H69" s="48">
        <f t="shared" si="14"/>
        <v>83</v>
      </c>
      <c r="I69" s="48">
        <f t="shared" si="15"/>
        <v>17</v>
      </c>
      <c r="J69" s="35">
        <v>8</v>
      </c>
      <c r="K69" s="35">
        <v>9</v>
      </c>
      <c r="L69" s="48">
        <f t="shared" si="16"/>
        <v>28</v>
      </c>
      <c r="M69" s="35">
        <v>14</v>
      </c>
      <c r="N69" s="35">
        <v>14</v>
      </c>
      <c r="O69" s="48">
        <f t="shared" si="17"/>
        <v>24</v>
      </c>
      <c r="P69" s="35">
        <v>10</v>
      </c>
      <c r="Q69" s="35">
        <v>14</v>
      </c>
      <c r="R69" s="48">
        <f t="shared" si="18"/>
        <v>21</v>
      </c>
      <c r="S69" s="35">
        <v>10</v>
      </c>
      <c r="T69" s="35">
        <v>11</v>
      </c>
      <c r="U69" s="48">
        <f t="shared" si="19"/>
        <v>31</v>
      </c>
      <c r="V69" s="35">
        <v>14</v>
      </c>
      <c r="W69" s="35">
        <v>17</v>
      </c>
      <c r="X69" s="48">
        <f t="shared" si="20"/>
        <v>32</v>
      </c>
      <c r="Y69" s="35">
        <v>14</v>
      </c>
      <c r="Z69" s="35">
        <v>18</v>
      </c>
    </row>
    <row r="70" spans="1:26" s="6" customFormat="1" ht="15" customHeight="1">
      <c r="A70" s="14"/>
      <c r="B70" s="14"/>
      <c r="C70" s="44" t="s">
        <v>50</v>
      </c>
      <c r="D70" s="32">
        <f t="shared" ref="D70:Z70" si="21">SUM(D71:D93)</f>
        <v>458</v>
      </c>
      <c r="E70" s="32">
        <f t="shared" si="21"/>
        <v>270</v>
      </c>
      <c r="F70" s="32">
        <f t="shared" si="21"/>
        <v>5508</v>
      </c>
      <c r="G70" s="32">
        <f t="shared" si="21"/>
        <v>2832</v>
      </c>
      <c r="H70" s="32">
        <f t="shared" si="21"/>
        <v>2676</v>
      </c>
      <c r="I70" s="32">
        <f t="shared" si="21"/>
        <v>856</v>
      </c>
      <c r="J70" s="32">
        <f t="shared" si="21"/>
        <v>453</v>
      </c>
      <c r="K70" s="32">
        <f t="shared" si="21"/>
        <v>403</v>
      </c>
      <c r="L70" s="32">
        <f t="shared" si="21"/>
        <v>857</v>
      </c>
      <c r="M70" s="32">
        <f t="shared" si="21"/>
        <v>442</v>
      </c>
      <c r="N70" s="32">
        <f t="shared" si="21"/>
        <v>415</v>
      </c>
      <c r="O70" s="32">
        <f t="shared" si="21"/>
        <v>898</v>
      </c>
      <c r="P70" s="32">
        <f t="shared" si="21"/>
        <v>455</v>
      </c>
      <c r="Q70" s="32">
        <f t="shared" si="21"/>
        <v>443</v>
      </c>
      <c r="R70" s="32">
        <f t="shared" si="21"/>
        <v>945</v>
      </c>
      <c r="S70" s="32">
        <f t="shared" si="21"/>
        <v>474</v>
      </c>
      <c r="T70" s="32">
        <f t="shared" si="21"/>
        <v>471</v>
      </c>
      <c r="U70" s="32">
        <f t="shared" si="21"/>
        <v>1002</v>
      </c>
      <c r="V70" s="32">
        <f t="shared" si="21"/>
        <v>525</v>
      </c>
      <c r="W70" s="32">
        <f t="shared" si="21"/>
        <v>477</v>
      </c>
      <c r="X70" s="32">
        <f t="shared" si="21"/>
        <v>950</v>
      </c>
      <c r="Y70" s="32">
        <f t="shared" si="21"/>
        <v>483</v>
      </c>
      <c r="Z70" s="32">
        <f t="shared" si="21"/>
        <v>467</v>
      </c>
    </row>
    <row r="71" spans="1:26" s="8" customFormat="1" ht="15" customHeight="1">
      <c r="A71" s="10"/>
      <c r="B71" s="10"/>
      <c r="C71" s="45" t="s">
        <v>51</v>
      </c>
      <c r="D71" s="49">
        <v>49</v>
      </c>
      <c r="E71" s="49">
        <v>30</v>
      </c>
      <c r="F71" s="50">
        <f t="shared" ref="F71:F93" si="22">G71+H71</f>
        <v>769</v>
      </c>
      <c r="G71" s="50">
        <f t="shared" ref="G71:H93" si="23">J71+M71+P71+S71+V71+Y71</f>
        <v>399</v>
      </c>
      <c r="H71" s="50">
        <f t="shared" si="23"/>
        <v>370</v>
      </c>
      <c r="I71" s="50">
        <f t="shared" ref="I71:I93" si="24">J71+K71</f>
        <v>119</v>
      </c>
      <c r="J71" s="49">
        <v>59</v>
      </c>
      <c r="K71" s="49">
        <v>60</v>
      </c>
      <c r="L71" s="50">
        <f t="shared" ref="L71:L93" si="25">M71+N71</f>
        <v>126</v>
      </c>
      <c r="M71" s="49">
        <v>67</v>
      </c>
      <c r="N71" s="49">
        <v>59</v>
      </c>
      <c r="O71" s="50">
        <f t="shared" ref="O71:O93" si="26">P71+Q71</f>
        <v>134</v>
      </c>
      <c r="P71" s="49">
        <v>74</v>
      </c>
      <c r="Q71" s="49">
        <v>60</v>
      </c>
      <c r="R71" s="50">
        <f t="shared" ref="R71:R93" si="27">S71+T71</f>
        <v>137</v>
      </c>
      <c r="S71" s="49">
        <v>67</v>
      </c>
      <c r="T71" s="49">
        <v>70</v>
      </c>
      <c r="U71" s="50">
        <f t="shared" ref="U71:U93" si="28">V71+W71</f>
        <v>126</v>
      </c>
      <c r="V71" s="49">
        <v>63</v>
      </c>
      <c r="W71" s="49">
        <v>63</v>
      </c>
      <c r="X71" s="50">
        <f t="shared" ref="X71:X93" si="29">Y71+Z71</f>
        <v>127</v>
      </c>
      <c r="Y71" s="49">
        <v>69</v>
      </c>
      <c r="Z71" s="49">
        <v>58</v>
      </c>
    </row>
    <row r="72" spans="1:26" s="8" customFormat="1" ht="15" customHeight="1">
      <c r="A72" s="10"/>
      <c r="B72" s="10"/>
      <c r="C72" s="45" t="s">
        <v>55</v>
      </c>
      <c r="D72" s="49">
        <v>46</v>
      </c>
      <c r="E72" s="49">
        <v>27</v>
      </c>
      <c r="F72" s="50">
        <f t="shared" si="22"/>
        <v>749</v>
      </c>
      <c r="G72" s="50">
        <f t="shared" si="23"/>
        <v>384</v>
      </c>
      <c r="H72" s="50">
        <f t="shared" si="23"/>
        <v>365</v>
      </c>
      <c r="I72" s="50">
        <f t="shared" si="24"/>
        <v>104</v>
      </c>
      <c r="J72" s="49">
        <v>51</v>
      </c>
      <c r="K72" s="49">
        <v>53</v>
      </c>
      <c r="L72" s="50">
        <f t="shared" si="25"/>
        <v>126</v>
      </c>
      <c r="M72" s="49">
        <v>61</v>
      </c>
      <c r="N72" s="49">
        <v>65</v>
      </c>
      <c r="O72" s="50">
        <f t="shared" si="26"/>
        <v>119</v>
      </c>
      <c r="P72" s="49">
        <v>54</v>
      </c>
      <c r="Q72" s="49">
        <v>65</v>
      </c>
      <c r="R72" s="50">
        <f t="shared" si="27"/>
        <v>123</v>
      </c>
      <c r="S72" s="49">
        <v>63</v>
      </c>
      <c r="T72" s="49">
        <v>60</v>
      </c>
      <c r="U72" s="50">
        <f t="shared" si="28"/>
        <v>137</v>
      </c>
      <c r="V72" s="49">
        <v>83</v>
      </c>
      <c r="W72" s="49">
        <v>54</v>
      </c>
      <c r="X72" s="50">
        <f t="shared" si="29"/>
        <v>140</v>
      </c>
      <c r="Y72" s="49">
        <v>72</v>
      </c>
      <c r="Z72" s="49">
        <v>68</v>
      </c>
    </row>
    <row r="73" spans="1:26" s="8" customFormat="1" ht="15" customHeight="1">
      <c r="A73" s="10"/>
      <c r="B73" s="10"/>
      <c r="C73" s="45" t="s">
        <v>52</v>
      </c>
      <c r="D73" s="49">
        <v>36</v>
      </c>
      <c r="E73" s="49">
        <v>22</v>
      </c>
      <c r="F73" s="50">
        <f t="shared" si="22"/>
        <v>576</v>
      </c>
      <c r="G73" s="50">
        <f t="shared" si="23"/>
        <v>296</v>
      </c>
      <c r="H73" s="50">
        <f t="shared" si="23"/>
        <v>280</v>
      </c>
      <c r="I73" s="50">
        <f t="shared" si="24"/>
        <v>104</v>
      </c>
      <c r="J73" s="49">
        <v>51</v>
      </c>
      <c r="K73" s="49">
        <v>53</v>
      </c>
      <c r="L73" s="50">
        <f t="shared" si="25"/>
        <v>79</v>
      </c>
      <c r="M73" s="49">
        <v>41</v>
      </c>
      <c r="N73" s="49">
        <v>38</v>
      </c>
      <c r="O73" s="50">
        <f t="shared" si="26"/>
        <v>96</v>
      </c>
      <c r="P73" s="49">
        <v>55</v>
      </c>
      <c r="Q73" s="49">
        <v>41</v>
      </c>
      <c r="R73" s="50">
        <f t="shared" si="27"/>
        <v>105</v>
      </c>
      <c r="S73" s="49">
        <v>52</v>
      </c>
      <c r="T73" s="49">
        <v>53</v>
      </c>
      <c r="U73" s="50">
        <f t="shared" si="28"/>
        <v>91</v>
      </c>
      <c r="V73" s="49">
        <v>47</v>
      </c>
      <c r="W73" s="49">
        <v>44</v>
      </c>
      <c r="X73" s="50">
        <f t="shared" si="29"/>
        <v>101</v>
      </c>
      <c r="Y73" s="49">
        <v>50</v>
      </c>
      <c r="Z73" s="49">
        <v>51</v>
      </c>
    </row>
    <row r="74" spans="1:26" s="8" customFormat="1" ht="15" customHeight="1">
      <c r="A74" s="10"/>
      <c r="B74" s="10"/>
      <c r="C74" s="45" t="s">
        <v>53</v>
      </c>
      <c r="D74" s="49">
        <v>35</v>
      </c>
      <c r="E74" s="49">
        <v>22</v>
      </c>
      <c r="F74" s="50">
        <f t="shared" si="22"/>
        <v>564</v>
      </c>
      <c r="G74" s="50">
        <f t="shared" si="23"/>
        <v>302</v>
      </c>
      <c r="H74" s="50">
        <f t="shared" si="23"/>
        <v>262</v>
      </c>
      <c r="I74" s="50">
        <f t="shared" si="24"/>
        <v>85</v>
      </c>
      <c r="J74" s="49">
        <v>46</v>
      </c>
      <c r="K74" s="49">
        <v>39</v>
      </c>
      <c r="L74" s="50">
        <f t="shared" si="25"/>
        <v>84</v>
      </c>
      <c r="M74" s="49">
        <v>46</v>
      </c>
      <c r="N74" s="49">
        <v>38</v>
      </c>
      <c r="O74" s="50">
        <f t="shared" si="26"/>
        <v>103</v>
      </c>
      <c r="P74" s="49">
        <v>57</v>
      </c>
      <c r="Q74" s="49">
        <v>46</v>
      </c>
      <c r="R74" s="50">
        <f t="shared" si="27"/>
        <v>98</v>
      </c>
      <c r="S74" s="49">
        <v>53</v>
      </c>
      <c r="T74" s="49">
        <v>45</v>
      </c>
      <c r="U74" s="50">
        <f t="shared" si="28"/>
        <v>107</v>
      </c>
      <c r="V74" s="49">
        <v>52</v>
      </c>
      <c r="W74" s="49">
        <v>55</v>
      </c>
      <c r="X74" s="50">
        <f t="shared" si="29"/>
        <v>87</v>
      </c>
      <c r="Y74" s="49">
        <v>48</v>
      </c>
      <c r="Z74" s="49">
        <v>39</v>
      </c>
    </row>
    <row r="75" spans="1:26" s="8" customFormat="1" ht="15" customHeight="1">
      <c r="A75" s="10"/>
      <c r="B75" s="10"/>
      <c r="C75" s="45" t="s">
        <v>54</v>
      </c>
      <c r="D75" s="49">
        <v>17</v>
      </c>
      <c r="E75" s="49">
        <v>8</v>
      </c>
      <c r="F75" s="50">
        <f t="shared" si="22"/>
        <v>148</v>
      </c>
      <c r="G75" s="50">
        <f t="shared" si="23"/>
        <v>80</v>
      </c>
      <c r="H75" s="50">
        <f t="shared" si="23"/>
        <v>68</v>
      </c>
      <c r="I75" s="50">
        <f t="shared" si="24"/>
        <v>24</v>
      </c>
      <c r="J75" s="49">
        <v>12</v>
      </c>
      <c r="K75" s="49">
        <v>12</v>
      </c>
      <c r="L75" s="50">
        <f t="shared" si="25"/>
        <v>20</v>
      </c>
      <c r="M75" s="49">
        <v>12</v>
      </c>
      <c r="N75" s="49">
        <v>8</v>
      </c>
      <c r="O75" s="50">
        <f t="shared" si="26"/>
        <v>19</v>
      </c>
      <c r="P75" s="49">
        <v>7</v>
      </c>
      <c r="Q75" s="49">
        <v>12</v>
      </c>
      <c r="R75" s="50">
        <f t="shared" si="27"/>
        <v>25</v>
      </c>
      <c r="S75" s="49">
        <v>19</v>
      </c>
      <c r="T75" s="49">
        <v>6</v>
      </c>
      <c r="U75" s="50">
        <f t="shared" si="28"/>
        <v>33</v>
      </c>
      <c r="V75" s="49">
        <v>16</v>
      </c>
      <c r="W75" s="49">
        <v>17</v>
      </c>
      <c r="X75" s="50">
        <f t="shared" si="29"/>
        <v>27</v>
      </c>
      <c r="Y75" s="49">
        <v>14</v>
      </c>
      <c r="Z75" s="49">
        <v>13</v>
      </c>
    </row>
    <row r="76" spans="1:26" s="8" customFormat="1" ht="15" customHeight="1">
      <c r="A76" s="10"/>
      <c r="B76" s="10"/>
      <c r="C76" s="45" t="s">
        <v>140</v>
      </c>
      <c r="D76" s="49">
        <v>25</v>
      </c>
      <c r="E76" s="49">
        <v>16</v>
      </c>
      <c r="F76" s="50">
        <f t="shared" si="22"/>
        <v>427</v>
      </c>
      <c r="G76" s="50">
        <f t="shared" si="23"/>
        <v>214</v>
      </c>
      <c r="H76" s="50">
        <f t="shared" si="23"/>
        <v>213</v>
      </c>
      <c r="I76" s="50">
        <f t="shared" si="24"/>
        <v>72</v>
      </c>
      <c r="J76" s="49">
        <v>41</v>
      </c>
      <c r="K76" s="49">
        <v>31</v>
      </c>
      <c r="L76" s="50">
        <f t="shared" si="25"/>
        <v>71</v>
      </c>
      <c r="M76" s="49">
        <v>40</v>
      </c>
      <c r="N76" s="49">
        <v>31</v>
      </c>
      <c r="O76" s="50">
        <f t="shared" si="26"/>
        <v>53</v>
      </c>
      <c r="P76" s="49">
        <v>23</v>
      </c>
      <c r="Q76" s="49">
        <v>30</v>
      </c>
      <c r="R76" s="50">
        <f t="shared" si="27"/>
        <v>75</v>
      </c>
      <c r="S76" s="49">
        <v>33</v>
      </c>
      <c r="T76" s="49">
        <v>42</v>
      </c>
      <c r="U76" s="50">
        <f t="shared" si="28"/>
        <v>89</v>
      </c>
      <c r="V76" s="49">
        <v>49</v>
      </c>
      <c r="W76" s="49">
        <v>40</v>
      </c>
      <c r="X76" s="50">
        <f t="shared" si="29"/>
        <v>67</v>
      </c>
      <c r="Y76" s="49">
        <v>28</v>
      </c>
      <c r="Z76" s="49">
        <v>39</v>
      </c>
    </row>
    <row r="77" spans="1:26" s="8" customFormat="1" ht="15" customHeight="1">
      <c r="A77" s="10"/>
      <c r="B77" s="10"/>
      <c r="C77" s="45" t="s">
        <v>141</v>
      </c>
      <c r="D77" s="49">
        <v>27</v>
      </c>
      <c r="E77" s="49">
        <v>16</v>
      </c>
      <c r="F77" s="50">
        <f t="shared" si="22"/>
        <v>373</v>
      </c>
      <c r="G77" s="50">
        <f t="shared" si="23"/>
        <v>196</v>
      </c>
      <c r="H77" s="50">
        <f t="shared" si="23"/>
        <v>177</v>
      </c>
      <c r="I77" s="50">
        <f t="shared" si="24"/>
        <v>57</v>
      </c>
      <c r="J77" s="49">
        <v>34</v>
      </c>
      <c r="K77" s="49">
        <v>23</v>
      </c>
      <c r="L77" s="50">
        <f t="shared" si="25"/>
        <v>64</v>
      </c>
      <c r="M77" s="49">
        <v>35</v>
      </c>
      <c r="N77" s="49">
        <v>29</v>
      </c>
      <c r="O77" s="50">
        <f t="shared" si="26"/>
        <v>63</v>
      </c>
      <c r="P77" s="49">
        <v>30</v>
      </c>
      <c r="Q77" s="49">
        <v>33</v>
      </c>
      <c r="R77" s="50">
        <f t="shared" si="27"/>
        <v>58</v>
      </c>
      <c r="S77" s="49">
        <v>29</v>
      </c>
      <c r="T77" s="49">
        <v>29</v>
      </c>
      <c r="U77" s="50">
        <f t="shared" si="28"/>
        <v>74</v>
      </c>
      <c r="V77" s="49">
        <v>42</v>
      </c>
      <c r="W77" s="49">
        <v>32</v>
      </c>
      <c r="X77" s="50">
        <f t="shared" si="29"/>
        <v>57</v>
      </c>
      <c r="Y77" s="49">
        <v>26</v>
      </c>
      <c r="Z77" s="49">
        <v>31</v>
      </c>
    </row>
    <row r="78" spans="1:26" s="8" customFormat="1" ht="15" customHeight="1">
      <c r="A78" s="10"/>
      <c r="B78" s="10"/>
      <c r="C78" s="45" t="s">
        <v>142</v>
      </c>
      <c r="D78" s="49">
        <v>11</v>
      </c>
      <c r="E78" s="49">
        <v>6</v>
      </c>
      <c r="F78" s="50">
        <f t="shared" si="22"/>
        <v>53</v>
      </c>
      <c r="G78" s="50">
        <f t="shared" si="23"/>
        <v>21</v>
      </c>
      <c r="H78" s="50">
        <f t="shared" si="23"/>
        <v>32</v>
      </c>
      <c r="I78" s="50">
        <f t="shared" si="24"/>
        <v>7</v>
      </c>
      <c r="J78" s="49">
        <v>2</v>
      </c>
      <c r="K78" s="49">
        <v>5</v>
      </c>
      <c r="L78" s="50">
        <f t="shared" si="25"/>
        <v>8</v>
      </c>
      <c r="M78" s="49">
        <v>2</v>
      </c>
      <c r="N78" s="49">
        <v>6</v>
      </c>
      <c r="O78" s="50">
        <f t="shared" si="26"/>
        <v>9</v>
      </c>
      <c r="P78" s="49">
        <v>6</v>
      </c>
      <c r="Q78" s="49">
        <v>3</v>
      </c>
      <c r="R78" s="50">
        <f t="shared" si="27"/>
        <v>9</v>
      </c>
      <c r="S78" s="49">
        <v>3</v>
      </c>
      <c r="T78" s="49">
        <v>6</v>
      </c>
      <c r="U78" s="50">
        <f t="shared" si="28"/>
        <v>10</v>
      </c>
      <c r="V78" s="49">
        <v>6</v>
      </c>
      <c r="W78" s="49">
        <v>4</v>
      </c>
      <c r="X78" s="50">
        <f t="shared" si="29"/>
        <v>10</v>
      </c>
      <c r="Y78" s="49">
        <v>2</v>
      </c>
      <c r="Z78" s="49">
        <v>8</v>
      </c>
    </row>
    <row r="79" spans="1:26" s="8" customFormat="1" ht="15" customHeight="1">
      <c r="A79" s="10"/>
      <c r="B79" s="10"/>
      <c r="C79" s="45" t="s">
        <v>143</v>
      </c>
      <c r="D79" s="49">
        <v>17</v>
      </c>
      <c r="E79" s="49">
        <v>10</v>
      </c>
      <c r="F79" s="50">
        <f t="shared" si="22"/>
        <v>197</v>
      </c>
      <c r="G79" s="50">
        <f t="shared" si="23"/>
        <v>105</v>
      </c>
      <c r="H79" s="50">
        <f t="shared" si="23"/>
        <v>92</v>
      </c>
      <c r="I79" s="50">
        <f t="shared" si="24"/>
        <v>29</v>
      </c>
      <c r="J79" s="49">
        <v>18</v>
      </c>
      <c r="K79" s="49">
        <v>11</v>
      </c>
      <c r="L79" s="50">
        <f t="shared" si="25"/>
        <v>20</v>
      </c>
      <c r="M79" s="49">
        <v>9</v>
      </c>
      <c r="N79" s="49">
        <v>11</v>
      </c>
      <c r="O79" s="50">
        <f t="shared" si="26"/>
        <v>35</v>
      </c>
      <c r="P79" s="49">
        <v>17</v>
      </c>
      <c r="Q79" s="49">
        <v>18</v>
      </c>
      <c r="R79" s="50">
        <f t="shared" si="27"/>
        <v>35</v>
      </c>
      <c r="S79" s="49">
        <v>21</v>
      </c>
      <c r="T79" s="49">
        <v>14</v>
      </c>
      <c r="U79" s="50">
        <f t="shared" si="28"/>
        <v>37</v>
      </c>
      <c r="V79" s="49">
        <v>20</v>
      </c>
      <c r="W79" s="49">
        <v>17</v>
      </c>
      <c r="X79" s="50">
        <f t="shared" si="29"/>
        <v>41</v>
      </c>
      <c r="Y79" s="49">
        <v>20</v>
      </c>
      <c r="Z79" s="49">
        <v>21</v>
      </c>
    </row>
    <row r="80" spans="1:26" s="8" customFormat="1" ht="15" customHeight="1">
      <c r="A80" s="10"/>
      <c r="B80" s="10"/>
      <c r="C80" s="45" t="s">
        <v>144</v>
      </c>
      <c r="D80" s="49">
        <v>18</v>
      </c>
      <c r="E80" s="49">
        <v>9</v>
      </c>
      <c r="F80" s="50">
        <f t="shared" si="22"/>
        <v>166</v>
      </c>
      <c r="G80" s="50">
        <f t="shared" si="23"/>
        <v>92</v>
      </c>
      <c r="H80" s="50">
        <f t="shared" si="23"/>
        <v>74</v>
      </c>
      <c r="I80" s="50">
        <f t="shared" si="24"/>
        <v>30</v>
      </c>
      <c r="J80" s="49">
        <v>17</v>
      </c>
      <c r="K80" s="49">
        <v>13</v>
      </c>
      <c r="L80" s="50">
        <f t="shared" si="25"/>
        <v>22</v>
      </c>
      <c r="M80" s="49">
        <v>15</v>
      </c>
      <c r="N80" s="49">
        <v>7</v>
      </c>
      <c r="O80" s="50">
        <f t="shared" si="26"/>
        <v>30</v>
      </c>
      <c r="P80" s="49">
        <v>14</v>
      </c>
      <c r="Q80" s="49">
        <v>16</v>
      </c>
      <c r="R80" s="50">
        <f t="shared" si="27"/>
        <v>27</v>
      </c>
      <c r="S80" s="49">
        <v>13</v>
      </c>
      <c r="T80" s="49">
        <v>14</v>
      </c>
      <c r="U80" s="50">
        <f t="shared" si="28"/>
        <v>27</v>
      </c>
      <c r="V80" s="49">
        <v>17</v>
      </c>
      <c r="W80" s="49">
        <v>10</v>
      </c>
      <c r="X80" s="50">
        <f t="shared" si="29"/>
        <v>30</v>
      </c>
      <c r="Y80" s="49">
        <v>16</v>
      </c>
      <c r="Z80" s="49">
        <v>14</v>
      </c>
    </row>
    <row r="81" spans="1:26" s="8" customFormat="1" ht="15" customHeight="1">
      <c r="A81" s="10"/>
      <c r="B81" s="10"/>
      <c r="C81" s="45" t="s">
        <v>145</v>
      </c>
      <c r="D81" s="49">
        <v>12</v>
      </c>
      <c r="E81" s="49">
        <v>8</v>
      </c>
      <c r="F81" s="50">
        <f t="shared" si="22"/>
        <v>117</v>
      </c>
      <c r="G81" s="50">
        <f t="shared" si="23"/>
        <v>61</v>
      </c>
      <c r="H81" s="50">
        <f t="shared" si="23"/>
        <v>56</v>
      </c>
      <c r="I81" s="50">
        <f t="shared" si="24"/>
        <v>19</v>
      </c>
      <c r="J81" s="49">
        <v>9</v>
      </c>
      <c r="K81" s="49">
        <v>10</v>
      </c>
      <c r="L81" s="50">
        <f t="shared" si="25"/>
        <v>20</v>
      </c>
      <c r="M81" s="49">
        <v>11</v>
      </c>
      <c r="N81" s="49">
        <v>9</v>
      </c>
      <c r="O81" s="50">
        <f t="shared" si="26"/>
        <v>17</v>
      </c>
      <c r="P81" s="49">
        <v>9</v>
      </c>
      <c r="Q81" s="49">
        <v>8</v>
      </c>
      <c r="R81" s="50">
        <f t="shared" si="27"/>
        <v>20</v>
      </c>
      <c r="S81" s="49">
        <v>10</v>
      </c>
      <c r="T81" s="49">
        <v>10</v>
      </c>
      <c r="U81" s="50">
        <f t="shared" si="28"/>
        <v>19</v>
      </c>
      <c r="V81" s="49">
        <v>10</v>
      </c>
      <c r="W81" s="49">
        <v>9</v>
      </c>
      <c r="X81" s="50">
        <f t="shared" si="29"/>
        <v>22</v>
      </c>
      <c r="Y81" s="49">
        <v>12</v>
      </c>
      <c r="Z81" s="49">
        <v>10</v>
      </c>
    </row>
    <row r="82" spans="1:26" s="8" customFormat="1" ht="15" customHeight="1">
      <c r="A82" s="10"/>
      <c r="B82" s="10"/>
      <c r="C82" s="45" t="s">
        <v>146</v>
      </c>
      <c r="D82" s="49">
        <v>12</v>
      </c>
      <c r="E82" s="49">
        <v>7</v>
      </c>
      <c r="F82" s="50">
        <f t="shared" si="22"/>
        <v>80</v>
      </c>
      <c r="G82" s="50">
        <f t="shared" si="23"/>
        <v>37</v>
      </c>
      <c r="H82" s="50">
        <f t="shared" si="23"/>
        <v>43</v>
      </c>
      <c r="I82" s="50">
        <f t="shared" si="24"/>
        <v>16</v>
      </c>
      <c r="J82" s="49">
        <v>9</v>
      </c>
      <c r="K82" s="49">
        <v>7</v>
      </c>
      <c r="L82" s="50">
        <f t="shared" si="25"/>
        <v>12</v>
      </c>
      <c r="M82" s="49">
        <v>6</v>
      </c>
      <c r="N82" s="49">
        <v>6</v>
      </c>
      <c r="O82" s="50">
        <f t="shared" si="26"/>
        <v>14</v>
      </c>
      <c r="P82" s="49">
        <v>6</v>
      </c>
      <c r="Q82" s="49">
        <v>8</v>
      </c>
      <c r="R82" s="50">
        <f t="shared" si="27"/>
        <v>9</v>
      </c>
      <c r="S82" s="49">
        <v>6</v>
      </c>
      <c r="T82" s="49">
        <v>3</v>
      </c>
      <c r="U82" s="50">
        <f t="shared" si="28"/>
        <v>17</v>
      </c>
      <c r="V82" s="49">
        <v>6</v>
      </c>
      <c r="W82" s="49">
        <v>11</v>
      </c>
      <c r="X82" s="50">
        <f t="shared" si="29"/>
        <v>12</v>
      </c>
      <c r="Y82" s="49">
        <v>4</v>
      </c>
      <c r="Z82" s="49">
        <v>8</v>
      </c>
    </row>
    <row r="83" spans="1:26" s="8" customFormat="1" ht="15" customHeight="1">
      <c r="A83" s="10"/>
      <c r="B83" s="10"/>
      <c r="C83" s="45" t="s">
        <v>147</v>
      </c>
      <c r="D83" s="49">
        <v>18</v>
      </c>
      <c r="E83" s="49">
        <v>11</v>
      </c>
      <c r="F83" s="50">
        <f t="shared" si="22"/>
        <v>210</v>
      </c>
      <c r="G83" s="50">
        <f t="shared" si="23"/>
        <v>96</v>
      </c>
      <c r="H83" s="50">
        <f t="shared" si="23"/>
        <v>114</v>
      </c>
      <c r="I83" s="50">
        <f t="shared" si="24"/>
        <v>29</v>
      </c>
      <c r="J83" s="49">
        <v>14</v>
      </c>
      <c r="K83" s="49">
        <v>15</v>
      </c>
      <c r="L83" s="50">
        <f t="shared" si="25"/>
        <v>41</v>
      </c>
      <c r="M83" s="49">
        <v>18</v>
      </c>
      <c r="N83" s="49">
        <v>23</v>
      </c>
      <c r="O83" s="50">
        <f t="shared" si="26"/>
        <v>37</v>
      </c>
      <c r="P83" s="49">
        <v>17</v>
      </c>
      <c r="Q83" s="49">
        <v>20</v>
      </c>
      <c r="R83" s="50">
        <f t="shared" si="27"/>
        <v>38</v>
      </c>
      <c r="S83" s="49">
        <v>19</v>
      </c>
      <c r="T83" s="49">
        <v>19</v>
      </c>
      <c r="U83" s="50">
        <f t="shared" si="28"/>
        <v>32</v>
      </c>
      <c r="V83" s="49">
        <v>14</v>
      </c>
      <c r="W83" s="49">
        <v>18</v>
      </c>
      <c r="X83" s="50">
        <f t="shared" si="29"/>
        <v>33</v>
      </c>
      <c r="Y83" s="49">
        <v>14</v>
      </c>
      <c r="Z83" s="49">
        <v>19</v>
      </c>
    </row>
    <row r="84" spans="1:26" s="8" customFormat="1" ht="15" customHeight="1">
      <c r="A84" s="10"/>
      <c r="B84" s="10"/>
      <c r="C84" s="45" t="s">
        <v>148</v>
      </c>
      <c r="D84" s="49">
        <v>13</v>
      </c>
      <c r="E84" s="49">
        <v>8</v>
      </c>
      <c r="F84" s="50">
        <f t="shared" si="22"/>
        <v>101</v>
      </c>
      <c r="G84" s="50">
        <f t="shared" si="23"/>
        <v>53</v>
      </c>
      <c r="H84" s="50">
        <f t="shared" si="23"/>
        <v>48</v>
      </c>
      <c r="I84" s="50">
        <f t="shared" si="24"/>
        <v>15</v>
      </c>
      <c r="J84" s="49">
        <v>8</v>
      </c>
      <c r="K84" s="49">
        <v>7</v>
      </c>
      <c r="L84" s="50">
        <f t="shared" si="25"/>
        <v>11</v>
      </c>
      <c r="M84" s="49">
        <v>4</v>
      </c>
      <c r="N84" s="49">
        <v>7</v>
      </c>
      <c r="O84" s="50">
        <f t="shared" si="26"/>
        <v>22</v>
      </c>
      <c r="P84" s="49">
        <v>11</v>
      </c>
      <c r="Q84" s="49">
        <v>11</v>
      </c>
      <c r="R84" s="50">
        <f t="shared" si="27"/>
        <v>14</v>
      </c>
      <c r="S84" s="49">
        <v>7</v>
      </c>
      <c r="T84" s="49">
        <v>7</v>
      </c>
      <c r="U84" s="50">
        <f t="shared" si="28"/>
        <v>18</v>
      </c>
      <c r="V84" s="49">
        <v>10</v>
      </c>
      <c r="W84" s="49">
        <v>8</v>
      </c>
      <c r="X84" s="50">
        <f t="shared" si="29"/>
        <v>21</v>
      </c>
      <c r="Y84" s="49">
        <v>13</v>
      </c>
      <c r="Z84" s="49">
        <v>8</v>
      </c>
    </row>
    <row r="85" spans="1:26" s="8" customFormat="1" ht="15" customHeight="1">
      <c r="A85" s="10"/>
      <c r="B85" s="10"/>
      <c r="C85" s="45" t="s">
        <v>149</v>
      </c>
      <c r="D85" s="49">
        <v>12</v>
      </c>
      <c r="E85" s="49">
        <v>7</v>
      </c>
      <c r="F85" s="50">
        <f t="shared" si="22"/>
        <v>83</v>
      </c>
      <c r="G85" s="50">
        <f t="shared" si="23"/>
        <v>44</v>
      </c>
      <c r="H85" s="50">
        <f t="shared" si="23"/>
        <v>39</v>
      </c>
      <c r="I85" s="50">
        <f t="shared" si="24"/>
        <v>15</v>
      </c>
      <c r="J85" s="49">
        <v>11</v>
      </c>
      <c r="K85" s="49">
        <v>4</v>
      </c>
      <c r="L85" s="50">
        <f t="shared" si="25"/>
        <v>12</v>
      </c>
      <c r="M85" s="49">
        <v>6</v>
      </c>
      <c r="N85" s="49">
        <v>6</v>
      </c>
      <c r="O85" s="50">
        <f t="shared" si="26"/>
        <v>8</v>
      </c>
      <c r="P85" s="49">
        <v>2</v>
      </c>
      <c r="Q85" s="49">
        <v>6</v>
      </c>
      <c r="R85" s="50">
        <f t="shared" si="27"/>
        <v>16</v>
      </c>
      <c r="S85" s="49">
        <v>10</v>
      </c>
      <c r="T85" s="49">
        <v>6</v>
      </c>
      <c r="U85" s="50">
        <f t="shared" si="28"/>
        <v>21</v>
      </c>
      <c r="V85" s="49">
        <v>11</v>
      </c>
      <c r="W85" s="49">
        <v>10</v>
      </c>
      <c r="X85" s="50">
        <f t="shared" si="29"/>
        <v>11</v>
      </c>
      <c r="Y85" s="49">
        <v>4</v>
      </c>
      <c r="Z85" s="49">
        <v>7</v>
      </c>
    </row>
    <row r="86" spans="1:26" s="8" customFormat="1" ht="15" customHeight="1">
      <c r="A86" s="10"/>
      <c r="B86" s="10"/>
      <c r="C86" s="45" t="s">
        <v>150</v>
      </c>
      <c r="D86" s="49">
        <v>24</v>
      </c>
      <c r="E86" s="49">
        <v>14</v>
      </c>
      <c r="F86" s="50">
        <f t="shared" si="22"/>
        <v>326</v>
      </c>
      <c r="G86" s="50">
        <f t="shared" si="23"/>
        <v>165</v>
      </c>
      <c r="H86" s="50">
        <f t="shared" si="23"/>
        <v>161</v>
      </c>
      <c r="I86" s="50">
        <f t="shared" si="24"/>
        <v>50</v>
      </c>
      <c r="J86" s="49">
        <v>26</v>
      </c>
      <c r="K86" s="49">
        <v>24</v>
      </c>
      <c r="L86" s="50">
        <f t="shared" si="25"/>
        <v>49</v>
      </c>
      <c r="M86" s="49">
        <v>25</v>
      </c>
      <c r="N86" s="49">
        <v>24</v>
      </c>
      <c r="O86" s="50">
        <f t="shared" si="26"/>
        <v>53</v>
      </c>
      <c r="P86" s="49">
        <v>24</v>
      </c>
      <c r="Q86" s="49">
        <v>29</v>
      </c>
      <c r="R86" s="50">
        <f t="shared" si="27"/>
        <v>60</v>
      </c>
      <c r="S86" s="49">
        <v>32</v>
      </c>
      <c r="T86" s="49">
        <v>28</v>
      </c>
      <c r="U86" s="50">
        <f t="shared" si="28"/>
        <v>54</v>
      </c>
      <c r="V86" s="49">
        <v>25</v>
      </c>
      <c r="W86" s="49">
        <v>29</v>
      </c>
      <c r="X86" s="50">
        <f t="shared" si="29"/>
        <v>60</v>
      </c>
      <c r="Y86" s="49">
        <v>33</v>
      </c>
      <c r="Z86" s="49">
        <v>27</v>
      </c>
    </row>
    <row r="87" spans="1:26" s="8" customFormat="1" ht="15" customHeight="1">
      <c r="A87" s="10"/>
      <c r="B87" s="10"/>
      <c r="C87" s="45" t="s">
        <v>151</v>
      </c>
      <c r="D87" s="49">
        <v>12</v>
      </c>
      <c r="E87" s="49">
        <v>7</v>
      </c>
      <c r="F87" s="50">
        <f t="shared" si="22"/>
        <v>80</v>
      </c>
      <c r="G87" s="50">
        <f t="shared" si="23"/>
        <v>45</v>
      </c>
      <c r="H87" s="50">
        <f t="shared" si="23"/>
        <v>35</v>
      </c>
      <c r="I87" s="50">
        <f t="shared" si="24"/>
        <v>13</v>
      </c>
      <c r="J87" s="49">
        <v>8</v>
      </c>
      <c r="K87" s="49">
        <v>5</v>
      </c>
      <c r="L87" s="50">
        <f t="shared" si="25"/>
        <v>13</v>
      </c>
      <c r="M87" s="49">
        <v>9</v>
      </c>
      <c r="N87" s="49">
        <v>4</v>
      </c>
      <c r="O87" s="50">
        <f t="shared" si="26"/>
        <v>11</v>
      </c>
      <c r="P87" s="49">
        <v>5</v>
      </c>
      <c r="Q87" s="49">
        <v>6</v>
      </c>
      <c r="R87" s="50">
        <f t="shared" si="27"/>
        <v>12</v>
      </c>
      <c r="S87" s="49">
        <v>6</v>
      </c>
      <c r="T87" s="49">
        <v>6</v>
      </c>
      <c r="U87" s="50">
        <f t="shared" si="28"/>
        <v>15</v>
      </c>
      <c r="V87" s="49">
        <v>9</v>
      </c>
      <c r="W87" s="49">
        <v>6</v>
      </c>
      <c r="X87" s="50">
        <f t="shared" si="29"/>
        <v>16</v>
      </c>
      <c r="Y87" s="49">
        <v>8</v>
      </c>
      <c r="Z87" s="49">
        <v>8</v>
      </c>
    </row>
    <row r="88" spans="1:26" s="8" customFormat="1" ht="15" customHeight="1">
      <c r="A88" s="10"/>
      <c r="B88" s="10"/>
      <c r="C88" s="45" t="s">
        <v>152</v>
      </c>
      <c r="D88" s="49">
        <v>14</v>
      </c>
      <c r="E88" s="49">
        <v>7</v>
      </c>
      <c r="F88" s="50">
        <f t="shared" si="22"/>
        <v>73</v>
      </c>
      <c r="G88" s="50">
        <f t="shared" si="23"/>
        <v>35</v>
      </c>
      <c r="H88" s="50">
        <f t="shared" si="23"/>
        <v>38</v>
      </c>
      <c r="I88" s="50">
        <f t="shared" si="24"/>
        <v>6</v>
      </c>
      <c r="J88" s="49">
        <v>3</v>
      </c>
      <c r="K88" s="49">
        <v>3</v>
      </c>
      <c r="L88" s="50">
        <f t="shared" si="25"/>
        <v>9</v>
      </c>
      <c r="M88" s="49">
        <v>3</v>
      </c>
      <c r="N88" s="49">
        <v>6</v>
      </c>
      <c r="O88" s="50">
        <f t="shared" si="26"/>
        <v>12</v>
      </c>
      <c r="P88" s="49">
        <v>7</v>
      </c>
      <c r="Q88" s="49">
        <v>5</v>
      </c>
      <c r="R88" s="50">
        <f t="shared" si="27"/>
        <v>15</v>
      </c>
      <c r="S88" s="49">
        <v>6</v>
      </c>
      <c r="T88" s="49">
        <v>9</v>
      </c>
      <c r="U88" s="50">
        <f t="shared" si="28"/>
        <v>19</v>
      </c>
      <c r="V88" s="49">
        <v>7</v>
      </c>
      <c r="W88" s="49">
        <v>12</v>
      </c>
      <c r="X88" s="50">
        <f t="shared" si="29"/>
        <v>12</v>
      </c>
      <c r="Y88" s="49">
        <v>9</v>
      </c>
      <c r="Z88" s="49">
        <v>3</v>
      </c>
    </row>
    <row r="89" spans="1:26" s="8" customFormat="1" ht="15" customHeight="1">
      <c r="A89" s="10"/>
      <c r="B89" s="10"/>
      <c r="C89" s="45" t="s">
        <v>153</v>
      </c>
      <c r="D89" s="49">
        <v>9</v>
      </c>
      <c r="E89" s="49">
        <v>6</v>
      </c>
      <c r="F89" s="50">
        <f t="shared" si="22"/>
        <v>40</v>
      </c>
      <c r="G89" s="50">
        <f t="shared" si="23"/>
        <v>25</v>
      </c>
      <c r="H89" s="50">
        <f t="shared" si="23"/>
        <v>15</v>
      </c>
      <c r="I89" s="50">
        <f t="shared" si="24"/>
        <v>6</v>
      </c>
      <c r="J89" s="49">
        <v>3</v>
      </c>
      <c r="K89" s="49">
        <v>3</v>
      </c>
      <c r="L89" s="50">
        <f t="shared" si="25"/>
        <v>6</v>
      </c>
      <c r="M89" s="49">
        <v>3</v>
      </c>
      <c r="N89" s="49">
        <v>3</v>
      </c>
      <c r="O89" s="50">
        <f t="shared" si="26"/>
        <v>7</v>
      </c>
      <c r="P89" s="49">
        <v>4</v>
      </c>
      <c r="Q89" s="49">
        <v>3</v>
      </c>
      <c r="R89" s="50">
        <f t="shared" si="27"/>
        <v>4</v>
      </c>
      <c r="S89" s="49">
        <v>2</v>
      </c>
      <c r="T89" s="49">
        <v>2</v>
      </c>
      <c r="U89" s="50">
        <f t="shared" si="28"/>
        <v>8</v>
      </c>
      <c r="V89" s="49">
        <v>6</v>
      </c>
      <c r="W89" s="49">
        <v>2</v>
      </c>
      <c r="X89" s="50">
        <f t="shared" si="29"/>
        <v>9</v>
      </c>
      <c r="Y89" s="49">
        <v>7</v>
      </c>
      <c r="Z89" s="49">
        <v>2</v>
      </c>
    </row>
    <row r="90" spans="1:26" s="8" customFormat="1" ht="15" customHeight="1">
      <c r="A90" s="10"/>
      <c r="B90" s="10"/>
      <c r="C90" s="45" t="s">
        <v>154</v>
      </c>
      <c r="D90" s="49">
        <v>20</v>
      </c>
      <c r="E90" s="49">
        <v>9</v>
      </c>
      <c r="F90" s="50">
        <f t="shared" si="22"/>
        <v>190</v>
      </c>
      <c r="G90" s="50">
        <f t="shared" si="23"/>
        <v>89</v>
      </c>
      <c r="H90" s="50">
        <f t="shared" si="23"/>
        <v>101</v>
      </c>
      <c r="I90" s="50">
        <f t="shared" si="24"/>
        <v>29</v>
      </c>
      <c r="J90" s="49">
        <v>14</v>
      </c>
      <c r="K90" s="49">
        <v>15</v>
      </c>
      <c r="L90" s="50">
        <f t="shared" si="25"/>
        <v>34</v>
      </c>
      <c r="M90" s="49">
        <v>14</v>
      </c>
      <c r="N90" s="49">
        <v>20</v>
      </c>
      <c r="O90" s="50">
        <f t="shared" si="26"/>
        <v>24</v>
      </c>
      <c r="P90" s="49">
        <v>13</v>
      </c>
      <c r="Q90" s="49">
        <v>11</v>
      </c>
      <c r="R90" s="50">
        <f t="shared" si="27"/>
        <v>36</v>
      </c>
      <c r="S90" s="49">
        <v>15</v>
      </c>
      <c r="T90" s="49">
        <v>21</v>
      </c>
      <c r="U90" s="50">
        <f t="shared" si="28"/>
        <v>31</v>
      </c>
      <c r="V90" s="49">
        <v>15</v>
      </c>
      <c r="W90" s="49">
        <v>16</v>
      </c>
      <c r="X90" s="50">
        <f t="shared" si="29"/>
        <v>36</v>
      </c>
      <c r="Y90" s="49">
        <v>18</v>
      </c>
      <c r="Z90" s="49">
        <v>18</v>
      </c>
    </row>
    <row r="91" spans="1:26" s="8" customFormat="1" ht="15" customHeight="1">
      <c r="A91" s="10"/>
      <c r="B91" s="10"/>
      <c r="C91" s="45" t="s">
        <v>155</v>
      </c>
      <c r="D91" s="49">
        <v>9</v>
      </c>
      <c r="E91" s="49">
        <v>6</v>
      </c>
      <c r="F91" s="50">
        <f t="shared" si="22"/>
        <v>44</v>
      </c>
      <c r="G91" s="50">
        <f t="shared" si="23"/>
        <v>21</v>
      </c>
      <c r="H91" s="50">
        <f t="shared" si="23"/>
        <v>23</v>
      </c>
      <c r="I91" s="50">
        <f t="shared" si="24"/>
        <v>4</v>
      </c>
      <c r="J91" s="49">
        <v>3</v>
      </c>
      <c r="K91" s="49">
        <v>1</v>
      </c>
      <c r="L91" s="50">
        <f t="shared" si="25"/>
        <v>8</v>
      </c>
      <c r="M91" s="49">
        <v>3</v>
      </c>
      <c r="N91" s="49">
        <v>5</v>
      </c>
      <c r="O91" s="50">
        <f t="shared" si="26"/>
        <v>9</v>
      </c>
      <c r="P91" s="49">
        <v>6</v>
      </c>
      <c r="Q91" s="49">
        <v>3</v>
      </c>
      <c r="R91" s="50">
        <f t="shared" si="27"/>
        <v>8</v>
      </c>
      <c r="S91" s="49">
        <v>2</v>
      </c>
      <c r="T91" s="49">
        <v>6</v>
      </c>
      <c r="U91" s="50">
        <f t="shared" si="28"/>
        <v>10</v>
      </c>
      <c r="V91" s="49">
        <v>4</v>
      </c>
      <c r="W91" s="49">
        <v>6</v>
      </c>
      <c r="X91" s="50">
        <f t="shared" si="29"/>
        <v>5</v>
      </c>
      <c r="Y91" s="49">
        <v>3</v>
      </c>
      <c r="Z91" s="49">
        <v>2</v>
      </c>
    </row>
    <row r="92" spans="1:26" s="8" customFormat="1" ht="15" customHeight="1">
      <c r="A92" s="10"/>
      <c r="B92" s="10"/>
      <c r="C92" s="45" t="s">
        <v>156</v>
      </c>
      <c r="D92" s="49">
        <v>12</v>
      </c>
      <c r="E92" s="49">
        <v>8</v>
      </c>
      <c r="F92" s="50">
        <f t="shared" si="22"/>
        <v>80</v>
      </c>
      <c r="G92" s="50">
        <f t="shared" si="23"/>
        <v>40</v>
      </c>
      <c r="H92" s="50">
        <f t="shared" si="23"/>
        <v>40</v>
      </c>
      <c r="I92" s="50">
        <f t="shared" si="24"/>
        <v>14</v>
      </c>
      <c r="J92" s="49">
        <v>7</v>
      </c>
      <c r="K92" s="49">
        <v>7</v>
      </c>
      <c r="L92" s="50">
        <f t="shared" si="25"/>
        <v>15</v>
      </c>
      <c r="M92" s="49">
        <v>9</v>
      </c>
      <c r="N92" s="49">
        <v>6</v>
      </c>
      <c r="O92" s="50">
        <f t="shared" si="26"/>
        <v>16</v>
      </c>
      <c r="P92" s="49">
        <v>9</v>
      </c>
      <c r="Q92" s="49">
        <v>7</v>
      </c>
      <c r="R92" s="50">
        <f t="shared" si="27"/>
        <v>8</v>
      </c>
      <c r="S92" s="49">
        <v>2</v>
      </c>
      <c r="T92" s="49">
        <v>6</v>
      </c>
      <c r="U92" s="50">
        <f t="shared" si="28"/>
        <v>15</v>
      </c>
      <c r="V92" s="49">
        <v>9</v>
      </c>
      <c r="W92" s="49">
        <v>6</v>
      </c>
      <c r="X92" s="50">
        <f t="shared" si="29"/>
        <v>12</v>
      </c>
      <c r="Y92" s="49">
        <v>4</v>
      </c>
      <c r="Z92" s="49">
        <v>8</v>
      </c>
    </row>
    <row r="93" spans="1:26" s="8" customFormat="1" ht="15" customHeight="1">
      <c r="A93" s="10"/>
      <c r="B93" s="10"/>
      <c r="C93" s="45" t="s">
        <v>157</v>
      </c>
      <c r="D93" s="49">
        <v>10</v>
      </c>
      <c r="E93" s="49">
        <v>6</v>
      </c>
      <c r="F93" s="50">
        <f t="shared" si="22"/>
        <v>62</v>
      </c>
      <c r="G93" s="50">
        <f t="shared" si="23"/>
        <v>32</v>
      </c>
      <c r="H93" s="50">
        <f t="shared" si="23"/>
        <v>30</v>
      </c>
      <c r="I93" s="50">
        <f t="shared" si="24"/>
        <v>9</v>
      </c>
      <c r="J93" s="49">
        <v>7</v>
      </c>
      <c r="K93" s="49">
        <v>2</v>
      </c>
      <c r="L93" s="50">
        <f t="shared" si="25"/>
        <v>7</v>
      </c>
      <c r="M93" s="49">
        <v>3</v>
      </c>
      <c r="N93" s="49">
        <v>4</v>
      </c>
      <c r="O93" s="50">
        <f t="shared" si="26"/>
        <v>7</v>
      </c>
      <c r="P93" s="49">
        <v>5</v>
      </c>
      <c r="Q93" s="49">
        <v>2</v>
      </c>
      <c r="R93" s="50">
        <f t="shared" si="27"/>
        <v>13</v>
      </c>
      <c r="S93" s="49">
        <v>4</v>
      </c>
      <c r="T93" s="49">
        <v>9</v>
      </c>
      <c r="U93" s="50">
        <f t="shared" si="28"/>
        <v>12</v>
      </c>
      <c r="V93" s="49">
        <v>4</v>
      </c>
      <c r="W93" s="49">
        <v>8</v>
      </c>
      <c r="X93" s="50">
        <f t="shared" si="29"/>
        <v>14</v>
      </c>
      <c r="Y93" s="49">
        <v>9</v>
      </c>
      <c r="Z93" s="49">
        <v>5</v>
      </c>
    </row>
    <row r="94" spans="1:26" s="6" customFormat="1" ht="15" customHeight="1">
      <c r="A94" s="14"/>
      <c r="B94" s="14"/>
      <c r="C94" s="25" t="s">
        <v>56</v>
      </c>
      <c r="D94" s="32">
        <f>SUM(D95:D106)</f>
        <v>330</v>
      </c>
      <c r="E94" s="32">
        <f t="shared" ref="E94:Z94" si="30">SUM(E95:E106)</f>
        <v>213</v>
      </c>
      <c r="F94" s="32">
        <f>SUM(F95:F106)</f>
        <v>4562</v>
      </c>
      <c r="G94" s="32">
        <f t="shared" si="30"/>
        <v>2330</v>
      </c>
      <c r="H94" s="32">
        <f t="shared" si="30"/>
        <v>2232</v>
      </c>
      <c r="I94" s="32">
        <f t="shared" si="30"/>
        <v>693</v>
      </c>
      <c r="J94" s="32">
        <f t="shared" si="30"/>
        <v>354</v>
      </c>
      <c r="K94" s="32">
        <f t="shared" si="30"/>
        <v>339</v>
      </c>
      <c r="L94" s="32">
        <f t="shared" si="30"/>
        <v>683</v>
      </c>
      <c r="M94" s="32">
        <f t="shared" si="30"/>
        <v>361</v>
      </c>
      <c r="N94" s="32">
        <f t="shared" si="30"/>
        <v>322</v>
      </c>
      <c r="O94" s="32">
        <f t="shared" si="30"/>
        <v>776</v>
      </c>
      <c r="P94" s="32">
        <f t="shared" si="30"/>
        <v>373</v>
      </c>
      <c r="Q94" s="32">
        <f t="shared" si="30"/>
        <v>403</v>
      </c>
      <c r="R94" s="32">
        <f t="shared" si="30"/>
        <v>800</v>
      </c>
      <c r="S94" s="32">
        <f t="shared" si="30"/>
        <v>415</v>
      </c>
      <c r="T94" s="32">
        <f t="shared" si="30"/>
        <v>385</v>
      </c>
      <c r="U94" s="32">
        <f t="shared" si="30"/>
        <v>800</v>
      </c>
      <c r="V94" s="32">
        <f t="shared" si="30"/>
        <v>408</v>
      </c>
      <c r="W94" s="32">
        <f t="shared" si="30"/>
        <v>392</v>
      </c>
      <c r="X94" s="32">
        <f t="shared" si="30"/>
        <v>810</v>
      </c>
      <c r="Y94" s="32">
        <f t="shared" si="30"/>
        <v>419</v>
      </c>
      <c r="Z94" s="32">
        <f t="shared" si="30"/>
        <v>391</v>
      </c>
    </row>
    <row r="95" spans="1:26" s="8" customFormat="1" ht="15" customHeight="1">
      <c r="A95" s="10"/>
      <c r="B95" s="10"/>
      <c r="C95" s="45" t="s">
        <v>57</v>
      </c>
      <c r="D95" s="33">
        <v>41</v>
      </c>
      <c r="E95" s="33">
        <v>28</v>
      </c>
      <c r="F95" s="34">
        <f t="shared" ref="F95:F106" si="31">G95+H95</f>
        <v>637</v>
      </c>
      <c r="G95" s="34">
        <f t="shared" ref="G95:H106" si="32">J95+M95+P95+S95+V95+Y95</f>
        <v>310</v>
      </c>
      <c r="H95" s="34">
        <f t="shared" si="32"/>
        <v>327</v>
      </c>
      <c r="I95" s="34">
        <f t="shared" ref="I95:I106" si="33">J95+K95</f>
        <v>103</v>
      </c>
      <c r="J95" s="33">
        <v>52</v>
      </c>
      <c r="K95" s="33">
        <v>51</v>
      </c>
      <c r="L95" s="34">
        <f t="shared" ref="L95:L106" si="34">M95+N95</f>
        <v>82</v>
      </c>
      <c r="M95" s="33">
        <v>36</v>
      </c>
      <c r="N95" s="33">
        <v>46</v>
      </c>
      <c r="O95" s="34">
        <f t="shared" ref="O95:O106" si="35">P95+Q95</f>
        <v>99</v>
      </c>
      <c r="P95" s="33">
        <v>51</v>
      </c>
      <c r="Q95" s="33">
        <v>48</v>
      </c>
      <c r="R95" s="34">
        <f t="shared" ref="R95:R106" si="36">S95+T95</f>
        <v>110</v>
      </c>
      <c r="S95" s="33">
        <v>56</v>
      </c>
      <c r="T95" s="33">
        <v>54</v>
      </c>
      <c r="U95" s="34">
        <f t="shared" ref="U95:U106" si="37">V95+W95</f>
        <v>117</v>
      </c>
      <c r="V95" s="33">
        <v>62</v>
      </c>
      <c r="W95" s="33">
        <v>55</v>
      </c>
      <c r="X95" s="34">
        <f t="shared" ref="X95:X106" si="38">Y95+Z95</f>
        <v>126</v>
      </c>
      <c r="Y95" s="33">
        <v>53</v>
      </c>
      <c r="Z95" s="33">
        <v>73</v>
      </c>
    </row>
    <row r="96" spans="1:26" s="8" customFormat="1" ht="15" customHeight="1">
      <c r="A96" s="10"/>
      <c r="B96" s="10"/>
      <c r="C96" s="45" t="s">
        <v>158</v>
      </c>
      <c r="D96" s="33">
        <v>12</v>
      </c>
      <c r="E96" s="33">
        <v>8</v>
      </c>
      <c r="F96" s="34">
        <f t="shared" si="31"/>
        <v>108</v>
      </c>
      <c r="G96" s="34">
        <f t="shared" si="32"/>
        <v>58</v>
      </c>
      <c r="H96" s="34">
        <f t="shared" si="32"/>
        <v>50</v>
      </c>
      <c r="I96" s="34">
        <f t="shared" si="33"/>
        <v>12</v>
      </c>
      <c r="J96" s="33">
        <v>7</v>
      </c>
      <c r="K96" s="33">
        <v>5</v>
      </c>
      <c r="L96" s="34">
        <f t="shared" si="34"/>
        <v>15</v>
      </c>
      <c r="M96" s="33">
        <v>8</v>
      </c>
      <c r="N96" s="33">
        <v>7</v>
      </c>
      <c r="O96" s="34">
        <f t="shared" si="35"/>
        <v>17</v>
      </c>
      <c r="P96" s="33">
        <v>6</v>
      </c>
      <c r="Q96" s="33">
        <v>11</v>
      </c>
      <c r="R96" s="34">
        <f t="shared" si="36"/>
        <v>20</v>
      </c>
      <c r="S96" s="33">
        <v>13</v>
      </c>
      <c r="T96" s="33">
        <v>7</v>
      </c>
      <c r="U96" s="34">
        <f t="shared" si="37"/>
        <v>25</v>
      </c>
      <c r="V96" s="33">
        <v>13</v>
      </c>
      <c r="W96" s="33">
        <v>12</v>
      </c>
      <c r="X96" s="34">
        <f t="shared" si="38"/>
        <v>19</v>
      </c>
      <c r="Y96" s="33">
        <v>11</v>
      </c>
      <c r="Z96" s="33">
        <v>8</v>
      </c>
    </row>
    <row r="97" spans="1:26" s="8" customFormat="1" ht="15" customHeight="1">
      <c r="A97" s="10"/>
      <c r="B97" s="10"/>
      <c r="C97" s="45" t="s">
        <v>159</v>
      </c>
      <c r="D97" s="33">
        <v>8</v>
      </c>
      <c r="E97" s="33">
        <v>5</v>
      </c>
      <c r="F97" s="34">
        <f t="shared" si="31"/>
        <v>17</v>
      </c>
      <c r="G97" s="34">
        <f t="shared" si="32"/>
        <v>9</v>
      </c>
      <c r="H97" s="34">
        <f t="shared" si="32"/>
        <v>8</v>
      </c>
      <c r="I97" s="34">
        <f t="shared" si="33"/>
        <v>2</v>
      </c>
      <c r="J97" s="33">
        <v>2</v>
      </c>
      <c r="K97" s="33"/>
      <c r="L97" s="34">
        <f t="shared" si="34"/>
        <v>1</v>
      </c>
      <c r="M97" s="33">
        <v>0</v>
      </c>
      <c r="N97" s="33">
        <v>1</v>
      </c>
      <c r="O97" s="34">
        <f t="shared" si="35"/>
        <v>3</v>
      </c>
      <c r="P97" s="33">
        <v>1</v>
      </c>
      <c r="Q97" s="33">
        <v>2</v>
      </c>
      <c r="R97" s="34">
        <f t="shared" si="36"/>
        <v>7</v>
      </c>
      <c r="S97" s="33">
        <v>4</v>
      </c>
      <c r="T97" s="33">
        <v>3</v>
      </c>
      <c r="U97" s="34">
        <f t="shared" si="37"/>
        <v>2</v>
      </c>
      <c r="V97" s="33">
        <v>1</v>
      </c>
      <c r="W97" s="33">
        <v>1</v>
      </c>
      <c r="X97" s="34">
        <f t="shared" si="38"/>
        <v>2</v>
      </c>
      <c r="Y97" s="33">
        <v>1</v>
      </c>
      <c r="Z97" s="33">
        <v>1</v>
      </c>
    </row>
    <row r="98" spans="1:26" s="8" customFormat="1" ht="15" customHeight="1">
      <c r="A98" s="10"/>
      <c r="B98" s="10"/>
      <c r="C98" s="45" t="s">
        <v>58</v>
      </c>
      <c r="D98" s="33">
        <v>36</v>
      </c>
      <c r="E98" s="33">
        <v>24</v>
      </c>
      <c r="F98" s="34">
        <f t="shared" si="31"/>
        <v>557</v>
      </c>
      <c r="G98" s="34">
        <f t="shared" si="32"/>
        <v>311</v>
      </c>
      <c r="H98" s="34">
        <f t="shared" si="32"/>
        <v>246</v>
      </c>
      <c r="I98" s="34">
        <f t="shared" si="33"/>
        <v>70</v>
      </c>
      <c r="J98" s="33">
        <v>37</v>
      </c>
      <c r="K98" s="33">
        <v>33</v>
      </c>
      <c r="L98" s="34">
        <f t="shared" si="34"/>
        <v>86</v>
      </c>
      <c r="M98" s="33">
        <v>46</v>
      </c>
      <c r="N98" s="33">
        <v>40</v>
      </c>
      <c r="O98" s="34">
        <f t="shared" si="35"/>
        <v>74</v>
      </c>
      <c r="P98" s="33">
        <v>36</v>
      </c>
      <c r="Q98" s="33">
        <v>38</v>
      </c>
      <c r="R98" s="34">
        <f t="shared" si="36"/>
        <v>115</v>
      </c>
      <c r="S98" s="33">
        <v>68</v>
      </c>
      <c r="T98" s="33">
        <v>47</v>
      </c>
      <c r="U98" s="34">
        <f t="shared" si="37"/>
        <v>108</v>
      </c>
      <c r="V98" s="33">
        <v>56</v>
      </c>
      <c r="W98" s="33">
        <v>52</v>
      </c>
      <c r="X98" s="34">
        <f t="shared" si="38"/>
        <v>104</v>
      </c>
      <c r="Y98" s="33">
        <v>68</v>
      </c>
      <c r="Z98" s="33">
        <v>36</v>
      </c>
    </row>
    <row r="99" spans="1:26" s="8" customFormat="1" ht="15" customHeight="1">
      <c r="A99" s="10"/>
      <c r="B99" s="10"/>
      <c r="C99" s="45" t="s">
        <v>59</v>
      </c>
      <c r="D99" s="33">
        <v>54</v>
      </c>
      <c r="E99" s="33">
        <v>37</v>
      </c>
      <c r="F99" s="34">
        <f t="shared" si="31"/>
        <v>872</v>
      </c>
      <c r="G99" s="34">
        <f t="shared" si="32"/>
        <v>425</v>
      </c>
      <c r="H99" s="34">
        <f t="shared" si="32"/>
        <v>447</v>
      </c>
      <c r="I99" s="34">
        <f t="shared" si="33"/>
        <v>139</v>
      </c>
      <c r="J99" s="33">
        <v>68</v>
      </c>
      <c r="K99" s="33">
        <v>71</v>
      </c>
      <c r="L99" s="34">
        <f t="shared" si="34"/>
        <v>139</v>
      </c>
      <c r="M99" s="33">
        <v>74</v>
      </c>
      <c r="N99" s="33">
        <v>65</v>
      </c>
      <c r="O99" s="34">
        <f t="shared" si="35"/>
        <v>137</v>
      </c>
      <c r="P99" s="33">
        <v>59</v>
      </c>
      <c r="Q99" s="33">
        <v>78</v>
      </c>
      <c r="R99" s="34">
        <f t="shared" si="36"/>
        <v>144</v>
      </c>
      <c r="S99" s="33">
        <v>70</v>
      </c>
      <c r="T99" s="33">
        <v>74</v>
      </c>
      <c r="U99" s="34">
        <f t="shared" si="37"/>
        <v>159</v>
      </c>
      <c r="V99" s="33">
        <v>79</v>
      </c>
      <c r="W99" s="33">
        <v>80</v>
      </c>
      <c r="X99" s="34">
        <f t="shared" si="38"/>
        <v>154</v>
      </c>
      <c r="Y99" s="33">
        <v>75</v>
      </c>
      <c r="Z99" s="33">
        <v>79</v>
      </c>
    </row>
    <row r="100" spans="1:26" s="8" customFormat="1" ht="15" customHeight="1">
      <c r="A100" s="10"/>
      <c r="B100" s="10"/>
      <c r="C100" s="45" t="s">
        <v>60</v>
      </c>
      <c r="D100" s="33">
        <v>36</v>
      </c>
      <c r="E100" s="33">
        <v>24</v>
      </c>
      <c r="F100" s="34">
        <f t="shared" si="31"/>
        <v>577</v>
      </c>
      <c r="G100" s="34">
        <f t="shared" si="32"/>
        <v>319</v>
      </c>
      <c r="H100" s="34">
        <f t="shared" si="32"/>
        <v>258</v>
      </c>
      <c r="I100" s="34">
        <f t="shared" si="33"/>
        <v>90</v>
      </c>
      <c r="J100" s="33">
        <v>43</v>
      </c>
      <c r="K100" s="33">
        <v>47</v>
      </c>
      <c r="L100" s="34">
        <f t="shared" si="34"/>
        <v>96</v>
      </c>
      <c r="M100" s="33">
        <v>52</v>
      </c>
      <c r="N100" s="33">
        <v>44</v>
      </c>
      <c r="O100" s="34">
        <f t="shared" si="35"/>
        <v>97</v>
      </c>
      <c r="P100" s="33">
        <v>57</v>
      </c>
      <c r="Q100" s="33">
        <v>40</v>
      </c>
      <c r="R100" s="34">
        <f t="shared" si="36"/>
        <v>93</v>
      </c>
      <c r="S100" s="33">
        <v>53</v>
      </c>
      <c r="T100" s="33">
        <v>40</v>
      </c>
      <c r="U100" s="34">
        <f t="shared" si="37"/>
        <v>99</v>
      </c>
      <c r="V100" s="33">
        <v>53</v>
      </c>
      <c r="W100" s="33">
        <v>46</v>
      </c>
      <c r="X100" s="34">
        <f t="shared" si="38"/>
        <v>102</v>
      </c>
      <c r="Y100" s="33">
        <v>61</v>
      </c>
      <c r="Z100" s="33">
        <v>41</v>
      </c>
    </row>
    <row r="101" spans="1:26" s="8" customFormat="1" ht="15" customHeight="1">
      <c r="A101" s="10"/>
      <c r="B101" s="10"/>
      <c r="C101" s="45" t="s">
        <v>61</v>
      </c>
      <c r="D101" s="33">
        <v>14</v>
      </c>
      <c r="E101" s="33">
        <v>9</v>
      </c>
      <c r="F101" s="34">
        <f t="shared" si="31"/>
        <v>156</v>
      </c>
      <c r="G101" s="34">
        <f t="shared" si="32"/>
        <v>67</v>
      </c>
      <c r="H101" s="34">
        <f t="shared" si="32"/>
        <v>89</v>
      </c>
      <c r="I101" s="34">
        <f t="shared" si="33"/>
        <v>21</v>
      </c>
      <c r="J101" s="33">
        <v>11</v>
      </c>
      <c r="K101" s="33">
        <v>10</v>
      </c>
      <c r="L101" s="34">
        <f t="shared" si="34"/>
        <v>19</v>
      </c>
      <c r="M101" s="33">
        <v>10</v>
      </c>
      <c r="N101" s="33">
        <v>9</v>
      </c>
      <c r="O101" s="34">
        <f t="shared" si="35"/>
        <v>35</v>
      </c>
      <c r="P101" s="33">
        <v>14</v>
      </c>
      <c r="Q101" s="33">
        <v>21</v>
      </c>
      <c r="R101" s="34">
        <f t="shared" si="36"/>
        <v>22</v>
      </c>
      <c r="S101" s="33">
        <v>9</v>
      </c>
      <c r="T101" s="33">
        <v>13</v>
      </c>
      <c r="U101" s="34">
        <f t="shared" si="37"/>
        <v>37</v>
      </c>
      <c r="V101" s="33">
        <v>15</v>
      </c>
      <c r="W101" s="33">
        <v>22</v>
      </c>
      <c r="X101" s="34">
        <f t="shared" si="38"/>
        <v>22</v>
      </c>
      <c r="Y101" s="33">
        <v>8</v>
      </c>
      <c r="Z101" s="33">
        <v>14</v>
      </c>
    </row>
    <row r="102" spans="1:26" s="8" customFormat="1" ht="15" customHeight="1">
      <c r="A102" s="10"/>
      <c r="B102" s="10"/>
      <c r="C102" s="45" t="s">
        <v>62</v>
      </c>
      <c r="D102" s="33">
        <v>26</v>
      </c>
      <c r="E102" s="33">
        <v>17</v>
      </c>
      <c r="F102" s="34">
        <f t="shared" si="31"/>
        <v>295</v>
      </c>
      <c r="G102" s="34">
        <f t="shared" si="32"/>
        <v>159</v>
      </c>
      <c r="H102" s="34">
        <f t="shared" si="32"/>
        <v>136</v>
      </c>
      <c r="I102" s="34">
        <f t="shared" si="33"/>
        <v>55</v>
      </c>
      <c r="J102" s="33">
        <v>32</v>
      </c>
      <c r="K102" s="33">
        <v>23</v>
      </c>
      <c r="L102" s="34">
        <f t="shared" si="34"/>
        <v>51</v>
      </c>
      <c r="M102" s="33">
        <v>29</v>
      </c>
      <c r="N102" s="33">
        <v>22</v>
      </c>
      <c r="O102" s="34">
        <f t="shared" si="35"/>
        <v>50</v>
      </c>
      <c r="P102" s="33">
        <v>23</v>
      </c>
      <c r="Q102" s="33">
        <v>27</v>
      </c>
      <c r="R102" s="34">
        <f t="shared" si="36"/>
        <v>45</v>
      </c>
      <c r="S102" s="33">
        <v>23</v>
      </c>
      <c r="T102" s="33">
        <v>22</v>
      </c>
      <c r="U102" s="34">
        <f t="shared" si="37"/>
        <v>40</v>
      </c>
      <c r="V102" s="33">
        <v>20</v>
      </c>
      <c r="W102" s="33">
        <v>20</v>
      </c>
      <c r="X102" s="34">
        <f t="shared" si="38"/>
        <v>54</v>
      </c>
      <c r="Y102" s="33">
        <v>32</v>
      </c>
      <c r="Z102" s="33">
        <v>22</v>
      </c>
    </row>
    <row r="103" spans="1:26" s="8" customFormat="1" ht="15" customHeight="1">
      <c r="A103" s="10"/>
      <c r="B103" s="10"/>
      <c r="C103" s="45" t="s">
        <v>160</v>
      </c>
      <c r="D103" s="33">
        <v>19</v>
      </c>
      <c r="E103" s="33">
        <v>10</v>
      </c>
      <c r="F103" s="34">
        <f t="shared" si="31"/>
        <v>182</v>
      </c>
      <c r="G103" s="34">
        <f t="shared" si="32"/>
        <v>80</v>
      </c>
      <c r="H103" s="34">
        <f t="shared" si="32"/>
        <v>102</v>
      </c>
      <c r="I103" s="34">
        <f t="shared" si="33"/>
        <v>23</v>
      </c>
      <c r="J103" s="33">
        <v>8</v>
      </c>
      <c r="K103" s="33">
        <v>15</v>
      </c>
      <c r="L103" s="34">
        <f t="shared" si="34"/>
        <v>31</v>
      </c>
      <c r="M103" s="33">
        <v>11</v>
      </c>
      <c r="N103" s="33">
        <v>20</v>
      </c>
      <c r="O103" s="34">
        <f t="shared" si="35"/>
        <v>26</v>
      </c>
      <c r="P103" s="33">
        <v>12</v>
      </c>
      <c r="Q103" s="33">
        <v>14</v>
      </c>
      <c r="R103" s="34">
        <f t="shared" si="36"/>
        <v>42</v>
      </c>
      <c r="S103" s="33">
        <v>21</v>
      </c>
      <c r="T103" s="33">
        <v>21</v>
      </c>
      <c r="U103" s="34">
        <f t="shared" si="37"/>
        <v>31</v>
      </c>
      <c r="V103" s="33">
        <v>16</v>
      </c>
      <c r="W103" s="33">
        <v>15</v>
      </c>
      <c r="X103" s="34">
        <f t="shared" si="38"/>
        <v>29</v>
      </c>
      <c r="Y103" s="33">
        <v>12</v>
      </c>
      <c r="Z103" s="33">
        <v>17</v>
      </c>
    </row>
    <row r="104" spans="1:26" s="8" customFormat="1" ht="15" customHeight="1">
      <c r="A104" s="10"/>
      <c r="B104" s="10"/>
      <c r="C104" s="45" t="s">
        <v>161</v>
      </c>
      <c r="D104" s="33">
        <v>32</v>
      </c>
      <c r="E104" s="33">
        <v>18</v>
      </c>
      <c r="F104" s="34">
        <f t="shared" si="31"/>
        <v>416</v>
      </c>
      <c r="G104" s="34">
        <f t="shared" si="32"/>
        <v>203</v>
      </c>
      <c r="H104" s="34">
        <f t="shared" si="32"/>
        <v>213</v>
      </c>
      <c r="I104" s="34">
        <f t="shared" si="33"/>
        <v>65</v>
      </c>
      <c r="J104" s="33">
        <v>34</v>
      </c>
      <c r="K104" s="33">
        <v>31</v>
      </c>
      <c r="L104" s="34">
        <f t="shared" si="34"/>
        <v>63</v>
      </c>
      <c r="M104" s="33">
        <v>32</v>
      </c>
      <c r="N104" s="33">
        <v>31</v>
      </c>
      <c r="O104" s="34">
        <f t="shared" si="35"/>
        <v>93</v>
      </c>
      <c r="P104" s="33">
        <v>41</v>
      </c>
      <c r="Q104" s="33">
        <v>52</v>
      </c>
      <c r="R104" s="34">
        <f t="shared" si="36"/>
        <v>59</v>
      </c>
      <c r="S104" s="33">
        <v>30</v>
      </c>
      <c r="T104" s="33">
        <v>29</v>
      </c>
      <c r="U104" s="34">
        <f t="shared" si="37"/>
        <v>72</v>
      </c>
      <c r="V104" s="33">
        <v>35</v>
      </c>
      <c r="W104" s="33">
        <v>37</v>
      </c>
      <c r="X104" s="34">
        <f t="shared" si="38"/>
        <v>64</v>
      </c>
      <c r="Y104" s="33">
        <v>31</v>
      </c>
      <c r="Z104" s="33">
        <v>33</v>
      </c>
    </row>
    <row r="105" spans="1:26" s="8" customFormat="1" ht="15" customHeight="1">
      <c r="A105" s="10"/>
      <c r="B105" s="10"/>
      <c r="C105" s="45" t="s">
        <v>63</v>
      </c>
      <c r="D105" s="33">
        <v>38</v>
      </c>
      <c r="E105" s="33">
        <v>25</v>
      </c>
      <c r="F105" s="34">
        <f t="shared" si="31"/>
        <v>584</v>
      </c>
      <c r="G105" s="34">
        <f t="shared" si="32"/>
        <v>310</v>
      </c>
      <c r="H105" s="34">
        <f t="shared" si="32"/>
        <v>274</v>
      </c>
      <c r="I105" s="34">
        <f t="shared" si="33"/>
        <v>85</v>
      </c>
      <c r="J105" s="33">
        <v>46</v>
      </c>
      <c r="K105" s="33">
        <v>39</v>
      </c>
      <c r="L105" s="34">
        <f t="shared" si="34"/>
        <v>81</v>
      </c>
      <c r="M105" s="33">
        <v>54</v>
      </c>
      <c r="N105" s="33">
        <v>27</v>
      </c>
      <c r="O105" s="34">
        <f t="shared" si="35"/>
        <v>112</v>
      </c>
      <c r="P105" s="33">
        <v>54</v>
      </c>
      <c r="Q105" s="33">
        <v>58</v>
      </c>
      <c r="R105" s="34">
        <f t="shared" si="36"/>
        <v>108</v>
      </c>
      <c r="S105" s="33">
        <v>54</v>
      </c>
      <c r="T105" s="33">
        <v>54</v>
      </c>
      <c r="U105" s="34">
        <f t="shared" si="37"/>
        <v>86</v>
      </c>
      <c r="V105" s="33">
        <v>48</v>
      </c>
      <c r="W105" s="33">
        <v>38</v>
      </c>
      <c r="X105" s="34">
        <f t="shared" si="38"/>
        <v>112</v>
      </c>
      <c r="Y105" s="33">
        <v>54</v>
      </c>
      <c r="Z105" s="33">
        <v>58</v>
      </c>
    </row>
    <row r="106" spans="1:26" s="8" customFormat="1" ht="15" customHeight="1">
      <c r="A106" s="10"/>
      <c r="B106" s="10"/>
      <c r="C106" s="45" t="s">
        <v>64</v>
      </c>
      <c r="D106" s="33">
        <v>14</v>
      </c>
      <c r="E106" s="33">
        <v>8</v>
      </c>
      <c r="F106" s="34">
        <f t="shared" si="31"/>
        <v>161</v>
      </c>
      <c r="G106" s="34">
        <f t="shared" si="32"/>
        <v>79</v>
      </c>
      <c r="H106" s="34">
        <f t="shared" si="32"/>
        <v>82</v>
      </c>
      <c r="I106" s="34">
        <f t="shared" si="33"/>
        <v>28</v>
      </c>
      <c r="J106" s="33">
        <v>14</v>
      </c>
      <c r="K106" s="33">
        <v>14</v>
      </c>
      <c r="L106" s="34">
        <f t="shared" si="34"/>
        <v>19</v>
      </c>
      <c r="M106" s="33">
        <v>9</v>
      </c>
      <c r="N106" s="33">
        <v>10</v>
      </c>
      <c r="O106" s="34">
        <f t="shared" si="35"/>
        <v>33</v>
      </c>
      <c r="P106" s="33">
        <v>19</v>
      </c>
      <c r="Q106" s="33">
        <v>14</v>
      </c>
      <c r="R106" s="34">
        <f t="shared" si="36"/>
        <v>35</v>
      </c>
      <c r="S106" s="33">
        <v>14</v>
      </c>
      <c r="T106" s="33">
        <v>21</v>
      </c>
      <c r="U106" s="34">
        <f t="shared" si="37"/>
        <v>24</v>
      </c>
      <c r="V106" s="33">
        <v>10</v>
      </c>
      <c r="W106" s="33">
        <v>14</v>
      </c>
      <c r="X106" s="34">
        <f t="shared" si="38"/>
        <v>22</v>
      </c>
      <c r="Y106" s="33">
        <v>13</v>
      </c>
      <c r="Z106" s="33">
        <v>9</v>
      </c>
    </row>
    <row r="107" spans="1:26" s="6" customFormat="1" ht="15" customHeight="1">
      <c r="A107" s="14"/>
      <c r="B107" s="14"/>
      <c r="C107" s="44" t="s">
        <v>162</v>
      </c>
      <c r="D107" s="32">
        <f t="shared" ref="D107:Z107" si="39">SUM(D108:D121)</f>
        <v>523</v>
      </c>
      <c r="E107" s="32">
        <f t="shared" si="39"/>
        <v>337</v>
      </c>
      <c r="F107" s="32">
        <f t="shared" si="39"/>
        <v>8297</v>
      </c>
      <c r="G107" s="32">
        <f t="shared" si="39"/>
        <v>4273</v>
      </c>
      <c r="H107" s="32">
        <f t="shared" si="39"/>
        <v>4024</v>
      </c>
      <c r="I107" s="32">
        <f t="shared" si="39"/>
        <v>1274</v>
      </c>
      <c r="J107" s="32">
        <f t="shared" si="39"/>
        <v>672</v>
      </c>
      <c r="K107" s="32">
        <f t="shared" si="39"/>
        <v>602</v>
      </c>
      <c r="L107" s="32">
        <f t="shared" si="39"/>
        <v>1366</v>
      </c>
      <c r="M107" s="32">
        <f t="shared" si="39"/>
        <v>675</v>
      </c>
      <c r="N107" s="32">
        <f t="shared" si="39"/>
        <v>691</v>
      </c>
      <c r="O107" s="32">
        <f t="shared" si="39"/>
        <v>1400</v>
      </c>
      <c r="P107" s="32">
        <f t="shared" si="39"/>
        <v>736</v>
      </c>
      <c r="Q107" s="32">
        <f t="shared" si="39"/>
        <v>664</v>
      </c>
      <c r="R107" s="32">
        <f t="shared" si="39"/>
        <v>1365</v>
      </c>
      <c r="S107" s="32">
        <f t="shared" si="39"/>
        <v>694</v>
      </c>
      <c r="T107" s="32">
        <f t="shared" si="39"/>
        <v>671</v>
      </c>
      <c r="U107" s="32">
        <f t="shared" si="39"/>
        <v>1443</v>
      </c>
      <c r="V107" s="32">
        <f t="shared" si="39"/>
        <v>751</v>
      </c>
      <c r="W107" s="32">
        <f t="shared" si="39"/>
        <v>692</v>
      </c>
      <c r="X107" s="32">
        <f t="shared" si="39"/>
        <v>1449</v>
      </c>
      <c r="Y107" s="32">
        <f t="shared" si="39"/>
        <v>745</v>
      </c>
      <c r="Z107" s="32">
        <f t="shared" si="39"/>
        <v>704</v>
      </c>
    </row>
    <row r="108" spans="1:26" s="8" customFormat="1" ht="15" customHeight="1">
      <c r="A108" s="10"/>
      <c r="B108" s="10"/>
      <c r="C108" s="45" t="s">
        <v>65</v>
      </c>
      <c r="D108" s="35">
        <v>63</v>
      </c>
      <c r="E108" s="35">
        <v>42</v>
      </c>
      <c r="F108" s="48">
        <f t="shared" ref="F108:F121" si="40">G108+H108</f>
        <v>1087</v>
      </c>
      <c r="G108" s="48">
        <f t="shared" ref="G108:H121" si="41">J108+M108+P108+S108+V108+Y108</f>
        <v>582</v>
      </c>
      <c r="H108" s="48">
        <f t="shared" si="41"/>
        <v>505</v>
      </c>
      <c r="I108" s="48">
        <f t="shared" ref="I108:I121" si="42">J108+K108</f>
        <v>164</v>
      </c>
      <c r="J108" s="35">
        <v>80</v>
      </c>
      <c r="K108" s="35">
        <v>84</v>
      </c>
      <c r="L108" s="48">
        <f t="shared" ref="L108:L121" si="43">M108+N108</f>
        <v>186</v>
      </c>
      <c r="M108" s="35">
        <v>95</v>
      </c>
      <c r="N108" s="35">
        <v>91</v>
      </c>
      <c r="O108" s="48">
        <f t="shared" ref="O108:O121" si="44">P108+Q108</f>
        <v>190</v>
      </c>
      <c r="P108" s="35">
        <v>101</v>
      </c>
      <c r="Q108" s="35">
        <v>89</v>
      </c>
      <c r="R108" s="48">
        <f t="shared" ref="R108:R121" si="45">S108+T108</f>
        <v>197</v>
      </c>
      <c r="S108" s="35">
        <v>104</v>
      </c>
      <c r="T108" s="35">
        <v>93</v>
      </c>
      <c r="U108" s="48">
        <f t="shared" ref="U108:U121" si="46">V108+W108</f>
        <v>175</v>
      </c>
      <c r="V108" s="35">
        <v>96</v>
      </c>
      <c r="W108" s="35">
        <v>79</v>
      </c>
      <c r="X108" s="48">
        <f t="shared" ref="X108:X121" si="47">Y108+Z108</f>
        <v>175</v>
      </c>
      <c r="Y108" s="35">
        <v>106</v>
      </c>
      <c r="Z108" s="35">
        <v>69</v>
      </c>
    </row>
    <row r="109" spans="1:26" s="8" customFormat="1" ht="15" customHeight="1">
      <c r="A109" s="10"/>
      <c r="B109" s="10"/>
      <c r="C109" s="45" t="s">
        <v>163</v>
      </c>
      <c r="D109" s="35">
        <v>39</v>
      </c>
      <c r="E109" s="35">
        <v>27</v>
      </c>
      <c r="F109" s="48">
        <f t="shared" si="40"/>
        <v>632</v>
      </c>
      <c r="G109" s="48">
        <f t="shared" si="41"/>
        <v>334</v>
      </c>
      <c r="H109" s="48">
        <f t="shared" si="41"/>
        <v>298</v>
      </c>
      <c r="I109" s="48">
        <f t="shared" si="42"/>
        <v>99</v>
      </c>
      <c r="J109" s="35">
        <v>56</v>
      </c>
      <c r="K109" s="35">
        <v>43</v>
      </c>
      <c r="L109" s="48">
        <f t="shared" si="43"/>
        <v>121</v>
      </c>
      <c r="M109" s="35">
        <v>54</v>
      </c>
      <c r="N109" s="35">
        <v>67</v>
      </c>
      <c r="O109" s="48">
        <f t="shared" si="44"/>
        <v>100</v>
      </c>
      <c r="P109" s="35">
        <v>61</v>
      </c>
      <c r="Q109" s="35">
        <v>39</v>
      </c>
      <c r="R109" s="48">
        <f t="shared" si="45"/>
        <v>107</v>
      </c>
      <c r="S109" s="35">
        <v>60</v>
      </c>
      <c r="T109" s="35">
        <v>47</v>
      </c>
      <c r="U109" s="48">
        <f t="shared" si="46"/>
        <v>113</v>
      </c>
      <c r="V109" s="35">
        <v>55</v>
      </c>
      <c r="W109" s="35">
        <v>58</v>
      </c>
      <c r="X109" s="48">
        <f t="shared" si="47"/>
        <v>92</v>
      </c>
      <c r="Y109" s="35">
        <v>48</v>
      </c>
      <c r="Z109" s="35">
        <v>44</v>
      </c>
    </row>
    <row r="110" spans="1:26" s="8" customFormat="1" ht="15" customHeight="1">
      <c r="A110" s="10"/>
      <c r="B110" s="10"/>
      <c r="C110" s="45" t="s">
        <v>70</v>
      </c>
      <c r="D110" s="35">
        <v>45</v>
      </c>
      <c r="E110" s="35">
        <v>29</v>
      </c>
      <c r="F110" s="48">
        <f t="shared" si="40"/>
        <v>838</v>
      </c>
      <c r="G110" s="48">
        <f t="shared" si="41"/>
        <v>401</v>
      </c>
      <c r="H110" s="48">
        <f t="shared" si="41"/>
        <v>437</v>
      </c>
      <c r="I110" s="48">
        <f t="shared" si="42"/>
        <v>165</v>
      </c>
      <c r="J110" s="35">
        <v>91</v>
      </c>
      <c r="K110" s="35">
        <v>74</v>
      </c>
      <c r="L110" s="48">
        <f t="shared" si="43"/>
        <v>152</v>
      </c>
      <c r="M110" s="35">
        <v>78</v>
      </c>
      <c r="N110" s="35">
        <v>74</v>
      </c>
      <c r="O110" s="48">
        <f t="shared" si="44"/>
        <v>121</v>
      </c>
      <c r="P110" s="35">
        <v>53</v>
      </c>
      <c r="Q110" s="35">
        <v>68</v>
      </c>
      <c r="R110" s="48">
        <f t="shared" si="45"/>
        <v>120</v>
      </c>
      <c r="S110" s="35">
        <v>52</v>
      </c>
      <c r="T110" s="35">
        <v>68</v>
      </c>
      <c r="U110" s="48">
        <f t="shared" si="46"/>
        <v>132</v>
      </c>
      <c r="V110" s="35">
        <v>61</v>
      </c>
      <c r="W110" s="35">
        <v>71</v>
      </c>
      <c r="X110" s="48">
        <f t="shared" si="47"/>
        <v>148</v>
      </c>
      <c r="Y110" s="35">
        <v>66</v>
      </c>
      <c r="Z110" s="35">
        <v>82</v>
      </c>
    </row>
    <row r="111" spans="1:26" s="8" customFormat="1" ht="15" customHeight="1">
      <c r="A111" s="10"/>
      <c r="B111" s="10"/>
      <c r="C111" s="45" t="s">
        <v>164</v>
      </c>
      <c r="D111" s="35">
        <v>42</v>
      </c>
      <c r="E111" s="35">
        <v>24</v>
      </c>
      <c r="F111" s="48">
        <f t="shared" si="40"/>
        <v>629</v>
      </c>
      <c r="G111" s="48">
        <f t="shared" si="41"/>
        <v>316</v>
      </c>
      <c r="H111" s="48">
        <f t="shared" si="41"/>
        <v>313</v>
      </c>
      <c r="I111" s="48">
        <f t="shared" si="42"/>
        <v>93</v>
      </c>
      <c r="J111" s="35">
        <v>43</v>
      </c>
      <c r="K111" s="35">
        <v>50</v>
      </c>
      <c r="L111" s="48">
        <f t="shared" si="43"/>
        <v>93</v>
      </c>
      <c r="M111" s="35">
        <v>41</v>
      </c>
      <c r="N111" s="35">
        <v>52</v>
      </c>
      <c r="O111" s="48">
        <f t="shared" si="44"/>
        <v>108</v>
      </c>
      <c r="P111" s="35">
        <v>56</v>
      </c>
      <c r="Q111" s="35">
        <v>52</v>
      </c>
      <c r="R111" s="48">
        <f t="shared" si="45"/>
        <v>93</v>
      </c>
      <c r="S111" s="35">
        <v>47</v>
      </c>
      <c r="T111" s="35">
        <v>46</v>
      </c>
      <c r="U111" s="48">
        <f t="shared" si="46"/>
        <v>126</v>
      </c>
      <c r="V111" s="35">
        <v>68</v>
      </c>
      <c r="W111" s="35">
        <v>58</v>
      </c>
      <c r="X111" s="48">
        <f t="shared" si="47"/>
        <v>116</v>
      </c>
      <c r="Y111" s="35">
        <v>61</v>
      </c>
      <c r="Z111" s="35">
        <v>55</v>
      </c>
    </row>
    <row r="112" spans="1:26" s="8" customFormat="1" ht="15" customHeight="1">
      <c r="A112" s="10"/>
      <c r="B112" s="10"/>
      <c r="C112" s="45" t="s">
        <v>66</v>
      </c>
      <c r="D112" s="35">
        <v>27</v>
      </c>
      <c r="E112" s="35">
        <v>16</v>
      </c>
      <c r="F112" s="48">
        <f t="shared" si="40"/>
        <v>350</v>
      </c>
      <c r="G112" s="48">
        <f t="shared" si="41"/>
        <v>167</v>
      </c>
      <c r="H112" s="48">
        <f t="shared" si="41"/>
        <v>183</v>
      </c>
      <c r="I112" s="48">
        <f t="shared" si="42"/>
        <v>60</v>
      </c>
      <c r="J112" s="35">
        <v>24</v>
      </c>
      <c r="K112" s="35">
        <v>36</v>
      </c>
      <c r="L112" s="48">
        <f t="shared" si="43"/>
        <v>52</v>
      </c>
      <c r="M112" s="35">
        <v>20</v>
      </c>
      <c r="N112" s="35">
        <v>32</v>
      </c>
      <c r="O112" s="48">
        <f t="shared" si="44"/>
        <v>61</v>
      </c>
      <c r="P112" s="35">
        <v>36</v>
      </c>
      <c r="Q112" s="35">
        <v>25</v>
      </c>
      <c r="R112" s="48">
        <f t="shared" si="45"/>
        <v>58</v>
      </c>
      <c r="S112" s="35">
        <v>28</v>
      </c>
      <c r="T112" s="35">
        <v>30</v>
      </c>
      <c r="U112" s="48">
        <f t="shared" si="46"/>
        <v>58</v>
      </c>
      <c r="V112" s="35">
        <v>29</v>
      </c>
      <c r="W112" s="35">
        <v>29</v>
      </c>
      <c r="X112" s="48">
        <f t="shared" si="47"/>
        <v>61</v>
      </c>
      <c r="Y112" s="35">
        <v>30</v>
      </c>
      <c r="Z112" s="35">
        <v>31</v>
      </c>
    </row>
    <row r="113" spans="1:26" s="8" customFormat="1" ht="15" customHeight="1">
      <c r="A113" s="10"/>
      <c r="B113" s="10"/>
      <c r="C113" s="45" t="s">
        <v>67</v>
      </c>
      <c r="D113" s="35">
        <v>39</v>
      </c>
      <c r="E113" s="35">
        <v>25</v>
      </c>
      <c r="F113" s="48">
        <f t="shared" si="40"/>
        <v>675</v>
      </c>
      <c r="G113" s="48">
        <f t="shared" si="41"/>
        <v>334</v>
      </c>
      <c r="H113" s="48">
        <f t="shared" si="41"/>
        <v>341</v>
      </c>
      <c r="I113" s="48">
        <f t="shared" si="42"/>
        <v>96</v>
      </c>
      <c r="J113" s="35">
        <v>49</v>
      </c>
      <c r="K113" s="35">
        <v>47</v>
      </c>
      <c r="L113" s="48">
        <f t="shared" si="43"/>
        <v>105</v>
      </c>
      <c r="M113" s="35">
        <v>55</v>
      </c>
      <c r="N113" s="35">
        <v>50</v>
      </c>
      <c r="O113" s="48">
        <f t="shared" si="44"/>
        <v>113</v>
      </c>
      <c r="P113" s="35">
        <v>42</v>
      </c>
      <c r="Q113" s="35">
        <v>71</v>
      </c>
      <c r="R113" s="48">
        <f t="shared" si="45"/>
        <v>105</v>
      </c>
      <c r="S113" s="35">
        <v>52</v>
      </c>
      <c r="T113" s="35">
        <v>53</v>
      </c>
      <c r="U113" s="48">
        <f t="shared" si="46"/>
        <v>132</v>
      </c>
      <c r="V113" s="35">
        <v>70</v>
      </c>
      <c r="W113" s="35">
        <v>62</v>
      </c>
      <c r="X113" s="48">
        <f t="shared" si="47"/>
        <v>124</v>
      </c>
      <c r="Y113" s="35">
        <v>66</v>
      </c>
      <c r="Z113" s="35">
        <v>58</v>
      </c>
    </row>
    <row r="114" spans="1:26" s="8" customFormat="1" ht="15" customHeight="1">
      <c r="A114" s="10"/>
      <c r="B114" s="10"/>
      <c r="C114" s="45" t="s">
        <v>68</v>
      </c>
      <c r="D114" s="35">
        <v>24</v>
      </c>
      <c r="E114" s="35">
        <v>14</v>
      </c>
      <c r="F114" s="48">
        <f t="shared" si="40"/>
        <v>282</v>
      </c>
      <c r="G114" s="48">
        <f t="shared" si="41"/>
        <v>153</v>
      </c>
      <c r="H114" s="48">
        <f t="shared" si="41"/>
        <v>129</v>
      </c>
      <c r="I114" s="48">
        <f t="shared" si="42"/>
        <v>38</v>
      </c>
      <c r="J114" s="35">
        <v>22</v>
      </c>
      <c r="K114" s="35">
        <v>16</v>
      </c>
      <c r="L114" s="48">
        <f t="shared" si="43"/>
        <v>53</v>
      </c>
      <c r="M114" s="35">
        <v>27</v>
      </c>
      <c r="N114" s="35">
        <v>26</v>
      </c>
      <c r="O114" s="48">
        <f t="shared" si="44"/>
        <v>50</v>
      </c>
      <c r="P114" s="35">
        <v>36</v>
      </c>
      <c r="Q114" s="35">
        <v>14</v>
      </c>
      <c r="R114" s="48">
        <f t="shared" si="45"/>
        <v>49</v>
      </c>
      <c r="S114" s="35">
        <v>20</v>
      </c>
      <c r="T114" s="35">
        <v>29</v>
      </c>
      <c r="U114" s="48">
        <f t="shared" si="46"/>
        <v>34</v>
      </c>
      <c r="V114" s="35">
        <v>16</v>
      </c>
      <c r="W114" s="35">
        <v>18</v>
      </c>
      <c r="X114" s="48">
        <f t="shared" si="47"/>
        <v>58</v>
      </c>
      <c r="Y114" s="35">
        <v>32</v>
      </c>
      <c r="Z114" s="35">
        <v>26</v>
      </c>
    </row>
    <row r="115" spans="1:26" s="8" customFormat="1" ht="15" customHeight="1">
      <c r="A115" s="10"/>
      <c r="B115" s="10"/>
      <c r="C115" s="45" t="s">
        <v>165</v>
      </c>
      <c r="D115" s="35">
        <v>41</v>
      </c>
      <c r="E115" s="35">
        <v>28</v>
      </c>
      <c r="F115" s="48">
        <f t="shared" si="40"/>
        <v>664</v>
      </c>
      <c r="G115" s="48">
        <f t="shared" si="41"/>
        <v>375</v>
      </c>
      <c r="H115" s="48">
        <f t="shared" si="41"/>
        <v>289</v>
      </c>
      <c r="I115" s="48">
        <f t="shared" si="42"/>
        <v>99</v>
      </c>
      <c r="J115" s="35">
        <v>59</v>
      </c>
      <c r="K115" s="35">
        <v>40</v>
      </c>
      <c r="L115" s="48">
        <f t="shared" si="43"/>
        <v>114</v>
      </c>
      <c r="M115" s="35">
        <v>62</v>
      </c>
      <c r="N115" s="35">
        <v>52</v>
      </c>
      <c r="O115" s="48">
        <f t="shared" si="44"/>
        <v>108</v>
      </c>
      <c r="P115" s="35">
        <v>60</v>
      </c>
      <c r="Q115" s="35">
        <v>48</v>
      </c>
      <c r="R115" s="48">
        <f t="shared" si="45"/>
        <v>118</v>
      </c>
      <c r="S115" s="35">
        <v>67</v>
      </c>
      <c r="T115" s="35">
        <v>51</v>
      </c>
      <c r="U115" s="48">
        <f t="shared" si="46"/>
        <v>112</v>
      </c>
      <c r="V115" s="35">
        <v>60</v>
      </c>
      <c r="W115" s="35">
        <v>52</v>
      </c>
      <c r="X115" s="48">
        <f t="shared" si="47"/>
        <v>113</v>
      </c>
      <c r="Y115" s="35">
        <v>67</v>
      </c>
      <c r="Z115" s="35">
        <v>46</v>
      </c>
    </row>
    <row r="116" spans="1:26" s="8" customFormat="1" ht="15" customHeight="1">
      <c r="A116" s="10"/>
      <c r="B116" s="10"/>
      <c r="C116" s="45" t="s">
        <v>71</v>
      </c>
      <c r="D116" s="35">
        <v>33</v>
      </c>
      <c r="E116" s="35">
        <v>22</v>
      </c>
      <c r="F116" s="48">
        <f t="shared" si="40"/>
        <v>545</v>
      </c>
      <c r="G116" s="48">
        <f t="shared" si="41"/>
        <v>279</v>
      </c>
      <c r="H116" s="48">
        <f t="shared" si="41"/>
        <v>266</v>
      </c>
      <c r="I116" s="48">
        <f t="shared" si="42"/>
        <v>82</v>
      </c>
      <c r="J116" s="35">
        <v>48</v>
      </c>
      <c r="K116" s="35">
        <v>34</v>
      </c>
      <c r="L116" s="48">
        <f t="shared" si="43"/>
        <v>87</v>
      </c>
      <c r="M116" s="35">
        <v>40</v>
      </c>
      <c r="N116" s="35">
        <v>47</v>
      </c>
      <c r="O116" s="48">
        <f t="shared" si="44"/>
        <v>85</v>
      </c>
      <c r="P116" s="35">
        <v>47</v>
      </c>
      <c r="Q116" s="35">
        <v>38</v>
      </c>
      <c r="R116" s="48">
        <f t="shared" si="45"/>
        <v>104</v>
      </c>
      <c r="S116" s="35">
        <v>46</v>
      </c>
      <c r="T116" s="35">
        <v>58</v>
      </c>
      <c r="U116" s="48">
        <f t="shared" si="46"/>
        <v>95</v>
      </c>
      <c r="V116" s="35">
        <v>50</v>
      </c>
      <c r="W116" s="35">
        <v>45</v>
      </c>
      <c r="X116" s="48">
        <f t="shared" si="47"/>
        <v>92</v>
      </c>
      <c r="Y116" s="35">
        <v>48</v>
      </c>
      <c r="Z116" s="35">
        <v>44</v>
      </c>
    </row>
    <row r="117" spans="1:26" s="8" customFormat="1" ht="15" customHeight="1">
      <c r="A117" s="10"/>
      <c r="B117" s="10"/>
      <c r="C117" s="45" t="s">
        <v>166</v>
      </c>
      <c r="D117" s="35">
        <v>36</v>
      </c>
      <c r="E117" s="35">
        <v>21</v>
      </c>
      <c r="F117" s="48">
        <f t="shared" si="40"/>
        <v>463</v>
      </c>
      <c r="G117" s="48">
        <f t="shared" si="41"/>
        <v>239</v>
      </c>
      <c r="H117" s="48">
        <f t="shared" si="41"/>
        <v>224</v>
      </c>
      <c r="I117" s="48">
        <f t="shared" si="42"/>
        <v>61</v>
      </c>
      <c r="J117" s="35">
        <v>36</v>
      </c>
      <c r="K117" s="35">
        <v>25</v>
      </c>
      <c r="L117" s="48">
        <f t="shared" si="43"/>
        <v>71</v>
      </c>
      <c r="M117" s="35">
        <v>33</v>
      </c>
      <c r="N117" s="35">
        <v>38</v>
      </c>
      <c r="O117" s="48">
        <f t="shared" si="44"/>
        <v>88</v>
      </c>
      <c r="P117" s="35">
        <v>45</v>
      </c>
      <c r="Q117" s="35">
        <v>43</v>
      </c>
      <c r="R117" s="48">
        <f t="shared" si="45"/>
        <v>77</v>
      </c>
      <c r="S117" s="35">
        <v>39</v>
      </c>
      <c r="T117" s="35">
        <v>38</v>
      </c>
      <c r="U117" s="48">
        <f t="shared" si="46"/>
        <v>79</v>
      </c>
      <c r="V117" s="35">
        <v>41</v>
      </c>
      <c r="W117" s="35">
        <v>38</v>
      </c>
      <c r="X117" s="48">
        <f t="shared" si="47"/>
        <v>87</v>
      </c>
      <c r="Y117" s="35">
        <v>45</v>
      </c>
      <c r="Z117" s="35">
        <v>42</v>
      </c>
    </row>
    <row r="118" spans="1:26" s="8" customFormat="1" ht="15" customHeight="1">
      <c r="A118" s="10"/>
      <c r="B118" s="10"/>
      <c r="C118" s="45" t="s">
        <v>167</v>
      </c>
      <c r="D118" s="35">
        <v>43</v>
      </c>
      <c r="E118" s="35">
        <v>28</v>
      </c>
      <c r="F118" s="48">
        <f t="shared" si="40"/>
        <v>693</v>
      </c>
      <c r="G118" s="48">
        <f t="shared" si="41"/>
        <v>351</v>
      </c>
      <c r="H118" s="48">
        <f t="shared" si="41"/>
        <v>342</v>
      </c>
      <c r="I118" s="48">
        <f t="shared" si="42"/>
        <v>104</v>
      </c>
      <c r="J118" s="35">
        <v>56</v>
      </c>
      <c r="K118" s="35">
        <v>48</v>
      </c>
      <c r="L118" s="48">
        <f t="shared" si="43"/>
        <v>120</v>
      </c>
      <c r="M118" s="35">
        <v>59</v>
      </c>
      <c r="N118" s="35">
        <v>61</v>
      </c>
      <c r="O118" s="48">
        <f t="shared" si="44"/>
        <v>125</v>
      </c>
      <c r="P118" s="35">
        <v>66</v>
      </c>
      <c r="Q118" s="35">
        <v>59</v>
      </c>
      <c r="R118" s="48">
        <f t="shared" si="45"/>
        <v>112</v>
      </c>
      <c r="S118" s="35">
        <v>57</v>
      </c>
      <c r="T118" s="35">
        <v>55</v>
      </c>
      <c r="U118" s="48">
        <f t="shared" si="46"/>
        <v>115</v>
      </c>
      <c r="V118" s="35">
        <v>58</v>
      </c>
      <c r="W118" s="35">
        <v>57</v>
      </c>
      <c r="X118" s="48">
        <f t="shared" si="47"/>
        <v>117</v>
      </c>
      <c r="Y118" s="35">
        <v>55</v>
      </c>
      <c r="Z118" s="35">
        <v>62</v>
      </c>
    </row>
    <row r="119" spans="1:26" s="8" customFormat="1" ht="15" customHeight="1">
      <c r="A119" s="10"/>
      <c r="B119" s="10"/>
      <c r="C119" s="45" t="s">
        <v>168</v>
      </c>
      <c r="D119" s="35">
        <v>34</v>
      </c>
      <c r="E119" s="35">
        <v>24</v>
      </c>
      <c r="F119" s="48">
        <f t="shared" si="40"/>
        <v>630</v>
      </c>
      <c r="G119" s="48">
        <f t="shared" si="41"/>
        <v>339</v>
      </c>
      <c r="H119" s="48">
        <f t="shared" si="41"/>
        <v>291</v>
      </c>
      <c r="I119" s="48">
        <f t="shared" si="42"/>
        <v>92</v>
      </c>
      <c r="J119" s="35">
        <v>48</v>
      </c>
      <c r="K119" s="35">
        <v>44</v>
      </c>
      <c r="L119" s="48">
        <f t="shared" si="43"/>
        <v>87</v>
      </c>
      <c r="M119" s="35">
        <v>50</v>
      </c>
      <c r="N119" s="35">
        <v>37</v>
      </c>
      <c r="O119" s="48">
        <f t="shared" si="44"/>
        <v>104</v>
      </c>
      <c r="P119" s="35">
        <v>57</v>
      </c>
      <c r="Q119" s="35">
        <v>47</v>
      </c>
      <c r="R119" s="48">
        <f t="shared" si="45"/>
        <v>90</v>
      </c>
      <c r="S119" s="35">
        <v>52</v>
      </c>
      <c r="T119" s="35">
        <v>38</v>
      </c>
      <c r="U119" s="48">
        <f t="shared" si="46"/>
        <v>121</v>
      </c>
      <c r="V119" s="35">
        <v>67</v>
      </c>
      <c r="W119" s="35">
        <v>54</v>
      </c>
      <c r="X119" s="48">
        <f t="shared" si="47"/>
        <v>136</v>
      </c>
      <c r="Y119" s="35">
        <v>65</v>
      </c>
      <c r="Z119" s="35">
        <v>71</v>
      </c>
    </row>
    <row r="120" spans="1:26" s="8" customFormat="1" ht="15" customHeight="1">
      <c r="A120" s="10"/>
      <c r="B120" s="10"/>
      <c r="C120" s="45" t="s">
        <v>169</v>
      </c>
      <c r="D120" s="35">
        <v>22</v>
      </c>
      <c r="E120" s="35">
        <v>15</v>
      </c>
      <c r="F120" s="48">
        <f t="shared" si="40"/>
        <v>272</v>
      </c>
      <c r="G120" s="48">
        <f t="shared" si="41"/>
        <v>136</v>
      </c>
      <c r="H120" s="48">
        <f t="shared" si="41"/>
        <v>136</v>
      </c>
      <c r="I120" s="48">
        <f t="shared" si="42"/>
        <v>39</v>
      </c>
      <c r="J120" s="35">
        <v>22</v>
      </c>
      <c r="K120" s="35">
        <v>17</v>
      </c>
      <c r="L120" s="48">
        <f t="shared" si="43"/>
        <v>39</v>
      </c>
      <c r="M120" s="35">
        <v>17</v>
      </c>
      <c r="N120" s="35">
        <v>22</v>
      </c>
      <c r="O120" s="48">
        <f t="shared" si="44"/>
        <v>45</v>
      </c>
      <c r="P120" s="35">
        <v>21</v>
      </c>
      <c r="Q120" s="35">
        <v>24</v>
      </c>
      <c r="R120" s="48">
        <f t="shared" si="45"/>
        <v>47</v>
      </c>
      <c r="S120" s="35">
        <v>25</v>
      </c>
      <c r="T120" s="35">
        <v>22</v>
      </c>
      <c r="U120" s="48">
        <f t="shared" si="46"/>
        <v>59</v>
      </c>
      <c r="V120" s="35">
        <v>32</v>
      </c>
      <c r="W120" s="35">
        <v>27</v>
      </c>
      <c r="X120" s="48">
        <f t="shared" si="47"/>
        <v>43</v>
      </c>
      <c r="Y120" s="35">
        <v>19</v>
      </c>
      <c r="Z120" s="35">
        <v>24</v>
      </c>
    </row>
    <row r="121" spans="1:26" s="6" customFormat="1" ht="15" customHeight="1">
      <c r="A121" s="10"/>
      <c r="B121" s="10"/>
      <c r="C121" s="45" t="s">
        <v>170</v>
      </c>
      <c r="D121" s="35">
        <v>35</v>
      </c>
      <c r="E121" s="35">
        <v>22</v>
      </c>
      <c r="F121" s="48">
        <f t="shared" si="40"/>
        <v>537</v>
      </c>
      <c r="G121" s="48">
        <f t="shared" si="41"/>
        <v>267</v>
      </c>
      <c r="H121" s="48">
        <f t="shared" si="41"/>
        <v>270</v>
      </c>
      <c r="I121" s="48">
        <f t="shared" si="42"/>
        <v>82</v>
      </c>
      <c r="J121" s="35">
        <v>38</v>
      </c>
      <c r="K121" s="35">
        <v>44</v>
      </c>
      <c r="L121" s="48">
        <f t="shared" si="43"/>
        <v>86</v>
      </c>
      <c r="M121" s="35">
        <v>44</v>
      </c>
      <c r="N121" s="35">
        <v>42</v>
      </c>
      <c r="O121" s="48">
        <f t="shared" si="44"/>
        <v>102</v>
      </c>
      <c r="P121" s="35">
        <v>55</v>
      </c>
      <c r="Q121" s="35">
        <v>47</v>
      </c>
      <c r="R121" s="48">
        <f t="shared" si="45"/>
        <v>88</v>
      </c>
      <c r="S121" s="35">
        <v>45</v>
      </c>
      <c r="T121" s="35">
        <v>43</v>
      </c>
      <c r="U121" s="48">
        <f t="shared" si="46"/>
        <v>92</v>
      </c>
      <c r="V121" s="35">
        <v>48</v>
      </c>
      <c r="W121" s="35">
        <v>44</v>
      </c>
      <c r="X121" s="48">
        <f t="shared" si="47"/>
        <v>87</v>
      </c>
      <c r="Y121" s="35">
        <v>37</v>
      </c>
      <c r="Z121" s="35">
        <v>50</v>
      </c>
    </row>
    <row r="122" spans="1:26" s="8" customFormat="1" ht="15" customHeight="1">
      <c r="A122" s="14"/>
      <c r="B122" s="14"/>
      <c r="C122" s="44" t="s">
        <v>252</v>
      </c>
      <c r="D122" s="32">
        <f>SUM(D123:D131)</f>
        <v>357</v>
      </c>
      <c r="E122" s="32">
        <f t="shared" ref="E122:Z122" si="48">SUM(E123:E131)</f>
        <v>224</v>
      </c>
      <c r="F122" s="32">
        <f t="shared" si="48"/>
        <v>5520</v>
      </c>
      <c r="G122" s="32">
        <f t="shared" si="48"/>
        <v>2849</v>
      </c>
      <c r="H122" s="32">
        <f t="shared" si="48"/>
        <v>2671</v>
      </c>
      <c r="I122" s="32">
        <f t="shared" si="48"/>
        <v>880</v>
      </c>
      <c r="J122" s="32">
        <f t="shared" si="48"/>
        <v>446</v>
      </c>
      <c r="K122" s="32">
        <f t="shared" si="48"/>
        <v>434</v>
      </c>
      <c r="L122" s="32">
        <f t="shared" si="48"/>
        <v>914</v>
      </c>
      <c r="M122" s="32">
        <f t="shared" si="48"/>
        <v>481</v>
      </c>
      <c r="N122" s="32">
        <f t="shared" si="48"/>
        <v>433</v>
      </c>
      <c r="O122" s="32">
        <f t="shared" si="48"/>
        <v>901</v>
      </c>
      <c r="P122" s="32">
        <f t="shared" si="48"/>
        <v>462</v>
      </c>
      <c r="Q122" s="32">
        <f t="shared" si="48"/>
        <v>439</v>
      </c>
      <c r="R122" s="32">
        <f t="shared" si="48"/>
        <v>970</v>
      </c>
      <c r="S122" s="32">
        <f t="shared" si="48"/>
        <v>513</v>
      </c>
      <c r="T122" s="32">
        <f t="shared" si="48"/>
        <v>457</v>
      </c>
      <c r="U122" s="32">
        <f t="shared" si="48"/>
        <v>908</v>
      </c>
      <c r="V122" s="32">
        <f t="shared" si="48"/>
        <v>462</v>
      </c>
      <c r="W122" s="32">
        <f t="shared" si="48"/>
        <v>446</v>
      </c>
      <c r="X122" s="32">
        <f t="shared" si="48"/>
        <v>947</v>
      </c>
      <c r="Y122" s="32">
        <f t="shared" si="48"/>
        <v>485</v>
      </c>
      <c r="Z122" s="32">
        <f t="shared" si="48"/>
        <v>462</v>
      </c>
    </row>
    <row r="123" spans="1:26" s="8" customFormat="1" ht="15" customHeight="1">
      <c r="A123" s="10"/>
      <c r="B123" s="10"/>
      <c r="C123" s="45" t="s">
        <v>72</v>
      </c>
      <c r="D123" s="35">
        <v>56</v>
      </c>
      <c r="E123" s="35">
        <v>38</v>
      </c>
      <c r="F123" s="48">
        <f t="shared" ref="F123:F131" si="49">G123+H123</f>
        <v>1048</v>
      </c>
      <c r="G123" s="48">
        <f t="shared" ref="G123:H131" si="50">J123+M123+P123+S123+V123+Y123</f>
        <v>549</v>
      </c>
      <c r="H123" s="48">
        <f t="shared" si="50"/>
        <v>499</v>
      </c>
      <c r="I123" s="48">
        <f t="shared" ref="I123:I131" si="51">J123+K123</f>
        <v>160</v>
      </c>
      <c r="J123" s="35">
        <v>83</v>
      </c>
      <c r="K123" s="35">
        <v>77</v>
      </c>
      <c r="L123" s="48">
        <f t="shared" ref="L123:L131" si="52">M123+N123</f>
        <v>165</v>
      </c>
      <c r="M123" s="35">
        <v>89</v>
      </c>
      <c r="N123" s="35">
        <v>76</v>
      </c>
      <c r="O123" s="48">
        <f t="shared" ref="O123:O131" si="53">P123+Q123</f>
        <v>171</v>
      </c>
      <c r="P123" s="35">
        <v>80</v>
      </c>
      <c r="Q123" s="35">
        <v>91</v>
      </c>
      <c r="R123" s="48">
        <f t="shared" ref="R123:R131" si="54">S123+T123</f>
        <v>197</v>
      </c>
      <c r="S123" s="35">
        <v>110</v>
      </c>
      <c r="T123" s="35">
        <v>87</v>
      </c>
      <c r="U123" s="48">
        <f t="shared" ref="U123:U131" si="55">V123+W123</f>
        <v>172</v>
      </c>
      <c r="V123" s="35">
        <v>88</v>
      </c>
      <c r="W123" s="35">
        <v>84</v>
      </c>
      <c r="X123" s="48">
        <f t="shared" ref="X123:X131" si="56">Y123+Z123</f>
        <v>183</v>
      </c>
      <c r="Y123" s="35">
        <v>99</v>
      </c>
      <c r="Z123" s="35">
        <v>84</v>
      </c>
    </row>
    <row r="124" spans="1:26" s="8" customFormat="1" ht="15" customHeight="1">
      <c r="A124" s="10"/>
      <c r="B124" s="10"/>
      <c r="C124" s="45" t="s">
        <v>171</v>
      </c>
      <c r="D124" s="35">
        <v>25</v>
      </c>
      <c r="E124" s="35">
        <v>15</v>
      </c>
      <c r="F124" s="48">
        <f t="shared" si="49"/>
        <v>380</v>
      </c>
      <c r="G124" s="48">
        <f t="shared" si="50"/>
        <v>216</v>
      </c>
      <c r="H124" s="48">
        <f t="shared" si="50"/>
        <v>164</v>
      </c>
      <c r="I124" s="48">
        <f t="shared" si="51"/>
        <v>57</v>
      </c>
      <c r="J124" s="35">
        <v>36</v>
      </c>
      <c r="K124" s="35">
        <v>21</v>
      </c>
      <c r="L124" s="48">
        <f t="shared" si="52"/>
        <v>69</v>
      </c>
      <c r="M124" s="35">
        <v>36</v>
      </c>
      <c r="N124" s="35">
        <v>33</v>
      </c>
      <c r="O124" s="48">
        <f t="shared" si="53"/>
        <v>65</v>
      </c>
      <c r="P124" s="35">
        <v>33</v>
      </c>
      <c r="Q124" s="35">
        <v>32</v>
      </c>
      <c r="R124" s="48">
        <f t="shared" si="54"/>
        <v>61</v>
      </c>
      <c r="S124" s="35">
        <v>34</v>
      </c>
      <c r="T124" s="35">
        <v>27</v>
      </c>
      <c r="U124" s="48">
        <f t="shared" si="55"/>
        <v>58</v>
      </c>
      <c r="V124" s="35">
        <v>34</v>
      </c>
      <c r="W124" s="35">
        <v>24</v>
      </c>
      <c r="X124" s="48">
        <f t="shared" si="56"/>
        <v>70</v>
      </c>
      <c r="Y124" s="35">
        <v>43</v>
      </c>
      <c r="Z124" s="35">
        <v>27</v>
      </c>
    </row>
    <row r="125" spans="1:26" s="8" customFormat="1" ht="15" customHeight="1">
      <c r="A125" s="10"/>
      <c r="B125" s="10"/>
      <c r="C125" s="45" t="s">
        <v>172</v>
      </c>
      <c r="D125" s="35">
        <v>25</v>
      </c>
      <c r="E125" s="35">
        <v>14</v>
      </c>
      <c r="F125" s="48">
        <f t="shared" si="49"/>
        <v>321</v>
      </c>
      <c r="G125" s="48">
        <f t="shared" si="50"/>
        <v>159</v>
      </c>
      <c r="H125" s="48">
        <f t="shared" si="50"/>
        <v>162</v>
      </c>
      <c r="I125" s="48">
        <f t="shared" si="51"/>
        <v>49</v>
      </c>
      <c r="J125" s="35">
        <v>25</v>
      </c>
      <c r="K125" s="35">
        <v>24</v>
      </c>
      <c r="L125" s="48">
        <f t="shared" si="52"/>
        <v>60</v>
      </c>
      <c r="M125" s="35">
        <v>30</v>
      </c>
      <c r="N125" s="35">
        <v>30</v>
      </c>
      <c r="O125" s="48">
        <f t="shared" si="53"/>
        <v>62</v>
      </c>
      <c r="P125" s="35">
        <v>31</v>
      </c>
      <c r="Q125" s="35">
        <v>31</v>
      </c>
      <c r="R125" s="48">
        <f t="shared" si="54"/>
        <v>47</v>
      </c>
      <c r="S125" s="35">
        <v>25</v>
      </c>
      <c r="T125" s="35">
        <v>22</v>
      </c>
      <c r="U125" s="48">
        <f t="shared" si="55"/>
        <v>54</v>
      </c>
      <c r="V125" s="35">
        <v>22</v>
      </c>
      <c r="W125" s="35">
        <v>32</v>
      </c>
      <c r="X125" s="48">
        <f t="shared" si="56"/>
        <v>49</v>
      </c>
      <c r="Y125" s="35">
        <v>26</v>
      </c>
      <c r="Z125" s="35">
        <v>23</v>
      </c>
    </row>
    <row r="126" spans="1:26" s="8" customFormat="1" ht="15" customHeight="1">
      <c r="A126" s="10"/>
      <c r="B126" s="10"/>
      <c r="C126" s="45" t="s">
        <v>73</v>
      </c>
      <c r="D126" s="35">
        <v>61</v>
      </c>
      <c r="E126" s="35">
        <v>39</v>
      </c>
      <c r="F126" s="48">
        <f t="shared" si="49"/>
        <v>1051</v>
      </c>
      <c r="G126" s="48">
        <f t="shared" si="50"/>
        <v>555</v>
      </c>
      <c r="H126" s="48">
        <f t="shared" si="50"/>
        <v>496</v>
      </c>
      <c r="I126" s="48">
        <f t="shared" si="51"/>
        <v>170</v>
      </c>
      <c r="J126" s="35">
        <v>82</v>
      </c>
      <c r="K126" s="35">
        <v>88</v>
      </c>
      <c r="L126" s="48">
        <f t="shared" si="52"/>
        <v>177</v>
      </c>
      <c r="M126" s="35">
        <v>102</v>
      </c>
      <c r="N126" s="35">
        <v>75</v>
      </c>
      <c r="O126" s="48">
        <f t="shared" si="53"/>
        <v>171</v>
      </c>
      <c r="P126" s="35">
        <v>95</v>
      </c>
      <c r="Q126" s="35">
        <v>76</v>
      </c>
      <c r="R126" s="48">
        <f t="shared" si="54"/>
        <v>196</v>
      </c>
      <c r="S126" s="35">
        <v>110</v>
      </c>
      <c r="T126" s="35">
        <v>86</v>
      </c>
      <c r="U126" s="48">
        <f t="shared" si="55"/>
        <v>181</v>
      </c>
      <c r="V126" s="35">
        <v>95</v>
      </c>
      <c r="W126" s="35">
        <v>86</v>
      </c>
      <c r="X126" s="48">
        <f t="shared" si="56"/>
        <v>156</v>
      </c>
      <c r="Y126" s="35">
        <v>71</v>
      </c>
      <c r="Z126" s="35">
        <v>85</v>
      </c>
    </row>
    <row r="127" spans="1:26" s="8" customFormat="1" ht="15" customHeight="1">
      <c r="A127" s="10"/>
      <c r="B127" s="10"/>
      <c r="C127" s="45" t="s">
        <v>74</v>
      </c>
      <c r="D127" s="35">
        <v>47</v>
      </c>
      <c r="E127" s="35">
        <v>30</v>
      </c>
      <c r="F127" s="48">
        <f t="shared" si="49"/>
        <v>683</v>
      </c>
      <c r="G127" s="48">
        <f t="shared" si="50"/>
        <v>347</v>
      </c>
      <c r="H127" s="48">
        <f t="shared" si="50"/>
        <v>336</v>
      </c>
      <c r="I127" s="48">
        <f t="shared" si="51"/>
        <v>107</v>
      </c>
      <c r="J127" s="35">
        <v>46</v>
      </c>
      <c r="K127" s="35">
        <v>61</v>
      </c>
      <c r="L127" s="48">
        <f t="shared" si="52"/>
        <v>108</v>
      </c>
      <c r="M127" s="35">
        <v>55</v>
      </c>
      <c r="N127" s="35">
        <v>53</v>
      </c>
      <c r="O127" s="48">
        <f t="shared" si="53"/>
        <v>104</v>
      </c>
      <c r="P127" s="35">
        <v>53</v>
      </c>
      <c r="Q127" s="35">
        <v>51</v>
      </c>
      <c r="R127" s="48">
        <f t="shared" si="54"/>
        <v>118</v>
      </c>
      <c r="S127" s="35">
        <v>58</v>
      </c>
      <c r="T127" s="35">
        <v>60</v>
      </c>
      <c r="U127" s="48">
        <f t="shared" si="55"/>
        <v>117</v>
      </c>
      <c r="V127" s="35">
        <v>67</v>
      </c>
      <c r="W127" s="35">
        <v>50</v>
      </c>
      <c r="X127" s="48">
        <f t="shared" si="56"/>
        <v>129</v>
      </c>
      <c r="Y127" s="35">
        <v>68</v>
      </c>
      <c r="Z127" s="35">
        <v>61</v>
      </c>
    </row>
    <row r="128" spans="1:26" s="8" customFormat="1" ht="15" customHeight="1">
      <c r="A128" s="10"/>
      <c r="B128" s="10"/>
      <c r="C128" s="45" t="s">
        <v>173</v>
      </c>
      <c r="D128" s="35">
        <v>12</v>
      </c>
      <c r="E128" s="35">
        <v>7</v>
      </c>
      <c r="F128" s="48">
        <f t="shared" si="49"/>
        <v>142</v>
      </c>
      <c r="G128" s="48">
        <f t="shared" si="50"/>
        <v>72</v>
      </c>
      <c r="H128" s="48">
        <f t="shared" si="50"/>
        <v>70</v>
      </c>
      <c r="I128" s="48">
        <f t="shared" si="51"/>
        <v>25</v>
      </c>
      <c r="J128" s="35">
        <v>14</v>
      </c>
      <c r="K128" s="35">
        <v>11</v>
      </c>
      <c r="L128" s="48">
        <f t="shared" si="52"/>
        <v>23</v>
      </c>
      <c r="M128" s="35">
        <v>11</v>
      </c>
      <c r="N128" s="35">
        <v>12</v>
      </c>
      <c r="O128" s="48">
        <f t="shared" si="53"/>
        <v>21</v>
      </c>
      <c r="P128" s="35">
        <v>10</v>
      </c>
      <c r="Q128" s="35">
        <v>11</v>
      </c>
      <c r="R128" s="48">
        <f t="shared" si="54"/>
        <v>28</v>
      </c>
      <c r="S128" s="35">
        <v>15</v>
      </c>
      <c r="T128" s="35">
        <v>13</v>
      </c>
      <c r="U128" s="48">
        <f t="shared" si="55"/>
        <v>21</v>
      </c>
      <c r="V128" s="35">
        <v>8</v>
      </c>
      <c r="W128" s="35">
        <v>13</v>
      </c>
      <c r="X128" s="48">
        <f t="shared" si="56"/>
        <v>24</v>
      </c>
      <c r="Y128" s="35">
        <v>14</v>
      </c>
      <c r="Z128" s="35">
        <v>10</v>
      </c>
    </row>
    <row r="129" spans="1:26" s="8" customFormat="1" ht="15" customHeight="1">
      <c r="A129" s="10"/>
      <c r="B129" s="10"/>
      <c r="C129" s="45" t="s">
        <v>75</v>
      </c>
      <c r="D129" s="35">
        <v>42</v>
      </c>
      <c r="E129" s="35">
        <v>27</v>
      </c>
      <c r="F129" s="48">
        <f t="shared" si="49"/>
        <v>632</v>
      </c>
      <c r="G129" s="48">
        <f t="shared" si="50"/>
        <v>319</v>
      </c>
      <c r="H129" s="48">
        <f t="shared" si="50"/>
        <v>313</v>
      </c>
      <c r="I129" s="48">
        <f t="shared" si="51"/>
        <v>111</v>
      </c>
      <c r="J129" s="35">
        <v>56</v>
      </c>
      <c r="K129" s="35">
        <v>55</v>
      </c>
      <c r="L129" s="48">
        <f t="shared" si="52"/>
        <v>112</v>
      </c>
      <c r="M129" s="35">
        <v>56</v>
      </c>
      <c r="N129" s="35">
        <v>56</v>
      </c>
      <c r="O129" s="48">
        <f t="shared" si="53"/>
        <v>87</v>
      </c>
      <c r="P129" s="35">
        <v>43</v>
      </c>
      <c r="Q129" s="35">
        <v>44</v>
      </c>
      <c r="R129" s="48">
        <f t="shared" si="54"/>
        <v>105</v>
      </c>
      <c r="S129" s="35">
        <v>47</v>
      </c>
      <c r="T129" s="35">
        <v>58</v>
      </c>
      <c r="U129" s="48">
        <f t="shared" si="55"/>
        <v>85</v>
      </c>
      <c r="V129" s="35">
        <v>42</v>
      </c>
      <c r="W129" s="35">
        <v>43</v>
      </c>
      <c r="X129" s="48">
        <f t="shared" si="56"/>
        <v>132</v>
      </c>
      <c r="Y129" s="35">
        <v>75</v>
      </c>
      <c r="Z129" s="35">
        <v>57</v>
      </c>
    </row>
    <row r="130" spans="1:26" s="8" customFormat="1" ht="15" customHeight="1">
      <c r="A130" s="10"/>
      <c r="B130" s="10"/>
      <c r="C130" s="45" t="s">
        <v>76</v>
      </c>
      <c r="D130" s="35">
        <v>48</v>
      </c>
      <c r="E130" s="35">
        <v>31</v>
      </c>
      <c r="F130" s="48">
        <f t="shared" si="49"/>
        <v>712</v>
      </c>
      <c r="G130" s="48">
        <f t="shared" si="50"/>
        <v>346</v>
      </c>
      <c r="H130" s="48">
        <f t="shared" si="50"/>
        <v>366</v>
      </c>
      <c r="I130" s="48">
        <f t="shared" si="51"/>
        <v>123</v>
      </c>
      <c r="J130" s="35">
        <v>62</v>
      </c>
      <c r="K130" s="35">
        <v>61</v>
      </c>
      <c r="L130" s="48">
        <f t="shared" si="52"/>
        <v>113</v>
      </c>
      <c r="M130" s="35">
        <v>58</v>
      </c>
      <c r="N130" s="35">
        <v>55</v>
      </c>
      <c r="O130" s="48">
        <f t="shared" si="53"/>
        <v>118</v>
      </c>
      <c r="P130" s="35">
        <v>64</v>
      </c>
      <c r="Q130" s="35">
        <v>54</v>
      </c>
      <c r="R130" s="48">
        <f t="shared" si="54"/>
        <v>125</v>
      </c>
      <c r="S130" s="35">
        <v>66</v>
      </c>
      <c r="T130" s="35">
        <v>59</v>
      </c>
      <c r="U130" s="48">
        <f t="shared" si="55"/>
        <v>118</v>
      </c>
      <c r="V130" s="35">
        <v>49</v>
      </c>
      <c r="W130" s="35">
        <v>69</v>
      </c>
      <c r="X130" s="48">
        <f t="shared" si="56"/>
        <v>115</v>
      </c>
      <c r="Y130" s="35">
        <v>47</v>
      </c>
      <c r="Z130" s="35">
        <v>68</v>
      </c>
    </row>
    <row r="131" spans="1:26" s="6" customFormat="1" ht="15" customHeight="1">
      <c r="A131" s="10"/>
      <c r="B131" s="10"/>
      <c r="C131" s="45" t="s">
        <v>77</v>
      </c>
      <c r="D131" s="35">
        <v>41</v>
      </c>
      <c r="E131" s="35">
        <v>23</v>
      </c>
      <c r="F131" s="48">
        <f t="shared" si="49"/>
        <v>551</v>
      </c>
      <c r="G131" s="48">
        <f t="shared" si="50"/>
        <v>286</v>
      </c>
      <c r="H131" s="48">
        <f t="shared" si="50"/>
        <v>265</v>
      </c>
      <c r="I131" s="48">
        <f t="shared" si="51"/>
        <v>78</v>
      </c>
      <c r="J131" s="35">
        <v>42</v>
      </c>
      <c r="K131" s="35">
        <v>36</v>
      </c>
      <c r="L131" s="48">
        <f t="shared" si="52"/>
        <v>87</v>
      </c>
      <c r="M131" s="35">
        <v>44</v>
      </c>
      <c r="N131" s="35">
        <v>43</v>
      </c>
      <c r="O131" s="48">
        <f t="shared" si="53"/>
        <v>102</v>
      </c>
      <c r="P131" s="35">
        <v>53</v>
      </c>
      <c r="Q131" s="35">
        <v>49</v>
      </c>
      <c r="R131" s="48">
        <f t="shared" si="54"/>
        <v>93</v>
      </c>
      <c r="S131" s="35">
        <v>48</v>
      </c>
      <c r="T131" s="35">
        <v>45</v>
      </c>
      <c r="U131" s="48">
        <f t="shared" si="55"/>
        <v>102</v>
      </c>
      <c r="V131" s="35">
        <v>57</v>
      </c>
      <c r="W131" s="35">
        <v>45</v>
      </c>
      <c r="X131" s="48">
        <f t="shared" si="56"/>
        <v>89</v>
      </c>
      <c r="Y131" s="35">
        <v>42</v>
      </c>
      <c r="Z131" s="35">
        <v>47</v>
      </c>
    </row>
    <row r="132" spans="1:26" s="8" customFormat="1" ht="15" customHeight="1">
      <c r="A132" s="14"/>
      <c r="B132" s="14"/>
      <c r="C132" s="44" t="s">
        <v>174</v>
      </c>
      <c r="D132" s="32">
        <f>SUM(D133:D141)</f>
        <v>280</v>
      </c>
      <c r="E132" s="32">
        <f t="shared" ref="E132:Z132" si="57">SUM(E133:E141)</f>
        <v>176</v>
      </c>
      <c r="F132" s="32">
        <f>SUM(F133:F141)</f>
        <v>4161</v>
      </c>
      <c r="G132" s="32">
        <f t="shared" si="57"/>
        <v>2144</v>
      </c>
      <c r="H132" s="32">
        <f t="shared" si="57"/>
        <v>2017</v>
      </c>
      <c r="I132" s="32">
        <f t="shared" si="57"/>
        <v>656</v>
      </c>
      <c r="J132" s="32">
        <f t="shared" si="57"/>
        <v>361</v>
      </c>
      <c r="K132" s="32">
        <f t="shared" si="57"/>
        <v>295</v>
      </c>
      <c r="L132" s="32">
        <f t="shared" si="57"/>
        <v>671</v>
      </c>
      <c r="M132" s="32">
        <f t="shared" si="57"/>
        <v>340</v>
      </c>
      <c r="N132" s="32">
        <f t="shared" si="57"/>
        <v>331</v>
      </c>
      <c r="O132" s="32">
        <f t="shared" si="57"/>
        <v>702</v>
      </c>
      <c r="P132" s="32">
        <f t="shared" si="57"/>
        <v>354</v>
      </c>
      <c r="Q132" s="32">
        <f t="shared" si="57"/>
        <v>348</v>
      </c>
      <c r="R132" s="32">
        <f t="shared" si="57"/>
        <v>718</v>
      </c>
      <c r="S132" s="32">
        <f t="shared" si="57"/>
        <v>367</v>
      </c>
      <c r="T132" s="32">
        <f t="shared" si="57"/>
        <v>351</v>
      </c>
      <c r="U132" s="32">
        <f t="shared" si="57"/>
        <v>716</v>
      </c>
      <c r="V132" s="32">
        <f t="shared" si="57"/>
        <v>373</v>
      </c>
      <c r="W132" s="32">
        <f t="shared" si="57"/>
        <v>343</v>
      </c>
      <c r="X132" s="32">
        <f t="shared" si="57"/>
        <v>698</v>
      </c>
      <c r="Y132" s="32">
        <f t="shared" si="57"/>
        <v>349</v>
      </c>
      <c r="Z132" s="32">
        <f t="shared" si="57"/>
        <v>349</v>
      </c>
    </row>
    <row r="133" spans="1:26" s="8" customFormat="1" ht="15" customHeight="1">
      <c r="A133" s="10"/>
      <c r="B133" s="10"/>
      <c r="C133" s="45" t="s">
        <v>81</v>
      </c>
      <c r="D133" s="35">
        <v>28</v>
      </c>
      <c r="E133" s="35">
        <v>18</v>
      </c>
      <c r="F133" s="48">
        <f t="shared" ref="F133:F141" si="58">G133+H133</f>
        <v>312</v>
      </c>
      <c r="G133" s="48">
        <f t="shared" ref="G133:H141" si="59">J133+M133+P133+S133+V133+Y133</f>
        <v>172</v>
      </c>
      <c r="H133" s="48">
        <f t="shared" si="59"/>
        <v>140</v>
      </c>
      <c r="I133" s="48">
        <f t="shared" ref="I133:I141" si="60">J133+K133</f>
        <v>41</v>
      </c>
      <c r="J133" s="35">
        <v>25</v>
      </c>
      <c r="K133" s="35">
        <v>16</v>
      </c>
      <c r="L133" s="48">
        <f t="shared" ref="L133:L141" si="61">M133+N133</f>
        <v>43</v>
      </c>
      <c r="M133" s="35">
        <v>27</v>
      </c>
      <c r="N133" s="35">
        <v>16</v>
      </c>
      <c r="O133" s="48">
        <f t="shared" ref="O133:O141" si="62">P133+Q133</f>
        <v>60</v>
      </c>
      <c r="P133" s="35">
        <v>32</v>
      </c>
      <c r="Q133" s="35">
        <v>28</v>
      </c>
      <c r="R133" s="48">
        <f t="shared" ref="R133:R141" si="63">S133+T133</f>
        <v>47</v>
      </c>
      <c r="S133" s="35">
        <v>21</v>
      </c>
      <c r="T133" s="35">
        <v>26</v>
      </c>
      <c r="U133" s="48">
        <f t="shared" ref="U133:U141" si="64">V133+W133</f>
        <v>53</v>
      </c>
      <c r="V133" s="35">
        <v>29</v>
      </c>
      <c r="W133" s="35">
        <v>24</v>
      </c>
      <c r="X133" s="48">
        <f t="shared" ref="X133:X141" si="65">Y133+Z133</f>
        <v>68</v>
      </c>
      <c r="Y133" s="35">
        <v>38</v>
      </c>
      <c r="Z133" s="35">
        <v>30</v>
      </c>
    </row>
    <row r="134" spans="1:26" s="8" customFormat="1" ht="15" customHeight="1">
      <c r="A134" s="10"/>
      <c r="B134" s="10"/>
      <c r="C134" s="45" t="s">
        <v>80</v>
      </c>
      <c r="D134" s="35">
        <v>28</v>
      </c>
      <c r="E134" s="35">
        <v>19</v>
      </c>
      <c r="F134" s="48">
        <f t="shared" si="58"/>
        <v>380</v>
      </c>
      <c r="G134" s="48">
        <f t="shared" si="59"/>
        <v>186</v>
      </c>
      <c r="H134" s="48">
        <f t="shared" si="59"/>
        <v>194</v>
      </c>
      <c r="I134" s="48">
        <f t="shared" si="60"/>
        <v>60</v>
      </c>
      <c r="J134" s="35">
        <v>30</v>
      </c>
      <c r="K134" s="35">
        <v>30</v>
      </c>
      <c r="L134" s="48">
        <f t="shared" si="61"/>
        <v>54</v>
      </c>
      <c r="M134" s="35">
        <v>25</v>
      </c>
      <c r="N134" s="35">
        <v>29</v>
      </c>
      <c r="O134" s="48">
        <f t="shared" si="62"/>
        <v>49</v>
      </c>
      <c r="P134" s="35">
        <v>24</v>
      </c>
      <c r="Q134" s="35">
        <v>25</v>
      </c>
      <c r="R134" s="48">
        <f t="shared" si="63"/>
        <v>74</v>
      </c>
      <c r="S134" s="35">
        <v>41</v>
      </c>
      <c r="T134" s="35">
        <v>33</v>
      </c>
      <c r="U134" s="48">
        <f t="shared" si="64"/>
        <v>71</v>
      </c>
      <c r="V134" s="35">
        <v>35</v>
      </c>
      <c r="W134" s="35">
        <v>36</v>
      </c>
      <c r="X134" s="48">
        <f t="shared" si="65"/>
        <v>72</v>
      </c>
      <c r="Y134" s="35">
        <v>31</v>
      </c>
      <c r="Z134" s="35">
        <v>41</v>
      </c>
    </row>
    <row r="135" spans="1:26" s="8" customFormat="1" ht="15" customHeight="1">
      <c r="A135" s="10"/>
      <c r="B135" s="10"/>
      <c r="C135" s="45" t="s">
        <v>82</v>
      </c>
      <c r="D135" s="35">
        <v>42</v>
      </c>
      <c r="E135" s="35">
        <v>29</v>
      </c>
      <c r="F135" s="48">
        <f t="shared" si="58"/>
        <v>766</v>
      </c>
      <c r="G135" s="48">
        <f t="shared" si="59"/>
        <v>377</v>
      </c>
      <c r="H135" s="48">
        <f t="shared" si="59"/>
        <v>389</v>
      </c>
      <c r="I135" s="48">
        <f t="shared" si="60"/>
        <v>137</v>
      </c>
      <c r="J135" s="35">
        <v>73</v>
      </c>
      <c r="K135" s="35">
        <v>64</v>
      </c>
      <c r="L135" s="48">
        <f t="shared" si="61"/>
        <v>132</v>
      </c>
      <c r="M135" s="35">
        <v>68</v>
      </c>
      <c r="N135" s="35">
        <v>64</v>
      </c>
      <c r="O135" s="48">
        <f t="shared" si="62"/>
        <v>146</v>
      </c>
      <c r="P135" s="35">
        <v>70</v>
      </c>
      <c r="Q135" s="35">
        <v>76</v>
      </c>
      <c r="R135" s="48">
        <f t="shared" si="63"/>
        <v>127</v>
      </c>
      <c r="S135" s="35">
        <v>59</v>
      </c>
      <c r="T135" s="35">
        <v>68</v>
      </c>
      <c r="U135" s="48">
        <f t="shared" si="64"/>
        <v>119</v>
      </c>
      <c r="V135" s="35">
        <v>57</v>
      </c>
      <c r="W135" s="35">
        <v>62</v>
      </c>
      <c r="X135" s="48">
        <f t="shared" si="65"/>
        <v>105</v>
      </c>
      <c r="Y135" s="35">
        <v>50</v>
      </c>
      <c r="Z135" s="35">
        <v>55</v>
      </c>
    </row>
    <row r="136" spans="1:26" s="8" customFormat="1" ht="15" customHeight="1">
      <c r="A136" s="10"/>
      <c r="B136" s="10"/>
      <c r="C136" s="45" t="s">
        <v>79</v>
      </c>
      <c r="D136" s="35">
        <v>33</v>
      </c>
      <c r="E136" s="35">
        <v>21</v>
      </c>
      <c r="F136" s="48">
        <f t="shared" si="58"/>
        <v>541</v>
      </c>
      <c r="G136" s="48">
        <f t="shared" si="59"/>
        <v>290</v>
      </c>
      <c r="H136" s="48">
        <f t="shared" si="59"/>
        <v>251</v>
      </c>
      <c r="I136" s="48">
        <f t="shared" si="60"/>
        <v>83</v>
      </c>
      <c r="J136" s="35">
        <v>47</v>
      </c>
      <c r="K136" s="35">
        <v>36</v>
      </c>
      <c r="L136" s="48">
        <f t="shared" si="61"/>
        <v>92</v>
      </c>
      <c r="M136" s="35">
        <v>49</v>
      </c>
      <c r="N136" s="35">
        <v>43</v>
      </c>
      <c r="O136" s="48">
        <f t="shared" si="62"/>
        <v>90</v>
      </c>
      <c r="P136" s="35">
        <v>42</v>
      </c>
      <c r="Q136" s="35">
        <v>48</v>
      </c>
      <c r="R136" s="48">
        <f t="shared" si="63"/>
        <v>82</v>
      </c>
      <c r="S136" s="35">
        <v>49</v>
      </c>
      <c r="T136" s="35">
        <v>33</v>
      </c>
      <c r="U136" s="48">
        <f t="shared" si="64"/>
        <v>105</v>
      </c>
      <c r="V136" s="35">
        <v>60</v>
      </c>
      <c r="W136" s="35">
        <v>45</v>
      </c>
      <c r="X136" s="48">
        <f t="shared" si="65"/>
        <v>89</v>
      </c>
      <c r="Y136" s="35">
        <v>43</v>
      </c>
      <c r="Z136" s="35">
        <v>46</v>
      </c>
    </row>
    <row r="137" spans="1:26" s="8" customFormat="1" ht="15" customHeight="1">
      <c r="A137" s="10"/>
      <c r="B137" s="10"/>
      <c r="C137" s="45" t="s">
        <v>83</v>
      </c>
      <c r="D137" s="35">
        <v>33</v>
      </c>
      <c r="E137" s="35">
        <v>20</v>
      </c>
      <c r="F137" s="48">
        <f t="shared" si="58"/>
        <v>491</v>
      </c>
      <c r="G137" s="48">
        <f t="shared" si="59"/>
        <v>267</v>
      </c>
      <c r="H137" s="48">
        <f t="shared" si="59"/>
        <v>224</v>
      </c>
      <c r="I137" s="48">
        <f t="shared" si="60"/>
        <v>72</v>
      </c>
      <c r="J137" s="35">
        <v>40</v>
      </c>
      <c r="K137" s="35">
        <v>32</v>
      </c>
      <c r="L137" s="48">
        <f t="shared" si="61"/>
        <v>76</v>
      </c>
      <c r="M137" s="35">
        <v>43</v>
      </c>
      <c r="N137" s="35">
        <v>33</v>
      </c>
      <c r="O137" s="48">
        <f t="shared" si="62"/>
        <v>91</v>
      </c>
      <c r="P137" s="35">
        <v>49</v>
      </c>
      <c r="Q137" s="35">
        <v>42</v>
      </c>
      <c r="R137" s="48">
        <f t="shared" si="63"/>
        <v>90</v>
      </c>
      <c r="S137" s="35">
        <v>52</v>
      </c>
      <c r="T137" s="35">
        <v>38</v>
      </c>
      <c r="U137" s="48">
        <f t="shared" si="64"/>
        <v>87</v>
      </c>
      <c r="V137" s="35">
        <v>44</v>
      </c>
      <c r="W137" s="35">
        <v>43</v>
      </c>
      <c r="X137" s="48">
        <f t="shared" si="65"/>
        <v>75</v>
      </c>
      <c r="Y137" s="35">
        <v>39</v>
      </c>
      <c r="Z137" s="35">
        <v>36</v>
      </c>
    </row>
    <row r="138" spans="1:26" s="8" customFormat="1" ht="15" customHeight="1">
      <c r="A138" s="10"/>
      <c r="B138" s="10"/>
      <c r="C138" s="45" t="s">
        <v>84</v>
      </c>
      <c r="D138" s="35">
        <v>35</v>
      </c>
      <c r="E138" s="35">
        <v>21</v>
      </c>
      <c r="F138" s="48">
        <f t="shared" si="58"/>
        <v>542</v>
      </c>
      <c r="G138" s="48">
        <f t="shared" si="59"/>
        <v>281</v>
      </c>
      <c r="H138" s="48">
        <f t="shared" si="59"/>
        <v>261</v>
      </c>
      <c r="I138" s="48">
        <f t="shared" si="60"/>
        <v>105</v>
      </c>
      <c r="J138" s="35">
        <v>56</v>
      </c>
      <c r="K138" s="35">
        <v>49</v>
      </c>
      <c r="L138" s="48">
        <f t="shared" si="61"/>
        <v>93</v>
      </c>
      <c r="M138" s="35">
        <v>42</v>
      </c>
      <c r="N138" s="35">
        <v>51</v>
      </c>
      <c r="O138" s="48">
        <f t="shared" si="62"/>
        <v>83</v>
      </c>
      <c r="P138" s="35">
        <v>44</v>
      </c>
      <c r="Q138" s="35">
        <v>39</v>
      </c>
      <c r="R138" s="48">
        <f t="shared" si="63"/>
        <v>86</v>
      </c>
      <c r="S138" s="35">
        <v>46</v>
      </c>
      <c r="T138" s="35">
        <v>40</v>
      </c>
      <c r="U138" s="48">
        <f t="shared" si="64"/>
        <v>94</v>
      </c>
      <c r="V138" s="35">
        <v>50</v>
      </c>
      <c r="W138" s="35">
        <v>44</v>
      </c>
      <c r="X138" s="48">
        <f t="shared" si="65"/>
        <v>81</v>
      </c>
      <c r="Y138" s="35">
        <v>43</v>
      </c>
      <c r="Z138" s="35">
        <v>38</v>
      </c>
    </row>
    <row r="139" spans="1:26" s="8" customFormat="1" ht="15" customHeight="1">
      <c r="A139" s="10"/>
      <c r="B139" s="10"/>
      <c r="C139" s="45" t="s">
        <v>78</v>
      </c>
      <c r="D139" s="35">
        <v>27</v>
      </c>
      <c r="E139" s="35">
        <v>18</v>
      </c>
      <c r="F139" s="48">
        <f t="shared" si="58"/>
        <v>406</v>
      </c>
      <c r="G139" s="48">
        <f t="shared" si="59"/>
        <v>201</v>
      </c>
      <c r="H139" s="48">
        <f t="shared" si="59"/>
        <v>205</v>
      </c>
      <c r="I139" s="48">
        <f t="shared" si="60"/>
        <v>65</v>
      </c>
      <c r="J139" s="35">
        <v>39</v>
      </c>
      <c r="K139" s="35">
        <v>26</v>
      </c>
      <c r="L139" s="48">
        <f t="shared" si="61"/>
        <v>53</v>
      </c>
      <c r="M139" s="35">
        <v>20</v>
      </c>
      <c r="N139" s="35">
        <v>33</v>
      </c>
      <c r="O139" s="48">
        <f t="shared" si="62"/>
        <v>66</v>
      </c>
      <c r="P139" s="35">
        <v>34</v>
      </c>
      <c r="Q139" s="35">
        <v>32</v>
      </c>
      <c r="R139" s="48">
        <f t="shared" si="63"/>
        <v>80</v>
      </c>
      <c r="S139" s="35">
        <v>39</v>
      </c>
      <c r="T139" s="35">
        <v>41</v>
      </c>
      <c r="U139" s="48">
        <f t="shared" si="64"/>
        <v>62</v>
      </c>
      <c r="V139" s="35">
        <v>31</v>
      </c>
      <c r="W139" s="35">
        <v>31</v>
      </c>
      <c r="X139" s="48">
        <f t="shared" si="65"/>
        <v>80</v>
      </c>
      <c r="Y139" s="35">
        <v>38</v>
      </c>
      <c r="Z139" s="35">
        <v>42</v>
      </c>
    </row>
    <row r="140" spans="1:26" s="8" customFormat="1" ht="15" customHeight="1">
      <c r="A140" s="10"/>
      <c r="B140" s="10"/>
      <c r="C140" s="45" t="s">
        <v>85</v>
      </c>
      <c r="D140" s="35">
        <v>30</v>
      </c>
      <c r="E140" s="35">
        <v>16</v>
      </c>
      <c r="F140" s="48">
        <f t="shared" si="58"/>
        <v>372</v>
      </c>
      <c r="G140" s="48">
        <f t="shared" si="59"/>
        <v>206</v>
      </c>
      <c r="H140" s="48">
        <f t="shared" si="59"/>
        <v>166</v>
      </c>
      <c r="I140" s="48">
        <f t="shared" si="60"/>
        <v>48</v>
      </c>
      <c r="J140" s="35">
        <v>26</v>
      </c>
      <c r="K140" s="35">
        <v>22</v>
      </c>
      <c r="L140" s="48">
        <f t="shared" si="61"/>
        <v>61</v>
      </c>
      <c r="M140" s="35">
        <v>34</v>
      </c>
      <c r="N140" s="35">
        <v>27</v>
      </c>
      <c r="O140" s="48">
        <f t="shared" si="62"/>
        <v>60</v>
      </c>
      <c r="P140" s="35">
        <v>36</v>
      </c>
      <c r="Q140" s="35">
        <v>24</v>
      </c>
      <c r="R140" s="48">
        <f t="shared" si="63"/>
        <v>61</v>
      </c>
      <c r="S140" s="35">
        <v>30</v>
      </c>
      <c r="T140" s="35">
        <v>31</v>
      </c>
      <c r="U140" s="48">
        <f t="shared" si="64"/>
        <v>73</v>
      </c>
      <c r="V140" s="35">
        <v>40</v>
      </c>
      <c r="W140" s="35">
        <v>33</v>
      </c>
      <c r="X140" s="48">
        <f t="shared" si="65"/>
        <v>69</v>
      </c>
      <c r="Y140" s="35">
        <v>40</v>
      </c>
      <c r="Z140" s="35">
        <v>29</v>
      </c>
    </row>
    <row r="141" spans="1:26" s="6" customFormat="1" ht="15" customHeight="1">
      <c r="A141" s="10"/>
      <c r="B141" s="10"/>
      <c r="C141" s="45" t="s">
        <v>175</v>
      </c>
      <c r="D141" s="35">
        <v>24</v>
      </c>
      <c r="E141" s="35">
        <v>14</v>
      </c>
      <c r="F141" s="48">
        <f t="shared" si="58"/>
        <v>351</v>
      </c>
      <c r="G141" s="48">
        <f t="shared" si="59"/>
        <v>164</v>
      </c>
      <c r="H141" s="48">
        <f t="shared" si="59"/>
        <v>187</v>
      </c>
      <c r="I141" s="48">
        <f t="shared" si="60"/>
        <v>45</v>
      </c>
      <c r="J141" s="35">
        <v>25</v>
      </c>
      <c r="K141" s="35">
        <v>20</v>
      </c>
      <c r="L141" s="48">
        <f t="shared" si="61"/>
        <v>67</v>
      </c>
      <c r="M141" s="35">
        <v>32</v>
      </c>
      <c r="N141" s="35">
        <v>35</v>
      </c>
      <c r="O141" s="48">
        <f t="shared" si="62"/>
        <v>57</v>
      </c>
      <c r="P141" s="35">
        <v>23</v>
      </c>
      <c r="Q141" s="35">
        <v>34</v>
      </c>
      <c r="R141" s="48">
        <f t="shared" si="63"/>
        <v>71</v>
      </c>
      <c r="S141" s="35">
        <v>30</v>
      </c>
      <c r="T141" s="35">
        <v>41</v>
      </c>
      <c r="U141" s="48">
        <f t="shared" si="64"/>
        <v>52</v>
      </c>
      <c r="V141" s="35">
        <v>27</v>
      </c>
      <c r="W141" s="35">
        <v>25</v>
      </c>
      <c r="X141" s="48">
        <f t="shared" si="65"/>
        <v>59</v>
      </c>
      <c r="Y141" s="35">
        <v>27</v>
      </c>
      <c r="Z141" s="35">
        <v>32</v>
      </c>
    </row>
    <row r="142" spans="1:26" s="8" customFormat="1" ht="15" customHeight="1">
      <c r="A142" s="14"/>
      <c r="B142" s="14"/>
      <c r="C142" s="44" t="s">
        <v>176</v>
      </c>
      <c r="D142" s="32">
        <f t="shared" ref="D142:Z142" si="66">SUM(D143:D163)</f>
        <v>401</v>
      </c>
      <c r="E142" s="32">
        <f t="shared" si="66"/>
        <v>244</v>
      </c>
      <c r="F142" s="32">
        <f t="shared" si="66"/>
        <v>4410</v>
      </c>
      <c r="G142" s="32">
        <f t="shared" si="66"/>
        <v>2282</v>
      </c>
      <c r="H142" s="32">
        <f t="shared" si="66"/>
        <v>2128</v>
      </c>
      <c r="I142" s="32">
        <f t="shared" si="66"/>
        <v>675</v>
      </c>
      <c r="J142" s="32">
        <f t="shared" si="66"/>
        <v>343</v>
      </c>
      <c r="K142" s="32">
        <f t="shared" si="66"/>
        <v>332</v>
      </c>
      <c r="L142" s="32">
        <f t="shared" si="66"/>
        <v>712</v>
      </c>
      <c r="M142" s="32">
        <f t="shared" si="66"/>
        <v>360</v>
      </c>
      <c r="N142" s="32">
        <f t="shared" si="66"/>
        <v>352</v>
      </c>
      <c r="O142" s="32">
        <f t="shared" si="66"/>
        <v>692</v>
      </c>
      <c r="P142" s="32">
        <f t="shared" si="66"/>
        <v>373</v>
      </c>
      <c r="Q142" s="32">
        <f t="shared" si="66"/>
        <v>319</v>
      </c>
      <c r="R142" s="32">
        <f t="shared" si="66"/>
        <v>753</v>
      </c>
      <c r="S142" s="32">
        <f t="shared" si="66"/>
        <v>399</v>
      </c>
      <c r="T142" s="32">
        <f t="shared" si="66"/>
        <v>354</v>
      </c>
      <c r="U142" s="32">
        <f t="shared" si="66"/>
        <v>748</v>
      </c>
      <c r="V142" s="32">
        <f t="shared" si="66"/>
        <v>387</v>
      </c>
      <c r="W142" s="32">
        <f t="shared" si="66"/>
        <v>361</v>
      </c>
      <c r="X142" s="32">
        <f t="shared" si="66"/>
        <v>830</v>
      </c>
      <c r="Y142" s="32">
        <f t="shared" si="66"/>
        <v>420</v>
      </c>
      <c r="Z142" s="32">
        <f t="shared" si="66"/>
        <v>410</v>
      </c>
    </row>
    <row r="143" spans="1:26" s="8" customFormat="1" ht="15" customHeight="1">
      <c r="A143" s="10"/>
      <c r="B143" s="10"/>
      <c r="C143" s="51" t="s">
        <v>86</v>
      </c>
      <c r="D143" s="52">
        <v>33</v>
      </c>
      <c r="E143" s="52">
        <v>18</v>
      </c>
      <c r="F143" s="53">
        <f t="shared" ref="F143:F163" si="67">G143+H143</f>
        <v>380</v>
      </c>
      <c r="G143" s="53">
        <f t="shared" ref="G143:H163" si="68">J143+M143+P143+S143+V143+Y143</f>
        <v>225</v>
      </c>
      <c r="H143" s="53">
        <f t="shared" si="68"/>
        <v>155</v>
      </c>
      <c r="I143" s="53">
        <f t="shared" ref="I143:I163" si="69">J143+K143</f>
        <v>53</v>
      </c>
      <c r="J143" s="52">
        <v>31</v>
      </c>
      <c r="K143" s="52">
        <v>22</v>
      </c>
      <c r="L143" s="53">
        <f t="shared" ref="L143:L163" si="70">M143+N143</f>
        <v>54</v>
      </c>
      <c r="M143" s="52">
        <v>34</v>
      </c>
      <c r="N143" s="52">
        <v>20</v>
      </c>
      <c r="O143" s="53">
        <f t="shared" ref="O143:O163" si="71">P143+Q143</f>
        <v>73</v>
      </c>
      <c r="P143" s="52">
        <v>44</v>
      </c>
      <c r="Q143" s="52">
        <v>29</v>
      </c>
      <c r="R143" s="53">
        <f t="shared" ref="R143:R163" si="72">S143+T143</f>
        <v>52</v>
      </c>
      <c r="S143" s="52">
        <v>33</v>
      </c>
      <c r="T143" s="52">
        <v>19</v>
      </c>
      <c r="U143" s="53">
        <f t="shared" ref="U143:U163" si="73">V143+W143</f>
        <v>78</v>
      </c>
      <c r="V143" s="52">
        <v>44</v>
      </c>
      <c r="W143" s="52">
        <v>34</v>
      </c>
      <c r="X143" s="53">
        <f t="shared" ref="X143:X163" si="74">Y143+Z143</f>
        <v>70</v>
      </c>
      <c r="Y143" s="52">
        <v>39</v>
      </c>
      <c r="Z143" s="52">
        <v>31</v>
      </c>
    </row>
    <row r="144" spans="1:26" s="8" customFormat="1" ht="15" customHeight="1">
      <c r="A144" s="10"/>
      <c r="B144" s="10"/>
      <c r="C144" s="51" t="s">
        <v>177</v>
      </c>
      <c r="D144" s="52">
        <v>22</v>
      </c>
      <c r="E144" s="52">
        <v>12</v>
      </c>
      <c r="F144" s="53">
        <f t="shared" si="67"/>
        <v>224</v>
      </c>
      <c r="G144" s="53">
        <f t="shared" si="68"/>
        <v>117</v>
      </c>
      <c r="H144" s="53">
        <f t="shared" si="68"/>
        <v>107</v>
      </c>
      <c r="I144" s="53">
        <f t="shared" si="69"/>
        <v>33</v>
      </c>
      <c r="J144" s="52">
        <v>16</v>
      </c>
      <c r="K144" s="52">
        <v>17</v>
      </c>
      <c r="L144" s="53">
        <f t="shared" si="70"/>
        <v>35</v>
      </c>
      <c r="M144" s="52">
        <v>15</v>
      </c>
      <c r="N144" s="52">
        <v>20</v>
      </c>
      <c r="O144" s="53">
        <f t="shared" si="71"/>
        <v>30</v>
      </c>
      <c r="P144" s="52">
        <v>16</v>
      </c>
      <c r="Q144" s="52">
        <v>14</v>
      </c>
      <c r="R144" s="53">
        <f t="shared" si="72"/>
        <v>37</v>
      </c>
      <c r="S144" s="52">
        <v>22</v>
      </c>
      <c r="T144" s="52">
        <v>15</v>
      </c>
      <c r="U144" s="53">
        <f t="shared" si="73"/>
        <v>40</v>
      </c>
      <c r="V144" s="52">
        <v>25</v>
      </c>
      <c r="W144" s="52">
        <v>15</v>
      </c>
      <c r="X144" s="53">
        <f t="shared" si="74"/>
        <v>49</v>
      </c>
      <c r="Y144" s="52">
        <v>23</v>
      </c>
      <c r="Z144" s="52">
        <v>26</v>
      </c>
    </row>
    <row r="145" spans="1:26" s="8" customFormat="1" ht="15" customHeight="1">
      <c r="A145" s="10"/>
      <c r="B145" s="10"/>
      <c r="C145" s="51" t="s">
        <v>114</v>
      </c>
      <c r="D145" s="52">
        <v>34</v>
      </c>
      <c r="E145" s="52">
        <v>21</v>
      </c>
      <c r="F145" s="53">
        <f t="shared" si="67"/>
        <v>427</v>
      </c>
      <c r="G145" s="53">
        <f t="shared" si="68"/>
        <v>227</v>
      </c>
      <c r="H145" s="53">
        <f t="shared" si="68"/>
        <v>200</v>
      </c>
      <c r="I145" s="53">
        <f t="shared" si="69"/>
        <v>66</v>
      </c>
      <c r="J145" s="52">
        <v>40</v>
      </c>
      <c r="K145" s="52">
        <v>26</v>
      </c>
      <c r="L145" s="53">
        <f t="shared" si="70"/>
        <v>74</v>
      </c>
      <c r="M145" s="52">
        <v>30</v>
      </c>
      <c r="N145" s="52">
        <v>44</v>
      </c>
      <c r="O145" s="53">
        <f t="shared" si="71"/>
        <v>71</v>
      </c>
      <c r="P145" s="52">
        <v>39</v>
      </c>
      <c r="Q145" s="52">
        <v>32</v>
      </c>
      <c r="R145" s="53">
        <f t="shared" si="72"/>
        <v>62</v>
      </c>
      <c r="S145" s="52">
        <v>40</v>
      </c>
      <c r="T145" s="52">
        <v>22</v>
      </c>
      <c r="U145" s="53">
        <f t="shared" si="73"/>
        <v>72</v>
      </c>
      <c r="V145" s="52">
        <v>32</v>
      </c>
      <c r="W145" s="52">
        <v>40</v>
      </c>
      <c r="X145" s="53">
        <f t="shared" si="74"/>
        <v>82</v>
      </c>
      <c r="Y145" s="52">
        <v>46</v>
      </c>
      <c r="Z145" s="52">
        <v>36</v>
      </c>
    </row>
    <row r="146" spans="1:26" s="8" customFormat="1" ht="15" customHeight="1">
      <c r="A146" s="10"/>
      <c r="B146" s="10"/>
      <c r="C146" s="51" t="s">
        <v>178</v>
      </c>
      <c r="D146" s="52">
        <v>36</v>
      </c>
      <c r="E146" s="52">
        <v>22</v>
      </c>
      <c r="F146" s="53">
        <f t="shared" si="67"/>
        <v>468</v>
      </c>
      <c r="G146" s="53">
        <f t="shared" si="68"/>
        <v>236</v>
      </c>
      <c r="H146" s="53">
        <f t="shared" si="68"/>
        <v>232</v>
      </c>
      <c r="I146" s="53">
        <f t="shared" si="69"/>
        <v>81</v>
      </c>
      <c r="J146" s="52">
        <v>43</v>
      </c>
      <c r="K146" s="52">
        <v>38</v>
      </c>
      <c r="L146" s="53">
        <f t="shared" si="70"/>
        <v>76</v>
      </c>
      <c r="M146" s="52">
        <v>41</v>
      </c>
      <c r="N146" s="52">
        <v>35</v>
      </c>
      <c r="O146" s="53">
        <f t="shared" si="71"/>
        <v>69</v>
      </c>
      <c r="P146" s="52">
        <v>36</v>
      </c>
      <c r="Q146" s="52">
        <v>33</v>
      </c>
      <c r="R146" s="53">
        <f t="shared" si="72"/>
        <v>76</v>
      </c>
      <c r="S146" s="52">
        <v>39</v>
      </c>
      <c r="T146" s="52">
        <v>37</v>
      </c>
      <c r="U146" s="53">
        <f t="shared" si="73"/>
        <v>87</v>
      </c>
      <c r="V146" s="52">
        <v>38</v>
      </c>
      <c r="W146" s="52">
        <v>49</v>
      </c>
      <c r="X146" s="53">
        <f t="shared" si="74"/>
        <v>79</v>
      </c>
      <c r="Y146" s="52">
        <v>39</v>
      </c>
      <c r="Z146" s="52">
        <v>40</v>
      </c>
    </row>
    <row r="147" spans="1:26" s="8" customFormat="1" ht="15" customHeight="1">
      <c r="A147" s="10"/>
      <c r="B147" s="10"/>
      <c r="C147" s="51" t="s">
        <v>179</v>
      </c>
      <c r="D147" s="52">
        <v>28</v>
      </c>
      <c r="E147" s="52">
        <v>16</v>
      </c>
      <c r="F147" s="53">
        <f t="shared" si="67"/>
        <v>389</v>
      </c>
      <c r="G147" s="53">
        <f t="shared" si="68"/>
        <v>195</v>
      </c>
      <c r="H147" s="53">
        <f t="shared" si="68"/>
        <v>194</v>
      </c>
      <c r="I147" s="53">
        <f t="shared" si="69"/>
        <v>73</v>
      </c>
      <c r="J147" s="52">
        <v>38</v>
      </c>
      <c r="K147" s="52">
        <v>35</v>
      </c>
      <c r="L147" s="53">
        <f t="shared" si="70"/>
        <v>53</v>
      </c>
      <c r="M147" s="52">
        <v>29</v>
      </c>
      <c r="N147" s="52">
        <v>24</v>
      </c>
      <c r="O147" s="53">
        <f t="shared" si="71"/>
        <v>57</v>
      </c>
      <c r="P147" s="52">
        <v>28</v>
      </c>
      <c r="Q147" s="52">
        <v>29</v>
      </c>
      <c r="R147" s="53">
        <f t="shared" si="72"/>
        <v>66</v>
      </c>
      <c r="S147" s="52">
        <v>29</v>
      </c>
      <c r="T147" s="52">
        <v>37</v>
      </c>
      <c r="U147" s="53">
        <f t="shared" si="73"/>
        <v>71</v>
      </c>
      <c r="V147" s="52">
        <v>42</v>
      </c>
      <c r="W147" s="52">
        <v>29</v>
      </c>
      <c r="X147" s="53">
        <f t="shared" si="74"/>
        <v>69</v>
      </c>
      <c r="Y147" s="52">
        <v>29</v>
      </c>
      <c r="Z147" s="52">
        <v>40</v>
      </c>
    </row>
    <row r="148" spans="1:26" s="8" customFormat="1" ht="15" customHeight="1">
      <c r="A148" s="10"/>
      <c r="B148" s="10"/>
      <c r="C148" s="51" t="s">
        <v>180</v>
      </c>
      <c r="D148" s="52">
        <v>29</v>
      </c>
      <c r="E148" s="52">
        <v>16</v>
      </c>
      <c r="F148" s="53">
        <f t="shared" si="67"/>
        <v>304</v>
      </c>
      <c r="G148" s="53">
        <f t="shared" si="68"/>
        <v>159</v>
      </c>
      <c r="H148" s="53">
        <f t="shared" si="68"/>
        <v>145</v>
      </c>
      <c r="I148" s="53">
        <f t="shared" si="69"/>
        <v>36</v>
      </c>
      <c r="J148" s="52">
        <v>19</v>
      </c>
      <c r="K148" s="52">
        <v>17</v>
      </c>
      <c r="L148" s="53">
        <f t="shared" si="70"/>
        <v>63</v>
      </c>
      <c r="M148" s="52">
        <v>28</v>
      </c>
      <c r="N148" s="52">
        <v>35</v>
      </c>
      <c r="O148" s="53">
        <f t="shared" si="71"/>
        <v>43</v>
      </c>
      <c r="P148" s="52">
        <v>27</v>
      </c>
      <c r="Q148" s="52">
        <v>16</v>
      </c>
      <c r="R148" s="53">
        <f t="shared" si="72"/>
        <v>53</v>
      </c>
      <c r="S148" s="52">
        <v>32</v>
      </c>
      <c r="T148" s="52">
        <v>21</v>
      </c>
      <c r="U148" s="53">
        <f t="shared" si="73"/>
        <v>47</v>
      </c>
      <c r="V148" s="52">
        <v>26</v>
      </c>
      <c r="W148" s="52">
        <v>21</v>
      </c>
      <c r="X148" s="53">
        <f t="shared" si="74"/>
        <v>62</v>
      </c>
      <c r="Y148" s="52">
        <v>27</v>
      </c>
      <c r="Z148" s="52">
        <v>35</v>
      </c>
    </row>
    <row r="149" spans="1:26" s="8" customFormat="1" ht="15" customHeight="1">
      <c r="A149" s="10"/>
      <c r="B149" s="10"/>
      <c r="C149" s="51" t="s">
        <v>181</v>
      </c>
      <c r="D149" s="52">
        <v>13</v>
      </c>
      <c r="E149" s="52">
        <v>9</v>
      </c>
      <c r="F149" s="53">
        <f t="shared" si="67"/>
        <v>77</v>
      </c>
      <c r="G149" s="53">
        <f t="shared" si="68"/>
        <v>39</v>
      </c>
      <c r="H149" s="53">
        <f t="shared" si="68"/>
        <v>38</v>
      </c>
      <c r="I149" s="53">
        <f t="shared" si="69"/>
        <v>14</v>
      </c>
      <c r="J149" s="52">
        <v>8</v>
      </c>
      <c r="K149" s="52">
        <v>6</v>
      </c>
      <c r="L149" s="53">
        <f t="shared" si="70"/>
        <v>4</v>
      </c>
      <c r="M149" s="52">
        <v>2</v>
      </c>
      <c r="N149" s="52">
        <v>2</v>
      </c>
      <c r="O149" s="53">
        <f t="shared" si="71"/>
        <v>17</v>
      </c>
      <c r="P149" s="52">
        <v>12</v>
      </c>
      <c r="Q149" s="52">
        <v>5</v>
      </c>
      <c r="R149" s="53">
        <f t="shared" si="72"/>
        <v>9</v>
      </c>
      <c r="S149" s="52">
        <v>3</v>
      </c>
      <c r="T149" s="52">
        <v>6</v>
      </c>
      <c r="U149" s="53">
        <f t="shared" si="73"/>
        <v>13</v>
      </c>
      <c r="V149" s="52">
        <v>3</v>
      </c>
      <c r="W149" s="52">
        <v>10</v>
      </c>
      <c r="X149" s="53">
        <f t="shared" si="74"/>
        <v>20</v>
      </c>
      <c r="Y149" s="52">
        <v>11</v>
      </c>
      <c r="Z149" s="52">
        <v>9</v>
      </c>
    </row>
    <row r="150" spans="1:26" s="8" customFormat="1" ht="15" customHeight="1">
      <c r="A150" s="10"/>
      <c r="B150" s="10"/>
      <c r="C150" s="51" t="s">
        <v>182</v>
      </c>
      <c r="D150" s="52">
        <v>13</v>
      </c>
      <c r="E150" s="52">
        <v>9</v>
      </c>
      <c r="F150" s="53">
        <f t="shared" si="67"/>
        <v>153</v>
      </c>
      <c r="G150" s="53">
        <f t="shared" si="68"/>
        <v>84</v>
      </c>
      <c r="H150" s="53">
        <f t="shared" si="68"/>
        <v>69</v>
      </c>
      <c r="I150" s="53">
        <f t="shared" si="69"/>
        <v>19</v>
      </c>
      <c r="J150" s="52">
        <v>10</v>
      </c>
      <c r="K150" s="52">
        <v>9</v>
      </c>
      <c r="L150" s="53">
        <f t="shared" si="70"/>
        <v>24</v>
      </c>
      <c r="M150" s="52">
        <v>9</v>
      </c>
      <c r="N150" s="52">
        <v>15</v>
      </c>
      <c r="O150" s="53">
        <f t="shared" si="71"/>
        <v>24</v>
      </c>
      <c r="P150" s="52">
        <v>14</v>
      </c>
      <c r="Q150" s="52">
        <v>10</v>
      </c>
      <c r="R150" s="53">
        <f t="shared" si="72"/>
        <v>32</v>
      </c>
      <c r="S150" s="52">
        <v>21</v>
      </c>
      <c r="T150" s="52">
        <v>11</v>
      </c>
      <c r="U150" s="53">
        <f t="shared" si="73"/>
        <v>26</v>
      </c>
      <c r="V150" s="52">
        <v>18</v>
      </c>
      <c r="W150" s="52">
        <v>8</v>
      </c>
      <c r="X150" s="53">
        <f t="shared" si="74"/>
        <v>28</v>
      </c>
      <c r="Y150" s="52">
        <v>12</v>
      </c>
      <c r="Z150" s="52">
        <v>16</v>
      </c>
    </row>
    <row r="151" spans="1:26" s="8" customFormat="1" ht="15" customHeight="1">
      <c r="A151" s="10"/>
      <c r="B151" s="10"/>
      <c r="C151" s="51" t="s">
        <v>87</v>
      </c>
      <c r="D151" s="52">
        <v>17</v>
      </c>
      <c r="E151" s="52">
        <v>10</v>
      </c>
      <c r="F151" s="53">
        <f t="shared" si="67"/>
        <v>201</v>
      </c>
      <c r="G151" s="53">
        <f t="shared" si="68"/>
        <v>101</v>
      </c>
      <c r="H151" s="53">
        <f t="shared" si="68"/>
        <v>100</v>
      </c>
      <c r="I151" s="53">
        <f t="shared" si="69"/>
        <v>35</v>
      </c>
      <c r="J151" s="52">
        <v>17</v>
      </c>
      <c r="K151" s="52">
        <v>18</v>
      </c>
      <c r="L151" s="53">
        <f t="shared" si="70"/>
        <v>33</v>
      </c>
      <c r="M151" s="52">
        <v>19</v>
      </c>
      <c r="N151" s="52">
        <v>14</v>
      </c>
      <c r="O151" s="53">
        <f t="shared" si="71"/>
        <v>38</v>
      </c>
      <c r="P151" s="52">
        <v>15</v>
      </c>
      <c r="Q151" s="52">
        <v>23</v>
      </c>
      <c r="R151" s="53">
        <f t="shared" si="72"/>
        <v>39</v>
      </c>
      <c r="S151" s="52">
        <v>16</v>
      </c>
      <c r="T151" s="52">
        <v>23</v>
      </c>
      <c r="U151" s="53">
        <f t="shared" si="73"/>
        <v>21</v>
      </c>
      <c r="V151" s="52">
        <v>11</v>
      </c>
      <c r="W151" s="52">
        <v>10</v>
      </c>
      <c r="X151" s="53">
        <f t="shared" si="74"/>
        <v>35</v>
      </c>
      <c r="Y151" s="52">
        <v>23</v>
      </c>
      <c r="Z151" s="52">
        <v>12</v>
      </c>
    </row>
    <row r="152" spans="1:26" s="8" customFormat="1" ht="15" customHeight="1">
      <c r="A152" s="10"/>
      <c r="B152" s="10"/>
      <c r="C152" s="51" t="s">
        <v>88</v>
      </c>
      <c r="D152" s="52">
        <v>13</v>
      </c>
      <c r="E152" s="52">
        <v>8</v>
      </c>
      <c r="F152" s="53">
        <f t="shared" si="67"/>
        <v>135</v>
      </c>
      <c r="G152" s="53">
        <f t="shared" si="68"/>
        <v>74</v>
      </c>
      <c r="H152" s="53">
        <f t="shared" si="68"/>
        <v>61</v>
      </c>
      <c r="I152" s="53">
        <f t="shared" si="69"/>
        <v>29</v>
      </c>
      <c r="J152" s="52">
        <v>15</v>
      </c>
      <c r="K152" s="52">
        <v>14</v>
      </c>
      <c r="L152" s="53">
        <f t="shared" si="70"/>
        <v>29</v>
      </c>
      <c r="M152" s="52">
        <v>17</v>
      </c>
      <c r="N152" s="52">
        <v>12</v>
      </c>
      <c r="O152" s="53">
        <f t="shared" si="71"/>
        <v>16</v>
      </c>
      <c r="P152" s="52">
        <v>10</v>
      </c>
      <c r="Q152" s="52">
        <v>6</v>
      </c>
      <c r="R152" s="53">
        <f t="shared" si="72"/>
        <v>17</v>
      </c>
      <c r="S152" s="52">
        <v>8</v>
      </c>
      <c r="T152" s="52">
        <v>9</v>
      </c>
      <c r="U152" s="53">
        <f t="shared" si="73"/>
        <v>22</v>
      </c>
      <c r="V152" s="52">
        <v>14</v>
      </c>
      <c r="W152" s="52">
        <v>8</v>
      </c>
      <c r="X152" s="53">
        <f t="shared" si="74"/>
        <v>22</v>
      </c>
      <c r="Y152" s="52">
        <v>10</v>
      </c>
      <c r="Z152" s="52">
        <v>12</v>
      </c>
    </row>
    <row r="153" spans="1:26" s="8" customFormat="1" ht="15" customHeight="1">
      <c r="A153" s="10"/>
      <c r="B153" s="10"/>
      <c r="C153" s="51" t="s">
        <v>183</v>
      </c>
      <c r="D153" s="52">
        <v>13</v>
      </c>
      <c r="E153" s="52">
        <v>8</v>
      </c>
      <c r="F153" s="53">
        <f t="shared" si="67"/>
        <v>72</v>
      </c>
      <c r="G153" s="53">
        <f t="shared" si="68"/>
        <v>30</v>
      </c>
      <c r="H153" s="53">
        <f t="shared" si="68"/>
        <v>42</v>
      </c>
      <c r="I153" s="53">
        <f t="shared" si="69"/>
        <v>9</v>
      </c>
      <c r="J153" s="52">
        <v>4</v>
      </c>
      <c r="K153" s="52">
        <v>5</v>
      </c>
      <c r="L153" s="53">
        <f t="shared" si="70"/>
        <v>11</v>
      </c>
      <c r="M153" s="52">
        <v>3</v>
      </c>
      <c r="N153" s="52">
        <v>8</v>
      </c>
      <c r="O153" s="53">
        <f t="shared" si="71"/>
        <v>13</v>
      </c>
      <c r="P153" s="52">
        <v>1</v>
      </c>
      <c r="Q153" s="52">
        <v>12</v>
      </c>
      <c r="R153" s="53">
        <f t="shared" si="72"/>
        <v>11</v>
      </c>
      <c r="S153" s="52">
        <v>9</v>
      </c>
      <c r="T153" s="52">
        <v>2</v>
      </c>
      <c r="U153" s="53">
        <f t="shared" si="73"/>
        <v>12</v>
      </c>
      <c r="V153" s="52">
        <v>7</v>
      </c>
      <c r="W153" s="52">
        <v>5</v>
      </c>
      <c r="X153" s="53">
        <f t="shared" si="74"/>
        <v>16</v>
      </c>
      <c r="Y153" s="52">
        <v>6</v>
      </c>
      <c r="Z153" s="52">
        <v>10</v>
      </c>
    </row>
    <row r="154" spans="1:26" s="8" customFormat="1" ht="15" customHeight="1">
      <c r="A154" s="10"/>
      <c r="B154" s="10"/>
      <c r="C154" s="51" t="s">
        <v>184</v>
      </c>
      <c r="D154" s="52">
        <v>25</v>
      </c>
      <c r="E154" s="52">
        <v>16</v>
      </c>
      <c r="F154" s="53">
        <f t="shared" si="67"/>
        <v>395</v>
      </c>
      <c r="G154" s="53">
        <f t="shared" si="68"/>
        <v>208</v>
      </c>
      <c r="H154" s="53">
        <f t="shared" si="68"/>
        <v>187</v>
      </c>
      <c r="I154" s="53">
        <f t="shared" si="69"/>
        <v>54</v>
      </c>
      <c r="J154" s="52">
        <v>27</v>
      </c>
      <c r="K154" s="52">
        <v>27</v>
      </c>
      <c r="L154" s="53">
        <f t="shared" si="70"/>
        <v>64</v>
      </c>
      <c r="M154" s="52">
        <v>36</v>
      </c>
      <c r="N154" s="52">
        <v>28</v>
      </c>
      <c r="O154" s="53">
        <f t="shared" si="71"/>
        <v>63</v>
      </c>
      <c r="P154" s="52">
        <v>36</v>
      </c>
      <c r="Q154" s="52">
        <v>27</v>
      </c>
      <c r="R154" s="53">
        <f t="shared" si="72"/>
        <v>76</v>
      </c>
      <c r="S154" s="52">
        <v>36</v>
      </c>
      <c r="T154" s="52">
        <v>40</v>
      </c>
      <c r="U154" s="53">
        <f t="shared" si="73"/>
        <v>69</v>
      </c>
      <c r="V154" s="52">
        <v>33</v>
      </c>
      <c r="W154" s="52">
        <v>36</v>
      </c>
      <c r="X154" s="53">
        <f t="shared" si="74"/>
        <v>69</v>
      </c>
      <c r="Y154" s="52">
        <v>40</v>
      </c>
      <c r="Z154" s="52">
        <v>29</v>
      </c>
    </row>
    <row r="155" spans="1:26" s="8" customFormat="1" ht="15" customHeight="1">
      <c r="A155" s="10"/>
      <c r="B155" s="10"/>
      <c r="C155" s="51" t="s">
        <v>185</v>
      </c>
      <c r="D155" s="52">
        <v>13</v>
      </c>
      <c r="E155" s="52">
        <v>8</v>
      </c>
      <c r="F155" s="53">
        <f t="shared" si="67"/>
        <v>123</v>
      </c>
      <c r="G155" s="53">
        <f t="shared" si="68"/>
        <v>61</v>
      </c>
      <c r="H155" s="53">
        <f t="shared" si="68"/>
        <v>62</v>
      </c>
      <c r="I155" s="53">
        <f t="shared" si="69"/>
        <v>20</v>
      </c>
      <c r="J155" s="52">
        <v>9</v>
      </c>
      <c r="K155" s="52">
        <v>11</v>
      </c>
      <c r="L155" s="53">
        <f t="shared" si="70"/>
        <v>24</v>
      </c>
      <c r="M155" s="52">
        <v>14</v>
      </c>
      <c r="N155" s="52">
        <v>10</v>
      </c>
      <c r="O155" s="53">
        <f t="shared" si="71"/>
        <v>26</v>
      </c>
      <c r="P155" s="52">
        <v>13</v>
      </c>
      <c r="Q155" s="52">
        <v>13</v>
      </c>
      <c r="R155" s="53">
        <f t="shared" si="72"/>
        <v>17</v>
      </c>
      <c r="S155" s="52">
        <v>6</v>
      </c>
      <c r="T155" s="52">
        <v>11</v>
      </c>
      <c r="U155" s="53">
        <f t="shared" si="73"/>
        <v>18</v>
      </c>
      <c r="V155" s="52">
        <v>13</v>
      </c>
      <c r="W155" s="52">
        <v>5</v>
      </c>
      <c r="X155" s="53">
        <f t="shared" si="74"/>
        <v>18</v>
      </c>
      <c r="Y155" s="52">
        <v>6</v>
      </c>
      <c r="Z155" s="52">
        <v>12</v>
      </c>
    </row>
    <row r="156" spans="1:26" s="8" customFormat="1" ht="15" customHeight="1">
      <c r="A156" s="10"/>
      <c r="B156" s="10"/>
      <c r="C156" s="51" t="s">
        <v>186</v>
      </c>
      <c r="D156" s="52">
        <v>9</v>
      </c>
      <c r="E156" s="52">
        <v>7</v>
      </c>
      <c r="F156" s="53">
        <f t="shared" si="67"/>
        <v>40</v>
      </c>
      <c r="G156" s="53">
        <f t="shared" si="68"/>
        <v>21</v>
      </c>
      <c r="H156" s="53">
        <f t="shared" si="68"/>
        <v>19</v>
      </c>
      <c r="I156" s="53">
        <f t="shared" si="69"/>
        <v>6</v>
      </c>
      <c r="J156" s="52">
        <v>2</v>
      </c>
      <c r="K156" s="52">
        <v>4</v>
      </c>
      <c r="L156" s="53">
        <f t="shared" si="70"/>
        <v>7</v>
      </c>
      <c r="M156" s="52">
        <v>3</v>
      </c>
      <c r="N156" s="52">
        <v>4</v>
      </c>
      <c r="O156" s="53">
        <f t="shared" si="71"/>
        <v>7</v>
      </c>
      <c r="P156" s="52">
        <v>6</v>
      </c>
      <c r="Q156" s="52">
        <v>1</v>
      </c>
      <c r="R156" s="53">
        <f t="shared" si="72"/>
        <v>7</v>
      </c>
      <c r="S156" s="52">
        <v>3</v>
      </c>
      <c r="T156" s="52">
        <v>4</v>
      </c>
      <c r="U156" s="53">
        <f t="shared" si="73"/>
        <v>3</v>
      </c>
      <c r="V156" s="52">
        <v>1</v>
      </c>
      <c r="W156" s="52">
        <v>2</v>
      </c>
      <c r="X156" s="53">
        <f t="shared" si="74"/>
        <v>10</v>
      </c>
      <c r="Y156" s="52">
        <v>6</v>
      </c>
      <c r="Z156" s="52">
        <v>4</v>
      </c>
    </row>
    <row r="157" spans="1:26" s="8" customFormat="1" ht="15" customHeight="1">
      <c r="A157" s="10"/>
      <c r="B157" s="10"/>
      <c r="C157" s="51" t="s">
        <v>187</v>
      </c>
      <c r="D157" s="52">
        <v>16</v>
      </c>
      <c r="E157" s="52">
        <v>11</v>
      </c>
      <c r="F157" s="53">
        <f t="shared" si="67"/>
        <v>215</v>
      </c>
      <c r="G157" s="53">
        <f t="shared" si="68"/>
        <v>105</v>
      </c>
      <c r="H157" s="53">
        <f t="shared" si="68"/>
        <v>110</v>
      </c>
      <c r="I157" s="53">
        <f t="shared" si="69"/>
        <v>39</v>
      </c>
      <c r="J157" s="52">
        <v>19</v>
      </c>
      <c r="K157" s="52">
        <v>20</v>
      </c>
      <c r="L157" s="53">
        <f t="shared" si="70"/>
        <v>40</v>
      </c>
      <c r="M157" s="52">
        <v>19</v>
      </c>
      <c r="N157" s="52">
        <v>21</v>
      </c>
      <c r="O157" s="53">
        <f t="shared" si="71"/>
        <v>29</v>
      </c>
      <c r="P157" s="52">
        <v>16</v>
      </c>
      <c r="Q157" s="52">
        <v>13</v>
      </c>
      <c r="R157" s="53">
        <f t="shared" si="72"/>
        <v>41</v>
      </c>
      <c r="S157" s="52">
        <v>18</v>
      </c>
      <c r="T157" s="52">
        <v>23</v>
      </c>
      <c r="U157" s="53">
        <f t="shared" si="73"/>
        <v>36</v>
      </c>
      <c r="V157" s="52">
        <v>18</v>
      </c>
      <c r="W157" s="52">
        <v>18</v>
      </c>
      <c r="X157" s="53">
        <f t="shared" si="74"/>
        <v>30</v>
      </c>
      <c r="Y157" s="52">
        <v>15</v>
      </c>
      <c r="Z157" s="52">
        <v>15</v>
      </c>
    </row>
    <row r="158" spans="1:26" s="8" customFormat="1" ht="15" customHeight="1">
      <c r="A158" s="10"/>
      <c r="B158" s="10"/>
      <c r="C158" s="51" t="s">
        <v>249</v>
      </c>
      <c r="D158" s="52">
        <v>32</v>
      </c>
      <c r="E158" s="52">
        <v>20</v>
      </c>
      <c r="F158" s="53">
        <f t="shared" si="67"/>
        <v>452</v>
      </c>
      <c r="G158" s="53">
        <f t="shared" si="68"/>
        <v>228</v>
      </c>
      <c r="H158" s="53">
        <f t="shared" si="68"/>
        <v>224</v>
      </c>
      <c r="I158" s="53">
        <f t="shared" si="69"/>
        <v>62</v>
      </c>
      <c r="J158" s="52">
        <v>24</v>
      </c>
      <c r="K158" s="52">
        <v>38</v>
      </c>
      <c r="L158" s="53">
        <f t="shared" si="70"/>
        <v>66</v>
      </c>
      <c r="M158" s="52">
        <v>35</v>
      </c>
      <c r="N158" s="52">
        <v>31</v>
      </c>
      <c r="O158" s="53">
        <f t="shared" si="71"/>
        <v>56</v>
      </c>
      <c r="P158" s="52">
        <v>29</v>
      </c>
      <c r="Q158" s="52">
        <v>27</v>
      </c>
      <c r="R158" s="53">
        <f t="shared" si="72"/>
        <v>96</v>
      </c>
      <c r="S158" s="52">
        <v>54</v>
      </c>
      <c r="T158" s="52">
        <v>42</v>
      </c>
      <c r="U158" s="53">
        <f t="shared" si="73"/>
        <v>78</v>
      </c>
      <c r="V158" s="52">
        <v>36</v>
      </c>
      <c r="W158" s="52">
        <v>42</v>
      </c>
      <c r="X158" s="53">
        <f t="shared" si="74"/>
        <v>94</v>
      </c>
      <c r="Y158" s="52">
        <v>50</v>
      </c>
      <c r="Z158" s="52">
        <v>44</v>
      </c>
    </row>
    <row r="159" spans="1:26" s="8" customFormat="1" ht="15" customHeight="1">
      <c r="A159" s="10"/>
      <c r="B159" s="10"/>
      <c r="C159" s="51" t="s">
        <v>188</v>
      </c>
      <c r="D159" s="52">
        <v>12</v>
      </c>
      <c r="E159" s="52">
        <v>7</v>
      </c>
      <c r="F159" s="53">
        <f t="shared" si="67"/>
        <v>88</v>
      </c>
      <c r="G159" s="53">
        <f t="shared" si="68"/>
        <v>45</v>
      </c>
      <c r="H159" s="53">
        <f t="shared" si="68"/>
        <v>43</v>
      </c>
      <c r="I159" s="53">
        <f t="shared" si="69"/>
        <v>11</v>
      </c>
      <c r="J159" s="52">
        <v>5</v>
      </c>
      <c r="K159" s="52">
        <v>6</v>
      </c>
      <c r="L159" s="53">
        <f t="shared" si="70"/>
        <v>9</v>
      </c>
      <c r="M159" s="52">
        <v>4</v>
      </c>
      <c r="N159" s="52">
        <v>5</v>
      </c>
      <c r="O159" s="53">
        <f t="shared" si="71"/>
        <v>18</v>
      </c>
      <c r="P159" s="52">
        <v>6</v>
      </c>
      <c r="Q159" s="52">
        <v>12</v>
      </c>
      <c r="R159" s="53">
        <f t="shared" si="72"/>
        <v>14</v>
      </c>
      <c r="S159" s="52">
        <v>7</v>
      </c>
      <c r="T159" s="52">
        <v>7</v>
      </c>
      <c r="U159" s="53">
        <f t="shared" si="73"/>
        <v>12</v>
      </c>
      <c r="V159" s="52">
        <v>8</v>
      </c>
      <c r="W159" s="52">
        <v>4</v>
      </c>
      <c r="X159" s="53">
        <f t="shared" si="74"/>
        <v>24</v>
      </c>
      <c r="Y159" s="52">
        <v>15</v>
      </c>
      <c r="Z159" s="52">
        <v>9</v>
      </c>
    </row>
    <row r="160" spans="1:26" s="8" customFormat="1" ht="15" customHeight="1">
      <c r="A160" s="10"/>
      <c r="B160" s="10"/>
      <c r="C160" s="51" t="s">
        <v>189</v>
      </c>
      <c r="D160" s="52">
        <v>10</v>
      </c>
      <c r="E160" s="52">
        <v>7</v>
      </c>
      <c r="F160" s="53">
        <f t="shared" si="67"/>
        <v>42</v>
      </c>
      <c r="G160" s="53">
        <f t="shared" si="68"/>
        <v>22</v>
      </c>
      <c r="H160" s="53">
        <f t="shared" si="68"/>
        <v>20</v>
      </c>
      <c r="I160" s="53">
        <f t="shared" si="69"/>
        <v>4</v>
      </c>
      <c r="J160" s="52">
        <v>2</v>
      </c>
      <c r="K160" s="52">
        <v>2</v>
      </c>
      <c r="L160" s="53">
        <f t="shared" si="70"/>
        <v>9</v>
      </c>
      <c r="M160" s="52">
        <v>5</v>
      </c>
      <c r="N160" s="52">
        <v>4</v>
      </c>
      <c r="O160" s="53">
        <f t="shared" si="71"/>
        <v>6</v>
      </c>
      <c r="P160" s="52">
        <v>4</v>
      </c>
      <c r="Q160" s="52">
        <v>2</v>
      </c>
      <c r="R160" s="53">
        <f t="shared" si="72"/>
        <v>7</v>
      </c>
      <c r="S160" s="52">
        <v>4</v>
      </c>
      <c r="T160" s="52">
        <v>3</v>
      </c>
      <c r="U160" s="53">
        <f t="shared" si="73"/>
        <v>4</v>
      </c>
      <c r="V160" s="52">
        <v>1</v>
      </c>
      <c r="W160" s="52">
        <v>3</v>
      </c>
      <c r="X160" s="53">
        <f t="shared" si="74"/>
        <v>12</v>
      </c>
      <c r="Y160" s="52">
        <v>6</v>
      </c>
      <c r="Z160" s="52">
        <v>6</v>
      </c>
    </row>
    <row r="161" spans="1:26" s="8" customFormat="1" ht="15" customHeight="1">
      <c r="A161" s="10"/>
      <c r="B161" s="10"/>
      <c r="C161" s="51" t="s">
        <v>190</v>
      </c>
      <c r="D161" s="52">
        <v>8</v>
      </c>
      <c r="E161" s="52">
        <v>6</v>
      </c>
      <c r="F161" s="53">
        <f t="shared" si="67"/>
        <v>18</v>
      </c>
      <c r="G161" s="53">
        <f t="shared" si="68"/>
        <v>10</v>
      </c>
      <c r="H161" s="53">
        <f t="shared" si="68"/>
        <v>8</v>
      </c>
      <c r="I161" s="53">
        <f t="shared" si="69"/>
        <v>3</v>
      </c>
      <c r="J161" s="52">
        <v>3</v>
      </c>
      <c r="K161" s="52">
        <v>0</v>
      </c>
      <c r="L161" s="53">
        <f t="shared" si="70"/>
        <v>2</v>
      </c>
      <c r="M161" s="52">
        <v>1</v>
      </c>
      <c r="N161" s="52">
        <v>1</v>
      </c>
      <c r="O161" s="53">
        <f t="shared" si="71"/>
        <v>3</v>
      </c>
      <c r="P161" s="52">
        <v>2</v>
      </c>
      <c r="Q161" s="52">
        <v>1</v>
      </c>
      <c r="R161" s="53">
        <f t="shared" si="72"/>
        <v>2</v>
      </c>
      <c r="S161" s="52">
        <v>2</v>
      </c>
      <c r="T161" s="52">
        <v>0</v>
      </c>
      <c r="U161" s="53">
        <f t="shared" si="73"/>
        <v>2</v>
      </c>
      <c r="V161" s="52">
        <v>1</v>
      </c>
      <c r="W161" s="52">
        <v>1</v>
      </c>
      <c r="X161" s="53">
        <f t="shared" si="74"/>
        <v>6</v>
      </c>
      <c r="Y161" s="52">
        <v>1</v>
      </c>
      <c r="Z161" s="52">
        <v>5</v>
      </c>
    </row>
    <row r="162" spans="1:26" s="8" customFormat="1" ht="15" customHeight="1">
      <c r="A162" s="10"/>
      <c r="B162" s="10"/>
      <c r="C162" s="51" t="s">
        <v>191</v>
      </c>
      <c r="D162" s="52">
        <v>5</v>
      </c>
      <c r="E162" s="52">
        <v>4</v>
      </c>
      <c r="F162" s="53">
        <f t="shared" si="67"/>
        <v>9</v>
      </c>
      <c r="G162" s="53">
        <f t="shared" si="68"/>
        <v>3</v>
      </c>
      <c r="H162" s="53">
        <f t="shared" si="68"/>
        <v>6</v>
      </c>
      <c r="I162" s="53">
        <f t="shared" si="69"/>
        <v>1</v>
      </c>
      <c r="J162" s="52">
        <v>0</v>
      </c>
      <c r="K162" s="52">
        <v>1</v>
      </c>
      <c r="L162" s="53">
        <f t="shared" si="70"/>
        <v>2</v>
      </c>
      <c r="M162" s="52">
        <v>0</v>
      </c>
      <c r="N162" s="52">
        <v>2</v>
      </c>
      <c r="O162" s="53">
        <f t="shared" si="71"/>
        <v>0</v>
      </c>
      <c r="P162" s="52">
        <v>0</v>
      </c>
      <c r="Q162" s="52">
        <v>0</v>
      </c>
      <c r="R162" s="53">
        <f t="shared" si="72"/>
        <v>2</v>
      </c>
      <c r="S162" s="52">
        <v>0</v>
      </c>
      <c r="T162" s="52">
        <v>2</v>
      </c>
      <c r="U162" s="53">
        <f t="shared" si="73"/>
        <v>0</v>
      </c>
      <c r="V162" s="52">
        <v>0</v>
      </c>
      <c r="W162" s="52">
        <v>0</v>
      </c>
      <c r="X162" s="53">
        <f t="shared" si="74"/>
        <v>4</v>
      </c>
      <c r="Y162" s="52">
        <v>3</v>
      </c>
      <c r="Z162" s="52">
        <v>1</v>
      </c>
    </row>
    <row r="163" spans="1:26" s="8" customFormat="1" ht="15" customHeight="1">
      <c r="A163" s="10"/>
      <c r="B163" s="10"/>
      <c r="C163" s="51" t="s">
        <v>192</v>
      </c>
      <c r="D163" s="52">
        <v>20</v>
      </c>
      <c r="E163" s="52">
        <v>9</v>
      </c>
      <c r="F163" s="53">
        <f t="shared" si="67"/>
        <v>198</v>
      </c>
      <c r="G163" s="53">
        <f t="shared" si="68"/>
        <v>92</v>
      </c>
      <c r="H163" s="53">
        <f t="shared" si="68"/>
        <v>106</v>
      </c>
      <c r="I163" s="53">
        <f t="shared" si="69"/>
        <v>27</v>
      </c>
      <c r="J163" s="52">
        <v>11</v>
      </c>
      <c r="K163" s="52">
        <v>16</v>
      </c>
      <c r="L163" s="53">
        <f t="shared" si="70"/>
        <v>33</v>
      </c>
      <c r="M163" s="52">
        <v>16</v>
      </c>
      <c r="N163" s="52">
        <v>17</v>
      </c>
      <c r="O163" s="53">
        <f t="shared" si="71"/>
        <v>33</v>
      </c>
      <c r="P163" s="52">
        <v>19</v>
      </c>
      <c r="Q163" s="52">
        <v>14</v>
      </c>
      <c r="R163" s="53">
        <f t="shared" si="72"/>
        <v>37</v>
      </c>
      <c r="S163" s="52">
        <v>17</v>
      </c>
      <c r="T163" s="52">
        <v>20</v>
      </c>
      <c r="U163" s="53">
        <f t="shared" si="73"/>
        <v>37</v>
      </c>
      <c r="V163" s="52">
        <v>16</v>
      </c>
      <c r="W163" s="52">
        <v>21</v>
      </c>
      <c r="X163" s="53">
        <f t="shared" si="74"/>
        <v>31</v>
      </c>
      <c r="Y163" s="52">
        <v>13</v>
      </c>
      <c r="Z163" s="52">
        <v>18</v>
      </c>
    </row>
    <row r="164" spans="1:26" s="8" customFormat="1" ht="15" customHeight="1">
      <c r="A164" s="14"/>
      <c r="B164" s="14"/>
      <c r="C164" s="44" t="s">
        <v>193</v>
      </c>
      <c r="D164" s="32">
        <f>SUM(D165:D170)</f>
        <v>202</v>
      </c>
      <c r="E164" s="32">
        <f t="shared" ref="E164:Z164" si="75">SUM(E165:E170)</f>
        <v>125</v>
      </c>
      <c r="F164" s="32">
        <f t="shared" si="75"/>
        <v>2766</v>
      </c>
      <c r="G164" s="32">
        <f t="shared" si="75"/>
        <v>1497</v>
      </c>
      <c r="H164" s="32">
        <f t="shared" si="75"/>
        <v>1269</v>
      </c>
      <c r="I164" s="32">
        <f t="shared" si="75"/>
        <v>419</v>
      </c>
      <c r="J164" s="32">
        <f t="shared" si="75"/>
        <v>225</v>
      </c>
      <c r="K164" s="32">
        <f t="shared" si="75"/>
        <v>194</v>
      </c>
      <c r="L164" s="32">
        <f t="shared" si="75"/>
        <v>428</v>
      </c>
      <c r="M164" s="32">
        <f t="shared" si="75"/>
        <v>234</v>
      </c>
      <c r="N164" s="32">
        <f t="shared" si="75"/>
        <v>194</v>
      </c>
      <c r="O164" s="32">
        <f t="shared" si="75"/>
        <v>502</v>
      </c>
      <c r="P164" s="32">
        <f t="shared" si="75"/>
        <v>267</v>
      </c>
      <c r="Q164" s="32">
        <f t="shared" si="75"/>
        <v>235</v>
      </c>
      <c r="R164" s="32">
        <f t="shared" si="75"/>
        <v>464</v>
      </c>
      <c r="S164" s="32">
        <f t="shared" si="75"/>
        <v>256</v>
      </c>
      <c r="T164" s="32">
        <f t="shared" si="75"/>
        <v>208</v>
      </c>
      <c r="U164" s="32">
        <f t="shared" si="75"/>
        <v>471</v>
      </c>
      <c r="V164" s="32">
        <f t="shared" si="75"/>
        <v>269</v>
      </c>
      <c r="W164" s="32">
        <f t="shared" si="75"/>
        <v>202</v>
      </c>
      <c r="X164" s="32">
        <f t="shared" si="75"/>
        <v>482</v>
      </c>
      <c r="Y164" s="32">
        <f t="shared" si="75"/>
        <v>246</v>
      </c>
      <c r="Z164" s="32">
        <f t="shared" si="75"/>
        <v>236</v>
      </c>
    </row>
    <row r="165" spans="1:26" s="8" customFormat="1" ht="15" customHeight="1">
      <c r="A165" s="10"/>
      <c r="B165" s="10"/>
      <c r="C165" s="45" t="s">
        <v>89</v>
      </c>
      <c r="D165" s="54">
        <v>45</v>
      </c>
      <c r="E165" s="54">
        <v>28</v>
      </c>
      <c r="F165" s="55">
        <f t="shared" ref="F165:F170" si="76">G165+H165</f>
        <v>605</v>
      </c>
      <c r="G165" s="55">
        <f t="shared" ref="G165:H170" si="77">J165+M165+P165+S165+V165+Y165</f>
        <v>326</v>
      </c>
      <c r="H165" s="55">
        <f t="shared" si="77"/>
        <v>279</v>
      </c>
      <c r="I165" s="55">
        <f t="shared" ref="I165:I170" si="78">J165+K165</f>
        <v>114</v>
      </c>
      <c r="J165" s="54">
        <v>56</v>
      </c>
      <c r="K165" s="54">
        <v>58</v>
      </c>
      <c r="L165" s="55">
        <f t="shared" ref="L165:L170" si="79">M165+N165</f>
        <v>79</v>
      </c>
      <c r="M165" s="54">
        <v>45</v>
      </c>
      <c r="N165" s="54">
        <v>34</v>
      </c>
      <c r="O165" s="55">
        <f t="shared" ref="O165:O170" si="80">P165+Q165</f>
        <v>114</v>
      </c>
      <c r="P165" s="54">
        <v>58</v>
      </c>
      <c r="Q165" s="54">
        <v>56</v>
      </c>
      <c r="R165" s="55">
        <f t="shared" ref="R165:R170" si="81">S165+T165</f>
        <v>90</v>
      </c>
      <c r="S165" s="54">
        <v>50</v>
      </c>
      <c r="T165" s="54">
        <v>40</v>
      </c>
      <c r="U165" s="55">
        <f t="shared" ref="U165:U170" si="82">V165+W165</f>
        <v>108</v>
      </c>
      <c r="V165" s="54">
        <v>62</v>
      </c>
      <c r="W165" s="54">
        <v>46</v>
      </c>
      <c r="X165" s="55">
        <f t="shared" ref="X165:X170" si="83">Y165+Z165</f>
        <v>100</v>
      </c>
      <c r="Y165" s="54">
        <v>55</v>
      </c>
      <c r="Z165" s="54">
        <v>45</v>
      </c>
    </row>
    <row r="166" spans="1:26" s="8" customFormat="1" ht="15" customHeight="1">
      <c r="A166" s="10"/>
      <c r="B166" s="10"/>
      <c r="C166" s="45" t="s">
        <v>91</v>
      </c>
      <c r="D166" s="54">
        <v>13</v>
      </c>
      <c r="E166" s="54">
        <v>8</v>
      </c>
      <c r="F166" s="55">
        <f t="shared" si="76"/>
        <v>158</v>
      </c>
      <c r="G166" s="55">
        <f t="shared" si="77"/>
        <v>72</v>
      </c>
      <c r="H166" s="55">
        <f t="shared" si="77"/>
        <v>86</v>
      </c>
      <c r="I166" s="55">
        <f t="shared" si="78"/>
        <v>24</v>
      </c>
      <c r="J166" s="54">
        <v>9</v>
      </c>
      <c r="K166" s="54">
        <v>15</v>
      </c>
      <c r="L166" s="55">
        <f t="shared" si="79"/>
        <v>24</v>
      </c>
      <c r="M166" s="54">
        <v>9</v>
      </c>
      <c r="N166" s="54">
        <v>15</v>
      </c>
      <c r="O166" s="55">
        <f t="shared" si="80"/>
        <v>30</v>
      </c>
      <c r="P166" s="54">
        <v>16</v>
      </c>
      <c r="Q166" s="54">
        <v>14</v>
      </c>
      <c r="R166" s="55">
        <f t="shared" si="81"/>
        <v>26</v>
      </c>
      <c r="S166" s="54">
        <v>14</v>
      </c>
      <c r="T166" s="54">
        <v>12</v>
      </c>
      <c r="U166" s="55">
        <f t="shared" si="82"/>
        <v>26</v>
      </c>
      <c r="V166" s="54">
        <v>16</v>
      </c>
      <c r="W166" s="54">
        <v>10</v>
      </c>
      <c r="X166" s="55">
        <f t="shared" si="83"/>
        <v>28</v>
      </c>
      <c r="Y166" s="54">
        <v>8</v>
      </c>
      <c r="Z166" s="54">
        <v>20</v>
      </c>
    </row>
    <row r="167" spans="1:26" s="8" customFormat="1" ht="15" customHeight="1">
      <c r="A167" s="10"/>
      <c r="B167" s="10"/>
      <c r="C167" s="45" t="s">
        <v>93</v>
      </c>
      <c r="D167" s="54">
        <v>34</v>
      </c>
      <c r="E167" s="54">
        <v>20</v>
      </c>
      <c r="F167" s="55">
        <f t="shared" si="76"/>
        <v>442</v>
      </c>
      <c r="G167" s="55">
        <f t="shared" si="77"/>
        <v>223</v>
      </c>
      <c r="H167" s="55">
        <f t="shared" si="77"/>
        <v>219</v>
      </c>
      <c r="I167" s="55">
        <f t="shared" si="78"/>
        <v>51</v>
      </c>
      <c r="J167" s="54">
        <v>28</v>
      </c>
      <c r="K167" s="54">
        <v>23</v>
      </c>
      <c r="L167" s="55">
        <f t="shared" si="79"/>
        <v>73</v>
      </c>
      <c r="M167" s="54">
        <v>34</v>
      </c>
      <c r="N167" s="54">
        <v>39</v>
      </c>
      <c r="O167" s="55">
        <f t="shared" si="80"/>
        <v>74</v>
      </c>
      <c r="P167" s="54">
        <v>40</v>
      </c>
      <c r="Q167" s="54">
        <v>34</v>
      </c>
      <c r="R167" s="55">
        <f t="shared" si="81"/>
        <v>92</v>
      </c>
      <c r="S167" s="54">
        <v>47</v>
      </c>
      <c r="T167" s="54">
        <v>45</v>
      </c>
      <c r="U167" s="55">
        <f t="shared" si="82"/>
        <v>74</v>
      </c>
      <c r="V167" s="54">
        <v>39</v>
      </c>
      <c r="W167" s="54">
        <v>35</v>
      </c>
      <c r="X167" s="55">
        <f t="shared" si="83"/>
        <v>78</v>
      </c>
      <c r="Y167" s="54">
        <v>35</v>
      </c>
      <c r="Z167" s="54">
        <v>43</v>
      </c>
    </row>
    <row r="168" spans="1:26" s="8" customFormat="1" ht="15" customHeight="1">
      <c r="A168" s="10"/>
      <c r="B168" s="10"/>
      <c r="C168" s="45" t="s">
        <v>92</v>
      </c>
      <c r="D168" s="54">
        <v>17</v>
      </c>
      <c r="E168" s="54">
        <v>9</v>
      </c>
      <c r="F168" s="55">
        <f t="shared" si="76"/>
        <v>171</v>
      </c>
      <c r="G168" s="55">
        <f t="shared" si="77"/>
        <v>90</v>
      </c>
      <c r="H168" s="55">
        <f t="shared" si="77"/>
        <v>81</v>
      </c>
      <c r="I168" s="55">
        <f t="shared" si="78"/>
        <v>29</v>
      </c>
      <c r="J168" s="54">
        <v>14</v>
      </c>
      <c r="K168" s="54">
        <v>15</v>
      </c>
      <c r="L168" s="55">
        <f t="shared" si="79"/>
        <v>25</v>
      </c>
      <c r="M168" s="54">
        <v>15</v>
      </c>
      <c r="N168" s="54">
        <v>10</v>
      </c>
      <c r="O168" s="55">
        <f t="shared" si="80"/>
        <v>33</v>
      </c>
      <c r="P168" s="54">
        <v>17</v>
      </c>
      <c r="Q168" s="54">
        <v>16</v>
      </c>
      <c r="R168" s="55">
        <f t="shared" si="81"/>
        <v>32</v>
      </c>
      <c r="S168" s="54">
        <v>16</v>
      </c>
      <c r="T168" s="54">
        <v>16</v>
      </c>
      <c r="U168" s="55">
        <f t="shared" si="82"/>
        <v>25</v>
      </c>
      <c r="V168" s="54">
        <v>14</v>
      </c>
      <c r="W168" s="54">
        <v>11</v>
      </c>
      <c r="X168" s="55">
        <f t="shared" si="83"/>
        <v>27</v>
      </c>
      <c r="Y168" s="54">
        <v>14</v>
      </c>
      <c r="Z168" s="54">
        <v>13</v>
      </c>
    </row>
    <row r="169" spans="1:26" s="8" customFormat="1" ht="15" customHeight="1">
      <c r="A169" s="10"/>
      <c r="B169" s="10"/>
      <c r="C169" s="45" t="s">
        <v>90</v>
      </c>
      <c r="D169" s="54">
        <v>47</v>
      </c>
      <c r="E169" s="54">
        <v>30</v>
      </c>
      <c r="F169" s="55">
        <f t="shared" si="76"/>
        <v>675</v>
      </c>
      <c r="G169" s="55">
        <f t="shared" si="77"/>
        <v>386</v>
      </c>
      <c r="H169" s="55">
        <f t="shared" si="77"/>
        <v>289</v>
      </c>
      <c r="I169" s="55">
        <f t="shared" si="78"/>
        <v>93</v>
      </c>
      <c r="J169" s="54">
        <v>57</v>
      </c>
      <c r="K169" s="54">
        <v>36</v>
      </c>
      <c r="L169" s="55">
        <f t="shared" si="79"/>
        <v>95</v>
      </c>
      <c r="M169" s="54">
        <v>57</v>
      </c>
      <c r="N169" s="54">
        <v>38</v>
      </c>
      <c r="O169" s="55">
        <f t="shared" si="80"/>
        <v>124</v>
      </c>
      <c r="P169" s="54">
        <v>70</v>
      </c>
      <c r="Q169" s="54">
        <v>54</v>
      </c>
      <c r="R169" s="55">
        <f t="shared" si="81"/>
        <v>105</v>
      </c>
      <c r="S169" s="54">
        <v>56</v>
      </c>
      <c r="T169" s="54">
        <v>49</v>
      </c>
      <c r="U169" s="55">
        <f t="shared" si="82"/>
        <v>128</v>
      </c>
      <c r="V169" s="54">
        <v>74</v>
      </c>
      <c r="W169" s="54">
        <v>54</v>
      </c>
      <c r="X169" s="55">
        <f t="shared" si="83"/>
        <v>130</v>
      </c>
      <c r="Y169" s="54">
        <v>72</v>
      </c>
      <c r="Z169" s="54">
        <v>58</v>
      </c>
    </row>
    <row r="170" spans="1:26" s="6" customFormat="1" ht="15" customHeight="1">
      <c r="A170" s="10"/>
      <c r="B170" s="10"/>
      <c r="C170" s="45" t="s">
        <v>94</v>
      </c>
      <c r="D170" s="54">
        <v>46</v>
      </c>
      <c r="E170" s="54">
        <v>30</v>
      </c>
      <c r="F170" s="55">
        <f t="shared" si="76"/>
        <v>715</v>
      </c>
      <c r="G170" s="55">
        <f t="shared" si="77"/>
        <v>400</v>
      </c>
      <c r="H170" s="55">
        <f t="shared" si="77"/>
        <v>315</v>
      </c>
      <c r="I170" s="55">
        <f t="shared" si="78"/>
        <v>108</v>
      </c>
      <c r="J170" s="54">
        <v>61</v>
      </c>
      <c r="K170" s="54">
        <v>47</v>
      </c>
      <c r="L170" s="55">
        <f t="shared" si="79"/>
        <v>132</v>
      </c>
      <c r="M170" s="54">
        <v>74</v>
      </c>
      <c r="N170" s="54">
        <v>58</v>
      </c>
      <c r="O170" s="55">
        <f t="shared" si="80"/>
        <v>127</v>
      </c>
      <c r="P170" s="54">
        <v>66</v>
      </c>
      <c r="Q170" s="54">
        <v>61</v>
      </c>
      <c r="R170" s="55">
        <f t="shared" si="81"/>
        <v>119</v>
      </c>
      <c r="S170" s="54">
        <v>73</v>
      </c>
      <c r="T170" s="54">
        <v>46</v>
      </c>
      <c r="U170" s="55">
        <f t="shared" si="82"/>
        <v>110</v>
      </c>
      <c r="V170" s="54">
        <v>64</v>
      </c>
      <c r="W170" s="54">
        <v>46</v>
      </c>
      <c r="X170" s="55">
        <f t="shared" si="83"/>
        <v>119</v>
      </c>
      <c r="Y170" s="54">
        <v>62</v>
      </c>
      <c r="Z170" s="54">
        <v>57</v>
      </c>
    </row>
    <row r="171" spans="1:26" s="8" customFormat="1" ht="15" customHeight="1">
      <c r="A171" s="14"/>
      <c r="B171" s="14"/>
      <c r="C171" s="44" t="s">
        <v>194</v>
      </c>
      <c r="D171" s="32">
        <f>SUM(D172:D180)</f>
        <v>233</v>
      </c>
      <c r="E171" s="32">
        <f t="shared" ref="E171:Z171" si="84">SUM(E172:E180)</f>
        <v>144</v>
      </c>
      <c r="F171" s="32">
        <f t="shared" si="84"/>
        <v>2925</v>
      </c>
      <c r="G171" s="32">
        <f t="shared" si="84"/>
        <v>1523</v>
      </c>
      <c r="H171" s="32">
        <f t="shared" si="84"/>
        <v>1402</v>
      </c>
      <c r="I171" s="32">
        <f t="shared" si="84"/>
        <v>414</v>
      </c>
      <c r="J171" s="32">
        <f t="shared" si="84"/>
        <v>228</v>
      </c>
      <c r="K171" s="32">
        <f t="shared" si="84"/>
        <v>186</v>
      </c>
      <c r="L171" s="32">
        <f t="shared" si="84"/>
        <v>489</v>
      </c>
      <c r="M171" s="32">
        <f t="shared" si="84"/>
        <v>273</v>
      </c>
      <c r="N171" s="32">
        <f t="shared" si="84"/>
        <v>216</v>
      </c>
      <c r="O171" s="32">
        <f t="shared" si="84"/>
        <v>529</v>
      </c>
      <c r="P171" s="32">
        <f t="shared" si="84"/>
        <v>257</v>
      </c>
      <c r="Q171" s="32">
        <f t="shared" si="84"/>
        <v>272</v>
      </c>
      <c r="R171" s="32">
        <f t="shared" si="84"/>
        <v>478</v>
      </c>
      <c r="S171" s="32">
        <f t="shared" si="84"/>
        <v>249</v>
      </c>
      <c r="T171" s="32">
        <f t="shared" si="84"/>
        <v>229</v>
      </c>
      <c r="U171" s="32">
        <f t="shared" si="84"/>
        <v>502</v>
      </c>
      <c r="V171" s="32">
        <f t="shared" si="84"/>
        <v>246</v>
      </c>
      <c r="W171" s="32">
        <f t="shared" si="84"/>
        <v>256</v>
      </c>
      <c r="X171" s="32">
        <f t="shared" si="84"/>
        <v>513</v>
      </c>
      <c r="Y171" s="32">
        <f t="shared" si="84"/>
        <v>270</v>
      </c>
      <c r="Z171" s="32">
        <f t="shared" si="84"/>
        <v>243</v>
      </c>
    </row>
    <row r="172" spans="1:26" s="8" customFormat="1" ht="15" customHeight="1">
      <c r="A172" s="10"/>
      <c r="B172" s="10"/>
      <c r="C172" s="45" t="s">
        <v>95</v>
      </c>
      <c r="D172" s="33">
        <v>27</v>
      </c>
      <c r="E172" s="33">
        <v>17</v>
      </c>
      <c r="F172" s="34">
        <f>G172+H172</f>
        <v>361</v>
      </c>
      <c r="G172" s="34">
        <f>J172+M172+P172+S172+V172+Y172</f>
        <v>204</v>
      </c>
      <c r="H172" s="34">
        <f>K172+N172+Q172+T172+W172+Z172</f>
        <v>157</v>
      </c>
      <c r="I172" s="34">
        <f t="shared" ref="I172:I180" si="85">J172+K172</f>
        <v>42</v>
      </c>
      <c r="J172" s="33">
        <v>24</v>
      </c>
      <c r="K172" s="33">
        <v>18</v>
      </c>
      <c r="L172" s="34">
        <f t="shared" ref="L172:L180" si="86">M172+N172</f>
        <v>61</v>
      </c>
      <c r="M172" s="33">
        <v>36</v>
      </c>
      <c r="N172" s="33">
        <v>25</v>
      </c>
      <c r="O172" s="34">
        <f t="shared" ref="O172:O180" si="87">P172+Q172</f>
        <v>67</v>
      </c>
      <c r="P172" s="33">
        <v>36</v>
      </c>
      <c r="Q172" s="33">
        <v>31</v>
      </c>
      <c r="R172" s="34">
        <f t="shared" ref="R172:R180" si="88">S172+T172</f>
        <v>57</v>
      </c>
      <c r="S172" s="33">
        <v>31</v>
      </c>
      <c r="T172" s="33">
        <v>26</v>
      </c>
      <c r="U172" s="34">
        <f t="shared" ref="U172:U180" si="89">V172+W172</f>
        <v>59</v>
      </c>
      <c r="V172" s="33">
        <v>36</v>
      </c>
      <c r="W172" s="33">
        <v>23</v>
      </c>
      <c r="X172" s="34">
        <f t="shared" ref="X172:X180" si="90">Y172+Z172</f>
        <v>75</v>
      </c>
      <c r="Y172" s="33">
        <v>41</v>
      </c>
      <c r="Z172" s="33">
        <v>34</v>
      </c>
    </row>
    <row r="173" spans="1:26" s="8" customFormat="1" ht="15" customHeight="1">
      <c r="A173" s="10"/>
      <c r="B173" s="10"/>
      <c r="C173" s="45" t="s">
        <v>96</v>
      </c>
      <c r="D173" s="33">
        <v>21</v>
      </c>
      <c r="E173" s="33">
        <v>13</v>
      </c>
      <c r="F173" s="34">
        <f t="shared" ref="F173:F180" si="91">G173+H173</f>
        <v>233</v>
      </c>
      <c r="G173" s="34">
        <f t="shared" ref="G173:H180" si="92">J173+M173+P173+S173+V173+Y173</f>
        <v>124</v>
      </c>
      <c r="H173" s="34">
        <f t="shared" si="92"/>
        <v>109</v>
      </c>
      <c r="I173" s="34">
        <f t="shared" si="85"/>
        <v>33</v>
      </c>
      <c r="J173" s="33">
        <v>23</v>
      </c>
      <c r="K173" s="33">
        <v>10</v>
      </c>
      <c r="L173" s="34">
        <f t="shared" si="86"/>
        <v>37</v>
      </c>
      <c r="M173" s="33">
        <v>20</v>
      </c>
      <c r="N173" s="33">
        <v>17</v>
      </c>
      <c r="O173" s="34">
        <f t="shared" si="87"/>
        <v>44</v>
      </c>
      <c r="P173" s="33">
        <v>16</v>
      </c>
      <c r="Q173" s="33">
        <v>28</v>
      </c>
      <c r="R173" s="34">
        <f t="shared" si="88"/>
        <v>34</v>
      </c>
      <c r="S173" s="33">
        <v>20</v>
      </c>
      <c r="T173" s="33">
        <v>14</v>
      </c>
      <c r="U173" s="34">
        <f t="shared" si="89"/>
        <v>41</v>
      </c>
      <c r="V173" s="33">
        <v>21</v>
      </c>
      <c r="W173" s="33">
        <v>20</v>
      </c>
      <c r="X173" s="34">
        <f t="shared" si="90"/>
        <v>44</v>
      </c>
      <c r="Y173" s="33">
        <v>24</v>
      </c>
      <c r="Z173" s="33">
        <v>20</v>
      </c>
    </row>
    <row r="174" spans="1:26" s="8" customFormat="1" ht="15" customHeight="1">
      <c r="A174" s="10"/>
      <c r="B174" s="10"/>
      <c r="C174" s="45" t="s">
        <v>116</v>
      </c>
      <c r="D174" s="33">
        <v>35</v>
      </c>
      <c r="E174" s="33">
        <v>24</v>
      </c>
      <c r="F174" s="34">
        <f t="shared" si="91"/>
        <v>532</v>
      </c>
      <c r="G174" s="34">
        <f t="shared" si="92"/>
        <v>266</v>
      </c>
      <c r="H174" s="34">
        <f t="shared" si="92"/>
        <v>266</v>
      </c>
      <c r="I174" s="34">
        <f t="shared" si="85"/>
        <v>85</v>
      </c>
      <c r="J174" s="33">
        <v>42</v>
      </c>
      <c r="K174" s="33">
        <v>43</v>
      </c>
      <c r="L174" s="34">
        <f t="shared" si="86"/>
        <v>92</v>
      </c>
      <c r="M174" s="33">
        <v>48</v>
      </c>
      <c r="N174" s="33">
        <v>44</v>
      </c>
      <c r="O174" s="34">
        <f t="shared" si="87"/>
        <v>99</v>
      </c>
      <c r="P174" s="33">
        <v>47</v>
      </c>
      <c r="Q174" s="33">
        <v>52</v>
      </c>
      <c r="R174" s="34">
        <f t="shared" si="88"/>
        <v>84</v>
      </c>
      <c r="S174" s="33">
        <v>46</v>
      </c>
      <c r="T174" s="33">
        <v>38</v>
      </c>
      <c r="U174" s="34">
        <f t="shared" si="89"/>
        <v>90</v>
      </c>
      <c r="V174" s="33">
        <v>45</v>
      </c>
      <c r="W174" s="33">
        <v>45</v>
      </c>
      <c r="X174" s="34">
        <f t="shared" si="90"/>
        <v>82</v>
      </c>
      <c r="Y174" s="33">
        <v>38</v>
      </c>
      <c r="Z174" s="33">
        <v>44</v>
      </c>
    </row>
    <row r="175" spans="1:26" s="8" customFormat="1" ht="15" customHeight="1">
      <c r="A175" s="10"/>
      <c r="B175" s="10"/>
      <c r="C175" s="45" t="s">
        <v>195</v>
      </c>
      <c r="D175" s="33">
        <v>18</v>
      </c>
      <c r="E175" s="33">
        <v>11</v>
      </c>
      <c r="F175" s="34">
        <f t="shared" si="91"/>
        <v>167</v>
      </c>
      <c r="G175" s="34">
        <f t="shared" si="92"/>
        <v>78</v>
      </c>
      <c r="H175" s="34">
        <f t="shared" si="92"/>
        <v>89</v>
      </c>
      <c r="I175" s="34">
        <f t="shared" si="85"/>
        <v>22</v>
      </c>
      <c r="J175" s="33">
        <v>11</v>
      </c>
      <c r="K175" s="33">
        <v>11</v>
      </c>
      <c r="L175" s="34">
        <f t="shared" si="86"/>
        <v>24</v>
      </c>
      <c r="M175" s="33">
        <v>15</v>
      </c>
      <c r="N175" s="33">
        <v>9</v>
      </c>
      <c r="O175" s="34">
        <f t="shared" si="87"/>
        <v>38</v>
      </c>
      <c r="P175" s="33">
        <v>14</v>
      </c>
      <c r="Q175" s="33">
        <v>24</v>
      </c>
      <c r="R175" s="34">
        <f t="shared" si="88"/>
        <v>30</v>
      </c>
      <c r="S175" s="33">
        <v>16</v>
      </c>
      <c r="T175" s="33">
        <v>14</v>
      </c>
      <c r="U175" s="34">
        <f t="shared" si="89"/>
        <v>27</v>
      </c>
      <c r="V175" s="33">
        <v>10</v>
      </c>
      <c r="W175" s="33">
        <v>17</v>
      </c>
      <c r="X175" s="34">
        <f t="shared" si="90"/>
        <v>26</v>
      </c>
      <c r="Y175" s="33">
        <v>12</v>
      </c>
      <c r="Z175" s="33">
        <v>14</v>
      </c>
    </row>
    <row r="176" spans="1:26" s="8" customFormat="1" ht="15" customHeight="1">
      <c r="A176" s="10"/>
      <c r="B176" s="10"/>
      <c r="C176" s="45" t="s">
        <v>196</v>
      </c>
      <c r="D176" s="33">
        <v>29</v>
      </c>
      <c r="E176" s="33">
        <v>17</v>
      </c>
      <c r="F176" s="34">
        <f t="shared" si="91"/>
        <v>409</v>
      </c>
      <c r="G176" s="34">
        <f t="shared" si="92"/>
        <v>222</v>
      </c>
      <c r="H176" s="34">
        <f t="shared" si="92"/>
        <v>187</v>
      </c>
      <c r="I176" s="34">
        <f t="shared" si="85"/>
        <v>73</v>
      </c>
      <c r="J176" s="33">
        <v>43</v>
      </c>
      <c r="K176" s="33">
        <v>30</v>
      </c>
      <c r="L176" s="34">
        <f t="shared" si="86"/>
        <v>69</v>
      </c>
      <c r="M176" s="33">
        <v>34</v>
      </c>
      <c r="N176" s="33">
        <v>35</v>
      </c>
      <c r="O176" s="34">
        <f t="shared" si="87"/>
        <v>76</v>
      </c>
      <c r="P176" s="33">
        <v>43</v>
      </c>
      <c r="Q176" s="33">
        <v>33</v>
      </c>
      <c r="R176" s="34">
        <f t="shared" si="88"/>
        <v>66</v>
      </c>
      <c r="S176" s="33">
        <v>41</v>
      </c>
      <c r="T176" s="33">
        <v>25</v>
      </c>
      <c r="U176" s="34">
        <f t="shared" si="89"/>
        <v>66</v>
      </c>
      <c r="V176" s="33">
        <v>27</v>
      </c>
      <c r="W176" s="33">
        <v>39</v>
      </c>
      <c r="X176" s="34">
        <f t="shared" si="90"/>
        <v>59</v>
      </c>
      <c r="Y176" s="33">
        <v>34</v>
      </c>
      <c r="Z176" s="33">
        <v>25</v>
      </c>
    </row>
    <row r="177" spans="1:26" s="8" customFormat="1" ht="15" customHeight="1">
      <c r="A177" s="10"/>
      <c r="B177" s="10"/>
      <c r="C177" s="45" t="s">
        <v>115</v>
      </c>
      <c r="D177" s="33">
        <v>27</v>
      </c>
      <c r="E177" s="33">
        <v>16</v>
      </c>
      <c r="F177" s="34">
        <f t="shared" si="91"/>
        <v>305</v>
      </c>
      <c r="G177" s="34">
        <f t="shared" si="92"/>
        <v>154</v>
      </c>
      <c r="H177" s="34">
        <f t="shared" si="92"/>
        <v>151</v>
      </c>
      <c r="I177" s="34">
        <f t="shared" si="85"/>
        <v>40</v>
      </c>
      <c r="J177" s="33">
        <v>20</v>
      </c>
      <c r="K177" s="33">
        <v>20</v>
      </c>
      <c r="L177" s="34">
        <f t="shared" si="86"/>
        <v>48</v>
      </c>
      <c r="M177" s="33">
        <v>24</v>
      </c>
      <c r="N177" s="33">
        <v>24</v>
      </c>
      <c r="O177" s="34">
        <f t="shared" si="87"/>
        <v>45</v>
      </c>
      <c r="P177" s="33">
        <v>23</v>
      </c>
      <c r="Q177" s="33">
        <v>22</v>
      </c>
      <c r="R177" s="34">
        <f t="shared" si="88"/>
        <v>51</v>
      </c>
      <c r="S177" s="33">
        <v>26</v>
      </c>
      <c r="T177" s="33">
        <v>25</v>
      </c>
      <c r="U177" s="34">
        <f t="shared" si="89"/>
        <v>61</v>
      </c>
      <c r="V177" s="33">
        <v>31</v>
      </c>
      <c r="W177" s="33">
        <v>30</v>
      </c>
      <c r="X177" s="34">
        <f t="shared" si="90"/>
        <v>60</v>
      </c>
      <c r="Y177" s="33">
        <v>30</v>
      </c>
      <c r="Z177" s="33">
        <v>30</v>
      </c>
    </row>
    <row r="178" spans="1:26" s="8" customFormat="1" ht="15" customHeight="1">
      <c r="A178" s="10"/>
      <c r="B178" s="10"/>
      <c r="C178" s="45" t="s">
        <v>197</v>
      </c>
      <c r="D178" s="33">
        <v>26</v>
      </c>
      <c r="E178" s="33">
        <v>16</v>
      </c>
      <c r="F178" s="34">
        <f t="shared" si="91"/>
        <v>375</v>
      </c>
      <c r="G178" s="34">
        <f t="shared" si="92"/>
        <v>200</v>
      </c>
      <c r="H178" s="34">
        <f t="shared" si="92"/>
        <v>175</v>
      </c>
      <c r="I178" s="34">
        <f t="shared" si="85"/>
        <v>46</v>
      </c>
      <c r="J178" s="33">
        <v>29</v>
      </c>
      <c r="K178" s="33">
        <v>17</v>
      </c>
      <c r="L178" s="34">
        <f t="shared" si="86"/>
        <v>73</v>
      </c>
      <c r="M178" s="33">
        <v>44</v>
      </c>
      <c r="N178" s="33">
        <v>29</v>
      </c>
      <c r="O178" s="34">
        <f t="shared" si="87"/>
        <v>60</v>
      </c>
      <c r="P178" s="33">
        <v>30</v>
      </c>
      <c r="Q178" s="33">
        <v>30</v>
      </c>
      <c r="R178" s="34">
        <f t="shared" si="88"/>
        <v>68</v>
      </c>
      <c r="S178" s="33">
        <v>29</v>
      </c>
      <c r="T178" s="33">
        <v>39</v>
      </c>
      <c r="U178" s="34">
        <f t="shared" si="89"/>
        <v>59</v>
      </c>
      <c r="V178" s="33">
        <v>29</v>
      </c>
      <c r="W178" s="33">
        <v>30</v>
      </c>
      <c r="X178" s="34">
        <f t="shared" si="90"/>
        <v>69</v>
      </c>
      <c r="Y178" s="33">
        <v>39</v>
      </c>
      <c r="Z178" s="33">
        <v>30</v>
      </c>
    </row>
    <row r="179" spans="1:26" s="8" customFormat="1" ht="15" customHeight="1">
      <c r="A179" s="10"/>
      <c r="B179" s="10"/>
      <c r="C179" s="45" t="s">
        <v>198</v>
      </c>
      <c r="D179" s="33">
        <v>27</v>
      </c>
      <c r="E179" s="33">
        <v>14</v>
      </c>
      <c r="F179" s="34">
        <f t="shared" si="91"/>
        <v>256</v>
      </c>
      <c r="G179" s="34">
        <f t="shared" si="92"/>
        <v>125</v>
      </c>
      <c r="H179" s="34">
        <f t="shared" si="92"/>
        <v>131</v>
      </c>
      <c r="I179" s="34">
        <f t="shared" si="85"/>
        <v>26</v>
      </c>
      <c r="J179" s="33">
        <v>8</v>
      </c>
      <c r="K179" s="33">
        <v>18</v>
      </c>
      <c r="L179" s="34">
        <f t="shared" si="86"/>
        <v>45</v>
      </c>
      <c r="M179" s="33">
        <v>26</v>
      </c>
      <c r="N179" s="33">
        <v>19</v>
      </c>
      <c r="O179" s="34">
        <f t="shared" si="87"/>
        <v>51</v>
      </c>
      <c r="P179" s="33">
        <v>24</v>
      </c>
      <c r="Q179" s="33">
        <v>27</v>
      </c>
      <c r="R179" s="34">
        <f t="shared" si="88"/>
        <v>35</v>
      </c>
      <c r="S179" s="33">
        <v>12</v>
      </c>
      <c r="T179" s="33">
        <v>23</v>
      </c>
      <c r="U179" s="34">
        <f t="shared" si="89"/>
        <v>54</v>
      </c>
      <c r="V179" s="33">
        <v>26</v>
      </c>
      <c r="W179" s="33">
        <v>28</v>
      </c>
      <c r="X179" s="34">
        <f t="shared" si="90"/>
        <v>45</v>
      </c>
      <c r="Y179" s="33">
        <v>29</v>
      </c>
      <c r="Z179" s="33">
        <v>16</v>
      </c>
    </row>
    <row r="180" spans="1:26" s="6" customFormat="1" ht="15" customHeight="1">
      <c r="A180" s="10"/>
      <c r="B180" s="10"/>
      <c r="C180" s="45" t="s">
        <v>199</v>
      </c>
      <c r="D180" s="33">
        <v>23</v>
      </c>
      <c r="E180" s="33">
        <v>16</v>
      </c>
      <c r="F180" s="34">
        <f t="shared" si="91"/>
        <v>287</v>
      </c>
      <c r="G180" s="34">
        <f t="shared" si="92"/>
        <v>150</v>
      </c>
      <c r="H180" s="34">
        <f t="shared" si="92"/>
        <v>137</v>
      </c>
      <c r="I180" s="34">
        <f t="shared" si="85"/>
        <v>47</v>
      </c>
      <c r="J180" s="33">
        <v>28</v>
      </c>
      <c r="K180" s="33">
        <v>19</v>
      </c>
      <c r="L180" s="34">
        <f t="shared" si="86"/>
        <v>40</v>
      </c>
      <c r="M180" s="33">
        <v>26</v>
      </c>
      <c r="N180" s="33">
        <v>14</v>
      </c>
      <c r="O180" s="34">
        <f t="shared" si="87"/>
        <v>49</v>
      </c>
      <c r="P180" s="33">
        <v>24</v>
      </c>
      <c r="Q180" s="33">
        <v>25</v>
      </c>
      <c r="R180" s="34">
        <f t="shared" si="88"/>
        <v>53</v>
      </c>
      <c r="S180" s="33">
        <v>28</v>
      </c>
      <c r="T180" s="33">
        <v>25</v>
      </c>
      <c r="U180" s="34">
        <f t="shared" si="89"/>
        <v>45</v>
      </c>
      <c r="V180" s="33">
        <v>21</v>
      </c>
      <c r="W180" s="33">
        <v>24</v>
      </c>
      <c r="X180" s="34">
        <f t="shared" si="90"/>
        <v>53</v>
      </c>
      <c r="Y180" s="33">
        <v>23</v>
      </c>
      <c r="Z180" s="33">
        <v>30</v>
      </c>
    </row>
    <row r="181" spans="1:26" s="8" customFormat="1" ht="15" customHeight="1">
      <c r="A181" s="14"/>
      <c r="B181" s="14"/>
      <c r="C181" s="44" t="s">
        <v>200</v>
      </c>
      <c r="D181" s="32">
        <f t="shared" ref="D181:Z181" si="93">SUM(D182:D194)</f>
        <v>208</v>
      </c>
      <c r="E181" s="32">
        <f t="shared" si="93"/>
        <v>118</v>
      </c>
      <c r="F181" s="32">
        <f t="shared" si="93"/>
        <v>1834</v>
      </c>
      <c r="G181" s="32">
        <f t="shared" si="93"/>
        <v>952</v>
      </c>
      <c r="H181" s="32">
        <f t="shared" si="93"/>
        <v>882</v>
      </c>
      <c r="I181" s="32">
        <f t="shared" si="93"/>
        <v>282</v>
      </c>
      <c r="J181" s="32">
        <f t="shared" si="93"/>
        <v>168</v>
      </c>
      <c r="K181" s="32">
        <f t="shared" si="93"/>
        <v>114</v>
      </c>
      <c r="L181" s="32">
        <f t="shared" si="93"/>
        <v>311</v>
      </c>
      <c r="M181" s="32">
        <f t="shared" si="93"/>
        <v>155</v>
      </c>
      <c r="N181" s="32">
        <f t="shared" si="93"/>
        <v>156</v>
      </c>
      <c r="O181" s="32">
        <f t="shared" si="93"/>
        <v>280</v>
      </c>
      <c r="P181" s="32">
        <f t="shared" si="93"/>
        <v>128</v>
      </c>
      <c r="Q181" s="32">
        <f t="shared" si="93"/>
        <v>152</v>
      </c>
      <c r="R181" s="32">
        <f t="shared" si="93"/>
        <v>321</v>
      </c>
      <c r="S181" s="32">
        <f t="shared" si="93"/>
        <v>173</v>
      </c>
      <c r="T181" s="32">
        <f t="shared" si="93"/>
        <v>148</v>
      </c>
      <c r="U181" s="32">
        <f t="shared" si="93"/>
        <v>319</v>
      </c>
      <c r="V181" s="32">
        <f t="shared" si="93"/>
        <v>169</v>
      </c>
      <c r="W181" s="32">
        <f t="shared" si="93"/>
        <v>150</v>
      </c>
      <c r="X181" s="32">
        <f t="shared" si="93"/>
        <v>321</v>
      </c>
      <c r="Y181" s="32">
        <f t="shared" si="93"/>
        <v>159</v>
      </c>
      <c r="Z181" s="32">
        <f t="shared" si="93"/>
        <v>162</v>
      </c>
    </row>
    <row r="182" spans="1:26" s="8" customFormat="1" ht="15" customHeight="1">
      <c r="A182" s="10"/>
      <c r="B182" s="10"/>
      <c r="C182" s="45" t="s">
        <v>201</v>
      </c>
      <c r="D182" s="56">
        <v>14</v>
      </c>
      <c r="E182" s="56">
        <v>8</v>
      </c>
      <c r="F182" s="57">
        <f t="shared" ref="F182:F194" si="94">G182+H182</f>
        <v>69</v>
      </c>
      <c r="G182" s="57">
        <f t="shared" ref="G182:H194" si="95">J182+M182+P182+S182+V182+Y182</f>
        <v>36</v>
      </c>
      <c r="H182" s="57">
        <f t="shared" si="95"/>
        <v>33</v>
      </c>
      <c r="I182" s="57">
        <f t="shared" ref="I182:I194" si="96">J182+K182</f>
        <v>18</v>
      </c>
      <c r="J182" s="56">
        <v>9</v>
      </c>
      <c r="K182" s="56">
        <v>9</v>
      </c>
      <c r="L182" s="57">
        <f t="shared" ref="L182:L194" si="97">M182+N182</f>
        <v>9</v>
      </c>
      <c r="M182" s="56">
        <v>4</v>
      </c>
      <c r="N182" s="56">
        <v>5</v>
      </c>
      <c r="O182" s="57">
        <f t="shared" ref="O182:O194" si="98">P182+Q182</f>
        <v>11</v>
      </c>
      <c r="P182" s="56">
        <v>7</v>
      </c>
      <c r="Q182" s="56">
        <v>4</v>
      </c>
      <c r="R182" s="57">
        <f t="shared" ref="R182:R194" si="99">S182+T182</f>
        <v>14</v>
      </c>
      <c r="S182" s="56">
        <v>6</v>
      </c>
      <c r="T182" s="56">
        <v>8</v>
      </c>
      <c r="U182" s="57">
        <f t="shared" ref="U182:U194" si="100">V182+W182</f>
        <v>11</v>
      </c>
      <c r="V182" s="56">
        <v>6</v>
      </c>
      <c r="W182" s="56">
        <v>5</v>
      </c>
      <c r="X182" s="57">
        <f t="shared" ref="X182:X194" si="101">Y182+Z182</f>
        <v>6</v>
      </c>
      <c r="Y182" s="56">
        <v>4</v>
      </c>
      <c r="Z182" s="56">
        <v>2</v>
      </c>
    </row>
    <row r="183" spans="1:26" s="8" customFormat="1" ht="15" customHeight="1">
      <c r="A183" s="10"/>
      <c r="B183" s="10"/>
      <c r="C183" s="45" t="s">
        <v>202</v>
      </c>
      <c r="D183" s="56">
        <v>9</v>
      </c>
      <c r="E183" s="56">
        <v>6</v>
      </c>
      <c r="F183" s="57">
        <f t="shared" si="94"/>
        <v>36</v>
      </c>
      <c r="G183" s="57">
        <f t="shared" si="95"/>
        <v>15</v>
      </c>
      <c r="H183" s="57">
        <f t="shared" si="95"/>
        <v>21</v>
      </c>
      <c r="I183" s="57">
        <f t="shared" si="96"/>
        <v>5</v>
      </c>
      <c r="J183" s="56">
        <v>2</v>
      </c>
      <c r="K183" s="56">
        <v>3</v>
      </c>
      <c r="L183" s="57">
        <f t="shared" si="97"/>
        <v>7</v>
      </c>
      <c r="M183" s="56">
        <v>1</v>
      </c>
      <c r="N183" s="56">
        <v>6</v>
      </c>
      <c r="O183" s="57">
        <f t="shared" si="98"/>
        <v>6</v>
      </c>
      <c r="P183" s="56">
        <v>3</v>
      </c>
      <c r="Q183" s="56">
        <v>3</v>
      </c>
      <c r="R183" s="57">
        <f t="shared" si="99"/>
        <v>6</v>
      </c>
      <c r="S183" s="56">
        <v>3</v>
      </c>
      <c r="T183" s="56">
        <v>3</v>
      </c>
      <c r="U183" s="57">
        <f t="shared" si="100"/>
        <v>7</v>
      </c>
      <c r="V183" s="56">
        <v>3</v>
      </c>
      <c r="W183" s="56">
        <v>4</v>
      </c>
      <c r="X183" s="57">
        <f t="shared" si="101"/>
        <v>5</v>
      </c>
      <c r="Y183" s="56">
        <v>3</v>
      </c>
      <c r="Z183" s="56">
        <v>2</v>
      </c>
    </row>
    <row r="184" spans="1:26" s="8" customFormat="1" ht="15" customHeight="1">
      <c r="A184" s="10"/>
      <c r="B184" s="10"/>
      <c r="C184" s="45" t="s">
        <v>203</v>
      </c>
      <c r="D184" s="56">
        <v>11</v>
      </c>
      <c r="E184" s="56">
        <v>6</v>
      </c>
      <c r="F184" s="57">
        <f t="shared" si="94"/>
        <v>56</v>
      </c>
      <c r="G184" s="57">
        <f t="shared" si="95"/>
        <v>22</v>
      </c>
      <c r="H184" s="57">
        <f t="shared" si="95"/>
        <v>34</v>
      </c>
      <c r="I184" s="57">
        <f t="shared" si="96"/>
        <v>9</v>
      </c>
      <c r="J184" s="56">
        <v>2</v>
      </c>
      <c r="K184" s="56">
        <v>7</v>
      </c>
      <c r="L184" s="57">
        <f t="shared" si="97"/>
        <v>6</v>
      </c>
      <c r="M184" s="56">
        <v>5</v>
      </c>
      <c r="N184" s="56">
        <v>1</v>
      </c>
      <c r="O184" s="57">
        <f t="shared" si="98"/>
        <v>7</v>
      </c>
      <c r="P184" s="56">
        <v>1</v>
      </c>
      <c r="Q184" s="56">
        <v>6</v>
      </c>
      <c r="R184" s="57">
        <f t="shared" si="99"/>
        <v>13</v>
      </c>
      <c r="S184" s="56">
        <v>6</v>
      </c>
      <c r="T184" s="56">
        <v>7</v>
      </c>
      <c r="U184" s="57">
        <f t="shared" si="100"/>
        <v>16</v>
      </c>
      <c r="V184" s="56">
        <v>6</v>
      </c>
      <c r="W184" s="56">
        <v>10</v>
      </c>
      <c r="X184" s="57">
        <f t="shared" si="101"/>
        <v>5</v>
      </c>
      <c r="Y184" s="56">
        <v>2</v>
      </c>
      <c r="Z184" s="56">
        <v>3</v>
      </c>
    </row>
    <row r="185" spans="1:26" s="8" customFormat="1" ht="15" customHeight="1">
      <c r="A185" s="10"/>
      <c r="B185" s="10"/>
      <c r="C185" s="45" t="s">
        <v>204</v>
      </c>
      <c r="D185" s="56">
        <v>25</v>
      </c>
      <c r="E185" s="56">
        <v>14</v>
      </c>
      <c r="F185" s="57">
        <f t="shared" si="94"/>
        <v>324</v>
      </c>
      <c r="G185" s="57">
        <f t="shared" si="95"/>
        <v>170</v>
      </c>
      <c r="H185" s="57">
        <f t="shared" si="95"/>
        <v>154</v>
      </c>
      <c r="I185" s="57">
        <f t="shared" si="96"/>
        <v>38</v>
      </c>
      <c r="J185" s="56">
        <v>24</v>
      </c>
      <c r="K185" s="56">
        <v>14</v>
      </c>
      <c r="L185" s="57">
        <f t="shared" si="97"/>
        <v>46</v>
      </c>
      <c r="M185" s="56">
        <v>22</v>
      </c>
      <c r="N185" s="56">
        <v>24</v>
      </c>
      <c r="O185" s="57">
        <f t="shared" si="98"/>
        <v>59</v>
      </c>
      <c r="P185" s="56">
        <v>26</v>
      </c>
      <c r="Q185" s="56">
        <v>33</v>
      </c>
      <c r="R185" s="57">
        <f t="shared" si="99"/>
        <v>46</v>
      </c>
      <c r="S185" s="56">
        <v>21</v>
      </c>
      <c r="T185" s="56">
        <v>25</v>
      </c>
      <c r="U185" s="57">
        <f t="shared" si="100"/>
        <v>67</v>
      </c>
      <c r="V185" s="56">
        <v>45</v>
      </c>
      <c r="W185" s="56">
        <v>22</v>
      </c>
      <c r="X185" s="57">
        <f t="shared" si="101"/>
        <v>68</v>
      </c>
      <c r="Y185" s="56">
        <v>32</v>
      </c>
      <c r="Z185" s="56">
        <v>36</v>
      </c>
    </row>
    <row r="186" spans="1:26" s="8" customFormat="1" ht="15" customHeight="1">
      <c r="A186" s="10"/>
      <c r="B186" s="10"/>
      <c r="C186" s="45" t="s">
        <v>205</v>
      </c>
      <c r="D186" s="56">
        <v>14</v>
      </c>
      <c r="E186" s="56">
        <v>7</v>
      </c>
      <c r="F186" s="57">
        <f t="shared" si="94"/>
        <v>71</v>
      </c>
      <c r="G186" s="57">
        <f t="shared" si="95"/>
        <v>36</v>
      </c>
      <c r="H186" s="57">
        <f t="shared" si="95"/>
        <v>35</v>
      </c>
      <c r="I186" s="57">
        <f t="shared" si="96"/>
        <v>9</v>
      </c>
      <c r="J186" s="56">
        <v>7</v>
      </c>
      <c r="K186" s="56">
        <v>2</v>
      </c>
      <c r="L186" s="57">
        <f t="shared" si="97"/>
        <v>12</v>
      </c>
      <c r="M186" s="56">
        <v>5</v>
      </c>
      <c r="N186" s="56">
        <v>7</v>
      </c>
      <c r="O186" s="57">
        <f t="shared" si="98"/>
        <v>9</v>
      </c>
      <c r="P186" s="56">
        <v>3</v>
      </c>
      <c r="Q186" s="56">
        <v>6</v>
      </c>
      <c r="R186" s="57">
        <f t="shared" si="99"/>
        <v>16</v>
      </c>
      <c r="S186" s="58">
        <v>9</v>
      </c>
      <c r="T186" s="58">
        <v>7</v>
      </c>
      <c r="U186" s="57">
        <f t="shared" si="100"/>
        <v>13</v>
      </c>
      <c r="V186" s="56">
        <v>2</v>
      </c>
      <c r="W186" s="56">
        <v>11</v>
      </c>
      <c r="X186" s="57">
        <f t="shared" si="101"/>
        <v>12</v>
      </c>
      <c r="Y186" s="56">
        <v>10</v>
      </c>
      <c r="Z186" s="56">
        <v>2</v>
      </c>
    </row>
    <row r="187" spans="1:26" s="8" customFormat="1" ht="15" customHeight="1">
      <c r="A187" s="10"/>
      <c r="B187" s="10"/>
      <c r="C187" s="45" t="s">
        <v>206</v>
      </c>
      <c r="D187" s="56">
        <v>9</v>
      </c>
      <c r="E187" s="56">
        <v>5</v>
      </c>
      <c r="F187" s="57">
        <f t="shared" si="94"/>
        <v>37</v>
      </c>
      <c r="G187" s="57">
        <f t="shared" si="95"/>
        <v>20</v>
      </c>
      <c r="H187" s="57">
        <f t="shared" si="95"/>
        <v>17</v>
      </c>
      <c r="I187" s="57">
        <f t="shared" si="96"/>
        <v>3</v>
      </c>
      <c r="J187" s="56">
        <v>0</v>
      </c>
      <c r="K187" s="56">
        <v>3</v>
      </c>
      <c r="L187" s="57">
        <f t="shared" si="97"/>
        <v>6</v>
      </c>
      <c r="M187" s="56">
        <v>4</v>
      </c>
      <c r="N187" s="56">
        <v>2</v>
      </c>
      <c r="O187" s="57">
        <f t="shared" si="98"/>
        <v>4</v>
      </c>
      <c r="P187" s="56">
        <v>3</v>
      </c>
      <c r="Q187" s="56">
        <v>1</v>
      </c>
      <c r="R187" s="57">
        <f t="shared" si="99"/>
        <v>8</v>
      </c>
      <c r="S187" s="56">
        <v>6</v>
      </c>
      <c r="T187" s="56">
        <v>2</v>
      </c>
      <c r="U187" s="57">
        <f t="shared" si="100"/>
        <v>7</v>
      </c>
      <c r="V187" s="56">
        <v>5</v>
      </c>
      <c r="W187" s="56">
        <v>2</v>
      </c>
      <c r="X187" s="57">
        <f t="shared" si="101"/>
        <v>9</v>
      </c>
      <c r="Y187" s="56">
        <v>2</v>
      </c>
      <c r="Z187" s="56">
        <v>7</v>
      </c>
    </row>
    <row r="188" spans="1:26" s="8" customFormat="1" ht="15" customHeight="1">
      <c r="A188" s="10"/>
      <c r="B188" s="10"/>
      <c r="C188" s="45" t="s">
        <v>207</v>
      </c>
      <c r="D188" s="56">
        <v>4</v>
      </c>
      <c r="E188" s="56">
        <v>2</v>
      </c>
      <c r="F188" s="57">
        <f t="shared" si="94"/>
        <v>2</v>
      </c>
      <c r="G188" s="57">
        <f t="shared" si="95"/>
        <v>1</v>
      </c>
      <c r="H188" s="57">
        <f t="shared" si="95"/>
        <v>1</v>
      </c>
      <c r="I188" s="57">
        <f t="shared" si="96"/>
        <v>0</v>
      </c>
      <c r="J188" s="56">
        <v>0</v>
      </c>
      <c r="K188" s="56">
        <v>0</v>
      </c>
      <c r="L188" s="57">
        <f t="shared" si="97"/>
        <v>1</v>
      </c>
      <c r="M188" s="56">
        <v>0</v>
      </c>
      <c r="N188" s="56">
        <v>1</v>
      </c>
      <c r="O188" s="57">
        <f t="shared" si="98"/>
        <v>0</v>
      </c>
      <c r="P188" s="56">
        <v>0</v>
      </c>
      <c r="Q188" s="56">
        <v>0</v>
      </c>
      <c r="R188" s="57">
        <f t="shared" si="99"/>
        <v>1</v>
      </c>
      <c r="S188" s="56">
        <v>1</v>
      </c>
      <c r="T188" s="56">
        <v>0</v>
      </c>
      <c r="U188" s="57">
        <f t="shared" si="100"/>
        <v>0</v>
      </c>
      <c r="V188" s="56">
        <v>0</v>
      </c>
      <c r="W188" s="56">
        <v>0</v>
      </c>
      <c r="X188" s="57">
        <f t="shared" si="101"/>
        <v>0</v>
      </c>
      <c r="Y188" s="56">
        <v>0</v>
      </c>
      <c r="Z188" s="56">
        <v>0</v>
      </c>
    </row>
    <row r="189" spans="1:26" s="8" customFormat="1" ht="15" customHeight="1">
      <c r="A189" s="10"/>
      <c r="B189" s="10"/>
      <c r="C189" s="45" t="s">
        <v>208</v>
      </c>
      <c r="D189" s="56">
        <v>32</v>
      </c>
      <c r="E189" s="56">
        <v>18</v>
      </c>
      <c r="F189" s="57">
        <f t="shared" si="94"/>
        <v>316</v>
      </c>
      <c r="G189" s="57">
        <f t="shared" si="95"/>
        <v>168</v>
      </c>
      <c r="H189" s="57">
        <f t="shared" si="95"/>
        <v>148</v>
      </c>
      <c r="I189" s="57">
        <f t="shared" si="96"/>
        <v>52</v>
      </c>
      <c r="J189" s="56">
        <v>33</v>
      </c>
      <c r="K189" s="56">
        <v>19</v>
      </c>
      <c r="L189" s="57">
        <f t="shared" si="97"/>
        <v>65</v>
      </c>
      <c r="M189" s="56">
        <v>34</v>
      </c>
      <c r="N189" s="56">
        <v>31</v>
      </c>
      <c r="O189" s="57">
        <f t="shared" si="98"/>
        <v>44</v>
      </c>
      <c r="P189" s="56">
        <v>25</v>
      </c>
      <c r="Q189" s="56">
        <v>19</v>
      </c>
      <c r="R189" s="57">
        <f t="shared" si="99"/>
        <v>55</v>
      </c>
      <c r="S189" s="56">
        <v>27</v>
      </c>
      <c r="T189" s="56">
        <v>28</v>
      </c>
      <c r="U189" s="57">
        <f t="shared" si="100"/>
        <v>49</v>
      </c>
      <c r="V189" s="56">
        <v>23</v>
      </c>
      <c r="W189" s="56">
        <v>26</v>
      </c>
      <c r="X189" s="57">
        <f t="shared" si="101"/>
        <v>51</v>
      </c>
      <c r="Y189" s="56">
        <v>26</v>
      </c>
      <c r="Z189" s="56">
        <v>25</v>
      </c>
    </row>
    <row r="190" spans="1:26" s="8" customFormat="1" ht="15" customHeight="1">
      <c r="A190" s="10"/>
      <c r="B190" s="10"/>
      <c r="C190" s="45" t="s">
        <v>209</v>
      </c>
      <c r="D190" s="56">
        <v>14</v>
      </c>
      <c r="E190" s="56">
        <v>8</v>
      </c>
      <c r="F190" s="57">
        <f t="shared" si="94"/>
        <v>123</v>
      </c>
      <c r="G190" s="57">
        <f t="shared" si="95"/>
        <v>68</v>
      </c>
      <c r="H190" s="57">
        <f t="shared" si="95"/>
        <v>55</v>
      </c>
      <c r="I190" s="57">
        <f t="shared" si="96"/>
        <v>20</v>
      </c>
      <c r="J190" s="56">
        <v>11</v>
      </c>
      <c r="K190" s="56">
        <v>9</v>
      </c>
      <c r="L190" s="57">
        <f t="shared" si="97"/>
        <v>20</v>
      </c>
      <c r="M190" s="56">
        <v>8</v>
      </c>
      <c r="N190" s="56">
        <v>12</v>
      </c>
      <c r="O190" s="57">
        <f t="shared" si="98"/>
        <v>18</v>
      </c>
      <c r="P190" s="56">
        <v>8</v>
      </c>
      <c r="Q190" s="56">
        <v>10</v>
      </c>
      <c r="R190" s="57">
        <f t="shared" si="99"/>
        <v>25</v>
      </c>
      <c r="S190" s="56">
        <v>18</v>
      </c>
      <c r="T190" s="56">
        <v>7</v>
      </c>
      <c r="U190" s="57">
        <f t="shared" si="100"/>
        <v>23</v>
      </c>
      <c r="V190" s="56">
        <v>12</v>
      </c>
      <c r="W190" s="56">
        <v>11</v>
      </c>
      <c r="X190" s="57">
        <f t="shared" si="101"/>
        <v>17</v>
      </c>
      <c r="Y190" s="56">
        <v>11</v>
      </c>
      <c r="Z190" s="56">
        <v>6</v>
      </c>
    </row>
    <row r="191" spans="1:26" s="8" customFormat="1" ht="15" customHeight="1">
      <c r="A191" s="10"/>
      <c r="B191" s="10"/>
      <c r="C191" s="45" t="s">
        <v>117</v>
      </c>
      <c r="D191" s="56">
        <v>12</v>
      </c>
      <c r="E191" s="56">
        <v>7</v>
      </c>
      <c r="F191" s="57">
        <f t="shared" si="94"/>
        <v>62</v>
      </c>
      <c r="G191" s="57">
        <f t="shared" si="95"/>
        <v>28</v>
      </c>
      <c r="H191" s="57">
        <f t="shared" si="95"/>
        <v>34</v>
      </c>
      <c r="I191" s="57">
        <f t="shared" si="96"/>
        <v>11</v>
      </c>
      <c r="J191" s="56">
        <v>3</v>
      </c>
      <c r="K191" s="56">
        <v>8</v>
      </c>
      <c r="L191" s="57">
        <f t="shared" si="97"/>
        <v>11</v>
      </c>
      <c r="M191" s="56">
        <v>3</v>
      </c>
      <c r="N191" s="56">
        <v>8</v>
      </c>
      <c r="O191" s="57">
        <f t="shared" si="98"/>
        <v>12</v>
      </c>
      <c r="P191" s="56">
        <v>5</v>
      </c>
      <c r="Q191" s="56">
        <v>7</v>
      </c>
      <c r="R191" s="57">
        <f t="shared" si="99"/>
        <v>9</v>
      </c>
      <c r="S191" s="56">
        <v>5</v>
      </c>
      <c r="T191" s="56">
        <v>4</v>
      </c>
      <c r="U191" s="57">
        <f t="shared" si="100"/>
        <v>8</v>
      </c>
      <c r="V191" s="56">
        <v>7</v>
      </c>
      <c r="W191" s="56">
        <v>1</v>
      </c>
      <c r="X191" s="57">
        <f t="shared" si="101"/>
        <v>11</v>
      </c>
      <c r="Y191" s="56">
        <v>5</v>
      </c>
      <c r="Z191" s="56">
        <v>6</v>
      </c>
    </row>
    <row r="192" spans="1:26" s="8" customFormat="1" ht="15" customHeight="1">
      <c r="A192" s="10"/>
      <c r="B192" s="10"/>
      <c r="C192" s="45" t="s">
        <v>210</v>
      </c>
      <c r="D192" s="56">
        <v>20</v>
      </c>
      <c r="E192" s="56">
        <v>12</v>
      </c>
      <c r="F192" s="57">
        <f t="shared" si="94"/>
        <v>252</v>
      </c>
      <c r="G192" s="57">
        <f t="shared" si="95"/>
        <v>152</v>
      </c>
      <c r="H192" s="57">
        <f t="shared" si="95"/>
        <v>100</v>
      </c>
      <c r="I192" s="57">
        <f t="shared" si="96"/>
        <v>37</v>
      </c>
      <c r="J192" s="56">
        <v>26</v>
      </c>
      <c r="K192" s="56">
        <v>11</v>
      </c>
      <c r="L192" s="57">
        <f t="shared" si="97"/>
        <v>38</v>
      </c>
      <c r="M192" s="56">
        <v>21</v>
      </c>
      <c r="N192" s="56">
        <v>17</v>
      </c>
      <c r="O192" s="57">
        <f t="shared" si="98"/>
        <v>43</v>
      </c>
      <c r="P192" s="56">
        <v>17</v>
      </c>
      <c r="Q192" s="56">
        <v>26</v>
      </c>
      <c r="R192" s="57">
        <f t="shared" si="99"/>
        <v>44</v>
      </c>
      <c r="S192" s="56">
        <v>29</v>
      </c>
      <c r="T192" s="56">
        <v>15</v>
      </c>
      <c r="U192" s="57">
        <f t="shared" si="100"/>
        <v>38</v>
      </c>
      <c r="V192" s="56">
        <v>25</v>
      </c>
      <c r="W192" s="56">
        <v>13</v>
      </c>
      <c r="X192" s="57">
        <f t="shared" si="101"/>
        <v>52</v>
      </c>
      <c r="Y192" s="56">
        <v>34</v>
      </c>
      <c r="Z192" s="56">
        <v>18</v>
      </c>
    </row>
    <row r="193" spans="1:26" s="8" customFormat="1" ht="15" customHeight="1">
      <c r="A193" s="10"/>
      <c r="B193" s="10"/>
      <c r="C193" s="45" t="s">
        <v>211</v>
      </c>
      <c r="D193" s="56">
        <v>24</v>
      </c>
      <c r="E193" s="56">
        <v>12</v>
      </c>
      <c r="F193" s="57">
        <f t="shared" si="94"/>
        <v>225</v>
      </c>
      <c r="G193" s="57">
        <f t="shared" si="95"/>
        <v>106</v>
      </c>
      <c r="H193" s="57">
        <f t="shared" si="95"/>
        <v>119</v>
      </c>
      <c r="I193" s="57">
        <f t="shared" si="96"/>
        <v>37</v>
      </c>
      <c r="J193" s="56">
        <v>26</v>
      </c>
      <c r="K193" s="56">
        <v>11</v>
      </c>
      <c r="L193" s="57">
        <f t="shared" si="97"/>
        <v>37</v>
      </c>
      <c r="M193" s="56">
        <v>15</v>
      </c>
      <c r="N193" s="56">
        <v>22</v>
      </c>
      <c r="O193" s="57">
        <f t="shared" si="98"/>
        <v>31</v>
      </c>
      <c r="P193" s="56">
        <v>11</v>
      </c>
      <c r="Q193" s="56">
        <v>20</v>
      </c>
      <c r="R193" s="57">
        <f t="shared" si="99"/>
        <v>39</v>
      </c>
      <c r="S193" s="56">
        <v>24</v>
      </c>
      <c r="T193" s="56">
        <v>15</v>
      </c>
      <c r="U193" s="57">
        <f t="shared" si="100"/>
        <v>31</v>
      </c>
      <c r="V193" s="56">
        <v>13</v>
      </c>
      <c r="W193" s="56">
        <v>18</v>
      </c>
      <c r="X193" s="57">
        <f t="shared" si="101"/>
        <v>50</v>
      </c>
      <c r="Y193" s="56">
        <v>17</v>
      </c>
      <c r="Z193" s="56">
        <v>33</v>
      </c>
    </row>
    <row r="194" spans="1:26" s="8" customFormat="1" ht="15" customHeight="1">
      <c r="A194" s="10"/>
      <c r="B194" s="10"/>
      <c r="C194" s="45" t="s">
        <v>212</v>
      </c>
      <c r="D194" s="56">
        <v>20</v>
      </c>
      <c r="E194" s="56">
        <v>13</v>
      </c>
      <c r="F194" s="57">
        <f t="shared" si="94"/>
        <v>261</v>
      </c>
      <c r="G194" s="57">
        <f t="shared" si="95"/>
        <v>130</v>
      </c>
      <c r="H194" s="57">
        <f t="shared" si="95"/>
        <v>131</v>
      </c>
      <c r="I194" s="57">
        <f t="shared" si="96"/>
        <v>43</v>
      </c>
      <c r="J194" s="56">
        <v>25</v>
      </c>
      <c r="K194" s="56">
        <v>18</v>
      </c>
      <c r="L194" s="57">
        <f t="shared" si="97"/>
        <v>53</v>
      </c>
      <c r="M194" s="56">
        <v>33</v>
      </c>
      <c r="N194" s="56">
        <v>20</v>
      </c>
      <c r="O194" s="57">
        <f t="shared" si="98"/>
        <v>36</v>
      </c>
      <c r="P194" s="56">
        <v>19</v>
      </c>
      <c r="Q194" s="56">
        <v>17</v>
      </c>
      <c r="R194" s="57">
        <f t="shared" si="99"/>
        <v>45</v>
      </c>
      <c r="S194" s="56">
        <v>18</v>
      </c>
      <c r="T194" s="56">
        <v>27</v>
      </c>
      <c r="U194" s="57">
        <f t="shared" si="100"/>
        <v>49</v>
      </c>
      <c r="V194" s="56">
        <v>22</v>
      </c>
      <c r="W194" s="56">
        <v>27</v>
      </c>
      <c r="X194" s="57">
        <f t="shared" si="101"/>
        <v>35</v>
      </c>
      <c r="Y194" s="56">
        <v>13</v>
      </c>
      <c r="Z194" s="56">
        <v>22</v>
      </c>
    </row>
    <row r="195" spans="1:26" s="6" customFormat="1" ht="15" customHeight="1">
      <c r="A195" s="14"/>
      <c r="B195" s="14"/>
      <c r="C195" s="44" t="s">
        <v>213</v>
      </c>
      <c r="D195" s="32">
        <f>SUM(D196:D217)</f>
        <v>489</v>
      </c>
      <c r="E195" s="32">
        <f t="shared" ref="E195:Z195" si="102">SUM(E196:E217)</f>
        <v>305</v>
      </c>
      <c r="F195" s="32">
        <f t="shared" si="102"/>
        <v>5915</v>
      </c>
      <c r="G195" s="32">
        <f t="shared" si="102"/>
        <v>3012</v>
      </c>
      <c r="H195" s="32">
        <f t="shared" si="102"/>
        <v>2903</v>
      </c>
      <c r="I195" s="32">
        <f t="shared" si="102"/>
        <v>851</v>
      </c>
      <c r="J195" s="32">
        <f t="shared" si="102"/>
        <v>431</v>
      </c>
      <c r="K195" s="32">
        <f t="shared" si="102"/>
        <v>420</v>
      </c>
      <c r="L195" s="32">
        <f t="shared" si="102"/>
        <v>952</v>
      </c>
      <c r="M195" s="32">
        <f t="shared" si="102"/>
        <v>483</v>
      </c>
      <c r="N195" s="32">
        <f t="shared" si="102"/>
        <v>469</v>
      </c>
      <c r="O195" s="32">
        <f t="shared" si="102"/>
        <v>1006</v>
      </c>
      <c r="P195" s="32">
        <f t="shared" si="102"/>
        <v>504</v>
      </c>
      <c r="Q195" s="32">
        <f t="shared" si="102"/>
        <v>502</v>
      </c>
      <c r="R195" s="32">
        <f t="shared" si="102"/>
        <v>1017</v>
      </c>
      <c r="S195" s="32">
        <f t="shared" si="102"/>
        <v>551</v>
      </c>
      <c r="T195" s="32">
        <f t="shared" si="102"/>
        <v>466</v>
      </c>
      <c r="U195" s="32">
        <f t="shared" si="102"/>
        <v>1033</v>
      </c>
      <c r="V195" s="32">
        <f t="shared" si="102"/>
        <v>523</v>
      </c>
      <c r="W195" s="32">
        <f t="shared" si="102"/>
        <v>510</v>
      </c>
      <c r="X195" s="32">
        <f t="shared" si="102"/>
        <v>1056</v>
      </c>
      <c r="Y195" s="32">
        <f t="shared" si="102"/>
        <v>520</v>
      </c>
      <c r="Z195" s="32">
        <f t="shared" si="102"/>
        <v>536</v>
      </c>
    </row>
    <row r="196" spans="1:26" s="8" customFormat="1" ht="15" customHeight="1">
      <c r="A196" s="10"/>
      <c r="B196" s="10"/>
      <c r="C196" s="45" t="s">
        <v>97</v>
      </c>
      <c r="D196" s="59">
        <v>17</v>
      </c>
      <c r="E196" s="59">
        <v>11</v>
      </c>
      <c r="F196" s="60">
        <f t="shared" ref="F196:F217" si="103">G196+H196</f>
        <v>212</v>
      </c>
      <c r="G196" s="60">
        <f t="shared" ref="G196:H217" si="104">J196+M196+P196+S196+V196+Y196</f>
        <v>108</v>
      </c>
      <c r="H196" s="60">
        <f t="shared" si="104"/>
        <v>104</v>
      </c>
      <c r="I196" s="60">
        <f t="shared" ref="I196:I217" si="105">J196+K196</f>
        <v>40</v>
      </c>
      <c r="J196" s="59">
        <v>24</v>
      </c>
      <c r="K196" s="59">
        <v>16</v>
      </c>
      <c r="L196" s="60">
        <f t="shared" ref="L196:L217" si="106">M196+N196</f>
        <v>33</v>
      </c>
      <c r="M196" s="59">
        <v>17</v>
      </c>
      <c r="N196" s="59">
        <v>16</v>
      </c>
      <c r="O196" s="60">
        <f t="shared" ref="O196:O217" si="107">P196+Q196</f>
        <v>44</v>
      </c>
      <c r="P196" s="59">
        <v>26</v>
      </c>
      <c r="Q196" s="59">
        <v>18</v>
      </c>
      <c r="R196" s="60">
        <f t="shared" ref="R196:R217" si="108">S196+T196</f>
        <v>30</v>
      </c>
      <c r="S196" s="59">
        <v>10</v>
      </c>
      <c r="T196" s="59">
        <v>20</v>
      </c>
      <c r="U196" s="60">
        <f t="shared" ref="U196:U217" si="109">V196+W196</f>
        <v>29</v>
      </c>
      <c r="V196" s="59">
        <v>15</v>
      </c>
      <c r="W196" s="59">
        <v>14</v>
      </c>
      <c r="X196" s="60">
        <f t="shared" ref="X196:X217" si="110">Y196+Z196</f>
        <v>36</v>
      </c>
      <c r="Y196" s="59">
        <v>16</v>
      </c>
      <c r="Z196" s="59">
        <v>20</v>
      </c>
    </row>
    <row r="197" spans="1:26" s="8" customFormat="1" ht="15" customHeight="1">
      <c r="A197" s="10"/>
      <c r="B197" s="10"/>
      <c r="C197" s="45" t="s">
        <v>214</v>
      </c>
      <c r="D197" s="59">
        <v>30</v>
      </c>
      <c r="E197" s="59">
        <v>18</v>
      </c>
      <c r="F197" s="60">
        <f t="shared" si="103"/>
        <v>383</v>
      </c>
      <c r="G197" s="60">
        <f t="shared" si="104"/>
        <v>205</v>
      </c>
      <c r="H197" s="60">
        <f t="shared" si="104"/>
        <v>178</v>
      </c>
      <c r="I197" s="60">
        <f t="shared" si="105"/>
        <v>44</v>
      </c>
      <c r="J197" s="59">
        <v>25</v>
      </c>
      <c r="K197" s="59">
        <v>19</v>
      </c>
      <c r="L197" s="60">
        <f t="shared" si="106"/>
        <v>62</v>
      </c>
      <c r="M197" s="59">
        <v>35</v>
      </c>
      <c r="N197" s="59">
        <v>27</v>
      </c>
      <c r="O197" s="60">
        <f t="shared" si="107"/>
        <v>72</v>
      </c>
      <c r="P197" s="59">
        <v>36</v>
      </c>
      <c r="Q197" s="59">
        <v>36</v>
      </c>
      <c r="R197" s="60">
        <f t="shared" si="108"/>
        <v>76</v>
      </c>
      <c r="S197" s="59">
        <v>36</v>
      </c>
      <c r="T197" s="59">
        <v>40</v>
      </c>
      <c r="U197" s="60">
        <f t="shared" si="109"/>
        <v>59</v>
      </c>
      <c r="V197" s="59">
        <v>33</v>
      </c>
      <c r="W197" s="59">
        <v>26</v>
      </c>
      <c r="X197" s="60">
        <f t="shared" si="110"/>
        <v>70</v>
      </c>
      <c r="Y197" s="59">
        <v>40</v>
      </c>
      <c r="Z197" s="59">
        <v>30</v>
      </c>
    </row>
    <row r="198" spans="1:26" s="8" customFormat="1" ht="15" customHeight="1">
      <c r="A198" s="10"/>
      <c r="B198" s="10"/>
      <c r="C198" s="45" t="s">
        <v>215</v>
      </c>
      <c r="D198" s="59">
        <v>41</v>
      </c>
      <c r="E198" s="59">
        <v>25</v>
      </c>
      <c r="F198" s="60">
        <f t="shared" si="103"/>
        <v>518</v>
      </c>
      <c r="G198" s="60">
        <f t="shared" si="104"/>
        <v>260</v>
      </c>
      <c r="H198" s="60">
        <f t="shared" si="104"/>
        <v>258</v>
      </c>
      <c r="I198" s="60">
        <f t="shared" si="105"/>
        <v>85</v>
      </c>
      <c r="J198" s="59">
        <v>42</v>
      </c>
      <c r="K198" s="59">
        <v>43</v>
      </c>
      <c r="L198" s="60">
        <f t="shared" si="106"/>
        <v>97</v>
      </c>
      <c r="M198" s="59">
        <v>52</v>
      </c>
      <c r="N198" s="59">
        <v>45</v>
      </c>
      <c r="O198" s="60">
        <f t="shared" si="107"/>
        <v>91</v>
      </c>
      <c r="P198" s="59">
        <v>43</v>
      </c>
      <c r="Q198" s="59">
        <v>48</v>
      </c>
      <c r="R198" s="60">
        <f t="shared" si="108"/>
        <v>75</v>
      </c>
      <c r="S198" s="59">
        <v>39</v>
      </c>
      <c r="T198" s="59">
        <v>36</v>
      </c>
      <c r="U198" s="60">
        <f t="shared" si="109"/>
        <v>86</v>
      </c>
      <c r="V198" s="59">
        <v>42</v>
      </c>
      <c r="W198" s="59">
        <v>44</v>
      </c>
      <c r="X198" s="60">
        <f t="shared" si="110"/>
        <v>84</v>
      </c>
      <c r="Y198" s="59">
        <v>42</v>
      </c>
      <c r="Z198" s="59">
        <v>42</v>
      </c>
    </row>
    <row r="199" spans="1:26" s="8" customFormat="1" ht="15" customHeight="1">
      <c r="A199" s="10"/>
      <c r="B199" s="10"/>
      <c r="C199" s="45" t="s">
        <v>216</v>
      </c>
      <c r="D199" s="59">
        <v>36</v>
      </c>
      <c r="E199" s="59">
        <v>24</v>
      </c>
      <c r="F199" s="60">
        <f t="shared" si="103"/>
        <v>517</v>
      </c>
      <c r="G199" s="60">
        <f t="shared" si="104"/>
        <v>242</v>
      </c>
      <c r="H199" s="60">
        <f t="shared" si="104"/>
        <v>275</v>
      </c>
      <c r="I199" s="60">
        <f t="shared" si="105"/>
        <v>84</v>
      </c>
      <c r="J199" s="59">
        <v>33</v>
      </c>
      <c r="K199" s="59">
        <v>51</v>
      </c>
      <c r="L199" s="60">
        <f t="shared" si="106"/>
        <v>76</v>
      </c>
      <c r="M199" s="59">
        <v>38</v>
      </c>
      <c r="N199" s="59">
        <v>38</v>
      </c>
      <c r="O199" s="60">
        <f t="shared" si="107"/>
        <v>87</v>
      </c>
      <c r="P199" s="59">
        <v>41</v>
      </c>
      <c r="Q199" s="59">
        <v>46</v>
      </c>
      <c r="R199" s="60">
        <f t="shared" si="108"/>
        <v>92</v>
      </c>
      <c r="S199" s="59">
        <v>45</v>
      </c>
      <c r="T199" s="59">
        <v>47</v>
      </c>
      <c r="U199" s="60">
        <f t="shared" si="109"/>
        <v>91</v>
      </c>
      <c r="V199" s="59">
        <v>46</v>
      </c>
      <c r="W199" s="59">
        <v>45</v>
      </c>
      <c r="X199" s="60">
        <f t="shared" si="110"/>
        <v>87</v>
      </c>
      <c r="Y199" s="59">
        <v>39</v>
      </c>
      <c r="Z199" s="59">
        <v>48</v>
      </c>
    </row>
    <row r="200" spans="1:26" s="8" customFormat="1" ht="15" customHeight="1">
      <c r="A200" s="10"/>
      <c r="B200" s="10"/>
      <c r="C200" s="45" t="s">
        <v>217</v>
      </c>
      <c r="D200" s="59">
        <v>30</v>
      </c>
      <c r="E200" s="59">
        <v>18</v>
      </c>
      <c r="F200" s="60">
        <f t="shared" si="103"/>
        <v>387</v>
      </c>
      <c r="G200" s="60">
        <f t="shared" si="104"/>
        <v>177</v>
      </c>
      <c r="H200" s="60">
        <f t="shared" si="104"/>
        <v>210</v>
      </c>
      <c r="I200" s="60">
        <f t="shared" si="105"/>
        <v>61</v>
      </c>
      <c r="J200" s="59">
        <v>28</v>
      </c>
      <c r="K200" s="59">
        <v>33</v>
      </c>
      <c r="L200" s="60">
        <f t="shared" si="106"/>
        <v>51</v>
      </c>
      <c r="M200" s="59">
        <v>21</v>
      </c>
      <c r="N200" s="59">
        <v>30</v>
      </c>
      <c r="O200" s="60">
        <f t="shared" si="107"/>
        <v>65</v>
      </c>
      <c r="P200" s="59">
        <v>32</v>
      </c>
      <c r="Q200" s="59">
        <v>33</v>
      </c>
      <c r="R200" s="60">
        <f t="shared" si="108"/>
        <v>70</v>
      </c>
      <c r="S200" s="59">
        <v>38</v>
      </c>
      <c r="T200" s="59">
        <v>32</v>
      </c>
      <c r="U200" s="60">
        <f t="shared" si="109"/>
        <v>62</v>
      </c>
      <c r="V200" s="59">
        <v>24</v>
      </c>
      <c r="W200" s="59">
        <v>38</v>
      </c>
      <c r="X200" s="60">
        <f t="shared" si="110"/>
        <v>78</v>
      </c>
      <c r="Y200" s="59">
        <v>34</v>
      </c>
      <c r="Z200" s="59">
        <v>44</v>
      </c>
    </row>
    <row r="201" spans="1:26" s="8" customFormat="1" ht="15" customHeight="1">
      <c r="A201" s="10"/>
      <c r="B201" s="10"/>
      <c r="C201" s="45" t="s">
        <v>218</v>
      </c>
      <c r="D201" s="59">
        <v>22</v>
      </c>
      <c r="E201" s="59">
        <v>13</v>
      </c>
      <c r="F201" s="60">
        <f t="shared" si="103"/>
        <v>226</v>
      </c>
      <c r="G201" s="60">
        <f t="shared" si="104"/>
        <v>131</v>
      </c>
      <c r="H201" s="60">
        <f t="shared" si="104"/>
        <v>95</v>
      </c>
      <c r="I201" s="60">
        <f t="shared" si="105"/>
        <v>33</v>
      </c>
      <c r="J201" s="59">
        <v>21</v>
      </c>
      <c r="K201" s="59">
        <v>12</v>
      </c>
      <c r="L201" s="60">
        <f t="shared" si="106"/>
        <v>40</v>
      </c>
      <c r="M201" s="59">
        <v>24</v>
      </c>
      <c r="N201" s="59">
        <v>16</v>
      </c>
      <c r="O201" s="60">
        <f t="shared" si="107"/>
        <v>29</v>
      </c>
      <c r="P201" s="59">
        <v>16</v>
      </c>
      <c r="Q201" s="59">
        <v>13</v>
      </c>
      <c r="R201" s="60">
        <f t="shared" si="108"/>
        <v>44</v>
      </c>
      <c r="S201" s="59">
        <v>29</v>
      </c>
      <c r="T201" s="59">
        <v>15</v>
      </c>
      <c r="U201" s="60">
        <f t="shared" si="109"/>
        <v>34</v>
      </c>
      <c r="V201" s="59">
        <v>19</v>
      </c>
      <c r="W201" s="59">
        <v>15</v>
      </c>
      <c r="X201" s="60">
        <f t="shared" si="110"/>
        <v>46</v>
      </c>
      <c r="Y201" s="59">
        <v>22</v>
      </c>
      <c r="Z201" s="59">
        <v>24</v>
      </c>
    </row>
    <row r="202" spans="1:26" s="8" customFormat="1" ht="15" customHeight="1">
      <c r="A202" s="10"/>
      <c r="B202" s="10"/>
      <c r="C202" s="45" t="s">
        <v>219</v>
      </c>
      <c r="D202" s="59">
        <v>18</v>
      </c>
      <c r="E202" s="59">
        <v>12</v>
      </c>
      <c r="F202" s="60">
        <f t="shared" si="103"/>
        <v>208</v>
      </c>
      <c r="G202" s="60">
        <f t="shared" si="104"/>
        <v>108</v>
      </c>
      <c r="H202" s="60">
        <f t="shared" si="104"/>
        <v>100</v>
      </c>
      <c r="I202" s="60">
        <f t="shared" si="105"/>
        <v>23</v>
      </c>
      <c r="J202" s="59">
        <v>10</v>
      </c>
      <c r="K202" s="59">
        <v>13</v>
      </c>
      <c r="L202" s="60">
        <f t="shared" si="106"/>
        <v>29</v>
      </c>
      <c r="M202" s="59">
        <v>14</v>
      </c>
      <c r="N202" s="59">
        <v>15</v>
      </c>
      <c r="O202" s="60">
        <f t="shared" si="107"/>
        <v>35</v>
      </c>
      <c r="P202" s="59">
        <v>14</v>
      </c>
      <c r="Q202" s="59">
        <v>21</v>
      </c>
      <c r="R202" s="60">
        <f t="shared" si="108"/>
        <v>41</v>
      </c>
      <c r="S202" s="59">
        <v>26</v>
      </c>
      <c r="T202" s="59">
        <v>15</v>
      </c>
      <c r="U202" s="60">
        <f t="shared" si="109"/>
        <v>32</v>
      </c>
      <c r="V202" s="59">
        <v>17</v>
      </c>
      <c r="W202" s="59">
        <v>15</v>
      </c>
      <c r="X202" s="60">
        <f t="shared" si="110"/>
        <v>48</v>
      </c>
      <c r="Y202" s="59">
        <v>27</v>
      </c>
      <c r="Z202" s="59">
        <v>21</v>
      </c>
    </row>
    <row r="203" spans="1:26" s="8" customFormat="1" ht="15" customHeight="1">
      <c r="A203" s="10"/>
      <c r="B203" s="10"/>
      <c r="C203" s="45" t="s">
        <v>98</v>
      </c>
      <c r="D203" s="59">
        <v>15</v>
      </c>
      <c r="E203" s="59">
        <v>8</v>
      </c>
      <c r="F203" s="60">
        <f t="shared" si="103"/>
        <v>75</v>
      </c>
      <c r="G203" s="60">
        <f t="shared" si="104"/>
        <v>36</v>
      </c>
      <c r="H203" s="60">
        <f t="shared" si="104"/>
        <v>39</v>
      </c>
      <c r="I203" s="60">
        <f t="shared" si="105"/>
        <v>7</v>
      </c>
      <c r="J203" s="59">
        <v>4</v>
      </c>
      <c r="K203" s="59">
        <v>3</v>
      </c>
      <c r="L203" s="60">
        <f t="shared" si="106"/>
        <v>19</v>
      </c>
      <c r="M203" s="59">
        <v>8</v>
      </c>
      <c r="N203" s="59">
        <v>11</v>
      </c>
      <c r="O203" s="60">
        <f t="shared" si="107"/>
        <v>10</v>
      </c>
      <c r="P203" s="59">
        <v>6</v>
      </c>
      <c r="Q203" s="59">
        <v>4</v>
      </c>
      <c r="R203" s="60">
        <f t="shared" si="108"/>
        <v>16</v>
      </c>
      <c r="S203" s="59">
        <v>5</v>
      </c>
      <c r="T203" s="59">
        <v>11</v>
      </c>
      <c r="U203" s="60">
        <f t="shared" si="109"/>
        <v>10</v>
      </c>
      <c r="V203" s="59">
        <v>5</v>
      </c>
      <c r="W203" s="59">
        <v>5</v>
      </c>
      <c r="X203" s="60">
        <f t="shared" si="110"/>
        <v>13</v>
      </c>
      <c r="Y203" s="59">
        <v>8</v>
      </c>
      <c r="Z203" s="59">
        <v>5</v>
      </c>
    </row>
    <row r="204" spans="1:26" s="8" customFormat="1" ht="15" customHeight="1">
      <c r="A204" s="10"/>
      <c r="B204" s="10"/>
      <c r="C204" s="45" t="s">
        <v>220</v>
      </c>
      <c r="D204" s="59">
        <v>16</v>
      </c>
      <c r="E204" s="59">
        <v>9</v>
      </c>
      <c r="F204" s="60">
        <f t="shared" si="103"/>
        <v>116</v>
      </c>
      <c r="G204" s="60">
        <f t="shared" si="104"/>
        <v>71</v>
      </c>
      <c r="H204" s="60">
        <f t="shared" si="104"/>
        <v>45</v>
      </c>
      <c r="I204" s="60">
        <f t="shared" si="105"/>
        <v>15</v>
      </c>
      <c r="J204" s="59">
        <v>7</v>
      </c>
      <c r="K204" s="59">
        <v>8</v>
      </c>
      <c r="L204" s="60">
        <f t="shared" si="106"/>
        <v>19</v>
      </c>
      <c r="M204" s="59">
        <v>10</v>
      </c>
      <c r="N204" s="59">
        <v>9</v>
      </c>
      <c r="O204" s="60">
        <f t="shared" si="107"/>
        <v>17</v>
      </c>
      <c r="P204" s="59">
        <v>11</v>
      </c>
      <c r="Q204" s="59">
        <v>6</v>
      </c>
      <c r="R204" s="60">
        <f t="shared" si="108"/>
        <v>23</v>
      </c>
      <c r="S204" s="59">
        <v>18</v>
      </c>
      <c r="T204" s="59">
        <v>5</v>
      </c>
      <c r="U204" s="60">
        <f t="shared" si="109"/>
        <v>22</v>
      </c>
      <c r="V204" s="59">
        <v>14</v>
      </c>
      <c r="W204" s="59">
        <v>8</v>
      </c>
      <c r="X204" s="60">
        <f t="shared" si="110"/>
        <v>20</v>
      </c>
      <c r="Y204" s="59">
        <v>11</v>
      </c>
      <c r="Z204" s="59">
        <v>9</v>
      </c>
    </row>
    <row r="205" spans="1:26" s="8" customFormat="1" ht="15" customHeight="1">
      <c r="A205" s="10"/>
      <c r="B205" s="10"/>
      <c r="C205" s="45" t="s">
        <v>221</v>
      </c>
      <c r="D205" s="59">
        <v>42</v>
      </c>
      <c r="E205" s="59">
        <v>29</v>
      </c>
      <c r="F205" s="60">
        <f t="shared" si="103"/>
        <v>650</v>
      </c>
      <c r="G205" s="60">
        <f t="shared" si="104"/>
        <v>342</v>
      </c>
      <c r="H205" s="60">
        <f t="shared" si="104"/>
        <v>308</v>
      </c>
      <c r="I205" s="60">
        <f t="shared" si="105"/>
        <v>101</v>
      </c>
      <c r="J205" s="59">
        <v>53</v>
      </c>
      <c r="K205" s="59">
        <v>48</v>
      </c>
      <c r="L205" s="60">
        <f t="shared" si="106"/>
        <v>110</v>
      </c>
      <c r="M205" s="59">
        <v>50</v>
      </c>
      <c r="N205" s="59">
        <v>60</v>
      </c>
      <c r="O205" s="60">
        <f t="shared" si="107"/>
        <v>113</v>
      </c>
      <c r="P205" s="59">
        <v>58</v>
      </c>
      <c r="Q205" s="59">
        <v>55</v>
      </c>
      <c r="R205" s="60">
        <f t="shared" si="108"/>
        <v>99</v>
      </c>
      <c r="S205" s="59">
        <v>63</v>
      </c>
      <c r="T205" s="59">
        <v>36</v>
      </c>
      <c r="U205" s="60">
        <f t="shared" si="109"/>
        <v>119</v>
      </c>
      <c r="V205" s="59">
        <v>62</v>
      </c>
      <c r="W205" s="59">
        <v>57</v>
      </c>
      <c r="X205" s="60">
        <f t="shared" si="110"/>
        <v>108</v>
      </c>
      <c r="Y205" s="59">
        <v>56</v>
      </c>
      <c r="Z205" s="59">
        <v>52</v>
      </c>
    </row>
    <row r="206" spans="1:26" s="8" customFormat="1" ht="15" customHeight="1">
      <c r="A206" s="10"/>
      <c r="B206" s="10"/>
      <c r="C206" s="45" t="s">
        <v>99</v>
      </c>
      <c r="D206" s="59">
        <v>13</v>
      </c>
      <c r="E206" s="59">
        <v>8</v>
      </c>
      <c r="F206" s="60">
        <f t="shared" si="103"/>
        <v>103</v>
      </c>
      <c r="G206" s="60">
        <f t="shared" si="104"/>
        <v>43</v>
      </c>
      <c r="H206" s="60">
        <f t="shared" si="104"/>
        <v>60</v>
      </c>
      <c r="I206" s="60">
        <f t="shared" si="105"/>
        <v>16</v>
      </c>
      <c r="J206" s="59">
        <v>7</v>
      </c>
      <c r="K206" s="59">
        <v>9</v>
      </c>
      <c r="L206" s="60">
        <f t="shared" si="106"/>
        <v>11</v>
      </c>
      <c r="M206" s="59">
        <v>2</v>
      </c>
      <c r="N206" s="59">
        <v>9</v>
      </c>
      <c r="O206" s="60">
        <f t="shared" si="107"/>
        <v>19</v>
      </c>
      <c r="P206" s="59">
        <v>8</v>
      </c>
      <c r="Q206" s="59">
        <v>11</v>
      </c>
      <c r="R206" s="60">
        <f t="shared" si="108"/>
        <v>23</v>
      </c>
      <c r="S206" s="59">
        <v>11</v>
      </c>
      <c r="T206" s="59">
        <v>12</v>
      </c>
      <c r="U206" s="60">
        <f t="shared" si="109"/>
        <v>17</v>
      </c>
      <c r="V206" s="59">
        <v>8</v>
      </c>
      <c r="W206" s="59">
        <v>9</v>
      </c>
      <c r="X206" s="60">
        <f t="shared" si="110"/>
        <v>17</v>
      </c>
      <c r="Y206" s="59">
        <v>7</v>
      </c>
      <c r="Z206" s="59">
        <v>10</v>
      </c>
    </row>
    <row r="207" spans="1:26" s="8" customFormat="1" ht="15" customHeight="1">
      <c r="A207" s="10"/>
      <c r="B207" s="10"/>
      <c r="C207" s="45" t="s">
        <v>100</v>
      </c>
      <c r="D207" s="59">
        <v>12</v>
      </c>
      <c r="E207" s="59">
        <v>8</v>
      </c>
      <c r="F207" s="60">
        <f t="shared" si="103"/>
        <v>104</v>
      </c>
      <c r="G207" s="60">
        <f t="shared" si="104"/>
        <v>56</v>
      </c>
      <c r="H207" s="60">
        <f t="shared" si="104"/>
        <v>48</v>
      </c>
      <c r="I207" s="60">
        <f t="shared" si="105"/>
        <v>12</v>
      </c>
      <c r="J207" s="59">
        <v>6</v>
      </c>
      <c r="K207" s="59">
        <v>6</v>
      </c>
      <c r="L207" s="60">
        <f t="shared" si="106"/>
        <v>17</v>
      </c>
      <c r="M207" s="59">
        <v>8</v>
      </c>
      <c r="N207" s="59">
        <v>9</v>
      </c>
      <c r="O207" s="60">
        <f t="shared" si="107"/>
        <v>18</v>
      </c>
      <c r="P207" s="59">
        <v>13</v>
      </c>
      <c r="Q207" s="59">
        <v>5</v>
      </c>
      <c r="R207" s="60">
        <f t="shared" si="108"/>
        <v>19</v>
      </c>
      <c r="S207" s="59">
        <v>9</v>
      </c>
      <c r="T207" s="59">
        <v>10</v>
      </c>
      <c r="U207" s="60">
        <f t="shared" si="109"/>
        <v>25</v>
      </c>
      <c r="V207" s="59">
        <v>13</v>
      </c>
      <c r="W207" s="59">
        <v>12</v>
      </c>
      <c r="X207" s="60">
        <f t="shared" si="110"/>
        <v>13</v>
      </c>
      <c r="Y207" s="59">
        <v>7</v>
      </c>
      <c r="Z207" s="59">
        <v>6</v>
      </c>
    </row>
    <row r="208" spans="1:26" s="8" customFormat="1" ht="15" customHeight="1">
      <c r="A208" s="10"/>
      <c r="B208" s="10"/>
      <c r="C208" s="45" t="s">
        <v>222</v>
      </c>
      <c r="D208" s="59">
        <v>13</v>
      </c>
      <c r="E208" s="59">
        <v>8</v>
      </c>
      <c r="F208" s="60">
        <f t="shared" si="103"/>
        <v>132</v>
      </c>
      <c r="G208" s="60">
        <f t="shared" si="104"/>
        <v>63</v>
      </c>
      <c r="H208" s="60">
        <f t="shared" si="104"/>
        <v>69</v>
      </c>
      <c r="I208" s="60">
        <f t="shared" si="105"/>
        <v>15</v>
      </c>
      <c r="J208" s="59">
        <v>5</v>
      </c>
      <c r="K208" s="59">
        <v>10</v>
      </c>
      <c r="L208" s="60">
        <f t="shared" si="106"/>
        <v>23</v>
      </c>
      <c r="M208" s="59">
        <v>11</v>
      </c>
      <c r="N208" s="59">
        <v>12</v>
      </c>
      <c r="O208" s="60">
        <f t="shared" si="107"/>
        <v>20</v>
      </c>
      <c r="P208" s="59">
        <v>12</v>
      </c>
      <c r="Q208" s="59">
        <v>8</v>
      </c>
      <c r="R208" s="60">
        <f t="shared" si="108"/>
        <v>23</v>
      </c>
      <c r="S208" s="59">
        <v>13</v>
      </c>
      <c r="T208" s="59">
        <v>10</v>
      </c>
      <c r="U208" s="60">
        <f t="shared" si="109"/>
        <v>29</v>
      </c>
      <c r="V208" s="59">
        <v>12</v>
      </c>
      <c r="W208" s="59">
        <v>17</v>
      </c>
      <c r="X208" s="60">
        <f t="shared" si="110"/>
        <v>22</v>
      </c>
      <c r="Y208" s="59">
        <v>10</v>
      </c>
      <c r="Z208" s="59">
        <v>12</v>
      </c>
    </row>
    <row r="209" spans="1:26" s="8" customFormat="1" ht="15" customHeight="1">
      <c r="A209" s="10"/>
      <c r="B209" s="10"/>
      <c r="C209" s="45" t="s">
        <v>223</v>
      </c>
      <c r="D209" s="59">
        <v>13</v>
      </c>
      <c r="E209" s="59">
        <v>8</v>
      </c>
      <c r="F209" s="60">
        <f t="shared" si="103"/>
        <v>118</v>
      </c>
      <c r="G209" s="60">
        <f t="shared" si="104"/>
        <v>62</v>
      </c>
      <c r="H209" s="60">
        <f t="shared" si="104"/>
        <v>56</v>
      </c>
      <c r="I209" s="60">
        <f t="shared" si="105"/>
        <v>19</v>
      </c>
      <c r="J209" s="59">
        <v>8</v>
      </c>
      <c r="K209" s="59">
        <v>11</v>
      </c>
      <c r="L209" s="60">
        <f t="shared" si="106"/>
        <v>14</v>
      </c>
      <c r="M209" s="59">
        <v>7</v>
      </c>
      <c r="N209" s="59">
        <v>7</v>
      </c>
      <c r="O209" s="60">
        <f t="shared" si="107"/>
        <v>21</v>
      </c>
      <c r="P209" s="59">
        <v>8</v>
      </c>
      <c r="Q209" s="59">
        <v>13</v>
      </c>
      <c r="R209" s="60">
        <f t="shared" si="108"/>
        <v>21</v>
      </c>
      <c r="S209" s="59">
        <v>15</v>
      </c>
      <c r="T209" s="59">
        <v>6</v>
      </c>
      <c r="U209" s="60">
        <f t="shared" si="109"/>
        <v>23</v>
      </c>
      <c r="V209" s="59">
        <v>13</v>
      </c>
      <c r="W209" s="59">
        <v>10</v>
      </c>
      <c r="X209" s="60">
        <f t="shared" si="110"/>
        <v>20</v>
      </c>
      <c r="Y209" s="59">
        <v>11</v>
      </c>
      <c r="Z209" s="59">
        <v>9</v>
      </c>
    </row>
    <row r="210" spans="1:26" s="8" customFormat="1" ht="15" customHeight="1">
      <c r="A210" s="10"/>
      <c r="B210" s="10"/>
      <c r="C210" s="45" t="s">
        <v>224</v>
      </c>
      <c r="D210" s="59">
        <v>17</v>
      </c>
      <c r="E210" s="59">
        <v>9</v>
      </c>
      <c r="F210" s="60">
        <f t="shared" si="103"/>
        <v>182</v>
      </c>
      <c r="G210" s="60">
        <f t="shared" si="104"/>
        <v>91</v>
      </c>
      <c r="H210" s="60">
        <f t="shared" si="104"/>
        <v>91</v>
      </c>
      <c r="I210" s="60">
        <f t="shared" si="105"/>
        <v>26</v>
      </c>
      <c r="J210" s="59">
        <v>13</v>
      </c>
      <c r="K210" s="59">
        <v>13</v>
      </c>
      <c r="L210" s="60">
        <f t="shared" si="106"/>
        <v>30</v>
      </c>
      <c r="M210" s="59">
        <v>12</v>
      </c>
      <c r="N210" s="59">
        <v>18</v>
      </c>
      <c r="O210" s="60">
        <f t="shared" si="107"/>
        <v>38</v>
      </c>
      <c r="P210" s="59">
        <v>21</v>
      </c>
      <c r="Q210" s="59">
        <v>17</v>
      </c>
      <c r="R210" s="60">
        <f t="shared" si="108"/>
        <v>32</v>
      </c>
      <c r="S210" s="59">
        <v>15</v>
      </c>
      <c r="T210" s="59">
        <v>17</v>
      </c>
      <c r="U210" s="60">
        <f t="shared" si="109"/>
        <v>30</v>
      </c>
      <c r="V210" s="59">
        <v>16</v>
      </c>
      <c r="W210" s="59">
        <v>14</v>
      </c>
      <c r="X210" s="60">
        <f t="shared" si="110"/>
        <v>26</v>
      </c>
      <c r="Y210" s="59">
        <v>14</v>
      </c>
      <c r="Z210" s="59">
        <v>12</v>
      </c>
    </row>
    <row r="211" spans="1:26" s="8" customFormat="1" ht="15" customHeight="1">
      <c r="A211" s="10"/>
      <c r="B211" s="10"/>
      <c r="C211" s="45" t="s">
        <v>225</v>
      </c>
      <c r="D211" s="59">
        <v>14</v>
      </c>
      <c r="E211" s="59">
        <v>8</v>
      </c>
      <c r="F211" s="60">
        <f t="shared" si="103"/>
        <v>140</v>
      </c>
      <c r="G211" s="60">
        <f t="shared" si="104"/>
        <v>72</v>
      </c>
      <c r="H211" s="60">
        <f t="shared" si="104"/>
        <v>68</v>
      </c>
      <c r="I211" s="60">
        <f t="shared" si="105"/>
        <v>19</v>
      </c>
      <c r="J211" s="59">
        <v>12</v>
      </c>
      <c r="K211" s="59">
        <v>7</v>
      </c>
      <c r="L211" s="60">
        <f t="shared" si="106"/>
        <v>18</v>
      </c>
      <c r="M211" s="59">
        <v>10</v>
      </c>
      <c r="N211" s="59">
        <v>8</v>
      </c>
      <c r="O211" s="60">
        <f t="shared" si="107"/>
        <v>30</v>
      </c>
      <c r="P211" s="59">
        <v>14</v>
      </c>
      <c r="Q211" s="59">
        <v>16</v>
      </c>
      <c r="R211" s="60">
        <f t="shared" si="108"/>
        <v>15</v>
      </c>
      <c r="S211" s="59">
        <v>9</v>
      </c>
      <c r="T211" s="59">
        <v>6</v>
      </c>
      <c r="U211" s="60">
        <f t="shared" si="109"/>
        <v>34</v>
      </c>
      <c r="V211" s="59">
        <v>15</v>
      </c>
      <c r="W211" s="59">
        <v>19</v>
      </c>
      <c r="X211" s="60">
        <f t="shared" si="110"/>
        <v>24</v>
      </c>
      <c r="Y211" s="59">
        <v>12</v>
      </c>
      <c r="Z211" s="59">
        <v>12</v>
      </c>
    </row>
    <row r="212" spans="1:26" s="8" customFormat="1" ht="15" customHeight="1">
      <c r="A212" s="10"/>
      <c r="B212" s="10"/>
      <c r="C212" s="45" t="s">
        <v>226</v>
      </c>
      <c r="D212" s="59">
        <v>28</v>
      </c>
      <c r="E212" s="59">
        <v>18</v>
      </c>
      <c r="F212" s="60">
        <f t="shared" si="103"/>
        <v>371</v>
      </c>
      <c r="G212" s="60">
        <f t="shared" si="104"/>
        <v>196</v>
      </c>
      <c r="H212" s="60">
        <f t="shared" si="104"/>
        <v>175</v>
      </c>
      <c r="I212" s="60">
        <f t="shared" si="105"/>
        <v>48</v>
      </c>
      <c r="J212" s="59">
        <v>26</v>
      </c>
      <c r="K212" s="59">
        <v>22</v>
      </c>
      <c r="L212" s="60">
        <f t="shared" si="106"/>
        <v>54</v>
      </c>
      <c r="M212" s="59">
        <v>32</v>
      </c>
      <c r="N212" s="59">
        <v>22</v>
      </c>
      <c r="O212" s="60">
        <f t="shared" si="107"/>
        <v>57</v>
      </c>
      <c r="P212" s="59">
        <v>27</v>
      </c>
      <c r="Q212" s="59">
        <v>30</v>
      </c>
      <c r="R212" s="60">
        <f t="shared" si="108"/>
        <v>66</v>
      </c>
      <c r="S212" s="59">
        <v>31</v>
      </c>
      <c r="T212" s="59">
        <v>35</v>
      </c>
      <c r="U212" s="60">
        <f t="shared" si="109"/>
        <v>60</v>
      </c>
      <c r="V212" s="59">
        <v>30</v>
      </c>
      <c r="W212" s="59">
        <v>30</v>
      </c>
      <c r="X212" s="60">
        <f t="shared" si="110"/>
        <v>86</v>
      </c>
      <c r="Y212" s="59">
        <v>50</v>
      </c>
      <c r="Z212" s="59">
        <v>36</v>
      </c>
    </row>
    <row r="213" spans="1:26" s="8" customFormat="1" ht="15" customHeight="1">
      <c r="A213" s="10"/>
      <c r="B213" s="10"/>
      <c r="C213" s="45" t="s">
        <v>227</v>
      </c>
      <c r="D213" s="59">
        <v>21</v>
      </c>
      <c r="E213" s="59">
        <v>12</v>
      </c>
      <c r="F213" s="60">
        <f t="shared" si="103"/>
        <v>218</v>
      </c>
      <c r="G213" s="60">
        <f t="shared" si="104"/>
        <v>113</v>
      </c>
      <c r="H213" s="60">
        <f t="shared" si="104"/>
        <v>105</v>
      </c>
      <c r="I213" s="60">
        <f t="shared" si="105"/>
        <v>27</v>
      </c>
      <c r="J213" s="59">
        <v>15</v>
      </c>
      <c r="K213" s="59">
        <v>12</v>
      </c>
      <c r="L213" s="60">
        <f t="shared" si="106"/>
        <v>31</v>
      </c>
      <c r="M213" s="59">
        <v>15</v>
      </c>
      <c r="N213" s="59">
        <v>16</v>
      </c>
      <c r="O213" s="60">
        <f t="shared" si="107"/>
        <v>28</v>
      </c>
      <c r="P213" s="59">
        <v>13</v>
      </c>
      <c r="Q213" s="59">
        <v>15</v>
      </c>
      <c r="R213" s="60">
        <f t="shared" si="108"/>
        <v>40</v>
      </c>
      <c r="S213" s="59">
        <v>25</v>
      </c>
      <c r="T213" s="59">
        <v>15</v>
      </c>
      <c r="U213" s="60">
        <f t="shared" si="109"/>
        <v>53</v>
      </c>
      <c r="V213" s="59">
        <v>29</v>
      </c>
      <c r="W213" s="59">
        <v>24</v>
      </c>
      <c r="X213" s="60">
        <f t="shared" si="110"/>
        <v>39</v>
      </c>
      <c r="Y213" s="59">
        <v>16</v>
      </c>
      <c r="Z213" s="59">
        <v>23</v>
      </c>
    </row>
    <row r="214" spans="1:26" s="8" customFormat="1" ht="15" customHeight="1">
      <c r="A214" s="10"/>
      <c r="B214" s="10"/>
      <c r="C214" s="45" t="s">
        <v>228</v>
      </c>
      <c r="D214" s="59">
        <v>25</v>
      </c>
      <c r="E214" s="59">
        <v>17</v>
      </c>
      <c r="F214" s="60">
        <f t="shared" si="103"/>
        <v>381</v>
      </c>
      <c r="G214" s="60">
        <f t="shared" si="104"/>
        <v>185</v>
      </c>
      <c r="H214" s="60">
        <f t="shared" si="104"/>
        <v>196</v>
      </c>
      <c r="I214" s="60">
        <f t="shared" si="105"/>
        <v>53</v>
      </c>
      <c r="J214" s="59">
        <v>27</v>
      </c>
      <c r="K214" s="59">
        <v>26</v>
      </c>
      <c r="L214" s="60">
        <f t="shared" si="106"/>
        <v>55</v>
      </c>
      <c r="M214" s="59">
        <v>34</v>
      </c>
      <c r="N214" s="59">
        <v>21</v>
      </c>
      <c r="O214" s="60">
        <f t="shared" si="107"/>
        <v>61</v>
      </c>
      <c r="P214" s="59">
        <v>21</v>
      </c>
      <c r="Q214" s="59">
        <v>40</v>
      </c>
      <c r="R214" s="60">
        <f t="shared" si="108"/>
        <v>59</v>
      </c>
      <c r="S214" s="59">
        <v>29</v>
      </c>
      <c r="T214" s="59">
        <v>30</v>
      </c>
      <c r="U214" s="60">
        <f t="shared" si="109"/>
        <v>69</v>
      </c>
      <c r="V214" s="59">
        <v>37</v>
      </c>
      <c r="W214" s="59">
        <v>32</v>
      </c>
      <c r="X214" s="60">
        <f t="shared" si="110"/>
        <v>84</v>
      </c>
      <c r="Y214" s="59">
        <v>37</v>
      </c>
      <c r="Z214" s="59">
        <v>47</v>
      </c>
    </row>
    <row r="215" spans="1:26" s="8" customFormat="1" ht="15" customHeight="1">
      <c r="A215" s="10"/>
      <c r="B215" s="10"/>
      <c r="C215" s="45" t="s">
        <v>229</v>
      </c>
      <c r="D215" s="59">
        <v>14</v>
      </c>
      <c r="E215" s="59">
        <v>8</v>
      </c>
      <c r="F215" s="60">
        <f t="shared" si="103"/>
        <v>160</v>
      </c>
      <c r="G215" s="60">
        <f t="shared" si="104"/>
        <v>92</v>
      </c>
      <c r="H215" s="60">
        <f t="shared" si="104"/>
        <v>68</v>
      </c>
      <c r="I215" s="60">
        <f t="shared" si="105"/>
        <v>24</v>
      </c>
      <c r="J215" s="59">
        <v>13</v>
      </c>
      <c r="K215" s="59">
        <v>11</v>
      </c>
      <c r="L215" s="60">
        <f t="shared" si="106"/>
        <v>28</v>
      </c>
      <c r="M215" s="59">
        <v>18</v>
      </c>
      <c r="N215" s="59">
        <v>10</v>
      </c>
      <c r="O215" s="60">
        <f t="shared" si="107"/>
        <v>28</v>
      </c>
      <c r="P215" s="59">
        <v>14</v>
      </c>
      <c r="Q215" s="59">
        <v>14</v>
      </c>
      <c r="R215" s="60">
        <f t="shared" si="108"/>
        <v>26</v>
      </c>
      <c r="S215" s="59">
        <v>17</v>
      </c>
      <c r="T215" s="59">
        <v>9</v>
      </c>
      <c r="U215" s="60">
        <f t="shared" si="109"/>
        <v>27</v>
      </c>
      <c r="V215" s="59">
        <v>16</v>
      </c>
      <c r="W215" s="59">
        <v>11</v>
      </c>
      <c r="X215" s="60">
        <f t="shared" si="110"/>
        <v>27</v>
      </c>
      <c r="Y215" s="59">
        <v>14</v>
      </c>
      <c r="Z215" s="59">
        <v>13</v>
      </c>
    </row>
    <row r="216" spans="1:26" s="8" customFormat="1" ht="15" customHeight="1">
      <c r="A216" s="10"/>
      <c r="B216" s="10"/>
      <c r="C216" s="45" t="s">
        <v>230</v>
      </c>
      <c r="D216" s="59">
        <v>38</v>
      </c>
      <c r="E216" s="59">
        <v>26</v>
      </c>
      <c r="F216" s="60">
        <f t="shared" si="103"/>
        <v>647</v>
      </c>
      <c r="G216" s="60">
        <f t="shared" si="104"/>
        <v>330</v>
      </c>
      <c r="H216" s="60">
        <f t="shared" si="104"/>
        <v>317</v>
      </c>
      <c r="I216" s="60">
        <f t="shared" si="105"/>
        <v>92</v>
      </c>
      <c r="J216" s="59">
        <v>49</v>
      </c>
      <c r="K216" s="59">
        <v>43</v>
      </c>
      <c r="L216" s="60">
        <f t="shared" si="106"/>
        <v>124</v>
      </c>
      <c r="M216" s="59">
        <v>57</v>
      </c>
      <c r="N216" s="59">
        <v>67</v>
      </c>
      <c r="O216" s="60">
        <f t="shared" si="107"/>
        <v>111</v>
      </c>
      <c r="P216" s="59">
        <v>65</v>
      </c>
      <c r="Q216" s="59">
        <v>46</v>
      </c>
      <c r="R216" s="60">
        <f t="shared" si="108"/>
        <v>113</v>
      </c>
      <c r="S216" s="59">
        <v>62</v>
      </c>
      <c r="T216" s="59">
        <v>51</v>
      </c>
      <c r="U216" s="60">
        <f t="shared" si="109"/>
        <v>110</v>
      </c>
      <c r="V216" s="59">
        <v>53</v>
      </c>
      <c r="W216" s="59">
        <v>57</v>
      </c>
      <c r="X216" s="60">
        <f t="shared" si="110"/>
        <v>97</v>
      </c>
      <c r="Y216" s="59">
        <v>44</v>
      </c>
      <c r="Z216" s="59">
        <v>53</v>
      </c>
    </row>
    <row r="217" spans="1:26" s="6" customFormat="1" ht="15" customHeight="1">
      <c r="A217" s="14"/>
      <c r="B217" s="14"/>
      <c r="C217" s="45" t="s">
        <v>231</v>
      </c>
      <c r="D217" s="59">
        <v>14</v>
      </c>
      <c r="E217" s="59">
        <v>8</v>
      </c>
      <c r="F217" s="60">
        <f t="shared" si="103"/>
        <v>67</v>
      </c>
      <c r="G217" s="60">
        <f t="shared" si="104"/>
        <v>29</v>
      </c>
      <c r="H217" s="60">
        <f t="shared" si="104"/>
        <v>38</v>
      </c>
      <c r="I217" s="60">
        <f t="shared" si="105"/>
        <v>7</v>
      </c>
      <c r="J217" s="59">
        <v>3</v>
      </c>
      <c r="K217" s="59">
        <v>4</v>
      </c>
      <c r="L217" s="60">
        <f t="shared" si="106"/>
        <v>11</v>
      </c>
      <c r="M217" s="59">
        <v>8</v>
      </c>
      <c r="N217" s="59">
        <v>3</v>
      </c>
      <c r="O217" s="60">
        <f t="shared" si="107"/>
        <v>12</v>
      </c>
      <c r="P217" s="59">
        <v>5</v>
      </c>
      <c r="Q217" s="59">
        <v>7</v>
      </c>
      <c r="R217" s="60">
        <f t="shared" si="108"/>
        <v>14</v>
      </c>
      <c r="S217" s="59">
        <v>6</v>
      </c>
      <c r="T217" s="59">
        <v>8</v>
      </c>
      <c r="U217" s="60">
        <f t="shared" si="109"/>
        <v>12</v>
      </c>
      <c r="V217" s="59">
        <v>4</v>
      </c>
      <c r="W217" s="59">
        <v>8</v>
      </c>
      <c r="X217" s="60">
        <f t="shared" si="110"/>
        <v>11</v>
      </c>
      <c r="Y217" s="59">
        <v>3</v>
      </c>
      <c r="Z217" s="59">
        <v>8</v>
      </c>
    </row>
    <row r="218" spans="1:26" s="8" customFormat="1" ht="15" customHeight="1">
      <c r="A218" s="10"/>
      <c r="B218" s="10"/>
      <c r="C218" s="44" t="s">
        <v>232</v>
      </c>
      <c r="D218" s="32">
        <f t="shared" ref="D218:Z218" si="111">SUM(D219:D227)</f>
        <v>180</v>
      </c>
      <c r="E218" s="32">
        <f t="shared" si="111"/>
        <v>109</v>
      </c>
      <c r="F218" s="32">
        <f t="shared" si="111"/>
        <v>2001</v>
      </c>
      <c r="G218" s="32">
        <f t="shared" si="111"/>
        <v>1010</v>
      </c>
      <c r="H218" s="32">
        <f t="shared" si="111"/>
        <v>991</v>
      </c>
      <c r="I218" s="32">
        <f t="shared" si="111"/>
        <v>314</v>
      </c>
      <c r="J218" s="32">
        <f t="shared" si="111"/>
        <v>170</v>
      </c>
      <c r="K218" s="32">
        <f t="shared" si="111"/>
        <v>144</v>
      </c>
      <c r="L218" s="32">
        <f t="shared" si="111"/>
        <v>314</v>
      </c>
      <c r="M218" s="32">
        <f t="shared" si="111"/>
        <v>158</v>
      </c>
      <c r="N218" s="32">
        <f t="shared" si="111"/>
        <v>156</v>
      </c>
      <c r="O218" s="32">
        <f t="shared" si="111"/>
        <v>334</v>
      </c>
      <c r="P218" s="32">
        <f t="shared" si="111"/>
        <v>158</v>
      </c>
      <c r="Q218" s="32">
        <f t="shared" si="111"/>
        <v>176</v>
      </c>
      <c r="R218" s="32">
        <f t="shared" si="111"/>
        <v>340</v>
      </c>
      <c r="S218" s="32">
        <f t="shared" si="111"/>
        <v>184</v>
      </c>
      <c r="T218" s="32">
        <f t="shared" si="111"/>
        <v>156</v>
      </c>
      <c r="U218" s="32">
        <f t="shared" si="111"/>
        <v>340</v>
      </c>
      <c r="V218" s="32">
        <f t="shared" si="111"/>
        <v>176</v>
      </c>
      <c r="W218" s="32">
        <f t="shared" si="111"/>
        <v>164</v>
      </c>
      <c r="X218" s="32">
        <f t="shared" si="111"/>
        <v>359</v>
      </c>
      <c r="Y218" s="32">
        <f t="shared" si="111"/>
        <v>164</v>
      </c>
      <c r="Z218" s="32">
        <f t="shared" si="111"/>
        <v>195</v>
      </c>
    </row>
    <row r="219" spans="1:26" s="8" customFormat="1" ht="15" customHeight="1">
      <c r="A219" s="10"/>
      <c r="B219" s="10"/>
      <c r="C219" s="45" t="s">
        <v>233</v>
      </c>
      <c r="D219" s="35">
        <v>14</v>
      </c>
      <c r="E219" s="35">
        <v>8</v>
      </c>
      <c r="F219" s="48">
        <f t="shared" ref="F219:F227" si="112">G219+H219</f>
        <v>83</v>
      </c>
      <c r="G219" s="48">
        <f t="shared" ref="G219:H227" si="113">J219+M219+P219+S219+V219+Y219</f>
        <v>46</v>
      </c>
      <c r="H219" s="48">
        <f t="shared" si="113"/>
        <v>37</v>
      </c>
      <c r="I219" s="48">
        <f t="shared" ref="I219:I227" si="114">J219+K219</f>
        <v>15</v>
      </c>
      <c r="J219" s="35">
        <v>10</v>
      </c>
      <c r="K219" s="35">
        <v>5</v>
      </c>
      <c r="L219" s="48">
        <f t="shared" ref="L219:L227" si="115">M219+N219</f>
        <v>11</v>
      </c>
      <c r="M219" s="35">
        <v>4</v>
      </c>
      <c r="N219" s="35">
        <v>7</v>
      </c>
      <c r="O219" s="48">
        <f t="shared" ref="O219:O227" si="116">P219+Q219</f>
        <v>14</v>
      </c>
      <c r="P219" s="35">
        <v>11</v>
      </c>
      <c r="Q219" s="35">
        <v>3</v>
      </c>
      <c r="R219" s="48">
        <f t="shared" ref="R219:R227" si="117">S219+T219</f>
        <v>16</v>
      </c>
      <c r="S219" s="35">
        <v>7</v>
      </c>
      <c r="T219" s="35">
        <v>9</v>
      </c>
      <c r="U219" s="48">
        <f t="shared" ref="U219:U227" si="118">V219+W219</f>
        <v>17</v>
      </c>
      <c r="V219" s="35">
        <v>9</v>
      </c>
      <c r="W219" s="35">
        <v>8</v>
      </c>
      <c r="X219" s="48">
        <f t="shared" ref="X219:X227" si="119">Y219+Z219</f>
        <v>10</v>
      </c>
      <c r="Y219" s="35">
        <v>5</v>
      </c>
      <c r="Z219" s="35">
        <v>5</v>
      </c>
    </row>
    <row r="220" spans="1:26" s="8" customFormat="1" ht="15" customHeight="1">
      <c r="A220" s="10"/>
      <c r="B220" s="10"/>
      <c r="C220" s="45" t="s">
        <v>234</v>
      </c>
      <c r="D220" s="35">
        <v>13</v>
      </c>
      <c r="E220" s="35">
        <v>8</v>
      </c>
      <c r="F220" s="48">
        <f t="shared" si="112"/>
        <v>139</v>
      </c>
      <c r="G220" s="48">
        <f t="shared" si="113"/>
        <v>62</v>
      </c>
      <c r="H220" s="48">
        <f t="shared" si="113"/>
        <v>77</v>
      </c>
      <c r="I220" s="48">
        <f t="shared" si="114"/>
        <v>24</v>
      </c>
      <c r="J220" s="35">
        <v>12</v>
      </c>
      <c r="K220" s="35">
        <v>12</v>
      </c>
      <c r="L220" s="48">
        <f t="shared" si="115"/>
        <v>18</v>
      </c>
      <c r="M220" s="35">
        <v>6</v>
      </c>
      <c r="N220" s="35">
        <v>12</v>
      </c>
      <c r="O220" s="48">
        <f t="shared" si="116"/>
        <v>26</v>
      </c>
      <c r="P220" s="35">
        <v>10</v>
      </c>
      <c r="Q220" s="35">
        <v>16</v>
      </c>
      <c r="R220" s="48">
        <f t="shared" si="117"/>
        <v>18</v>
      </c>
      <c r="S220" s="35">
        <v>10</v>
      </c>
      <c r="T220" s="35">
        <v>8</v>
      </c>
      <c r="U220" s="48">
        <f t="shared" si="118"/>
        <v>15</v>
      </c>
      <c r="V220" s="35">
        <v>9</v>
      </c>
      <c r="W220" s="35">
        <v>6</v>
      </c>
      <c r="X220" s="48">
        <f t="shared" si="119"/>
        <v>38</v>
      </c>
      <c r="Y220" s="35">
        <v>15</v>
      </c>
      <c r="Z220" s="35">
        <v>23</v>
      </c>
    </row>
    <row r="221" spans="1:26" s="8" customFormat="1" ht="15" customHeight="1">
      <c r="A221" s="10"/>
      <c r="B221" s="10"/>
      <c r="C221" s="45" t="s">
        <v>87</v>
      </c>
      <c r="D221" s="35">
        <v>24</v>
      </c>
      <c r="E221" s="35">
        <v>16</v>
      </c>
      <c r="F221" s="48">
        <f t="shared" si="112"/>
        <v>286</v>
      </c>
      <c r="G221" s="48">
        <f t="shared" si="113"/>
        <v>138</v>
      </c>
      <c r="H221" s="48">
        <f t="shared" si="113"/>
        <v>148</v>
      </c>
      <c r="I221" s="48">
        <f t="shared" si="114"/>
        <v>42</v>
      </c>
      <c r="J221" s="35">
        <v>20</v>
      </c>
      <c r="K221" s="35">
        <v>22</v>
      </c>
      <c r="L221" s="48">
        <f t="shared" si="115"/>
        <v>39</v>
      </c>
      <c r="M221" s="35">
        <v>20</v>
      </c>
      <c r="N221" s="35">
        <v>19</v>
      </c>
      <c r="O221" s="48">
        <f t="shared" si="116"/>
        <v>48</v>
      </c>
      <c r="P221" s="35">
        <v>19</v>
      </c>
      <c r="Q221" s="35">
        <v>29</v>
      </c>
      <c r="R221" s="48">
        <f t="shared" si="117"/>
        <v>50</v>
      </c>
      <c r="S221" s="35">
        <v>25</v>
      </c>
      <c r="T221" s="35">
        <v>25</v>
      </c>
      <c r="U221" s="48">
        <f t="shared" si="118"/>
        <v>47</v>
      </c>
      <c r="V221" s="35">
        <v>27</v>
      </c>
      <c r="W221" s="35">
        <v>20</v>
      </c>
      <c r="X221" s="48">
        <f t="shared" si="119"/>
        <v>60</v>
      </c>
      <c r="Y221" s="35">
        <v>27</v>
      </c>
      <c r="Z221" s="35">
        <v>33</v>
      </c>
    </row>
    <row r="222" spans="1:26" s="8" customFormat="1" ht="15" customHeight="1">
      <c r="A222" s="10"/>
      <c r="B222" s="10"/>
      <c r="C222" s="45" t="s">
        <v>235</v>
      </c>
      <c r="D222" s="35">
        <v>15</v>
      </c>
      <c r="E222" s="35">
        <v>10</v>
      </c>
      <c r="F222" s="48">
        <f t="shared" si="112"/>
        <v>70</v>
      </c>
      <c r="G222" s="48">
        <f t="shared" si="113"/>
        <v>40</v>
      </c>
      <c r="H222" s="48">
        <f t="shared" si="113"/>
        <v>30</v>
      </c>
      <c r="I222" s="48">
        <f t="shared" si="114"/>
        <v>10</v>
      </c>
      <c r="J222" s="35">
        <v>6</v>
      </c>
      <c r="K222" s="35">
        <v>4</v>
      </c>
      <c r="L222" s="48">
        <f t="shared" si="115"/>
        <v>12</v>
      </c>
      <c r="M222" s="35">
        <v>8</v>
      </c>
      <c r="N222" s="35">
        <v>4</v>
      </c>
      <c r="O222" s="48">
        <f t="shared" si="116"/>
        <v>16</v>
      </c>
      <c r="P222" s="35">
        <v>8</v>
      </c>
      <c r="Q222" s="35">
        <v>8</v>
      </c>
      <c r="R222" s="48">
        <f t="shared" si="117"/>
        <v>11</v>
      </c>
      <c r="S222" s="35">
        <v>8</v>
      </c>
      <c r="T222" s="35">
        <v>3</v>
      </c>
      <c r="U222" s="48">
        <f t="shared" si="118"/>
        <v>11</v>
      </c>
      <c r="V222" s="35">
        <v>6</v>
      </c>
      <c r="W222" s="35">
        <v>5</v>
      </c>
      <c r="X222" s="48">
        <f t="shared" si="119"/>
        <v>10</v>
      </c>
      <c r="Y222" s="35">
        <v>4</v>
      </c>
      <c r="Z222" s="35">
        <v>6</v>
      </c>
    </row>
    <row r="223" spans="1:26" s="8" customFormat="1" ht="15" customHeight="1">
      <c r="A223" s="10"/>
      <c r="B223" s="10"/>
      <c r="C223" s="45" t="s">
        <v>236</v>
      </c>
      <c r="D223" s="35">
        <v>14</v>
      </c>
      <c r="E223" s="35">
        <v>9</v>
      </c>
      <c r="F223" s="48">
        <f t="shared" si="112"/>
        <v>168</v>
      </c>
      <c r="G223" s="48">
        <f t="shared" si="113"/>
        <v>87</v>
      </c>
      <c r="H223" s="48">
        <f t="shared" si="113"/>
        <v>81</v>
      </c>
      <c r="I223" s="48">
        <f t="shared" si="114"/>
        <v>27</v>
      </c>
      <c r="J223" s="35">
        <v>14</v>
      </c>
      <c r="K223" s="35">
        <v>13</v>
      </c>
      <c r="L223" s="48">
        <f t="shared" si="115"/>
        <v>25</v>
      </c>
      <c r="M223" s="35">
        <v>14</v>
      </c>
      <c r="N223" s="35">
        <v>11</v>
      </c>
      <c r="O223" s="48">
        <f t="shared" si="116"/>
        <v>31</v>
      </c>
      <c r="P223" s="35">
        <v>13</v>
      </c>
      <c r="Q223" s="35">
        <v>18</v>
      </c>
      <c r="R223" s="48">
        <f t="shared" si="117"/>
        <v>28</v>
      </c>
      <c r="S223" s="35">
        <v>14</v>
      </c>
      <c r="T223" s="35">
        <v>14</v>
      </c>
      <c r="U223" s="48">
        <f t="shared" si="118"/>
        <v>30</v>
      </c>
      <c r="V223" s="35">
        <v>19</v>
      </c>
      <c r="W223" s="35">
        <v>11</v>
      </c>
      <c r="X223" s="48">
        <f t="shared" si="119"/>
        <v>27</v>
      </c>
      <c r="Y223" s="35">
        <v>13</v>
      </c>
      <c r="Z223" s="35">
        <v>14</v>
      </c>
    </row>
    <row r="224" spans="1:26" s="8" customFormat="1" ht="15" customHeight="1">
      <c r="A224" s="10"/>
      <c r="B224" s="10"/>
      <c r="C224" s="45" t="s">
        <v>237</v>
      </c>
      <c r="D224" s="35">
        <v>16</v>
      </c>
      <c r="E224" s="35">
        <v>8</v>
      </c>
      <c r="F224" s="48">
        <f t="shared" si="112"/>
        <v>148</v>
      </c>
      <c r="G224" s="48">
        <f t="shared" si="113"/>
        <v>85</v>
      </c>
      <c r="H224" s="48">
        <f t="shared" si="113"/>
        <v>63</v>
      </c>
      <c r="I224" s="48">
        <f t="shared" si="114"/>
        <v>18</v>
      </c>
      <c r="J224" s="35">
        <v>14</v>
      </c>
      <c r="K224" s="35">
        <v>4</v>
      </c>
      <c r="L224" s="48">
        <f t="shared" si="115"/>
        <v>28</v>
      </c>
      <c r="M224" s="35">
        <v>17</v>
      </c>
      <c r="N224" s="35">
        <v>11</v>
      </c>
      <c r="O224" s="48">
        <f t="shared" si="116"/>
        <v>21</v>
      </c>
      <c r="P224" s="35">
        <v>11</v>
      </c>
      <c r="Q224" s="35">
        <v>10</v>
      </c>
      <c r="R224" s="48">
        <f t="shared" si="117"/>
        <v>24</v>
      </c>
      <c r="S224" s="35">
        <v>11</v>
      </c>
      <c r="T224" s="35">
        <v>13</v>
      </c>
      <c r="U224" s="48">
        <f t="shared" si="118"/>
        <v>27</v>
      </c>
      <c r="V224" s="35">
        <v>17</v>
      </c>
      <c r="W224" s="35">
        <v>10</v>
      </c>
      <c r="X224" s="48">
        <f t="shared" si="119"/>
        <v>30</v>
      </c>
      <c r="Y224" s="35">
        <v>15</v>
      </c>
      <c r="Z224" s="35">
        <v>15</v>
      </c>
    </row>
    <row r="225" spans="1:26" s="8" customFormat="1" ht="15" customHeight="1">
      <c r="A225" s="10"/>
      <c r="B225" s="10"/>
      <c r="C225" s="45" t="s">
        <v>238</v>
      </c>
      <c r="D225" s="35">
        <v>38</v>
      </c>
      <c r="E225" s="35">
        <v>23</v>
      </c>
      <c r="F225" s="48">
        <f t="shared" si="112"/>
        <v>506</v>
      </c>
      <c r="G225" s="48">
        <f t="shared" si="113"/>
        <v>253</v>
      </c>
      <c r="H225" s="48">
        <f t="shared" si="113"/>
        <v>253</v>
      </c>
      <c r="I225" s="48">
        <f t="shared" si="114"/>
        <v>88</v>
      </c>
      <c r="J225" s="35">
        <v>46</v>
      </c>
      <c r="K225" s="35">
        <v>42</v>
      </c>
      <c r="L225" s="48">
        <f t="shared" si="115"/>
        <v>89</v>
      </c>
      <c r="M225" s="35">
        <v>47</v>
      </c>
      <c r="N225" s="35">
        <v>42</v>
      </c>
      <c r="O225" s="48">
        <f t="shared" si="116"/>
        <v>89</v>
      </c>
      <c r="P225" s="35">
        <v>39</v>
      </c>
      <c r="Q225" s="35">
        <v>50</v>
      </c>
      <c r="R225" s="48">
        <f t="shared" si="117"/>
        <v>84</v>
      </c>
      <c r="S225" s="35">
        <v>53</v>
      </c>
      <c r="T225" s="35">
        <v>31</v>
      </c>
      <c r="U225" s="48">
        <f t="shared" si="118"/>
        <v>82</v>
      </c>
      <c r="V225" s="35">
        <v>35</v>
      </c>
      <c r="W225" s="35">
        <v>47</v>
      </c>
      <c r="X225" s="48">
        <f t="shared" si="119"/>
        <v>74</v>
      </c>
      <c r="Y225" s="35">
        <v>33</v>
      </c>
      <c r="Z225" s="35">
        <v>41</v>
      </c>
    </row>
    <row r="226" spans="1:26" s="8" customFormat="1" ht="15" customHeight="1">
      <c r="A226" s="10"/>
      <c r="B226" s="10"/>
      <c r="C226" s="45" t="s">
        <v>239</v>
      </c>
      <c r="D226" s="35">
        <v>31</v>
      </c>
      <c r="E226" s="35">
        <v>18</v>
      </c>
      <c r="F226" s="48">
        <f t="shared" si="112"/>
        <v>455</v>
      </c>
      <c r="G226" s="48">
        <f t="shared" si="113"/>
        <v>231</v>
      </c>
      <c r="H226" s="48">
        <f t="shared" si="113"/>
        <v>224</v>
      </c>
      <c r="I226" s="48">
        <f t="shared" si="114"/>
        <v>71</v>
      </c>
      <c r="J226" s="35">
        <v>36</v>
      </c>
      <c r="K226" s="35">
        <v>35</v>
      </c>
      <c r="L226" s="48">
        <f t="shared" si="115"/>
        <v>72</v>
      </c>
      <c r="M226" s="35">
        <v>34</v>
      </c>
      <c r="N226" s="35">
        <v>38</v>
      </c>
      <c r="O226" s="48">
        <f t="shared" si="116"/>
        <v>70</v>
      </c>
      <c r="P226" s="35">
        <v>38</v>
      </c>
      <c r="Q226" s="35">
        <v>32</v>
      </c>
      <c r="R226" s="48">
        <f t="shared" si="117"/>
        <v>87</v>
      </c>
      <c r="S226" s="35">
        <v>47</v>
      </c>
      <c r="T226" s="35">
        <v>40</v>
      </c>
      <c r="U226" s="48">
        <f t="shared" si="118"/>
        <v>80</v>
      </c>
      <c r="V226" s="35">
        <v>42</v>
      </c>
      <c r="W226" s="35">
        <v>38</v>
      </c>
      <c r="X226" s="48">
        <f t="shared" si="119"/>
        <v>75</v>
      </c>
      <c r="Y226" s="35">
        <v>34</v>
      </c>
      <c r="Z226" s="35">
        <v>41</v>
      </c>
    </row>
    <row r="227" spans="1:26" s="6" customFormat="1" ht="15" customHeight="1">
      <c r="A227" s="14"/>
      <c r="B227" s="14"/>
      <c r="C227" s="45" t="s">
        <v>240</v>
      </c>
      <c r="D227" s="35">
        <v>15</v>
      </c>
      <c r="E227" s="35">
        <v>9</v>
      </c>
      <c r="F227" s="48">
        <f t="shared" si="112"/>
        <v>146</v>
      </c>
      <c r="G227" s="48">
        <f t="shared" si="113"/>
        <v>68</v>
      </c>
      <c r="H227" s="48">
        <f t="shared" si="113"/>
        <v>78</v>
      </c>
      <c r="I227" s="48">
        <f t="shared" si="114"/>
        <v>19</v>
      </c>
      <c r="J227" s="35">
        <v>12</v>
      </c>
      <c r="K227" s="35">
        <v>7</v>
      </c>
      <c r="L227" s="48">
        <f t="shared" si="115"/>
        <v>20</v>
      </c>
      <c r="M227" s="35">
        <v>8</v>
      </c>
      <c r="N227" s="35">
        <v>12</v>
      </c>
      <c r="O227" s="48">
        <f t="shared" si="116"/>
        <v>19</v>
      </c>
      <c r="P227" s="35">
        <v>9</v>
      </c>
      <c r="Q227" s="35">
        <v>10</v>
      </c>
      <c r="R227" s="48">
        <f t="shared" si="117"/>
        <v>22</v>
      </c>
      <c r="S227" s="35">
        <v>9</v>
      </c>
      <c r="T227" s="35">
        <v>13</v>
      </c>
      <c r="U227" s="48">
        <f t="shared" si="118"/>
        <v>31</v>
      </c>
      <c r="V227" s="35">
        <v>12</v>
      </c>
      <c r="W227" s="35">
        <v>19</v>
      </c>
      <c r="X227" s="48">
        <f t="shared" si="119"/>
        <v>35</v>
      </c>
      <c r="Y227" s="35">
        <v>18</v>
      </c>
      <c r="Z227" s="35">
        <v>17</v>
      </c>
    </row>
    <row r="228" spans="1:26" s="8" customFormat="1" ht="15" customHeight="1">
      <c r="A228" s="10"/>
      <c r="B228" s="10"/>
      <c r="C228" s="44" t="s">
        <v>253</v>
      </c>
      <c r="D228" s="32">
        <f>SUM(D229:D233)</f>
        <v>107</v>
      </c>
      <c r="E228" s="32">
        <f t="shared" ref="E228:Z228" si="120">SUM(E229:E233)</f>
        <v>61</v>
      </c>
      <c r="F228" s="32">
        <f t="shared" si="120"/>
        <v>1042</v>
      </c>
      <c r="G228" s="32">
        <f t="shared" si="120"/>
        <v>540</v>
      </c>
      <c r="H228" s="32">
        <f t="shared" si="120"/>
        <v>502</v>
      </c>
      <c r="I228" s="32">
        <f t="shared" si="120"/>
        <v>151</v>
      </c>
      <c r="J228" s="61">
        <f t="shared" si="120"/>
        <v>79</v>
      </c>
      <c r="K228" s="61">
        <f t="shared" si="120"/>
        <v>72</v>
      </c>
      <c r="L228" s="32">
        <f t="shared" si="120"/>
        <v>156</v>
      </c>
      <c r="M228" s="61">
        <f t="shared" si="120"/>
        <v>90</v>
      </c>
      <c r="N228" s="61">
        <f t="shared" si="120"/>
        <v>66</v>
      </c>
      <c r="O228" s="32">
        <f t="shared" si="120"/>
        <v>182</v>
      </c>
      <c r="P228" s="61">
        <f t="shared" si="120"/>
        <v>88</v>
      </c>
      <c r="Q228" s="61">
        <f t="shared" si="120"/>
        <v>94</v>
      </c>
      <c r="R228" s="32">
        <f t="shared" si="120"/>
        <v>189</v>
      </c>
      <c r="S228" s="61">
        <f t="shared" si="120"/>
        <v>93</v>
      </c>
      <c r="T228" s="61">
        <f t="shared" si="120"/>
        <v>96</v>
      </c>
      <c r="U228" s="32">
        <f t="shared" si="120"/>
        <v>173</v>
      </c>
      <c r="V228" s="61">
        <f t="shared" si="120"/>
        <v>88</v>
      </c>
      <c r="W228" s="61">
        <f t="shared" si="120"/>
        <v>85</v>
      </c>
      <c r="X228" s="32">
        <f t="shared" si="120"/>
        <v>191</v>
      </c>
      <c r="Y228" s="61">
        <f t="shared" si="120"/>
        <v>102</v>
      </c>
      <c r="Z228" s="61">
        <f t="shared" si="120"/>
        <v>89</v>
      </c>
    </row>
    <row r="229" spans="1:26" s="8" customFormat="1" ht="15" customHeight="1">
      <c r="A229" s="10"/>
      <c r="B229" s="10"/>
      <c r="C229" s="45" t="s">
        <v>101</v>
      </c>
      <c r="D229" s="35">
        <v>36</v>
      </c>
      <c r="E229" s="35">
        <v>20</v>
      </c>
      <c r="F229" s="48">
        <f>G229+H229</f>
        <v>512</v>
      </c>
      <c r="G229" s="48">
        <f t="shared" ref="G229:H233" si="121">J229+M229+P229+S229+V229+Y229</f>
        <v>266</v>
      </c>
      <c r="H229" s="48">
        <f t="shared" si="121"/>
        <v>246</v>
      </c>
      <c r="I229" s="48">
        <f>J229+K229</f>
        <v>67</v>
      </c>
      <c r="J229" s="35">
        <v>33</v>
      </c>
      <c r="K229" s="35">
        <v>34</v>
      </c>
      <c r="L229" s="48">
        <f>M229+N229</f>
        <v>72</v>
      </c>
      <c r="M229" s="35">
        <v>44</v>
      </c>
      <c r="N229" s="35">
        <v>28</v>
      </c>
      <c r="O229" s="48">
        <f>P229+Q229</f>
        <v>91</v>
      </c>
      <c r="P229" s="35">
        <v>42</v>
      </c>
      <c r="Q229" s="35">
        <v>49</v>
      </c>
      <c r="R229" s="48">
        <f>S229+T229</f>
        <v>98</v>
      </c>
      <c r="S229" s="35">
        <v>48</v>
      </c>
      <c r="T229" s="35">
        <v>50</v>
      </c>
      <c r="U229" s="48">
        <f>V229+W229</f>
        <v>77</v>
      </c>
      <c r="V229" s="35">
        <v>39</v>
      </c>
      <c r="W229" s="35">
        <v>38</v>
      </c>
      <c r="X229" s="48">
        <f>Y229+Z229</f>
        <v>107</v>
      </c>
      <c r="Y229" s="35">
        <v>60</v>
      </c>
      <c r="Z229" s="35">
        <v>47</v>
      </c>
    </row>
    <row r="230" spans="1:26" s="8" customFormat="1" ht="15" customHeight="1">
      <c r="A230" s="10"/>
      <c r="B230" s="10"/>
      <c r="C230" s="45" t="s">
        <v>102</v>
      </c>
      <c r="D230" s="35">
        <v>12</v>
      </c>
      <c r="E230" s="35">
        <v>7</v>
      </c>
      <c r="F230" s="48">
        <f>G230+H230</f>
        <v>86</v>
      </c>
      <c r="G230" s="48">
        <f t="shared" si="121"/>
        <v>47</v>
      </c>
      <c r="H230" s="48">
        <f t="shared" si="121"/>
        <v>39</v>
      </c>
      <c r="I230" s="48">
        <f>J230+K230</f>
        <v>17</v>
      </c>
      <c r="J230" s="35">
        <v>7</v>
      </c>
      <c r="K230" s="35">
        <v>10</v>
      </c>
      <c r="L230" s="48">
        <f>M230+N230</f>
        <v>14</v>
      </c>
      <c r="M230" s="35">
        <v>9</v>
      </c>
      <c r="N230" s="35">
        <v>5</v>
      </c>
      <c r="O230" s="48">
        <f>P230+Q230</f>
        <v>17</v>
      </c>
      <c r="P230" s="35">
        <v>10</v>
      </c>
      <c r="Q230" s="35">
        <v>7</v>
      </c>
      <c r="R230" s="48">
        <f>S230+T230</f>
        <v>13</v>
      </c>
      <c r="S230" s="35">
        <v>7</v>
      </c>
      <c r="T230" s="35">
        <v>6</v>
      </c>
      <c r="U230" s="48">
        <f>V230+W230</f>
        <v>9</v>
      </c>
      <c r="V230" s="35">
        <v>7</v>
      </c>
      <c r="W230" s="35">
        <v>2</v>
      </c>
      <c r="X230" s="48">
        <f>Y230+Z230</f>
        <v>16</v>
      </c>
      <c r="Y230" s="35">
        <v>7</v>
      </c>
      <c r="Z230" s="35">
        <v>9</v>
      </c>
    </row>
    <row r="231" spans="1:26" s="8" customFormat="1" ht="15" customHeight="1">
      <c r="A231" s="10"/>
      <c r="B231" s="10"/>
      <c r="C231" s="45" t="s">
        <v>103</v>
      </c>
      <c r="D231" s="35">
        <v>16</v>
      </c>
      <c r="E231" s="35">
        <v>10</v>
      </c>
      <c r="F231" s="48">
        <f>G231+H231</f>
        <v>90</v>
      </c>
      <c r="G231" s="48">
        <f t="shared" si="121"/>
        <v>49</v>
      </c>
      <c r="H231" s="48">
        <f t="shared" si="121"/>
        <v>41</v>
      </c>
      <c r="I231" s="48">
        <f>J231+K231</f>
        <v>16</v>
      </c>
      <c r="J231" s="35">
        <v>9</v>
      </c>
      <c r="K231" s="35">
        <v>7</v>
      </c>
      <c r="L231" s="48">
        <f>M231+N231</f>
        <v>15</v>
      </c>
      <c r="M231" s="35">
        <v>8</v>
      </c>
      <c r="N231" s="35">
        <v>7</v>
      </c>
      <c r="O231" s="48">
        <f>P231+Q231</f>
        <v>14</v>
      </c>
      <c r="P231" s="35">
        <v>9</v>
      </c>
      <c r="Q231" s="35">
        <v>5</v>
      </c>
      <c r="R231" s="48">
        <f>S231+T231</f>
        <v>18</v>
      </c>
      <c r="S231" s="35">
        <v>7</v>
      </c>
      <c r="T231" s="35">
        <v>11</v>
      </c>
      <c r="U231" s="48">
        <f>V231+W231</f>
        <v>17</v>
      </c>
      <c r="V231" s="35">
        <v>8</v>
      </c>
      <c r="W231" s="35">
        <v>9</v>
      </c>
      <c r="X231" s="48">
        <f>Y231+Z231</f>
        <v>10</v>
      </c>
      <c r="Y231" s="35">
        <v>8</v>
      </c>
      <c r="Z231" s="35">
        <v>2</v>
      </c>
    </row>
    <row r="232" spans="1:26" s="8" customFormat="1" ht="15" customHeight="1">
      <c r="A232" s="10"/>
      <c r="B232" s="10"/>
      <c r="C232" s="45" t="s">
        <v>104</v>
      </c>
      <c r="D232" s="35">
        <v>29</v>
      </c>
      <c r="E232" s="35">
        <v>16</v>
      </c>
      <c r="F232" s="48">
        <f>G232+H232</f>
        <v>276</v>
      </c>
      <c r="G232" s="48">
        <f t="shared" si="121"/>
        <v>145</v>
      </c>
      <c r="H232" s="48">
        <f t="shared" si="121"/>
        <v>131</v>
      </c>
      <c r="I232" s="48">
        <f>J232+K232</f>
        <v>40</v>
      </c>
      <c r="J232" s="35">
        <v>23</v>
      </c>
      <c r="K232" s="35">
        <v>17</v>
      </c>
      <c r="L232" s="48">
        <f>M232+N232</f>
        <v>40</v>
      </c>
      <c r="M232" s="35">
        <v>24</v>
      </c>
      <c r="N232" s="35">
        <v>16</v>
      </c>
      <c r="O232" s="48">
        <f>P232+Q232</f>
        <v>50</v>
      </c>
      <c r="P232" s="35">
        <v>23</v>
      </c>
      <c r="Q232" s="35">
        <v>27</v>
      </c>
      <c r="R232" s="48">
        <f>S232+T232</f>
        <v>47</v>
      </c>
      <c r="S232" s="35">
        <v>25</v>
      </c>
      <c r="T232" s="35">
        <v>22</v>
      </c>
      <c r="U232" s="48">
        <f>V232+W232</f>
        <v>53</v>
      </c>
      <c r="V232" s="35">
        <v>30</v>
      </c>
      <c r="W232" s="35">
        <v>23</v>
      </c>
      <c r="X232" s="48">
        <f>Y232+Z232</f>
        <v>46</v>
      </c>
      <c r="Y232" s="35">
        <v>20</v>
      </c>
      <c r="Z232" s="35">
        <v>26</v>
      </c>
    </row>
    <row r="233" spans="1:26" s="6" customFormat="1" ht="15" customHeight="1">
      <c r="A233" s="14"/>
      <c r="B233" s="14"/>
      <c r="C233" s="45" t="s">
        <v>105</v>
      </c>
      <c r="D233" s="35">
        <v>14</v>
      </c>
      <c r="E233" s="35">
        <v>8</v>
      </c>
      <c r="F233" s="48">
        <f>G233+H233</f>
        <v>78</v>
      </c>
      <c r="G233" s="48">
        <f t="shared" si="121"/>
        <v>33</v>
      </c>
      <c r="H233" s="48">
        <f t="shared" si="121"/>
        <v>45</v>
      </c>
      <c r="I233" s="48">
        <f>J233+K233</f>
        <v>11</v>
      </c>
      <c r="J233" s="35">
        <v>7</v>
      </c>
      <c r="K233" s="35">
        <v>4</v>
      </c>
      <c r="L233" s="48">
        <f>M233+N233</f>
        <v>15</v>
      </c>
      <c r="M233" s="35">
        <v>5</v>
      </c>
      <c r="N233" s="35">
        <v>10</v>
      </c>
      <c r="O233" s="48">
        <f>P233+Q233</f>
        <v>10</v>
      </c>
      <c r="P233" s="35">
        <v>4</v>
      </c>
      <c r="Q233" s="35">
        <v>6</v>
      </c>
      <c r="R233" s="48">
        <f>S233+T233</f>
        <v>13</v>
      </c>
      <c r="S233" s="35">
        <v>6</v>
      </c>
      <c r="T233" s="35">
        <v>7</v>
      </c>
      <c r="U233" s="48">
        <f>V233+W233</f>
        <v>17</v>
      </c>
      <c r="V233" s="35">
        <v>4</v>
      </c>
      <c r="W233" s="35">
        <v>13</v>
      </c>
      <c r="X233" s="48">
        <f>Y233+Z233</f>
        <v>12</v>
      </c>
      <c r="Y233" s="35">
        <v>7</v>
      </c>
      <c r="Z233" s="35">
        <v>5</v>
      </c>
    </row>
    <row r="234" spans="1:26" s="8" customFormat="1" ht="15" customHeight="1">
      <c r="A234" s="10"/>
      <c r="B234" s="10"/>
      <c r="C234" s="44" t="s">
        <v>241</v>
      </c>
      <c r="D234" s="32">
        <f>SUM(D235:D236)</f>
        <v>45</v>
      </c>
      <c r="E234" s="32">
        <f t="shared" ref="E234:Z234" si="122">SUM(E235:E236)</f>
        <v>28</v>
      </c>
      <c r="F234" s="32">
        <f t="shared" si="122"/>
        <v>591</v>
      </c>
      <c r="G234" s="32">
        <f t="shared" si="122"/>
        <v>303</v>
      </c>
      <c r="H234" s="32">
        <f t="shared" si="122"/>
        <v>288</v>
      </c>
      <c r="I234" s="32">
        <f t="shared" si="122"/>
        <v>85</v>
      </c>
      <c r="J234" s="61">
        <f t="shared" si="122"/>
        <v>53</v>
      </c>
      <c r="K234" s="61">
        <f t="shared" si="122"/>
        <v>32</v>
      </c>
      <c r="L234" s="32">
        <f t="shared" si="122"/>
        <v>94</v>
      </c>
      <c r="M234" s="61">
        <f t="shared" si="122"/>
        <v>36</v>
      </c>
      <c r="N234" s="61">
        <f t="shared" si="122"/>
        <v>58</v>
      </c>
      <c r="O234" s="32">
        <f t="shared" si="122"/>
        <v>83</v>
      </c>
      <c r="P234" s="61">
        <f t="shared" si="122"/>
        <v>40</v>
      </c>
      <c r="Q234" s="61">
        <f t="shared" si="122"/>
        <v>43</v>
      </c>
      <c r="R234" s="32">
        <f t="shared" si="122"/>
        <v>100</v>
      </c>
      <c r="S234" s="61">
        <f t="shared" si="122"/>
        <v>54</v>
      </c>
      <c r="T234" s="61">
        <f t="shared" si="122"/>
        <v>46</v>
      </c>
      <c r="U234" s="32">
        <f t="shared" si="122"/>
        <v>109</v>
      </c>
      <c r="V234" s="61">
        <f t="shared" si="122"/>
        <v>63</v>
      </c>
      <c r="W234" s="61">
        <f t="shared" si="122"/>
        <v>46</v>
      </c>
      <c r="X234" s="32">
        <f t="shared" si="122"/>
        <v>120</v>
      </c>
      <c r="Y234" s="61">
        <f t="shared" si="122"/>
        <v>57</v>
      </c>
      <c r="Z234" s="61">
        <f t="shared" si="122"/>
        <v>63</v>
      </c>
    </row>
    <row r="235" spans="1:26" s="8" customFormat="1" ht="15" customHeight="1">
      <c r="A235" s="10"/>
      <c r="B235" s="10"/>
      <c r="C235" s="45" t="s">
        <v>106</v>
      </c>
      <c r="D235" s="62">
        <v>26</v>
      </c>
      <c r="E235" s="62">
        <v>16</v>
      </c>
      <c r="F235" s="63">
        <f>G235+H235</f>
        <v>371</v>
      </c>
      <c r="G235" s="63">
        <f>J235+M235+P235+S235+V235+Y235</f>
        <v>183</v>
      </c>
      <c r="H235" s="63">
        <f>K235+N235+Q235+T235+W235+Z235</f>
        <v>188</v>
      </c>
      <c r="I235" s="63">
        <f>J235+K235</f>
        <v>59</v>
      </c>
      <c r="J235" s="62">
        <v>34</v>
      </c>
      <c r="K235" s="62">
        <v>25</v>
      </c>
      <c r="L235" s="63">
        <f>M235+N235</f>
        <v>59</v>
      </c>
      <c r="M235" s="62">
        <v>24</v>
      </c>
      <c r="N235" s="62">
        <v>35</v>
      </c>
      <c r="O235" s="63">
        <f>P235+Q235</f>
        <v>55</v>
      </c>
      <c r="P235" s="62">
        <v>29</v>
      </c>
      <c r="Q235" s="62">
        <v>26</v>
      </c>
      <c r="R235" s="63">
        <f>S235+T235</f>
        <v>59</v>
      </c>
      <c r="S235" s="62">
        <v>29</v>
      </c>
      <c r="T235" s="62">
        <v>30</v>
      </c>
      <c r="U235" s="63">
        <f>V235+W235</f>
        <v>65</v>
      </c>
      <c r="V235" s="62">
        <v>34</v>
      </c>
      <c r="W235" s="62">
        <v>31</v>
      </c>
      <c r="X235" s="63">
        <f>Y235+Z235</f>
        <v>74</v>
      </c>
      <c r="Y235" s="62">
        <v>33</v>
      </c>
      <c r="Z235" s="62">
        <v>41</v>
      </c>
    </row>
    <row r="236" spans="1:26" s="6" customFormat="1" ht="15" customHeight="1">
      <c r="A236" s="14"/>
      <c r="B236" s="14"/>
      <c r="C236" s="45" t="s">
        <v>107</v>
      </c>
      <c r="D236" s="62">
        <v>19</v>
      </c>
      <c r="E236" s="62">
        <v>12</v>
      </c>
      <c r="F236" s="63">
        <f>G236+H236</f>
        <v>220</v>
      </c>
      <c r="G236" s="63">
        <f>J236+M236+P236+S236+V236+Y236</f>
        <v>120</v>
      </c>
      <c r="H236" s="63">
        <f>K236+N236+Q236+T236+W236+Z236</f>
        <v>100</v>
      </c>
      <c r="I236" s="63">
        <f>J236+K236</f>
        <v>26</v>
      </c>
      <c r="J236" s="62">
        <v>19</v>
      </c>
      <c r="K236" s="62">
        <v>7</v>
      </c>
      <c r="L236" s="63">
        <f>M236+N236</f>
        <v>35</v>
      </c>
      <c r="M236" s="62">
        <v>12</v>
      </c>
      <c r="N236" s="62">
        <v>23</v>
      </c>
      <c r="O236" s="63">
        <f>P236+Q236</f>
        <v>28</v>
      </c>
      <c r="P236" s="62">
        <v>11</v>
      </c>
      <c r="Q236" s="62">
        <v>17</v>
      </c>
      <c r="R236" s="63">
        <f>S236+T236</f>
        <v>41</v>
      </c>
      <c r="S236" s="62">
        <v>25</v>
      </c>
      <c r="T236" s="62">
        <v>16</v>
      </c>
      <c r="U236" s="63">
        <f>V236+W236</f>
        <v>44</v>
      </c>
      <c r="V236" s="62">
        <v>29</v>
      </c>
      <c r="W236" s="62">
        <v>15</v>
      </c>
      <c r="X236" s="63">
        <f>Y236+Z236</f>
        <v>46</v>
      </c>
      <c r="Y236" s="62">
        <v>24</v>
      </c>
      <c r="Z236" s="62">
        <v>22</v>
      </c>
    </row>
    <row r="237" spans="1:26" s="8" customFormat="1" ht="15" customHeight="1">
      <c r="A237" s="10"/>
      <c r="B237" s="10"/>
      <c r="C237" s="44" t="s">
        <v>242</v>
      </c>
      <c r="D237" s="32">
        <f>SUM(D238:D241)</f>
        <v>107</v>
      </c>
      <c r="E237" s="32">
        <f t="shared" ref="E237:Z237" si="123">SUM(E238:E241)</f>
        <v>61</v>
      </c>
      <c r="F237" s="32">
        <f t="shared" si="123"/>
        <v>1378</v>
      </c>
      <c r="G237" s="32">
        <f t="shared" si="123"/>
        <v>695</v>
      </c>
      <c r="H237" s="32">
        <f t="shared" si="123"/>
        <v>683</v>
      </c>
      <c r="I237" s="32">
        <f t="shared" si="123"/>
        <v>204</v>
      </c>
      <c r="J237" s="61">
        <f t="shared" si="123"/>
        <v>110</v>
      </c>
      <c r="K237" s="61">
        <f t="shared" si="123"/>
        <v>94</v>
      </c>
      <c r="L237" s="32">
        <f t="shared" si="123"/>
        <v>189</v>
      </c>
      <c r="M237" s="61">
        <f t="shared" si="123"/>
        <v>84</v>
      </c>
      <c r="N237" s="61">
        <f t="shared" si="123"/>
        <v>105</v>
      </c>
      <c r="O237" s="32">
        <f t="shared" si="123"/>
        <v>239</v>
      </c>
      <c r="P237" s="61">
        <f t="shared" si="123"/>
        <v>106</v>
      </c>
      <c r="Q237" s="61">
        <f t="shared" si="123"/>
        <v>133</v>
      </c>
      <c r="R237" s="32">
        <f t="shared" si="123"/>
        <v>238</v>
      </c>
      <c r="S237" s="61">
        <f t="shared" si="123"/>
        <v>127</v>
      </c>
      <c r="T237" s="61">
        <f t="shared" si="123"/>
        <v>111</v>
      </c>
      <c r="U237" s="32">
        <f t="shared" si="123"/>
        <v>241</v>
      </c>
      <c r="V237" s="61">
        <f t="shared" si="123"/>
        <v>129</v>
      </c>
      <c r="W237" s="61">
        <f t="shared" si="123"/>
        <v>112</v>
      </c>
      <c r="X237" s="32">
        <f t="shared" si="123"/>
        <v>267</v>
      </c>
      <c r="Y237" s="61">
        <f t="shared" si="123"/>
        <v>139</v>
      </c>
      <c r="Z237" s="61">
        <f t="shared" si="123"/>
        <v>128</v>
      </c>
    </row>
    <row r="238" spans="1:26" s="8" customFormat="1" ht="15" customHeight="1">
      <c r="A238" s="10"/>
      <c r="B238" s="10"/>
      <c r="C238" s="45" t="s">
        <v>243</v>
      </c>
      <c r="D238" s="64">
        <v>26</v>
      </c>
      <c r="E238" s="64">
        <v>15</v>
      </c>
      <c r="F238" s="65">
        <f>G238+H238</f>
        <v>282</v>
      </c>
      <c r="G238" s="65">
        <f t="shared" ref="G238:H241" si="124">J238+M238+P238+S238+V238+Y238</f>
        <v>138</v>
      </c>
      <c r="H238" s="65">
        <f t="shared" si="124"/>
        <v>144</v>
      </c>
      <c r="I238" s="65">
        <f>J238+K238</f>
        <v>49</v>
      </c>
      <c r="J238" s="64">
        <v>22</v>
      </c>
      <c r="K238" s="64">
        <v>27</v>
      </c>
      <c r="L238" s="65">
        <f>M238+N238</f>
        <v>36</v>
      </c>
      <c r="M238" s="64">
        <v>18</v>
      </c>
      <c r="N238" s="64">
        <v>18</v>
      </c>
      <c r="O238" s="65">
        <f>P238+Q238</f>
        <v>46</v>
      </c>
      <c r="P238" s="64">
        <v>18</v>
      </c>
      <c r="Q238" s="64">
        <v>28</v>
      </c>
      <c r="R238" s="65">
        <f>S238+T238</f>
        <v>49</v>
      </c>
      <c r="S238" s="64">
        <v>26</v>
      </c>
      <c r="T238" s="64">
        <v>23</v>
      </c>
      <c r="U238" s="65">
        <f>V238+W238</f>
        <v>51</v>
      </c>
      <c r="V238" s="64">
        <v>26</v>
      </c>
      <c r="W238" s="64">
        <v>25</v>
      </c>
      <c r="X238" s="65">
        <f>Y238+Z238</f>
        <v>51</v>
      </c>
      <c r="Y238" s="64">
        <v>28</v>
      </c>
      <c r="Z238" s="64">
        <v>23</v>
      </c>
    </row>
    <row r="239" spans="1:26" s="8" customFormat="1" ht="15" customHeight="1">
      <c r="A239" s="10"/>
      <c r="B239" s="10"/>
      <c r="C239" s="45" t="s">
        <v>244</v>
      </c>
      <c r="D239" s="64">
        <v>19</v>
      </c>
      <c r="E239" s="64">
        <v>10</v>
      </c>
      <c r="F239" s="65">
        <f>G239+H239</f>
        <v>238</v>
      </c>
      <c r="G239" s="65">
        <f t="shared" si="124"/>
        <v>122</v>
      </c>
      <c r="H239" s="65">
        <f t="shared" si="124"/>
        <v>116</v>
      </c>
      <c r="I239" s="65">
        <f>J239+K239</f>
        <v>37</v>
      </c>
      <c r="J239" s="64">
        <v>18</v>
      </c>
      <c r="K239" s="64">
        <v>19</v>
      </c>
      <c r="L239" s="65">
        <f>M239+N239</f>
        <v>35</v>
      </c>
      <c r="M239" s="64">
        <v>17</v>
      </c>
      <c r="N239" s="64">
        <v>18</v>
      </c>
      <c r="O239" s="65">
        <f>P239+Q239</f>
        <v>37</v>
      </c>
      <c r="P239" s="64">
        <v>18</v>
      </c>
      <c r="Q239" s="64">
        <v>19</v>
      </c>
      <c r="R239" s="65">
        <f>S239+T239</f>
        <v>45</v>
      </c>
      <c r="S239" s="64">
        <v>23</v>
      </c>
      <c r="T239" s="64">
        <v>22</v>
      </c>
      <c r="U239" s="65">
        <f>V239+W239</f>
        <v>38</v>
      </c>
      <c r="V239" s="64">
        <v>22</v>
      </c>
      <c r="W239" s="64">
        <v>16</v>
      </c>
      <c r="X239" s="65">
        <f>Y239+Z239</f>
        <v>46</v>
      </c>
      <c r="Y239" s="64">
        <v>24</v>
      </c>
      <c r="Z239" s="64">
        <v>22</v>
      </c>
    </row>
    <row r="240" spans="1:26" s="8" customFormat="1" ht="15" customHeight="1">
      <c r="A240" s="10"/>
      <c r="B240" s="10"/>
      <c r="C240" s="45" t="s">
        <v>108</v>
      </c>
      <c r="D240" s="64">
        <v>33</v>
      </c>
      <c r="E240" s="64">
        <v>18</v>
      </c>
      <c r="F240" s="65">
        <f>G240+H240</f>
        <v>430</v>
      </c>
      <c r="G240" s="65">
        <f t="shared" si="124"/>
        <v>220</v>
      </c>
      <c r="H240" s="65">
        <f t="shared" si="124"/>
        <v>210</v>
      </c>
      <c r="I240" s="65">
        <f>J240+K240</f>
        <v>64</v>
      </c>
      <c r="J240" s="64">
        <v>35</v>
      </c>
      <c r="K240" s="64">
        <v>29</v>
      </c>
      <c r="L240" s="65">
        <f>M240+N240</f>
        <v>62</v>
      </c>
      <c r="M240" s="64">
        <v>24</v>
      </c>
      <c r="N240" s="64">
        <v>38</v>
      </c>
      <c r="O240" s="65">
        <f>P240+Q240</f>
        <v>75</v>
      </c>
      <c r="P240" s="64">
        <v>33</v>
      </c>
      <c r="Q240" s="64">
        <v>42</v>
      </c>
      <c r="R240" s="65">
        <f>S240+T240</f>
        <v>77</v>
      </c>
      <c r="S240" s="64">
        <v>46</v>
      </c>
      <c r="T240" s="64">
        <v>31</v>
      </c>
      <c r="U240" s="65">
        <f>V240+W240</f>
        <v>71</v>
      </c>
      <c r="V240" s="64">
        <v>41</v>
      </c>
      <c r="W240" s="64">
        <v>30</v>
      </c>
      <c r="X240" s="65">
        <f>Y240+Z240</f>
        <v>81</v>
      </c>
      <c r="Y240" s="64">
        <v>41</v>
      </c>
      <c r="Z240" s="64">
        <v>40</v>
      </c>
    </row>
    <row r="241" spans="1:26" s="6" customFormat="1" ht="15" customHeight="1">
      <c r="A241" s="14"/>
      <c r="B241" s="14"/>
      <c r="C241" s="45" t="s">
        <v>245</v>
      </c>
      <c r="D241" s="64">
        <v>29</v>
      </c>
      <c r="E241" s="64">
        <v>18</v>
      </c>
      <c r="F241" s="65">
        <f>G241+H241</f>
        <v>428</v>
      </c>
      <c r="G241" s="65">
        <f t="shared" si="124"/>
        <v>215</v>
      </c>
      <c r="H241" s="65">
        <f t="shared" si="124"/>
        <v>213</v>
      </c>
      <c r="I241" s="65">
        <f>J241+K241</f>
        <v>54</v>
      </c>
      <c r="J241" s="64">
        <v>35</v>
      </c>
      <c r="K241" s="64">
        <v>19</v>
      </c>
      <c r="L241" s="65">
        <f>M241+N241</f>
        <v>56</v>
      </c>
      <c r="M241" s="64">
        <v>25</v>
      </c>
      <c r="N241" s="64">
        <v>31</v>
      </c>
      <c r="O241" s="65">
        <f>P241+Q241</f>
        <v>81</v>
      </c>
      <c r="P241" s="64">
        <v>37</v>
      </c>
      <c r="Q241" s="64">
        <v>44</v>
      </c>
      <c r="R241" s="65">
        <f>S241+T241</f>
        <v>67</v>
      </c>
      <c r="S241" s="64">
        <v>32</v>
      </c>
      <c r="T241" s="64">
        <v>35</v>
      </c>
      <c r="U241" s="65">
        <f>V241+W241</f>
        <v>81</v>
      </c>
      <c r="V241" s="64">
        <v>40</v>
      </c>
      <c r="W241" s="64">
        <v>41</v>
      </c>
      <c r="X241" s="65">
        <f>Y241+Z241</f>
        <v>89</v>
      </c>
      <c r="Y241" s="64">
        <v>46</v>
      </c>
      <c r="Z241" s="64">
        <v>43</v>
      </c>
    </row>
    <row r="242" spans="1:26" s="8" customFormat="1" ht="15" customHeight="1">
      <c r="A242" s="10"/>
      <c r="B242" s="10"/>
      <c r="C242" s="44" t="s">
        <v>246</v>
      </c>
      <c r="D242" s="32">
        <f>SUM(D243:D244)</f>
        <v>36</v>
      </c>
      <c r="E242" s="32">
        <f t="shared" ref="E242:Z242" si="125">SUM(E243:E244)</f>
        <v>22</v>
      </c>
      <c r="F242" s="32">
        <f t="shared" si="125"/>
        <v>417</v>
      </c>
      <c r="G242" s="32">
        <f t="shared" si="125"/>
        <v>212</v>
      </c>
      <c r="H242" s="32">
        <f t="shared" si="125"/>
        <v>205</v>
      </c>
      <c r="I242" s="32">
        <f t="shared" si="125"/>
        <v>55</v>
      </c>
      <c r="J242" s="61">
        <f t="shared" si="125"/>
        <v>27</v>
      </c>
      <c r="K242" s="61">
        <f t="shared" si="125"/>
        <v>28</v>
      </c>
      <c r="L242" s="32">
        <f t="shared" si="125"/>
        <v>65</v>
      </c>
      <c r="M242" s="61">
        <f t="shared" si="125"/>
        <v>35</v>
      </c>
      <c r="N242" s="61">
        <f t="shared" si="125"/>
        <v>30</v>
      </c>
      <c r="O242" s="32">
        <f t="shared" si="125"/>
        <v>71</v>
      </c>
      <c r="P242" s="61">
        <f t="shared" si="125"/>
        <v>35</v>
      </c>
      <c r="Q242" s="61">
        <f t="shared" si="125"/>
        <v>36</v>
      </c>
      <c r="R242" s="32">
        <f t="shared" si="125"/>
        <v>76</v>
      </c>
      <c r="S242" s="61">
        <f t="shared" si="125"/>
        <v>38</v>
      </c>
      <c r="T242" s="61">
        <f t="shared" si="125"/>
        <v>38</v>
      </c>
      <c r="U242" s="32">
        <f t="shared" si="125"/>
        <v>79</v>
      </c>
      <c r="V242" s="61">
        <f t="shared" si="125"/>
        <v>36</v>
      </c>
      <c r="W242" s="61">
        <f t="shared" si="125"/>
        <v>43</v>
      </c>
      <c r="X242" s="32">
        <f>SUM(X243:X244)</f>
        <v>71</v>
      </c>
      <c r="Y242" s="61">
        <f t="shared" si="125"/>
        <v>41</v>
      </c>
      <c r="Z242" s="61">
        <f t="shared" si="125"/>
        <v>30</v>
      </c>
    </row>
    <row r="243" spans="1:26" s="8" customFormat="1" ht="15" customHeight="1">
      <c r="A243" s="10"/>
      <c r="B243" s="10"/>
      <c r="C243" s="45" t="s">
        <v>109</v>
      </c>
      <c r="D243" s="66">
        <v>19</v>
      </c>
      <c r="E243" s="66">
        <v>11</v>
      </c>
      <c r="F243" s="67">
        <f>G243+H243</f>
        <v>204</v>
      </c>
      <c r="G243" s="67">
        <f>J243+M243+P243+S243+V243+Y243</f>
        <v>89</v>
      </c>
      <c r="H243" s="67">
        <f>K243+N243+Q243+T243+W243+Z243</f>
        <v>115</v>
      </c>
      <c r="I243" s="67">
        <f>J243+K243</f>
        <v>29</v>
      </c>
      <c r="J243" s="66">
        <v>14</v>
      </c>
      <c r="K243" s="66">
        <v>15</v>
      </c>
      <c r="L243" s="67">
        <f>M243+N243</f>
        <v>34</v>
      </c>
      <c r="M243" s="66">
        <v>15</v>
      </c>
      <c r="N243" s="66">
        <v>19</v>
      </c>
      <c r="O243" s="67">
        <f>P243+Q243</f>
        <v>35</v>
      </c>
      <c r="P243" s="66">
        <v>14</v>
      </c>
      <c r="Q243" s="66">
        <v>21</v>
      </c>
      <c r="R243" s="67">
        <f>S243+T243</f>
        <v>32</v>
      </c>
      <c r="S243" s="66">
        <v>9</v>
      </c>
      <c r="T243" s="66">
        <v>23</v>
      </c>
      <c r="U243" s="67">
        <f>V243+W243</f>
        <v>39</v>
      </c>
      <c r="V243" s="66">
        <v>16</v>
      </c>
      <c r="W243" s="66">
        <v>23</v>
      </c>
      <c r="X243" s="67">
        <f>Y243+Z243</f>
        <v>35</v>
      </c>
      <c r="Y243" s="66">
        <v>21</v>
      </c>
      <c r="Z243" s="66">
        <v>14</v>
      </c>
    </row>
    <row r="244" spans="1:26" s="6" customFormat="1" ht="15" customHeight="1">
      <c r="A244" s="14"/>
      <c r="B244" s="14"/>
      <c r="C244" s="45" t="s">
        <v>247</v>
      </c>
      <c r="D244" s="66">
        <v>17</v>
      </c>
      <c r="E244" s="66">
        <v>11</v>
      </c>
      <c r="F244" s="67">
        <f>G244+H244</f>
        <v>213</v>
      </c>
      <c r="G244" s="67">
        <f>J244+M244+P244+S244+V244+Y244</f>
        <v>123</v>
      </c>
      <c r="H244" s="67">
        <f>K244+N244+Q244+T244+W244+Z244</f>
        <v>90</v>
      </c>
      <c r="I244" s="67">
        <f>J244+K244</f>
        <v>26</v>
      </c>
      <c r="J244" s="66">
        <v>13</v>
      </c>
      <c r="K244" s="66">
        <v>13</v>
      </c>
      <c r="L244" s="67">
        <f>M244+N244</f>
        <v>31</v>
      </c>
      <c r="M244" s="66">
        <v>20</v>
      </c>
      <c r="N244" s="66">
        <v>11</v>
      </c>
      <c r="O244" s="67">
        <f>P244+Q244</f>
        <v>36</v>
      </c>
      <c r="P244" s="66">
        <v>21</v>
      </c>
      <c r="Q244" s="66">
        <v>15</v>
      </c>
      <c r="R244" s="67">
        <f>S244+T244</f>
        <v>44</v>
      </c>
      <c r="S244" s="66">
        <v>29</v>
      </c>
      <c r="T244" s="66">
        <v>15</v>
      </c>
      <c r="U244" s="67">
        <f>V244+W244</f>
        <v>40</v>
      </c>
      <c r="V244" s="66">
        <v>20</v>
      </c>
      <c r="W244" s="66">
        <v>20</v>
      </c>
      <c r="X244" s="67">
        <f>Y244+Z244</f>
        <v>36</v>
      </c>
      <c r="Y244" s="66">
        <v>20</v>
      </c>
      <c r="Z244" s="66">
        <v>16</v>
      </c>
    </row>
    <row r="245" spans="1:26" s="8" customFormat="1" ht="15" customHeight="1">
      <c r="A245" s="10"/>
      <c r="B245" s="10"/>
      <c r="C245" s="44" t="s">
        <v>254</v>
      </c>
      <c r="D245" s="32">
        <f>SUM(D246:D247)</f>
        <v>36</v>
      </c>
      <c r="E245" s="32">
        <f t="shared" ref="E245:Z245" si="126">SUM(E246:E247)</f>
        <v>17</v>
      </c>
      <c r="F245" s="32">
        <f t="shared" si="126"/>
        <v>294</v>
      </c>
      <c r="G245" s="32">
        <f t="shared" si="126"/>
        <v>162</v>
      </c>
      <c r="H245" s="32">
        <f t="shared" si="126"/>
        <v>132</v>
      </c>
      <c r="I245" s="32">
        <f t="shared" si="126"/>
        <v>42</v>
      </c>
      <c r="J245" s="61">
        <f t="shared" si="126"/>
        <v>20</v>
      </c>
      <c r="K245" s="61">
        <f t="shared" si="126"/>
        <v>22</v>
      </c>
      <c r="L245" s="32">
        <f t="shared" si="126"/>
        <v>46</v>
      </c>
      <c r="M245" s="61">
        <f t="shared" si="126"/>
        <v>26</v>
      </c>
      <c r="N245" s="61">
        <f t="shared" si="126"/>
        <v>20</v>
      </c>
      <c r="O245" s="32">
        <f t="shared" si="126"/>
        <v>46</v>
      </c>
      <c r="P245" s="61">
        <f t="shared" si="126"/>
        <v>25</v>
      </c>
      <c r="Q245" s="61">
        <f t="shared" si="126"/>
        <v>21</v>
      </c>
      <c r="R245" s="32">
        <f t="shared" si="126"/>
        <v>50</v>
      </c>
      <c r="S245" s="61">
        <f t="shared" si="126"/>
        <v>26</v>
      </c>
      <c r="T245" s="61">
        <f t="shared" si="126"/>
        <v>24</v>
      </c>
      <c r="U245" s="32">
        <f t="shared" si="126"/>
        <v>56</v>
      </c>
      <c r="V245" s="61">
        <f t="shared" si="126"/>
        <v>28</v>
      </c>
      <c r="W245" s="61">
        <f t="shared" si="126"/>
        <v>28</v>
      </c>
      <c r="X245" s="32">
        <f t="shared" si="126"/>
        <v>54</v>
      </c>
      <c r="Y245" s="61">
        <f t="shared" si="126"/>
        <v>37</v>
      </c>
      <c r="Z245" s="61">
        <f t="shared" si="126"/>
        <v>17</v>
      </c>
    </row>
    <row r="246" spans="1:26" s="8" customFormat="1" ht="15" customHeight="1">
      <c r="A246" s="10"/>
      <c r="B246" s="10"/>
      <c r="C246" s="45" t="s">
        <v>110</v>
      </c>
      <c r="D246" s="66">
        <v>22</v>
      </c>
      <c r="E246" s="35">
        <v>9</v>
      </c>
      <c r="F246" s="48">
        <f>G246+H246</f>
        <v>167</v>
      </c>
      <c r="G246" s="48">
        <f>J246+M246+P246+S246+V246+Y246</f>
        <v>82</v>
      </c>
      <c r="H246" s="48">
        <f>K246+N246+Q246+T246+W246+Z246</f>
        <v>85</v>
      </c>
      <c r="I246" s="48">
        <f>J246+K246</f>
        <v>19</v>
      </c>
      <c r="J246" s="66">
        <v>10</v>
      </c>
      <c r="K246" s="66">
        <v>9</v>
      </c>
      <c r="L246" s="48">
        <f>M246+N246</f>
        <v>29</v>
      </c>
      <c r="M246" s="66">
        <v>14</v>
      </c>
      <c r="N246" s="66">
        <v>15</v>
      </c>
      <c r="O246" s="48">
        <f>P246+Q246</f>
        <v>29</v>
      </c>
      <c r="P246" s="66">
        <v>11</v>
      </c>
      <c r="Q246" s="66">
        <v>18</v>
      </c>
      <c r="R246" s="48">
        <f>S246+T246</f>
        <v>23</v>
      </c>
      <c r="S246" s="66">
        <v>8</v>
      </c>
      <c r="T246" s="66">
        <v>15</v>
      </c>
      <c r="U246" s="48">
        <f>V246+W246</f>
        <v>30</v>
      </c>
      <c r="V246" s="66">
        <v>16</v>
      </c>
      <c r="W246" s="66">
        <v>14</v>
      </c>
      <c r="X246" s="48">
        <f>Y246+Z246</f>
        <v>37</v>
      </c>
      <c r="Y246" s="66">
        <v>23</v>
      </c>
      <c r="Z246" s="66">
        <v>14</v>
      </c>
    </row>
    <row r="247" spans="1:26" s="8" customFormat="1" ht="15" customHeight="1">
      <c r="A247" s="10"/>
      <c r="B247" s="10"/>
      <c r="C247" s="45" t="s">
        <v>111</v>
      </c>
      <c r="D247" s="66">
        <v>14</v>
      </c>
      <c r="E247" s="35">
        <v>8</v>
      </c>
      <c r="F247" s="48">
        <f>G247+H247</f>
        <v>127</v>
      </c>
      <c r="G247" s="48">
        <f>J247+M247+P247+S247+V247+Y247</f>
        <v>80</v>
      </c>
      <c r="H247" s="48">
        <f>K247+N247+Q247+T247+W247+Z247</f>
        <v>47</v>
      </c>
      <c r="I247" s="48">
        <f>J247+K247</f>
        <v>23</v>
      </c>
      <c r="J247" s="66">
        <v>10</v>
      </c>
      <c r="K247" s="66">
        <v>13</v>
      </c>
      <c r="L247" s="48">
        <f>M247+N247</f>
        <v>17</v>
      </c>
      <c r="M247" s="66">
        <v>12</v>
      </c>
      <c r="N247" s="66">
        <v>5</v>
      </c>
      <c r="O247" s="48">
        <f>P247+Q247</f>
        <v>17</v>
      </c>
      <c r="P247" s="66">
        <v>14</v>
      </c>
      <c r="Q247" s="66">
        <v>3</v>
      </c>
      <c r="R247" s="48">
        <f>S247+T247</f>
        <v>27</v>
      </c>
      <c r="S247" s="66">
        <v>18</v>
      </c>
      <c r="T247" s="66">
        <v>9</v>
      </c>
      <c r="U247" s="48">
        <f>V247+W247</f>
        <v>26</v>
      </c>
      <c r="V247" s="66">
        <v>12</v>
      </c>
      <c r="W247" s="66">
        <v>14</v>
      </c>
      <c r="X247" s="48">
        <f>Y247+Z247</f>
        <v>17</v>
      </c>
      <c r="Y247" s="66">
        <v>14</v>
      </c>
      <c r="Z247" s="66">
        <v>3</v>
      </c>
    </row>
    <row r="248" spans="1:26" s="6" customFormat="1" ht="15" customHeight="1">
      <c r="A248" s="14"/>
      <c r="B248" s="14"/>
      <c r="C248" s="44" t="s">
        <v>255</v>
      </c>
      <c r="D248" s="32">
        <f>SUM(D249:D250)</f>
        <v>36</v>
      </c>
      <c r="E248" s="32">
        <f t="shared" ref="E248:Z248" si="127">SUM(E249:E250)</f>
        <v>24</v>
      </c>
      <c r="F248" s="32">
        <f t="shared" si="127"/>
        <v>465</v>
      </c>
      <c r="G248" s="32">
        <f t="shared" si="127"/>
        <v>238</v>
      </c>
      <c r="H248" s="32">
        <f t="shared" si="127"/>
        <v>227</v>
      </c>
      <c r="I248" s="32">
        <f t="shared" si="127"/>
        <v>89</v>
      </c>
      <c r="J248" s="61">
        <f t="shared" si="127"/>
        <v>44</v>
      </c>
      <c r="K248" s="61">
        <f t="shared" si="127"/>
        <v>45</v>
      </c>
      <c r="L248" s="32">
        <f t="shared" si="127"/>
        <v>84</v>
      </c>
      <c r="M248" s="61">
        <f t="shared" si="127"/>
        <v>45</v>
      </c>
      <c r="N248" s="61">
        <f t="shared" si="127"/>
        <v>39</v>
      </c>
      <c r="O248" s="32">
        <f t="shared" si="127"/>
        <v>72</v>
      </c>
      <c r="P248" s="61">
        <f t="shared" si="127"/>
        <v>33</v>
      </c>
      <c r="Q248" s="61">
        <f t="shared" si="127"/>
        <v>39</v>
      </c>
      <c r="R248" s="32">
        <f t="shared" si="127"/>
        <v>73</v>
      </c>
      <c r="S248" s="61">
        <f t="shared" si="127"/>
        <v>37</v>
      </c>
      <c r="T248" s="61">
        <f t="shared" si="127"/>
        <v>36</v>
      </c>
      <c r="U248" s="32">
        <f t="shared" si="127"/>
        <v>90</v>
      </c>
      <c r="V248" s="61">
        <f t="shared" si="127"/>
        <v>52</v>
      </c>
      <c r="W248" s="61">
        <f t="shared" si="127"/>
        <v>38</v>
      </c>
      <c r="X248" s="32">
        <f t="shared" si="127"/>
        <v>57</v>
      </c>
      <c r="Y248" s="61">
        <f t="shared" si="127"/>
        <v>27</v>
      </c>
      <c r="Z248" s="61">
        <f t="shared" si="127"/>
        <v>30</v>
      </c>
    </row>
    <row r="249" spans="1:26" s="8" customFormat="1" ht="15" customHeight="1">
      <c r="A249" s="10"/>
      <c r="B249" s="10"/>
      <c r="C249" s="45" t="s">
        <v>113</v>
      </c>
      <c r="D249" s="66">
        <v>26</v>
      </c>
      <c r="E249" s="33">
        <v>18</v>
      </c>
      <c r="F249" s="34">
        <f>G249+H249</f>
        <v>422</v>
      </c>
      <c r="G249" s="34">
        <f>J249+M249+P249+S249+V249+Y249</f>
        <v>215</v>
      </c>
      <c r="H249" s="34">
        <f>K249+N249+Q249+T249+W249+Z249</f>
        <v>207</v>
      </c>
      <c r="I249" s="34">
        <f>J249+K249</f>
        <v>84</v>
      </c>
      <c r="J249" s="66">
        <v>42</v>
      </c>
      <c r="K249" s="66">
        <v>42</v>
      </c>
      <c r="L249" s="34">
        <f>M249+N249</f>
        <v>77</v>
      </c>
      <c r="M249" s="66">
        <v>43</v>
      </c>
      <c r="N249" s="66">
        <v>34</v>
      </c>
      <c r="O249" s="34">
        <f>P249+Q249</f>
        <v>64</v>
      </c>
      <c r="P249" s="66">
        <v>27</v>
      </c>
      <c r="Q249" s="66">
        <v>37</v>
      </c>
      <c r="R249" s="34">
        <f>S249+T249</f>
        <v>67</v>
      </c>
      <c r="S249" s="66">
        <v>36</v>
      </c>
      <c r="T249" s="66">
        <v>31</v>
      </c>
      <c r="U249" s="34">
        <f>V249+W249</f>
        <v>83</v>
      </c>
      <c r="V249" s="66">
        <v>46</v>
      </c>
      <c r="W249" s="66">
        <v>37</v>
      </c>
      <c r="X249" s="34">
        <f>Y249+Z249</f>
        <v>47</v>
      </c>
      <c r="Y249" s="66">
        <v>21</v>
      </c>
      <c r="Z249" s="66">
        <v>26</v>
      </c>
    </row>
    <row r="250" spans="1:26" s="8" customFormat="1" ht="15" customHeight="1">
      <c r="A250" s="10"/>
      <c r="B250" s="10"/>
      <c r="C250" s="45" t="s">
        <v>112</v>
      </c>
      <c r="D250" s="66">
        <v>10</v>
      </c>
      <c r="E250" s="33">
        <v>6</v>
      </c>
      <c r="F250" s="34">
        <f>G250+H250</f>
        <v>43</v>
      </c>
      <c r="G250" s="34">
        <f>J250+M250+P250+S250+V250+Y250</f>
        <v>23</v>
      </c>
      <c r="H250" s="34">
        <f>K250+N250+Q250+T250+W250+Z250</f>
        <v>20</v>
      </c>
      <c r="I250" s="34">
        <f>J250+K250</f>
        <v>5</v>
      </c>
      <c r="J250" s="66">
        <v>2</v>
      </c>
      <c r="K250" s="66">
        <v>3</v>
      </c>
      <c r="L250" s="34">
        <f>M250+N250</f>
        <v>7</v>
      </c>
      <c r="M250" s="66">
        <v>2</v>
      </c>
      <c r="N250" s="66">
        <v>5</v>
      </c>
      <c r="O250" s="34">
        <f>P250+Q250</f>
        <v>8</v>
      </c>
      <c r="P250" s="66">
        <v>6</v>
      </c>
      <c r="Q250" s="66">
        <v>2</v>
      </c>
      <c r="R250" s="34">
        <f>S250+T250</f>
        <v>6</v>
      </c>
      <c r="S250" s="66">
        <v>1</v>
      </c>
      <c r="T250" s="66">
        <v>5</v>
      </c>
      <c r="U250" s="34">
        <f>V250+W250</f>
        <v>7</v>
      </c>
      <c r="V250" s="66">
        <v>6</v>
      </c>
      <c r="W250" s="66">
        <v>1</v>
      </c>
      <c r="X250" s="34">
        <f>Y250+Z250</f>
        <v>10</v>
      </c>
      <c r="Y250" s="66">
        <v>6</v>
      </c>
      <c r="Z250" s="66">
        <v>4</v>
      </c>
    </row>
    <row r="251" spans="1:26" s="8" customFormat="1" ht="15" customHeight="1">
      <c r="A251" s="10"/>
      <c r="B251" s="10"/>
      <c r="C251" s="15"/>
      <c r="D251" s="16"/>
      <c r="E251" s="16"/>
      <c r="F251" s="16"/>
      <c r="G251" s="16"/>
      <c r="H251" s="16"/>
      <c r="I251" s="16"/>
      <c r="J251" s="10"/>
      <c r="K251" s="10"/>
      <c r="L251" s="16"/>
      <c r="M251" s="10"/>
      <c r="N251" s="10"/>
      <c r="O251" s="16"/>
      <c r="P251" s="10"/>
      <c r="Q251" s="10"/>
      <c r="R251" s="16"/>
      <c r="S251" s="10"/>
      <c r="T251" s="10"/>
      <c r="U251" s="16"/>
      <c r="V251" s="10"/>
      <c r="W251" s="10"/>
      <c r="X251" s="16"/>
      <c r="Y251" s="10"/>
      <c r="Z251" s="10"/>
    </row>
    <row r="252" spans="1:26" s="3" customFormat="1" ht="15" customHeight="1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s="3" customFormat="1" ht="15" customHeight="1"/>
    <row r="254" spans="1:26" s="3" customFormat="1" ht="15" customHeight="1"/>
    <row r="255" spans="1:26" s="3" customFormat="1" ht="15" customHeight="1"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s="3" customFormat="1" ht="15" customHeight="1"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2:26" s="3" customFormat="1" ht="15" customHeight="1"/>
    <row r="258" spans="2:26" s="3" customFormat="1" ht="15" customHeight="1"/>
    <row r="259" spans="2:26" s="3" customFormat="1" ht="15" customHeight="1"/>
    <row r="260" spans="2:26" s="3" customFormat="1" ht="15" customHeight="1"/>
    <row r="261" spans="2:26" s="3" customFormat="1" ht="15" customHeight="1"/>
    <row r="262" spans="2:26" s="3" customFormat="1" ht="15" customHeight="1"/>
    <row r="263" spans="2:26" s="3" customFormat="1" ht="15" customHeight="1"/>
    <row r="264" spans="2:26" s="3" customFormat="1" ht="15" customHeight="1"/>
    <row r="265" spans="2:26" s="3" customFormat="1" ht="15" customHeight="1"/>
    <row r="266" spans="2:26" s="3" customFormat="1" ht="15" customHeight="1"/>
    <row r="267" spans="2:26" s="3" customFormat="1" ht="15" customHeight="1"/>
    <row r="268" spans="2:26" s="3" customFormat="1" ht="15" customHeight="1"/>
    <row r="269" spans="2:26" s="3" customFormat="1" ht="15" customHeight="1"/>
    <row r="270" spans="2:26" s="3" customFormat="1" ht="15" customHeight="1"/>
    <row r="271" spans="2:26" ht="1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2:26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3.9" customHeight="1"/>
    <row r="302" ht="13.9" customHeight="1"/>
    <row r="303" ht="13.9" customHeight="1"/>
    <row r="304" ht="13.9" customHeight="1"/>
    <row r="305" ht="13.9" customHeight="1"/>
    <row r="306" ht="13.9" customHeight="1"/>
    <row r="307" ht="13.9" customHeight="1"/>
    <row r="308" ht="13.9" customHeight="1"/>
    <row r="309" ht="13.9" customHeight="1"/>
    <row r="310" ht="13.9" customHeight="1"/>
    <row r="311" ht="13.9" customHeight="1"/>
    <row r="312" ht="13.9" customHeight="1"/>
    <row r="313" ht="13.9" customHeight="1"/>
    <row r="314" ht="13.9" customHeight="1"/>
    <row r="315" ht="13.9" customHeight="1"/>
    <row r="316" ht="13.9" customHeight="1"/>
    <row r="317" ht="13.9" customHeight="1"/>
    <row r="318" ht="13.9" customHeight="1"/>
    <row r="319" ht="13.9" customHeight="1"/>
    <row r="320" ht="13.9" customHeight="1"/>
    <row r="321" ht="13.9" customHeight="1"/>
    <row r="322" ht="13.9" customHeight="1"/>
    <row r="323" ht="13.9" customHeight="1"/>
    <row r="324" ht="13.9" customHeight="1"/>
    <row r="325" ht="13.9" customHeight="1"/>
    <row r="326" ht="13.9" customHeight="1"/>
    <row r="327" ht="13.9" customHeight="1"/>
    <row r="328" ht="13.9" customHeight="1"/>
    <row r="329" ht="13.9" customHeight="1"/>
    <row r="330" ht="13.9" customHeight="1"/>
    <row r="331" ht="13.9" customHeight="1"/>
    <row r="332" ht="13.9" customHeight="1"/>
    <row r="333" ht="13.9" customHeight="1"/>
    <row r="334" ht="13.9" customHeight="1"/>
    <row r="335" ht="13.9" customHeight="1"/>
    <row r="336" ht="13.9" customHeight="1"/>
    <row r="337" ht="13.9" customHeight="1"/>
    <row r="338" ht="13.9" customHeight="1"/>
    <row r="339" ht="13.9" customHeight="1"/>
    <row r="340" ht="13.9" customHeight="1"/>
    <row r="341" ht="13.9" customHeight="1"/>
    <row r="342" ht="13.9" customHeight="1"/>
    <row r="343" ht="13.9" customHeight="1"/>
    <row r="344" ht="13.9" customHeight="1"/>
    <row r="345" ht="13.9" customHeight="1"/>
    <row r="346" ht="13.9" customHeight="1"/>
    <row r="347" ht="13.9" customHeight="1"/>
    <row r="348" ht="13.9" customHeight="1"/>
    <row r="349" ht="13.9" customHeight="1"/>
    <row r="350" ht="13.9" customHeight="1"/>
    <row r="351" ht="13.9" customHeight="1"/>
    <row r="352" ht="13.9" customHeight="1"/>
    <row r="353" ht="13.9" customHeight="1"/>
    <row r="354" ht="13.9" customHeight="1"/>
    <row r="355" ht="13.9" customHeight="1"/>
    <row r="356" ht="13.9" customHeight="1"/>
    <row r="357" ht="13.9" customHeight="1"/>
    <row r="358" ht="13.9" customHeight="1"/>
    <row r="359" ht="13.9" customHeight="1"/>
    <row r="360" ht="13.9" customHeight="1"/>
    <row r="361" ht="13.9" customHeight="1"/>
    <row r="362" ht="13.9" customHeight="1"/>
    <row r="363" ht="13.5" customHeight="1"/>
    <row r="364" ht="13.9" customHeight="1"/>
    <row r="365" ht="13.9" customHeight="1"/>
    <row r="366" ht="13.9" customHeight="1"/>
    <row r="367" ht="13.9" customHeight="1"/>
    <row r="368" ht="13.9" customHeight="1"/>
    <row r="369" ht="13.9" customHeight="1"/>
    <row r="370" ht="13.9" customHeight="1"/>
    <row r="371" ht="13.9" customHeight="1"/>
    <row r="372" ht="13.9" customHeight="1"/>
    <row r="373" ht="13.9" customHeight="1"/>
    <row r="374" ht="13.9" customHeight="1"/>
    <row r="375" ht="13.9" customHeight="1"/>
    <row r="376" ht="13.9" customHeight="1"/>
    <row r="377" ht="13.9" customHeight="1"/>
    <row r="378" ht="13.9" customHeight="1"/>
  </sheetData>
  <mergeCells count="1">
    <mergeCell ref="D3:D5"/>
  </mergeCells>
  <phoneticPr fontId="5"/>
  <pageMargins left="0.3" right="0.2" top="0.59055118110236227" bottom="0.59055118110236227" header="0.31496062992125984" footer="0.2"/>
  <pageSetup paperSize="9" scale="95" fitToHeight="9" orientation="landscape" r:id="rId1"/>
  <headerFooter alignWithMargins="0"/>
  <rowBreaks count="7" manualBreakCount="7">
    <brk id="36" min="1" max="25" man="1"/>
    <brk id="69" min="1" max="25" man="1"/>
    <brk id="100" min="1" max="25" man="1"/>
    <brk id="131" min="1" max="25" man="1"/>
    <brk id="163" max="16383" man="1"/>
    <brk id="194" min="1" max="25" man="1"/>
    <brk id="227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2024-12-17T08:11:23Z</dcterms:modified>
</cp:coreProperties>
</file>